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D34D0648-9781-4164-9905-BC23590BEC9B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30 Oct - 05 Nov 2025 LSE £" sheetId="141" r:id="rId2"/>
    <sheet name="30 Oct - 05 Nov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5" i="150" l="1"/>
  <c r="F383" i="150"/>
  <c r="F435" i="150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<sst xmlns="http://schemas.openxmlformats.org/spreadsheetml/2006/main" count="7089" uniqueCount="451">
  <si>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</si>
  <si>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</si>
  <si>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</si>
  <si>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</si>
  <si>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</si>
  <si>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</si>
  <si>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</si>
  <si>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</si>
  <si>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</si>
  <si>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</si>
  <si>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</si>
  <si>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</si>
  <si>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</si>
  <si>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</si>
  <si>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</si>
  <si>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</si>
  <si>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</si>
  <si>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</si>
  <si>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</si>
  <si>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</si>
  <si>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</si>
  <si>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</si>
  <si>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</si>
  <si>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</si>
  <si>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</si>
  <si>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</si>
  <si>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</si>
  <si>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</si>
  <si>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</si>
  <si>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</si>
  <si>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</si>
  <si>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</si>
  <si>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</si>
  <si>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</si>
  <si>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</si>
  <si>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</si>
  <si>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</si>
  <si>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</si>
  <si>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</si>
  <si>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</si>
  <si>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</si>
  <si>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</si>
  <si>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</si>
  <si>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</si>
  <si>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</si>
  <si>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</si>
  <si>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</si>
  <si>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</si>
  <si>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</si>
  <si>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</si>
  <si>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</si>
  <si>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</si>
  <si>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</si>
  <si>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</si>
  <si>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</si>
  <si>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</si>
  <si>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</si>
  <si>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</si>
  <si>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</si>
  <si>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</si>
  <si>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</si>
  <si>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</si>
  <si>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</si>
  <si>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</si>
  <si>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</si>
  <si>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</si>
  <si>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</si>
  <si>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</si>
  <si>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</si>
  <si>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</si>
  <si>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</si>
  <si>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</si>
  <si>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</si>
  <si>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</si>
  <si>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</si>
  <si>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</si>
  <si>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</si>
  <si>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</si>
  <si>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</si>
  <si>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</si>
  <si>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</si>
  <si>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</si>
  <si>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</si>
  <si>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</si>
  <si>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</si>
  <si>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</si>
  <si>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</si>
  <si>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</si>
  <si>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</si>
  <si>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</si>
  <si>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</si>
  <si>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</si>
  <si>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</si>
  <si>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</si>
  <si>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</si>
  <si>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</si>
  <si>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</si>
  <si>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</si>
  <si>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Pershing Square Holdings, Ltd. Share Buyback Program ($200M)</t>
  </si>
  <si>
    <t>The trading venue for all purchases reported below is the London Stock Exchange.</t>
  </si>
  <si>
    <t>Total Amounts Across All Venues</t>
  </si>
  <si>
    <t>BST</t>
  </si>
  <si>
    <t>R</t>
  </si>
  <si>
    <t>BE</t>
  </si>
  <si>
    <t>EQ</t>
  </si>
  <si>
    <t>LSE-SETS</t>
  </si>
  <si>
    <t>Time Zone</t>
  </si>
  <si>
    <t>Price</t>
  </si>
  <si>
    <t>Proceeds</t>
  </si>
  <si>
    <t>Venue Code</t>
  </si>
  <si>
    <t>Transaction Reference Number</t>
  </si>
  <si>
    <t>30 Oct - 5 Nov 2025</t>
  </si>
  <si>
    <t>00496557969TRLO1</t>
  </si>
  <si>
    <t>00496557968TRLO1</t>
  </si>
  <si>
    <t>00496557967TRLO1</t>
  </si>
  <si>
    <t>00496557966TRLO1</t>
  </si>
  <si>
    <t>00496557965TRLO1</t>
  </si>
  <si>
    <t>00496557964TRLO1</t>
  </si>
  <si>
    <t>00496557963TRLO1</t>
  </si>
  <si>
    <t>00496557962TRLO1</t>
  </si>
  <si>
    <t>00496557961TRLO1</t>
  </si>
  <si>
    <t>00496557960TRLO1</t>
  </si>
  <si>
    <t>00496557959TRLO1</t>
  </si>
  <si>
    <t>00496557958TRLO1</t>
  </si>
  <si>
    <t>00496557957TRLO1</t>
  </si>
  <si>
    <t>00496557956TRLO1</t>
  </si>
  <si>
    <t>00496557955TRLO1</t>
  </si>
  <si>
    <t>00496557954TRLO1</t>
  </si>
  <si>
    <t>00496557953TRLO1</t>
  </si>
  <si>
    <t>00496557952TRLO1</t>
  </si>
  <si>
    <t>00496557951TRLO1</t>
  </si>
  <si>
    <t>00496557950TRLO1</t>
  </si>
  <si>
    <t>00496557949TRLO1</t>
  </si>
  <si>
    <t>00496557948TRLO1</t>
  </si>
  <si>
    <t>00496557947TRLO1</t>
  </si>
  <si>
    <t>00496557946TRLO1</t>
  </si>
  <si>
    <t>00496557945TRLO1</t>
  </si>
  <si>
    <t>00496557944TRLO1</t>
  </si>
  <si>
    <t>00496557943TRLO1</t>
  </si>
  <si>
    <t>00496557942TRLO1</t>
  </si>
  <si>
    <t>00496557941TRLO1</t>
  </si>
  <si>
    <t>00496557940TRLO1</t>
  </si>
  <si>
    <t>00496557939TRLO1</t>
  </si>
  <si>
    <t>00496557938TRLO1</t>
  </si>
  <si>
    <t>00496557937TRLO1</t>
  </si>
  <si>
    <t>00496557936TRLO1</t>
  </si>
  <si>
    <t>00496557935TRLO1</t>
  </si>
  <si>
    <t>00496557934TRLO1</t>
  </si>
  <si>
    <t>00496557933TRLO1</t>
  </si>
  <si>
    <t>00496557932TRLO1</t>
  </si>
  <si>
    <t>00496557931TRLO1</t>
  </si>
  <si>
    <t>00496557930TRLO1</t>
  </si>
  <si>
    <t>00496557929TRLO1</t>
  </si>
  <si>
    <t>00496557928TRLO1</t>
  </si>
  <si>
    <t>00496557927TRLO1</t>
  </si>
  <si>
    <t>00496557926TRLO1</t>
  </si>
  <si>
    <t>00496557925TRLO1</t>
  </si>
  <si>
    <t>00496557924TRLO1</t>
  </si>
  <si>
    <t>00496557923TRLO1</t>
  </si>
  <si>
    <t>00496557922TRLO1</t>
  </si>
  <si>
    <t>00496557921TRLO1</t>
  </si>
  <si>
    <t>00496557920TRLO1</t>
  </si>
  <si>
    <t>00496557919TRLO1</t>
  </si>
  <si>
    <t>00496559156TRLO1</t>
  </si>
  <si>
    <t>13:37:01</t>
  </si>
  <si>
    <t>13:38:50</t>
  </si>
  <si>
    <t>00497068646TRLO1</t>
  </si>
  <si>
    <t>00497068647TRLO1</t>
  </si>
  <si>
    <t>00497068702TRLO1</t>
  </si>
  <si>
    <t>00497102140TRLO1</t>
  </si>
  <si>
    <t>00497102141TRLO1</t>
  </si>
  <si>
    <t>00497102142TRLO1</t>
  </si>
  <si>
    <t>00497102143TRLO1</t>
  </si>
  <si>
    <t>00497102144TRLO1</t>
  </si>
  <si>
    <t>00497102145TRLO1</t>
  </si>
  <si>
    <t>00497102146TRLO1</t>
  </si>
  <si>
    <t>00497102147TRLO1</t>
  </si>
  <si>
    <t>00497102148TRLO1</t>
  </si>
  <si>
    <t>00497102149TRLO1</t>
  </si>
  <si>
    <t>00497102150TRLO1</t>
  </si>
  <si>
    <t>00497102151TRLO1</t>
  </si>
  <si>
    <t>00497102152TRLO1</t>
  </si>
  <si>
    <t>00497102153TRLO1</t>
  </si>
  <si>
    <t>00497102154TRLO1</t>
  </si>
  <si>
    <t>00497102155TRLO1</t>
  </si>
  <si>
    <t>00497102235TRLO1</t>
  </si>
  <si>
    <t>00497102838TRLO1</t>
  </si>
  <si>
    <t>00497102839TRLO1</t>
  </si>
  <si>
    <t>00497102840TRLO1</t>
  </si>
  <si>
    <t>00497102858TRLO1</t>
  </si>
  <si>
    <t>00497103042TRLO1</t>
  </si>
  <si>
    <t>00497103054TRLO1</t>
  </si>
  <si>
    <t>00497103055TRLO1</t>
  </si>
  <si>
    <t>00497103082TRLO1</t>
  </si>
  <si>
    <t>00497103088TRLO1</t>
  </si>
  <si>
    <t>00497104109TRLO1</t>
  </si>
  <si>
    <t>00497104149TRLO1</t>
  </si>
  <si>
    <t>00497104702TRLO1</t>
  </si>
  <si>
    <t>00497105124TRLO1</t>
  </si>
  <si>
    <t>00497105125TRLO1</t>
  </si>
  <si>
    <t>00497163047TRLO1</t>
  </si>
  <si>
    <t>00497163474TRLO1</t>
  </si>
  <si>
    <t>00497163475TRLO1</t>
  </si>
  <si>
    <t>00497163476TRLO1</t>
  </si>
  <si>
    <t>00497164420TRLO1</t>
  </si>
  <si>
    <t>00497164421TRLO1</t>
  </si>
  <si>
    <t>00497169267TRLO1</t>
  </si>
  <si>
    <t>00497169550TRLO1</t>
  </si>
  <si>
    <t>00497169600TRLO1</t>
  </si>
  <si>
    <t>00497169607TRLO1</t>
  </si>
  <si>
    <t>00497273138TRLO1</t>
  </si>
  <si>
    <t>00497273139TRLO1</t>
  </si>
  <si>
    <t>00497273140TRLO1</t>
  </si>
  <si>
    <t>08:03:31</t>
  </si>
  <si>
    <t>08:03:39</t>
  </si>
  <si>
    <t>10:00:46</t>
  </si>
  <si>
    <t>10:01:08</t>
  </si>
  <si>
    <t>10:04:35</t>
  </si>
  <si>
    <t>10:04:37</t>
  </si>
  <si>
    <t>10:05:46</t>
  </si>
  <si>
    <t>10:05:49</t>
  </si>
  <si>
    <t>10:06:00</t>
  </si>
  <si>
    <t>10:06:02</t>
  </si>
  <si>
    <t>10:11:29</t>
  </si>
  <si>
    <t>10:11:47</t>
  </si>
  <si>
    <t>10:14:37</t>
  </si>
  <si>
    <t>10:16:40</t>
  </si>
  <si>
    <t>14:31:42</t>
  </si>
  <si>
    <t>14:32:13</t>
  </si>
  <si>
    <t>14:33:11</t>
  </si>
  <si>
    <t>14:36:01</t>
  </si>
  <si>
    <t>14:36:21</t>
  </si>
  <si>
    <t>14:36:23</t>
  </si>
  <si>
    <t>16:27:38</t>
  </si>
  <si>
    <t>00497068884TRLO1</t>
  </si>
  <si>
    <t>00497069208TRLO1</t>
  </si>
  <si>
    <t>00497094083TRLO1</t>
  </si>
  <si>
    <t>00497095341TRLO1</t>
  </si>
  <si>
    <t>00497095342TRLO1</t>
  </si>
  <si>
    <t>00497095345TRLO1</t>
  </si>
  <si>
    <t>00497095346TRLO1</t>
  </si>
  <si>
    <t>00497095362TRLO1</t>
  </si>
  <si>
    <t>00497095929TRLO1</t>
  </si>
  <si>
    <t>00497095930TRLO1</t>
  </si>
  <si>
    <t>00497100618TRLO1</t>
  </si>
  <si>
    <t>00497100619TRLO1</t>
  </si>
  <si>
    <t>00497100620TRLO1</t>
  </si>
  <si>
    <t>00497100621TRLO1</t>
  </si>
  <si>
    <t>00497101227TRLO1</t>
  </si>
  <si>
    <t>00497101442TRLO1</t>
  </si>
  <si>
    <t>00497101443TRLO1</t>
  </si>
  <si>
    <t>00497101765TRLO1</t>
  </si>
  <si>
    <t>00497101985TRLO1</t>
  </si>
  <si>
    <t>00497103496TRLO1</t>
  </si>
  <si>
    <t>00497103947TRLO1</t>
  </si>
  <si>
    <t>00497104233TRLO1</t>
  </si>
  <si>
    <t>00497105118TRLO1</t>
  </si>
  <si>
    <t>00497166257TRLO1</t>
  </si>
  <si>
    <t>00497255735TRLO1</t>
  </si>
  <si>
    <t>00497255736TRLO1</t>
  </si>
  <si>
    <t>00497255737TRLO1</t>
  </si>
  <si>
    <t>00497255738TRLO1</t>
  </si>
  <si>
    <t>00497255739TRLO1</t>
  </si>
  <si>
    <t>00497255740TRLO1</t>
  </si>
  <si>
    <t>00497255741TRLO1</t>
  </si>
  <si>
    <t>00497255742TRLO1</t>
  </si>
  <si>
    <t>00497255743TRLO1</t>
  </si>
  <si>
    <t>00497255744TRLO1</t>
  </si>
  <si>
    <t>00497255745TRLO1</t>
  </si>
  <si>
    <t>00497255746TRLO1</t>
  </si>
  <si>
    <t>00497255747TRLO1</t>
  </si>
  <si>
    <t>08:04:05</t>
  </si>
  <si>
    <t>08:04:46</t>
  </si>
  <si>
    <t>09:27:49</t>
  </si>
  <si>
    <t>09:33:12</t>
  </si>
  <si>
    <t>09:33:13</t>
  </si>
  <si>
    <t>09:33:17</t>
  </si>
  <si>
    <t>09:35:23</t>
  </si>
  <si>
    <t>09:54:17</t>
  </si>
  <si>
    <t>09:56:57</t>
  </si>
  <si>
    <t>09:58:02</t>
  </si>
  <si>
    <t>09:59:31</t>
  </si>
  <si>
    <t>10:00:33</t>
  </si>
  <si>
    <t>10:08:24</t>
  </si>
  <si>
    <t>10:10:33</t>
  </si>
  <si>
    <t>10:12:17</t>
  </si>
  <si>
    <t>10:16:39</t>
  </si>
  <si>
    <t>14:35:00</t>
  </si>
  <si>
    <t>16:10:08</t>
  </si>
  <si>
    <t xml:space="preserve">20251105 08:02:45.868000 +0000 </t>
  </si>
  <si>
    <t>00497393608TRLO1</t>
  </si>
  <si>
    <t>00133447800ORLO1</t>
  </si>
  <si>
    <t>00497393607TRLO1</t>
  </si>
  <si>
    <t xml:space="preserve">20251105 08:59:13.984000 +0000 </t>
  </si>
  <si>
    <t>00497407431TRLO1</t>
  </si>
  <si>
    <t>00497407432TRLO1</t>
  </si>
  <si>
    <t>00497407433TRLO1</t>
  </si>
  <si>
    <t>00497407434TRLO1</t>
  </si>
  <si>
    <t>00497407435TRLO1</t>
  </si>
  <si>
    <t>00497407436TRLO1</t>
  </si>
  <si>
    <t>00497407437TRLO1</t>
  </si>
  <si>
    <t>00497407438TRLO1</t>
  </si>
  <si>
    <t>00497407439TRLO1</t>
  </si>
  <si>
    <t>00497407440TRLO1</t>
  </si>
  <si>
    <t>00497407441TRLO1</t>
  </si>
  <si>
    <t>00497407442TRLO1</t>
  </si>
  <si>
    <t>00497407443TRLO1</t>
  </si>
  <si>
    <t>00497407444TRLO1</t>
  </si>
  <si>
    <t>00497407445TRLO1</t>
  </si>
  <si>
    <t>00497407446TRLO1</t>
  </si>
  <si>
    <t>00497407447TRLO1</t>
  </si>
  <si>
    <t>00497407448TRLO1</t>
  </si>
  <si>
    <t>00497407449TRLO1</t>
  </si>
  <si>
    <t>00497407450TRLO1</t>
  </si>
  <si>
    <t xml:space="preserve">20251105 09:02:26.356000 +0000 </t>
  </si>
  <si>
    <t>00497408136TRLO1</t>
  </si>
  <si>
    <t>00497408137TRLO1</t>
  </si>
  <si>
    <t xml:space="preserve">20251105 09:02:27.064000 +0000 </t>
  </si>
  <si>
    <t>00497408138TRLO1</t>
  </si>
  <si>
    <t xml:space="preserve">20251105 09:02:49.714000 +0000 </t>
  </si>
  <si>
    <t>00497408211TRLO1</t>
  </si>
  <si>
    <t>00497408210TRLO1</t>
  </si>
  <si>
    <t xml:space="preserve">20251105 09:04:40.480000 +0000 </t>
  </si>
  <si>
    <t>00497408579TRLO1</t>
  </si>
  <si>
    <t xml:space="preserve">20251105 09:04:40.481000 +0000 </t>
  </si>
  <si>
    <t>00497408578TRLO1</t>
  </si>
  <si>
    <t>00497408577TRLO1</t>
  </si>
  <si>
    <t xml:space="preserve">20251105 09:08:13.003000 +0000 </t>
  </si>
  <si>
    <t>00497409229TRLO1</t>
  </si>
  <si>
    <t xml:space="preserve">20251105 09:08:44.669000 +0000 </t>
  </si>
  <si>
    <t>00497409283TRLO1</t>
  </si>
  <si>
    <t xml:space="preserve">20251105 09:13:13.835000 +0000 </t>
  </si>
  <si>
    <t>00497410055TRLO1</t>
  </si>
  <si>
    <t xml:space="preserve">20251105 09:15:43.830000 +0000 </t>
  </si>
  <si>
    <t>00497410369TRLO1</t>
  </si>
  <si>
    <t xml:space="preserve">20251105 09:41:17.387000 +0000 </t>
  </si>
  <si>
    <t>00497415777TRLO1</t>
  </si>
  <si>
    <t>00497415776TRLO1</t>
  </si>
  <si>
    <t xml:space="preserve">20251105 09:43:25.992000 +0000 </t>
  </si>
  <si>
    <t>00497416169TRLO1</t>
  </si>
  <si>
    <t xml:space="preserve">20251105 09:58:33.039000 +0000 </t>
  </si>
  <si>
    <t>00497419068TRLO1</t>
  </si>
  <si>
    <t xml:space="preserve">20251105 10:04:09.950000 +0000 </t>
  </si>
  <si>
    <t>00497420100TRLO1</t>
  </si>
  <si>
    <t xml:space="preserve">20251105 10:19:57.780000 +0000 </t>
  </si>
  <si>
    <t>00497422964TRLO1</t>
  </si>
  <si>
    <t xml:space="preserve">20251105 10:27:24.445000 +0000 </t>
  </si>
  <si>
    <t>00497424494TRLO1</t>
  </si>
  <si>
    <t xml:space="preserve">20251105 10:27:24.446000 +0000 </t>
  </si>
  <si>
    <t>00497424493TRLO1</t>
  </si>
  <si>
    <t xml:space="preserve">20251105 10:30:24.406000 +0000 </t>
  </si>
  <si>
    <t>00497425401TRLO1</t>
  </si>
  <si>
    <t>00497425400TRLO1</t>
  </si>
  <si>
    <t>00497425399TRLO1</t>
  </si>
  <si>
    <t xml:space="preserve">20251105 10:30:24.549000 +0000 </t>
  </si>
  <si>
    <t>00497425402TRLO1</t>
  </si>
  <si>
    <t xml:space="preserve">20251105 10:30:26.100000 +0000 </t>
  </si>
  <si>
    <t>00497425409TRLO1</t>
  </si>
  <si>
    <t xml:space="preserve">20251105 10:38:54.464000 +0000 </t>
  </si>
  <si>
    <t>00497427064TRLO1</t>
  </si>
  <si>
    <t>00497427063TRLO1</t>
  </si>
  <si>
    <t>00497427062TRLO1</t>
  </si>
  <si>
    <t>00497427061TRLO1</t>
  </si>
  <si>
    <t xml:space="preserve">20251105 10:38:56.124000 +0000 </t>
  </si>
  <si>
    <t>00497427072TRLO1</t>
  </si>
  <si>
    <t xml:space="preserve">20251105 10:46:59.393000 +0000 </t>
  </si>
  <si>
    <t>00497428870TRLO1</t>
  </si>
  <si>
    <t xml:space="preserve">20251105 10:48:20.003000 +0000 </t>
  </si>
  <si>
    <t>00497429270TRLO1</t>
  </si>
  <si>
    <t xml:space="preserve">20251105 10:54:37.031000 +0000 </t>
  </si>
  <si>
    <t>00497430731TRLO1</t>
  </si>
  <si>
    <t>00497430730TRLO1</t>
  </si>
  <si>
    <t>00497430729TRLO1</t>
  </si>
  <si>
    <t xml:space="preserve">20251105 10:56:31.454000 +0000 </t>
  </si>
  <si>
    <t>00497431224TRLO1</t>
  </si>
  <si>
    <t xml:space="preserve">20251105 10:56:31.821000 +0000 </t>
  </si>
  <si>
    <t>00497431227TRLO1</t>
  </si>
  <si>
    <t xml:space="preserve">20251105 11:00:28.003000 +0000 </t>
  </si>
  <si>
    <t>00497432014TRLO1</t>
  </si>
  <si>
    <t xml:space="preserve">20251105 11:10:29.005000 +0000 </t>
  </si>
  <si>
    <t>00497434037TRLO1</t>
  </si>
  <si>
    <t xml:space="preserve">20251105 11:10:56.623000 +0000 </t>
  </si>
  <si>
    <t>00497434132TRLO1</t>
  </si>
  <si>
    <t xml:space="preserve">20251105 11:23:03.204000 +0000 </t>
  </si>
  <si>
    <t>00497436594TRLO1</t>
  </si>
  <si>
    <t>00497436593TRLO1</t>
  </si>
  <si>
    <t>00497436592TRLO1</t>
  </si>
  <si>
    <t xml:space="preserve">20251105 11:23:03.518000 +0000 </t>
  </si>
  <si>
    <t>00497436596TRLO1</t>
  </si>
  <si>
    <t xml:space="preserve">20251105 11:23:10.215000 +0000 </t>
  </si>
  <si>
    <t>00497436617TRLO1</t>
  </si>
  <si>
    <t xml:space="preserve">20251105 11:23:58.127000 +0000 </t>
  </si>
  <si>
    <t>00497436771TRLO1</t>
  </si>
  <si>
    <t xml:space="preserve">20251105 11:29:21.004000 +0000 </t>
  </si>
  <si>
    <t>00497437577TRLO1</t>
  </si>
  <si>
    <t xml:space="preserve">20251105 11:34:18.916000 +0000 </t>
  </si>
  <si>
    <t>00497438541TRLO1</t>
  </si>
  <si>
    <t>08:02:45</t>
  </si>
  <si>
    <t>08:59:13</t>
  </si>
  <si>
    <t>09:02:26</t>
  </si>
  <si>
    <t>09:02:27</t>
  </si>
  <si>
    <t>09:02:49</t>
  </si>
  <si>
    <t>09:04:40</t>
  </si>
  <si>
    <t>09:08:13</t>
  </si>
  <si>
    <t>09:08:44</t>
  </si>
  <si>
    <t>09:13:13</t>
  </si>
  <si>
    <t>09:15:43</t>
  </si>
  <si>
    <t>09:41:17</t>
  </si>
  <si>
    <t>09:43:25</t>
  </si>
  <si>
    <t>09:58:33</t>
  </si>
  <si>
    <t>10:04:09</t>
  </si>
  <si>
    <t>10:19:57</t>
  </si>
  <si>
    <t>10:27:24</t>
  </si>
  <si>
    <t>10:30:24</t>
  </si>
  <si>
    <t>10:30:26</t>
  </si>
  <si>
    <t>10:38:54</t>
  </si>
  <si>
    <t>10:38:56</t>
  </si>
  <si>
    <t>10:46:59</t>
  </si>
  <si>
    <t>10:48:20</t>
  </si>
  <si>
    <t>10:54:37</t>
  </si>
  <si>
    <t>10:56:31</t>
  </si>
  <si>
    <t>11:00:28</t>
  </si>
  <si>
    <t>11:10:29</t>
  </si>
  <si>
    <t>11:10:56</t>
  </si>
  <si>
    <t>11:23:03</t>
  </si>
  <si>
    <t>11:23:10</t>
  </si>
  <si>
    <t>11:23:58</t>
  </si>
  <si>
    <t>11:29:21</t>
  </si>
  <si>
    <t>11:34:18</t>
  </si>
  <si>
    <t xml:space="preserve">20251105 08:03:58.002000 +0000 </t>
  </si>
  <si>
    <t>00497393883TRLO1</t>
  </si>
  <si>
    <t>00133447801ORLO1</t>
  </si>
  <si>
    <t xml:space="preserve">20251105 09:44:51.385000 +0000 </t>
  </si>
  <si>
    <t>00497416418TRLO1</t>
  </si>
  <si>
    <t>00497416419TRLO1</t>
  </si>
  <si>
    <t>00497416420TRLO1</t>
  </si>
  <si>
    <t>00497416421TRLO1</t>
  </si>
  <si>
    <t>00497416422TRLO1</t>
  </si>
  <si>
    <t>00497416423TRLO1</t>
  </si>
  <si>
    <t>00497416424TRLO1</t>
  </si>
  <si>
    <t>00497416425TRLO1</t>
  </si>
  <si>
    <t>00497416426TRLO1</t>
  </si>
  <si>
    <t>00497416427TRLO1</t>
  </si>
  <si>
    <t xml:space="preserve">20251105 10:04:06.385000 +0000 </t>
  </si>
  <si>
    <t>00497420092TRLO1</t>
  </si>
  <si>
    <t xml:space="preserve">20251105 10:27:26.261000 +0000 </t>
  </si>
  <si>
    <t>00497424538TRLO1</t>
  </si>
  <si>
    <t>08:03:58</t>
  </si>
  <si>
    <t>09:44:51</t>
  </si>
  <si>
    <t>10:04:06</t>
  </si>
  <si>
    <t>10:27:26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</si>
</sst>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3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169" fontId="0" fillId="2" borderId="1" xfId="0" applyNumberFormat="1" applyFill="1" applyBorder="1" applyAlignment="1">
      <alignment horizontal="right"/>
    </xf>
    <xf numFmtId="175" fontId="0" fillId="2" borderId="0" xfId="0" applyNumberFormat="1" applyFill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3" fontId="0" fillId="2" borderId="5" xfId="0" applyNumberFormat="1" applyFill="1" applyBorder="1" applyAlignment="1">
      <alignment horizontal="right"/>
    </xf>
    <xf numFmtId="170" fontId="9" fillId="3" borderId="12" xfId="1" applyNumberFormat="1" applyFont="1" applyFill="1" applyBorder="1" applyAlignment="1">
      <alignment horizontal="center"/>
    </xf>
    <xf numFmtId="168" fontId="9" fillId="3" borderId="5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0" fillId="2" borderId="6" xfId="0" applyNumberFormat="1" applyFill="1" applyBorder="1" applyAlignment="1">
      <alignment horizontal="right"/>
    </xf>
    <xf numFmtId="175" fontId="1" fillId="2" borderId="5" xfId="8" applyNumberFormat="1" applyFont="1" applyFill="1" applyBorder="1" applyAlignment="1">
      <alignment horizontal="right"/>
    </xf>
    <xf numFmtId="175" fontId="0" fillId="2" borderId="5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33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3" xfId="25" xr:uid="{9CF9E155-E71D-49DC-98AD-4ABB2A7CA049}"/>
    <cellStyle name="Comma 2 2 3" xfId="27" xr:uid="{AB0A1ED5-A242-4653-929D-C88588A759B0}"/>
    <cellStyle name="Comma 2 3" xfId="21" xr:uid="{9E4732B0-5B20-467E-950F-C405C9386287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3" xfId="23" xr:uid="{CB390A66-F8B2-4EA6-A6E2-184B2C732E65}"/>
    <cellStyle name="Comma 4" xfId="20" xr:uid="{7043B790-B34D-4DB2-9F37-DD97D26ABA7B}"/>
    <cellStyle name="Comma 4 2" xfId="32" xr:uid="{19F2C4FD-0D30-4E15-8A5A-B38D2463CB2F}"/>
    <cellStyle name="Comma 5" xfId="26" xr:uid="{D43FF6A1-15B5-4A8F-B59F-0C73CF952452}"/>
    <cellStyle name="Currency" xfId="5" builtinId="4"/>
    <cellStyle name="Currency 2" xfId="16" xr:uid="{26AD1694-C0CF-4B7B-9B72-CAEF58785045}"/>
    <cellStyle name="Currency 2 2" xfId="28" xr:uid="{28B4691C-F145-4EA1-AB44-9DE74FF7D8D6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3" xfId="24" xr:uid="{C236F3E7-2D24-49A6-BCE4-D414B44AA1EE}"/>
    <cellStyle name="Currency 4" xfId="22" xr:uid="{78565C97-703B-4026-A085-97AFD6D12A91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19.7265625" style="17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6" t="s">
        <v>98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>
        <v>45833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0.82497440345888784</v>
      </c>
      <c r="D4" s="28"/>
      <c r="E4" s="51" t="s">
        <v>14</v>
      </c>
      <c r="F4" s="52" t="s">
        <v>111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45966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39" t="s">
        <v>91</v>
      </c>
      <c r="C9" s="140"/>
      <c r="D9" s="140"/>
      <c r="E9" s="140"/>
      <c r="F9" s="140"/>
      <c r="G9" s="140"/>
      <c r="H9" s="141"/>
      <c r="I9" s="4"/>
      <c r="FU9" s="1"/>
      <c r="FV9" s="1"/>
      <c r="FW9" s="1"/>
      <c r="FX9" s="1"/>
    </row>
    <row r="10" spans="1:180" s="107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45960</v>
      </c>
      <c r="C11" s="10">
        <v>0</v>
      </c>
      <c r="D11" s="67">
        <v>0</v>
      </c>
      <c r="E11" s="37">
        <v>0</v>
      </c>
      <c r="F11" s="118">
        <v>0</v>
      </c>
      <c r="G11" s="45">
        <v>0</v>
      </c>
      <c r="H11" s="71"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45961</v>
      </c>
      <c r="C12" s="10">
        <v>0</v>
      </c>
      <c r="D12" s="67">
        <v>0</v>
      </c>
      <c r="E12" s="37">
        <v>0</v>
      </c>
      <c r="F12" s="118">
        <v>0</v>
      </c>
      <c r="G12" s="45">
        <v>0</v>
      </c>
      <c r="H12" s="71"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45964</v>
      </c>
      <c r="C13" s="10">
        <v>0</v>
      </c>
      <c r="D13" s="67">
        <v>0</v>
      </c>
      <c r="E13" s="37">
        <v>0</v>
      </c>
      <c r="F13" s="118">
        <v>0</v>
      </c>
      <c r="G13" s="45">
        <v>0</v>
      </c>
      <c r="H13" s="71"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45965</v>
      </c>
      <c r="C14" s="10">
        <v>2151</v>
      </c>
      <c r="D14" s="67">
        <v>47.281399999999998</v>
      </c>
      <c r="E14" s="37">
        <v>101702.2914</v>
      </c>
      <c r="F14" s="118">
        <v>61.680004741999994</v>
      </c>
      <c r="G14" s="45">
        <v>132673.69020004201</v>
      </c>
      <c r="H14" s="71">
        <v>1.30453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45966</v>
      </c>
      <c r="C15" s="10">
        <v>3706</v>
      </c>
      <c r="D15" s="67">
        <v>47.310899999999997</v>
      </c>
      <c r="E15" s="37">
        <v>175334.1954</v>
      </c>
      <c r="F15" s="118">
        <v>61.729180640399996</v>
      </c>
      <c r="G15" s="45">
        <v>228768.34345332239</v>
      </c>
      <c r="H15" s="71">
        <v>1.304756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5857</v>
      </c>
      <c r="D16" s="68">
        <v>47.300066040635137</v>
      </c>
      <c r="E16" s="38">
        <v>277036.48680000001</v>
      </c>
      <c r="F16" s="119">
        <v>61.711120651078097</v>
      </c>
      <c r="G16" s="46">
        <v>361442.0336533644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39" t="s">
        <v>30</v>
      </c>
      <c r="C20" s="140"/>
      <c r="D20" s="140"/>
      <c r="E20" s="141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1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45960</v>
      </c>
      <c r="C22" s="10">
        <v>1696</v>
      </c>
      <c r="D22" s="93">
        <v>62.6</v>
      </c>
      <c r="E22" s="45">
        <v>106169.60000000001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45961</v>
      </c>
      <c r="C23" s="10">
        <v>0</v>
      </c>
      <c r="D23" s="93">
        <v>0</v>
      </c>
      <c r="E23" s="45">
        <v>0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45964</v>
      </c>
      <c r="C24" s="10">
        <v>0</v>
      </c>
      <c r="D24" s="93">
        <v>0</v>
      </c>
      <c r="E24" s="45">
        <v>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45965</v>
      </c>
      <c r="C25" s="10">
        <v>1242</v>
      </c>
      <c r="D25" s="93">
        <v>61.892600000000002</v>
      </c>
      <c r="E25" s="45">
        <v>76870.609200000006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45966</v>
      </c>
      <c r="C26" s="10">
        <v>220</v>
      </c>
      <c r="D26" s="93">
        <v>61.571599999999997</v>
      </c>
      <c r="E26" s="45">
        <v>13545.751999999999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3158</v>
      </c>
      <c r="D27" s="94">
        <v>62.250146041798615</v>
      </c>
      <c r="E27" s="46">
        <v>196585.96120000002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39" t="s">
        <v>100</v>
      </c>
      <c r="C31" s="140"/>
      <c r="D31" s="140"/>
      <c r="E31" s="141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1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45960</v>
      </c>
      <c r="C33" s="10">
        <v>1696</v>
      </c>
      <c r="D33" s="93">
        <v>62.6</v>
      </c>
      <c r="E33" s="45">
        <v>106169.60000000001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45961</v>
      </c>
      <c r="C34" s="10">
        <v>0</v>
      </c>
      <c r="D34" s="93">
        <v>0</v>
      </c>
      <c r="E34" s="45">
        <v>0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45964</v>
      </c>
      <c r="C35" s="10">
        <v>0</v>
      </c>
      <c r="D35" s="93">
        <v>0</v>
      </c>
      <c r="E35" s="45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45965</v>
      </c>
      <c r="C36" s="10">
        <v>3393</v>
      </c>
      <c r="D36" s="93">
        <v>61.757824756864728</v>
      </c>
      <c r="E36" s="45">
        <v>209544.29940004201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45966</v>
      </c>
      <c r="C37" s="10">
        <v>3926</v>
      </c>
      <c r="D37" s="93">
        <v>61.72035034470769</v>
      </c>
      <c r="E37" s="45">
        <v>242314.0954533224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9015</v>
      </c>
      <c r="D38" s="94">
        <v>61.899943965986068</v>
      </c>
      <c r="E38" s="46">
        <v>558027.99485336442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22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08" bestFit="1" customWidth="1"/>
    <col min="3" max="3" width="15.1796875" style="108" bestFit="1" customWidth="1"/>
    <col min="4" max="4" width="12.1796875" style="109" bestFit="1" customWidth="1"/>
    <col min="5" max="5" width="8.1796875" style="110" bestFit="1" customWidth="1"/>
    <col min="6" max="6" width="8.54296875" style="110" customWidth="1"/>
    <col min="7" max="7" width="8" style="96" bestFit="1" customWidth="1"/>
    <col min="8" max="8" width="10" style="111" bestFit="1" customWidth="1"/>
    <col min="9" max="9" width="13.81640625" style="117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77"/>
      <c r="I1" s="98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8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8"/>
      <c r="K3" s="28"/>
      <c r="L3" s="28"/>
    </row>
    <row r="4" spans="2:15">
      <c r="B4" s="112"/>
      <c r="C4" s="113"/>
      <c r="D4" s="142"/>
      <c r="E4" s="142"/>
      <c r="F4" s="142"/>
      <c r="G4" s="142"/>
      <c r="H4" s="142"/>
      <c r="I4" s="142"/>
      <c r="J4" s="142"/>
      <c r="K4" s="114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5" t="s">
        <v>110</v>
      </c>
      <c r="L5" s="56"/>
      <c r="M5" s="23"/>
    </row>
    <row r="6" spans="2:15">
      <c r="B6" s="58" t="s">
        <v>17</v>
      </c>
      <c r="C6" s="57" t="s">
        <v>16</v>
      </c>
      <c r="D6" s="109">
        <v>45965</v>
      </c>
      <c r="E6" s="74" t="s">
        <v>213</v>
      </c>
      <c r="F6" s="74" t="s">
        <v>101</v>
      </c>
      <c r="G6" s="73">
        <v>60</v>
      </c>
      <c r="H6" s="80">
        <v>47.3</v>
      </c>
      <c r="I6" s="79">
        <v>2838</v>
      </c>
      <c r="J6" s="54" t="s">
        <v>8</v>
      </c>
      <c r="K6" s="30" t="s">
        <v>166</v>
      </c>
      <c r="O6" s="24"/>
    </row>
    <row r="7" spans="2:15">
      <c r="B7" s="58" t="s">
        <v>17</v>
      </c>
      <c r="C7" s="57" t="s">
        <v>16</v>
      </c>
      <c r="D7" s="109">
        <v>45965</v>
      </c>
      <c r="E7" s="74" t="s">
        <v>213</v>
      </c>
      <c r="F7" s="74" t="s">
        <v>101</v>
      </c>
      <c r="G7" s="73">
        <v>56</v>
      </c>
      <c r="H7" s="80">
        <v>47.3</v>
      </c>
      <c r="I7" s="79">
        <v>2648.7999999999997</v>
      </c>
      <c r="J7" s="54" t="s">
        <v>8</v>
      </c>
      <c r="K7" s="30" t="s">
        <v>167</v>
      </c>
      <c r="O7" s="24"/>
    </row>
    <row r="8" spans="2:15">
      <c r="B8" s="58" t="s">
        <v>17</v>
      </c>
      <c r="C8" s="57" t="s">
        <v>16</v>
      </c>
      <c r="D8" s="109">
        <v>45965</v>
      </c>
      <c r="E8" s="74" t="s">
        <v>214</v>
      </c>
      <c r="F8" s="74" t="s">
        <v>101</v>
      </c>
      <c r="G8" s="73">
        <v>4</v>
      </c>
      <c r="H8" s="80">
        <v>47.3</v>
      </c>
      <c r="I8" s="79">
        <v>189.2</v>
      </c>
      <c r="J8" s="54" t="s">
        <v>8</v>
      </c>
      <c r="K8" s="30" t="s">
        <v>168</v>
      </c>
      <c r="O8" s="24"/>
    </row>
    <row r="9" spans="2:15">
      <c r="B9" s="58" t="s">
        <v>17</v>
      </c>
      <c r="C9" s="57" t="s">
        <v>16</v>
      </c>
      <c r="D9" s="109">
        <v>45965</v>
      </c>
      <c r="E9" s="74" t="s">
        <v>215</v>
      </c>
      <c r="F9" s="74" t="s">
        <v>101</v>
      </c>
      <c r="G9" s="73">
        <v>14</v>
      </c>
      <c r="H9" s="80">
        <v>47.3</v>
      </c>
      <c r="I9" s="79">
        <v>662.19999999999993</v>
      </c>
      <c r="J9" s="54" t="s">
        <v>8</v>
      </c>
      <c r="K9" s="30" t="s">
        <v>169</v>
      </c>
      <c r="O9" s="24"/>
    </row>
    <row r="10" spans="2:15">
      <c r="B10" s="58" t="s">
        <v>17</v>
      </c>
      <c r="C10" s="57" t="s">
        <v>16</v>
      </c>
      <c r="D10" s="109">
        <v>45965</v>
      </c>
      <c r="E10" s="74" t="s">
        <v>215</v>
      </c>
      <c r="F10" s="74" t="s">
        <v>101</v>
      </c>
      <c r="G10" s="73">
        <v>14</v>
      </c>
      <c r="H10" s="80">
        <v>47.3</v>
      </c>
      <c r="I10" s="79">
        <v>662.19999999999993</v>
      </c>
      <c r="J10" s="54" t="s">
        <v>8</v>
      </c>
      <c r="K10" s="30" t="s">
        <v>170</v>
      </c>
      <c r="O10" s="24"/>
    </row>
    <row r="11" spans="2:15">
      <c r="B11" s="58" t="s">
        <v>17</v>
      </c>
      <c r="C11" s="57" t="s">
        <v>16</v>
      </c>
      <c r="D11" s="109">
        <v>45965</v>
      </c>
      <c r="E11" s="74" t="s">
        <v>215</v>
      </c>
      <c r="F11" s="74" t="s">
        <v>101</v>
      </c>
      <c r="G11" s="73">
        <v>17</v>
      </c>
      <c r="H11" s="80">
        <v>47.3</v>
      </c>
      <c r="I11" s="79">
        <v>804.09999999999991</v>
      </c>
      <c r="J11" s="54" t="s">
        <v>8</v>
      </c>
      <c r="K11" s="30" t="s">
        <v>171</v>
      </c>
      <c r="O11" s="24"/>
    </row>
    <row r="12" spans="2:15">
      <c r="B12" s="58" t="s">
        <v>17</v>
      </c>
      <c r="C12" s="57" t="s">
        <v>16</v>
      </c>
      <c r="D12" s="109">
        <v>45965</v>
      </c>
      <c r="E12" s="74" t="s">
        <v>215</v>
      </c>
      <c r="F12" s="74" t="s">
        <v>101</v>
      </c>
      <c r="G12" s="73">
        <v>10</v>
      </c>
      <c r="H12" s="80">
        <v>47.3</v>
      </c>
      <c r="I12" s="79">
        <v>473</v>
      </c>
      <c r="J12" s="54" t="s">
        <v>8</v>
      </c>
      <c r="K12" s="30" t="s">
        <v>172</v>
      </c>
      <c r="O12" s="24"/>
    </row>
    <row r="13" spans="2:15">
      <c r="B13" s="58" t="s">
        <v>17</v>
      </c>
      <c r="C13" s="57" t="s">
        <v>16</v>
      </c>
      <c r="D13" s="109">
        <v>45965</v>
      </c>
      <c r="E13" s="74" t="s">
        <v>215</v>
      </c>
      <c r="F13" s="74" t="s">
        <v>101</v>
      </c>
      <c r="G13" s="73">
        <v>10</v>
      </c>
      <c r="H13" s="80">
        <v>47.3</v>
      </c>
      <c r="I13" s="79">
        <v>473</v>
      </c>
      <c r="J13" s="54" t="s">
        <v>8</v>
      </c>
      <c r="K13" s="30" t="s">
        <v>173</v>
      </c>
      <c r="O13" s="24"/>
    </row>
    <row r="14" spans="2:15">
      <c r="B14" s="58" t="s">
        <v>17</v>
      </c>
      <c r="C14" s="57" t="s">
        <v>16</v>
      </c>
      <c r="D14" s="109">
        <v>45965</v>
      </c>
      <c r="E14" s="74" t="s">
        <v>215</v>
      </c>
      <c r="F14" s="74" t="s">
        <v>101</v>
      </c>
      <c r="G14" s="73">
        <v>10</v>
      </c>
      <c r="H14" s="80">
        <v>47.3</v>
      </c>
      <c r="I14" s="79">
        <v>473</v>
      </c>
      <c r="J14" s="54" t="s">
        <v>8</v>
      </c>
      <c r="K14" s="30" t="s">
        <v>174</v>
      </c>
      <c r="O14" s="24"/>
    </row>
    <row r="15" spans="2:15">
      <c r="B15" s="58" t="s">
        <v>17</v>
      </c>
      <c r="C15" s="57" t="s">
        <v>16</v>
      </c>
      <c r="D15" s="109">
        <v>45965</v>
      </c>
      <c r="E15" s="74" t="s">
        <v>215</v>
      </c>
      <c r="F15" s="74" t="s">
        <v>101</v>
      </c>
      <c r="G15" s="73">
        <v>17</v>
      </c>
      <c r="H15" s="80">
        <v>47.3</v>
      </c>
      <c r="I15" s="79">
        <v>804.09999999999991</v>
      </c>
      <c r="J15" s="54" t="s">
        <v>8</v>
      </c>
      <c r="K15" s="30" t="s">
        <v>175</v>
      </c>
      <c r="O15" s="24"/>
    </row>
    <row r="16" spans="2:15">
      <c r="B16" s="58" t="s">
        <v>17</v>
      </c>
      <c r="C16" s="57" t="s">
        <v>16</v>
      </c>
      <c r="D16" s="109">
        <v>45965</v>
      </c>
      <c r="E16" s="74" t="s">
        <v>215</v>
      </c>
      <c r="F16" s="74" t="s">
        <v>101</v>
      </c>
      <c r="G16" s="73">
        <v>60</v>
      </c>
      <c r="H16" s="80">
        <v>47.3</v>
      </c>
      <c r="I16" s="79">
        <v>2838</v>
      </c>
      <c r="J16" s="54" t="s">
        <v>8</v>
      </c>
      <c r="K16" s="30" t="s">
        <v>176</v>
      </c>
      <c r="O16" s="24"/>
    </row>
    <row r="17" spans="2:15">
      <c r="B17" s="58" t="s">
        <v>17</v>
      </c>
      <c r="C17" s="57" t="s">
        <v>16</v>
      </c>
      <c r="D17" s="109">
        <v>45965</v>
      </c>
      <c r="E17" s="74" t="s">
        <v>215</v>
      </c>
      <c r="F17" s="74" t="s">
        <v>101</v>
      </c>
      <c r="G17" s="73">
        <v>43</v>
      </c>
      <c r="H17" s="80">
        <v>47.3</v>
      </c>
      <c r="I17" s="79">
        <v>2033.8999999999999</v>
      </c>
      <c r="J17" s="54" t="s">
        <v>8</v>
      </c>
      <c r="K17" s="30" t="s">
        <v>177</v>
      </c>
      <c r="O17" s="24"/>
    </row>
    <row r="18" spans="2:15">
      <c r="B18" s="58" t="s">
        <v>17</v>
      </c>
      <c r="C18" s="57" t="s">
        <v>16</v>
      </c>
      <c r="D18" s="109">
        <v>45965</v>
      </c>
      <c r="E18" s="74" t="s">
        <v>215</v>
      </c>
      <c r="F18" s="74" t="s">
        <v>101</v>
      </c>
      <c r="G18" s="73">
        <v>60</v>
      </c>
      <c r="H18" s="80">
        <v>47.3</v>
      </c>
      <c r="I18" s="79">
        <v>2838</v>
      </c>
      <c r="J18" s="54" t="s">
        <v>8</v>
      </c>
      <c r="K18" s="30" t="s">
        <v>178</v>
      </c>
      <c r="O18" s="24"/>
    </row>
    <row r="19" spans="2:15">
      <c r="B19" s="58" t="s">
        <v>17</v>
      </c>
      <c r="C19" s="57" t="s">
        <v>16</v>
      </c>
      <c r="D19" s="109">
        <v>45965</v>
      </c>
      <c r="E19" s="74" t="s">
        <v>215</v>
      </c>
      <c r="F19" s="74" t="s">
        <v>101</v>
      </c>
      <c r="G19" s="73">
        <v>60</v>
      </c>
      <c r="H19" s="80">
        <v>47.3</v>
      </c>
      <c r="I19" s="79">
        <v>2838</v>
      </c>
      <c r="J19" s="54" t="s">
        <v>8</v>
      </c>
      <c r="K19" s="30" t="s">
        <v>179</v>
      </c>
      <c r="O19" s="24"/>
    </row>
    <row r="20" spans="2:15">
      <c r="B20" s="58" t="s">
        <v>17</v>
      </c>
      <c r="C20" s="57" t="s">
        <v>16</v>
      </c>
      <c r="D20" s="109">
        <v>45965</v>
      </c>
      <c r="E20" s="74" t="s">
        <v>215</v>
      </c>
      <c r="F20" s="74" t="s">
        <v>101</v>
      </c>
      <c r="G20" s="73">
        <v>30</v>
      </c>
      <c r="H20" s="80">
        <v>47.3</v>
      </c>
      <c r="I20" s="79">
        <v>1419</v>
      </c>
      <c r="J20" s="54" t="s">
        <v>8</v>
      </c>
      <c r="K20" s="30" t="s">
        <v>180</v>
      </c>
      <c r="O20" s="24"/>
    </row>
    <row r="21" spans="2:15">
      <c r="B21" s="58" t="s">
        <v>17</v>
      </c>
      <c r="C21" s="57" t="s">
        <v>16</v>
      </c>
      <c r="D21" s="109">
        <v>45965</v>
      </c>
      <c r="E21" s="74" t="s">
        <v>215</v>
      </c>
      <c r="F21" s="74" t="s">
        <v>101</v>
      </c>
      <c r="G21" s="73">
        <v>6</v>
      </c>
      <c r="H21" s="80">
        <v>47.3</v>
      </c>
      <c r="I21" s="79">
        <v>283.79999999999995</v>
      </c>
      <c r="J21" s="54" t="s">
        <v>8</v>
      </c>
      <c r="K21" s="30" t="s">
        <v>181</v>
      </c>
      <c r="O21" s="24"/>
    </row>
    <row r="22" spans="2:15">
      <c r="B22" s="58" t="s">
        <v>17</v>
      </c>
      <c r="C22" s="57" t="s">
        <v>16</v>
      </c>
      <c r="D22" s="109">
        <v>45965</v>
      </c>
      <c r="E22" s="74" t="s">
        <v>215</v>
      </c>
      <c r="F22" s="74" t="s">
        <v>101</v>
      </c>
      <c r="G22" s="73">
        <v>12</v>
      </c>
      <c r="H22" s="80">
        <v>47.3</v>
      </c>
      <c r="I22" s="79">
        <v>567.59999999999991</v>
      </c>
      <c r="J22" s="54" t="s">
        <v>8</v>
      </c>
      <c r="K22" s="30" t="s">
        <v>182</v>
      </c>
      <c r="O22" s="24"/>
    </row>
    <row r="23" spans="2:15">
      <c r="B23" s="58" t="s">
        <v>17</v>
      </c>
      <c r="C23" s="57" t="s">
        <v>16</v>
      </c>
      <c r="D23" s="109">
        <v>45965</v>
      </c>
      <c r="E23" s="74" t="s">
        <v>215</v>
      </c>
      <c r="F23" s="74" t="s">
        <v>101</v>
      </c>
      <c r="G23" s="73">
        <v>6</v>
      </c>
      <c r="H23" s="80">
        <v>47.3</v>
      </c>
      <c r="I23" s="79">
        <v>283.79999999999995</v>
      </c>
      <c r="J23" s="54" t="s">
        <v>8</v>
      </c>
      <c r="K23" s="30" t="s">
        <v>183</v>
      </c>
      <c r="O23" s="24"/>
    </row>
    <row r="24" spans="2:15">
      <c r="B24" s="58" t="s">
        <v>17</v>
      </c>
      <c r="C24" s="57" t="s">
        <v>16</v>
      </c>
      <c r="D24" s="109">
        <v>45965</v>
      </c>
      <c r="E24" s="74" t="s">
        <v>215</v>
      </c>
      <c r="F24" s="74" t="s">
        <v>101</v>
      </c>
      <c r="G24" s="73">
        <v>6</v>
      </c>
      <c r="H24" s="80">
        <v>47.3</v>
      </c>
      <c r="I24" s="79">
        <v>283.79999999999995</v>
      </c>
      <c r="J24" s="54" t="s">
        <v>8</v>
      </c>
      <c r="K24" s="30" t="s">
        <v>184</v>
      </c>
      <c r="O24" s="24"/>
    </row>
    <row r="25" spans="2:15">
      <c r="B25" s="58" t="s">
        <v>17</v>
      </c>
      <c r="C25" s="57" t="s">
        <v>16</v>
      </c>
      <c r="D25" s="109">
        <v>45965</v>
      </c>
      <c r="E25" s="74" t="s">
        <v>216</v>
      </c>
      <c r="F25" s="74" t="s">
        <v>101</v>
      </c>
      <c r="G25" s="73">
        <v>14</v>
      </c>
      <c r="H25" s="80">
        <v>47.28</v>
      </c>
      <c r="I25" s="79">
        <v>661.92000000000007</v>
      </c>
      <c r="J25" s="54" t="s">
        <v>8</v>
      </c>
      <c r="K25" s="30" t="s">
        <v>185</v>
      </c>
      <c r="O25" s="24"/>
    </row>
    <row r="26" spans="2:15">
      <c r="B26" s="58" t="s">
        <v>17</v>
      </c>
      <c r="C26" s="57" t="s">
        <v>16</v>
      </c>
      <c r="D26" s="109">
        <v>45965</v>
      </c>
      <c r="E26" s="74" t="s">
        <v>217</v>
      </c>
      <c r="F26" s="74" t="s">
        <v>101</v>
      </c>
      <c r="G26" s="73">
        <v>14</v>
      </c>
      <c r="H26" s="80">
        <v>47.26</v>
      </c>
      <c r="I26" s="79">
        <v>661.64</v>
      </c>
      <c r="J26" s="54" t="s">
        <v>8</v>
      </c>
      <c r="K26" s="30" t="s">
        <v>186</v>
      </c>
      <c r="O26" s="24"/>
    </row>
    <row r="27" spans="2:15">
      <c r="B27" s="58" t="s">
        <v>17</v>
      </c>
      <c r="C27" s="57" t="s">
        <v>16</v>
      </c>
      <c r="D27" s="109">
        <v>45965</v>
      </c>
      <c r="E27" s="74" t="s">
        <v>217</v>
      </c>
      <c r="F27" s="74" t="s">
        <v>101</v>
      </c>
      <c r="G27" s="73">
        <v>90</v>
      </c>
      <c r="H27" s="80">
        <v>47.26</v>
      </c>
      <c r="I27" s="79">
        <v>4253.3999999999996</v>
      </c>
      <c r="J27" s="54" t="s">
        <v>8</v>
      </c>
      <c r="K27" s="30" t="s">
        <v>187</v>
      </c>
      <c r="O27" s="24"/>
    </row>
    <row r="28" spans="2:15">
      <c r="B28" s="58" t="s">
        <v>17</v>
      </c>
      <c r="C28" s="57" t="s">
        <v>16</v>
      </c>
      <c r="D28" s="109">
        <v>45965</v>
      </c>
      <c r="E28" s="74" t="s">
        <v>217</v>
      </c>
      <c r="F28" s="74" t="s">
        <v>101</v>
      </c>
      <c r="G28" s="73">
        <v>30</v>
      </c>
      <c r="H28" s="80">
        <v>47.26</v>
      </c>
      <c r="I28" s="79">
        <v>1417.8</v>
      </c>
      <c r="J28" s="54" t="s">
        <v>8</v>
      </c>
      <c r="K28" s="30" t="s">
        <v>188</v>
      </c>
      <c r="O28" s="24"/>
    </row>
    <row r="29" spans="2:15">
      <c r="B29" s="58" t="s">
        <v>17</v>
      </c>
      <c r="C29" s="57" t="s">
        <v>16</v>
      </c>
      <c r="D29" s="109">
        <v>45965</v>
      </c>
      <c r="E29" s="74" t="s">
        <v>218</v>
      </c>
      <c r="F29" s="74" t="s">
        <v>101</v>
      </c>
      <c r="G29" s="73">
        <v>10</v>
      </c>
      <c r="H29" s="80">
        <v>47.3</v>
      </c>
      <c r="I29" s="79">
        <v>473</v>
      </c>
      <c r="J29" s="54" t="s">
        <v>8</v>
      </c>
      <c r="K29" s="30" t="s">
        <v>189</v>
      </c>
      <c r="O29" s="24"/>
    </row>
    <row r="30" spans="2:15">
      <c r="B30" s="58" t="s">
        <v>17</v>
      </c>
      <c r="C30" s="57" t="s">
        <v>16</v>
      </c>
      <c r="D30" s="109">
        <v>45965</v>
      </c>
      <c r="E30" s="74" t="s">
        <v>219</v>
      </c>
      <c r="F30" s="74" t="s">
        <v>101</v>
      </c>
      <c r="G30" s="73">
        <v>60</v>
      </c>
      <c r="H30" s="80">
        <v>47.26</v>
      </c>
      <c r="I30" s="79">
        <v>2835.6</v>
      </c>
      <c r="J30" s="54" t="s">
        <v>8</v>
      </c>
      <c r="K30" s="30" t="s">
        <v>190</v>
      </c>
      <c r="O30" s="24"/>
    </row>
    <row r="31" spans="2:15">
      <c r="B31" s="58" t="s">
        <v>17</v>
      </c>
      <c r="C31" s="57" t="s">
        <v>16</v>
      </c>
      <c r="D31" s="109">
        <v>45965</v>
      </c>
      <c r="E31" s="74" t="s">
        <v>220</v>
      </c>
      <c r="F31" s="74" t="s">
        <v>101</v>
      </c>
      <c r="G31" s="73">
        <v>85</v>
      </c>
      <c r="H31" s="80">
        <v>47.24</v>
      </c>
      <c r="I31" s="79">
        <v>4015.4</v>
      </c>
      <c r="J31" s="54" t="s">
        <v>8</v>
      </c>
      <c r="K31" s="30" t="s">
        <v>191</v>
      </c>
      <c r="O31" s="24"/>
    </row>
    <row r="32" spans="2:15">
      <c r="B32" s="58" t="s">
        <v>17</v>
      </c>
      <c r="C32" s="57" t="s">
        <v>16</v>
      </c>
      <c r="D32" s="109">
        <v>45965</v>
      </c>
      <c r="E32" s="74" t="s">
        <v>220</v>
      </c>
      <c r="F32" s="74" t="s">
        <v>101</v>
      </c>
      <c r="G32" s="73">
        <v>185</v>
      </c>
      <c r="H32" s="80">
        <v>47.24</v>
      </c>
      <c r="I32" s="79">
        <v>8739.4</v>
      </c>
      <c r="J32" s="54" t="s">
        <v>8</v>
      </c>
      <c r="K32" s="30" t="s">
        <v>192</v>
      </c>
      <c r="O32" s="24"/>
    </row>
    <row r="33" spans="2:15">
      <c r="B33" s="58" t="s">
        <v>17</v>
      </c>
      <c r="C33" s="57" t="s">
        <v>16</v>
      </c>
      <c r="D33" s="109">
        <v>45965</v>
      </c>
      <c r="E33" s="74" t="s">
        <v>221</v>
      </c>
      <c r="F33" s="74" t="s">
        <v>101</v>
      </c>
      <c r="G33" s="73">
        <v>6</v>
      </c>
      <c r="H33" s="80">
        <v>47.3</v>
      </c>
      <c r="I33" s="79">
        <v>283.79999999999995</v>
      </c>
      <c r="J33" s="54" t="s">
        <v>8</v>
      </c>
      <c r="K33" s="30" t="s">
        <v>193</v>
      </c>
      <c r="O33" s="24"/>
    </row>
    <row r="34" spans="2:15">
      <c r="B34" s="58" t="s">
        <v>17</v>
      </c>
      <c r="C34" s="57" t="s">
        <v>16</v>
      </c>
      <c r="D34" s="109">
        <v>45965</v>
      </c>
      <c r="E34" s="74" t="s">
        <v>222</v>
      </c>
      <c r="F34" s="74" t="s">
        <v>101</v>
      </c>
      <c r="G34" s="73">
        <v>150</v>
      </c>
      <c r="H34" s="80">
        <v>47.26</v>
      </c>
      <c r="I34" s="79">
        <v>7089</v>
      </c>
      <c r="J34" s="54" t="s">
        <v>8</v>
      </c>
      <c r="K34" s="30" t="s">
        <v>194</v>
      </c>
      <c r="O34" s="24"/>
    </row>
    <row r="35" spans="2:15">
      <c r="B35" s="58" t="s">
        <v>17</v>
      </c>
      <c r="C35" s="57" t="s">
        <v>16</v>
      </c>
      <c r="D35" s="109">
        <v>45965</v>
      </c>
      <c r="E35" s="74" t="s">
        <v>223</v>
      </c>
      <c r="F35" s="74" t="s">
        <v>101</v>
      </c>
      <c r="G35" s="73">
        <v>240</v>
      </c>
      <c r="H35" s="80">
        <v>47.26</v>
      </c>
      <c r="I35" s="79">
        <v>11342.4</v>
      </c>
      <c r="J35" s="54" t="s">
        <v>8</v>
      </c>
      <c r="K35" s="30" t="s">
        <v>195</v>
      </c>
      <c r="O35" s="24"/>
    </row>
    <row r="36" spans="2:15">
      <c r="B36" s="58" t="s">
        <v>17</v>
      </c>
      <c r="C36" s="57" t="s">
        <v>16</v>
      </c>
      <c r="D36" s="109">
        <v>45965</v>
      </c>
      <c r="E36" s="74" t="s">
        <v>224</v>
      </c>
      <c r="F36" s="74" t="s">
        <v>101</v>
      </c>
      <c r="G36" s="73">
        <v>40</v>
      </c>
      <c r="H36" s="80">
        <v>47.26</v>
      </c>
      <c r="I36" s="79">
        <v>1890.3999999999999</v>
      </c>
      <c r="J36" s="54" t="s">
        <v>8</v>
      </c>
      <c r="K36" s="30" t="s">
        <v>196</v>
      </c>
      <c r="O36" s="24"/>
    </row>
    <row r="37" spans="2:15">
      <c r="B37" s="58" t="s">
        <v>17</v>
      </c>
      <c r="C37" s="57" t="s">
        <v>16</v>
      </c>
      <c r="D37" s="109">
        <v>45965</v>
      </c>
      <c r="E37" s="74" t="s">
        <v>225</v>
      </c>
      <c r="F37" s="74" t="s">
        <v>101</v>
      </c>
      <c r="G37" s="73">
        <v>10</v>
      </c>
      <c r="H37" s="80">
        <v>47.26</v>
      </c>
      <c r="I37" s="79">
        <v>472.59999999999997</v>
      </c>
      <c r="J37" s="54" t="s">
        <v>8</v>
      </c>
      <c r="K37" s="30" t="s">
        <v>197</v>
      </c>
      <c r="O37" s="24"/>
    </row>
    <row r="38" spans="2:15">
      <c r="B38" s="58" t="s">
        <v>17</v>
      </c>
      <c r="C38" s="57" t="s">
        <v>16</v>
      </c>
      <c r="D38" s="109">
        <v>45965</v>
      </c>
      <c r="E38" s="74" t="s">
        <v>226</v>
      </c>
      <c r="F38" s="74" t="s">
        <v>101</v>
      </c>
      <c r="G38" s="73">
        <v>14</v>
      </c>
      <c r="H38" s="80">
        <v>47.24</v>
      </c>
      <c r="I38" s="79">
        <v>661.36</v>
      </c>
      <c r="J38" s="54" t="s">
        <v>8</v>
      </c>
      <c r="K38" s="30" t="s">
        <v>198</v>
      </c>
      <c r="O38" s="24"/>
    </row>
    <row r="39" spans="2:15">
      <c r="B39" s="58" t="s">
        <v>17</v>
      </c>
      <c r="C39" s="57" t="s">
        <v>16</v>
      </c>
      <c r="D39" s="109">
        <v>45965</v>
      </c>
      <c r="E39" s="74" t="s">
        <v>226</v>
      </c>
      <c r="F39" s="74" t="s">
        <v>101</v>
      </c>
      <c r="G39" s="73">
        <v>60</v>
      </c>
      <c r="H39" s="80">
        <v>47.22</v>
      </c>
      <c r="I39" s="79">
        <v>2833.2</v>
      </c>
      <c r="J39" s="54" t="s">
        <v>8</v>
      </c>
      <c r="K39" s="30" t="s">
        <v>199</v>
      </c>
      <c r="O39" s="24"/>
    </row>
    <row r="40" spans="2:15">
      <c r="B40" s="58" t="s">
        <v>17</v>
      </c>
      <c r="C40" s="57" t="s">
        <v>16</v>
      </c>
      <c r="D40" s="109">
        <v>45965</v>
      </c>
      <c r="E40" s="74" t="s">
        <v>227</v>
      </c>
      <c r="F40" s="74" t="s">
        <v>101</v>
      </c>
      <c r="G40" s="73">
        <v>20</v>
      </c>
      <c r="H40" s="80">
        <v>47.3</v>
      </c>
      <c r="I40" s="79">
        <v>946</v>
      </c>
      <c r="J40" s="54" t="s">
        <v>8</v>
      </c>
      <c r="K40" s="30" t="s">
        <v>200</v>
      </c>
      <c r="O40" s="24"/>
    </row>
    <row r="41" spans="2:15">
      <c r="B41" s="58" t="s">
        <v>17</v>
      </c>
      <c r="C41" s="57" t="s">
        <v>16</v>
      </c>
      <c r="D41" s="109">
        <v>45965</v>
      </c>
      <c r="E41" s="74" t="s">
        <v>228</v>
      </c>
      <c r="F41" s="74" t="s">
        <v>101</v>
      </c>
      <c r="G41" s="73">
        <v>20</v>
      </c>
      <c r="H41" s="80">
        <v>47.28</v>
      </c>
      <c r="I41" s="79">
        <v>945.6</v>
      </c>
      <c r="J41" s="54" t="s">
        <v>8</v>
      </c>
      <c r="K41" s="30" t="s">
        <v>201</v>
      </c>
      <c r="O41" s="24"/>
    </row>
    <row r="42" spans="2:15">
      <c r="B42" s="58" t="s">
        <v>17</v>
      </c>
      <c r="C42" s="57" t="s">
        <v>16</v>
      </c>
      <c r="D42" s="109">
        <v>45965</v>
      </c>
      <c r="E42" s="74" t="s">
        <v>228</v>
      </c>
      <c r="F42" s="74" t="s">
        <v>101</v>
      </c>
      <c r="G42" s="73">
        <v>10</v>
      </c>
      <c r="H42" s="80">
        <v>47.28</v>
      </c>
      <c r="I42" s="79">
        <v>472.8</v>
      </c>
      <c r="J42" s="54" t="s">
        <v>8</v>
      </c>
      <c r="K42" s="30" t="s">
        <v>202</v>
      </c>
      <c r="O42" s="24"/>
    </row>
    <row r="43" spans="2:15">
      <c r="B43" s="58" t="s">
        <v>17</v>
      </c>
      <c r="C43" s="57" t="s">
        <v>16</v>
      </c>
      <c r="D43" s="109">
        <v>45965</v>
      </c>
      <c r="E43" s="74" t="s">
        <v>228</v>
      </c>
      <c r="F43" s="74" t="s">
        <v>101</v>
      </c>
      <c r="G43" s="73">
        <v>206</v>
      </c>
      <c r="H43" s="80">
        <v>47.28</v>
      </c>
      <c r="I43" s="79">
        <v>9739.68</v>
      </c>
      <c r="J43" s="54" t="s">
        <v>8</v>
      </c>
      <c r="K43" s="30" t="s">
        <v>203</v>
      </c>
      <c r="O43" s="24"/>
    </row>
    <row r="44" spans="2:15">
      <c r="B44" s="58" t="s">
        <v>17</v>
      </c>
      <c r="C44" s="57" t="s">
        <v>16</v>
      </c>
      <c r="D44" s="109">
        <v>45965</v>
      </c>
      <c r="E44" s="74" t="s">
        <v>229</v>
      </c>
      <c r="F44" s="74" t="s">
        <v>101</v>
      </c>
      <c r="G44" s="73">
        <v>124</v>
      </c>
      <c r="H44" s="80">
        <v>47.28</v>
      </c>
      <c r="I44" s="79">
        <v>5862.72</v>
      </c>
      <c r="J44" s="54" t="s">
        <v>8</v>
      </c>
      <c r="K44" s="30" t="s">
        <v>204</v>
      </c>
      <c r="O44" s="24"/>
    </row>
    <row r="45" spans="2:15">
      <c r="B45" s="58" t="s">
        <v>17</v>
      </c>
      <c r="C45" s="57" t="s">
        <v>16</v>
      </c>
      <c r="D45" s="109">
        <v>45965</v>
      </c>
      <c r="E45" s="74" t="s">
        <v>229</v>
      </c>
      <c r="F45" s="74" t="s">
        <v>101</v>
      </c>
      <c r="G45" s="73">
        <v>12</v>
      </c>
      <c r="H45" s="80">
        <v>47.28</v>
      </c>
      <c r="I45" s="79">
        <v>567.36</v>
      </c>
      <c r="J45" s="54" t="s">
        <v>8</v>
      </c>
      <c r="K45" s="30" t="s">
        <v>205</v>
      </c>
      <c r="O45" s="24"/>
    </row>
    <row r="46" spans="2:15">
      <c r="B46" s="58" t="s">
        <v>17</v>
      </c>
      <c r="C46" s="57" t="s">
        <v>16</v>
      </c>
      <c r="D46" s="109">
        <v>45965</v>
      </c>
      <c r="E46" s="74" t="s">
        <v>230</v>
      </c>
      <c r="F46" s="74" t="s">
        <v>101</v>
      </c>
      <c r="G46" s="73">
        <v>30</v>
      </c>
      <c r="H46" s="80">
        <v>47.3</v>
      </c>
      <c r="I46" s="79">
        <v>1419</v>
      </c>
      <c r="J46" s="54" t="s">
        <v>8</v>
      </c>
      <c r="K46" s="30" t="s">
        <v>206</v>
      </c>
      <c r="O46" s="24"/>
    </row>
    <row r="47" spans="2:15">
      <c r="B47" s="58" t="s">
        <v>17</v>
      </c>
      <c r="C47" s="57" t="s">
        <v>16</v>
      </c>
      <c r="D47" s="109">
        <v>45965</v>
      </c>
      <c r="E47" s="74" t="s">
        <v>231</v>
      </c>
      <c r="F47" s="74" t="s">
        <v>101</v>
      </c>
      <c r="G47" s="73">
        <v>60</v>
      </c>
      <c r="H47" s="80">
        <v>47.3</v>
      </c>
      <c r="I47" s="79">
        <v>2838</v>
      </c>
      <c r="J47" s="54" t="s">
        <v>8</v>
      </c>
      <c r="K47" s="30" t="s">
        <v>207</v>
      </c>
      <c r="O47" s="24"/>
    </row>
    <row r="48" spans="2:15">
      <c r="B48" s="58" t="s">
        <v>17</v>
      </c>
      <c r="C48" s="57" t="s">
        <v>16</v>
      </c>
      <c r="D48" s="109">
        <v>45965</v>
      </c>
      <c r="E48" s="74" t="s">
        <v>232</v>
      </c>
      <c r="F48" s="74" t="s">
        <v>101</v>
      </c>
      <c r="G48" s="73">
        <v>30</v>
      </c>
      <c r="H48" s="80">
        <v>47.3</v>
      </c>
      <c r="I48" s="79">
        <v>1419</v>
      </c>
      <c r="J48" s="54" t="s">
        <v>8</v>
      </c>
      <c r="K48" s="30" t="s">
        <v>208</v>
      </c>
      <c r="O48" s="24"/>
    </row>
    <row r="49" spans="2:15">
      <c r="B49" s="58" t="s">
        <v>17</v>
      </c>
      <c r="C49" s="57" t="s">
        <v>16</v>
      </c>
      <c r="D49" s="109">
        <v>45965</v>
      </c>
      <c r="E49" s="74" t="s">
        <v>232</v>
      </c>
      <c r="F49" s="74" t="s">
        <v>101</v>
      </c>
      <c r="G49" s="73">
        <v>30</v>
      </c>
      <c r="H49" s="80">
        <v>47.3</v>
      </c>
      <c r="I49" s="79">
        <v>1419</v>
      </c>
      <c r="J49" s="54" t="s">
        <v>8</v>
      </c>
      <c r="K49" s="30" t="s">
        <v>209</v>
      </c>
      <c r="O49" s="24"/>
    </row>
    <row r="50" spans="2:15">
      <c r="B50" s="58" t="s">
        <v>17</v>
      </c>
      <c r="C50" s="57" t="s">
        <v>16</v>
      </c>
      <c r="D50" s="109">
        <v>45965</v>
      </c>
      <c r="E50" s="74" t="s">
        <v>233</v>
      </c>
      <c r="F50" s="74" t="s">
        <v>101</v>
      </c>
      <c r="G50" s="73">
        <v>60</v>
      </c>
      <c r="H50" s="80">
        <v>47.44</v>
      </c>
      <c r="I50" s="79">
        <v>2846.3999999999996</v>
      </c>
      <c r="J50" s="54" t="s">
        <v>8</v>
      </c>
      <c r="K50" s="30" t="s">
        <v>210</v>
      </c>
      <c r="O50" s="24"/>
    </row>
    <row r="51" spans="2:15">
      <c r="B51" s="58" t="s">
        <v>17</v>
      </c>
      <c r="C51" s="57" t="s">
        <v>16</v>
      </c>
      <c r="D51" s="109">
        <v>45965</v>
      </c>
      <c r="E51" s="74" t="s">
        <v>233</v>
      </c>
      <c r="F51" s="74" t="s">
        <v>101</v>
      </c>
      <c r="G51" s="73">
        <v>30</v>
      </c>
      <c r="H51" s="80">
        <v>47.44</v>
      </c>
      <c r="I51" s="79">
        <v>1423.1999999999998</v>
      </c>
      <c r="J51" s="54" t="s">
        <v>8</v>
      </c>
      <c r="K51" s="30" t="s">
        <v>211</v>
      </c>
      <c r="O51" s="24"/>
    </row>
    <row r="52" spans="2:15">
      <c r="B52" s="58" t="s">
        <v>17</v>
      </c>
      <c r="C52" s="57" t="s">
        <v>16</v>
      </c>
      <c r="D52" s="109">
        <v>45965</v>
      </c>
      <c r="E52" s="74" t="s">
        <v>233</v>
      </c>
      <c r="F52" s="74" t="s">
        <v>101</v>
      </c>
      <c r="G52" s="73">
        <v>16</v>
      </c>
      <c r="H52" s="80">
        <v>47.44</v>
      </c>
      <c r="I52" s="79">
        <v>759.04</v>
      </c>
      <c r="J52" s="54" t="s">
        <v>8</v>
      </c>
      <c r="K52" s="30" t="s">
        <v>212</v>
      </c>
      <c r="O52" s="24"/>
    </row>
    <row r="53" spans="2:15">
      <c r="B53" s="58" t="s">
        <v>17</v>
      </c>
      <c r="C53" s="57" t="s">
        <v>16</v>
      </c>
      <c r="D53" s="109">
        <v>45966</v>
      </c>
      <c r="E53" s="74" t="s">
        <v>397</v>
      </c>
      <c r="F53" s="74" t="s">
        <v>101</v>
      </c>
      <c r="G53" s="73">
        <v>25</v>
      </c>
      <c r="H53" s="80">
        <v>47.16</v>
      </c>
      <c r="I53" s="79">
        <v>1179</v>
      </c>
      <c r="J53" s="54" t="s">
        <v>8</v>
      </c>
      <c r="K53" s="30" t="s">
        <v>290</v>
      </c>
      <c r="O53" s="24"/>
    </row>
    <row r="54" spans="2:15">
      <c r="B54" s="58" t="s">
        <v>17</v>
      </c>
      <c r="C54" s="57" t="s">
        <v>16</v>
      </c>
      <c r="D54" s="109">
        <v>45966</v>
      </c>
      <c r="E54" s="74" t="s">
        <v>397</v>
      </c>
      <c r="F54" s="74" t="s">
        <v>101</v>
      </c>
      <c r="G54" s="73">
        <v>65</v>
      </c>
      <c r="H54" s="80">
        <v>47.16</v>
      </c>
      <c r="I54" s="79">
        <v>3065.3999999999996</v>
      </c>
      <c r="J54" s="54" t="s">
        <v>8</v>
      </c>
      <c r="K54" s="30" t="s">
        <v>292</v>
      </c>
      <c r="O54" s="24"/>
    </row>
    <row r="55" spans="2:15">
      <c r="B55" s="58" t="s">
        <v>17</v>
      </c>
      <c r="C55" s="57" t="s">
        <v>16</v>
      </c>
      <c r="D55" s="109">
        <v>45966</v>
      </c>
      <c r="E55" s="74" t="s">
        <v>398</v>
      </c>
      <c r="F55" s="74" t="s">
        <v>101</v>
      </c>
      <c r="G55" s="73">
        <v>10</v>
      </c>
      <c r="H55" s="80">
        <v>47.36</v>
      </c>
      <c r="I55" s="79">
        <v>473.6</v>
      </c>
      <c r="J55" s="54" t="s">
        <v>8</v>
      </c>
      <c r="K55" s="30" t="s">
        <v>294</v>
      </c>
      <c r="O55" s="24"/>
    </row>
    <row r="56" spans="2:15">
      <c r="B56" s="58" t="s">
        <v>17</v>
      </c>
      <c r="C56" s="57" t="s">
        <v>16</v>
      </c>
      <c r="D56" s="109">
        <v>45966</v>
      </c>
      <c r="E56" s="74" t="s">
        <v>398</v>
      </c>
      <c r="F56" s="74" t="s">
        <v>101</v>
      </c>
      <c r="G56" s="73">
        <v>15</v>
      </c>
      <c r="H56" s="80">
        <v>47.36</v>
      </c>
      <c r="I56" s="79">
        <v>710.4</v>
      </c>
      <c r="J56" s="54" t="s">
        <v>8</v>
      </c>
      <c r="K56" s="30" t="s">
        <v>295</v>
      </c>
      <c r="O56" s="24"/>
    </row>
    <row r="57" spans="2:15">
      <c r="B57" s="58" t="s">
        <v>17</v>
      </c>
      <c r="C57" s="57" t="s">
        <v>16</v>
      </c>
      <c r="D57" s="109">
        <v>45966</v>
      </c>
      <c r="E57" s="74" t="s">
        <v>398</v>
      </c>
      <c r="F57" s="74" t="s">
        <v>101</v>
      </c>
      <c r="G57" s="73">
        <v>30</v>
      </c>
      <c r="H57" s="80">
        <v>47.36</v>
      </c>
      <c r="I57" s="79">
        <v>1420.8</v>
      </c>
      <c r="J57" s="54" t="s">
        <v>8</v>
      </c>
      <c r="K57" s="30" t="s">
        <v>296</v>
      </c>
      <c r="O57" s="24"/>
    </row>
    <row r="58" spans="2:15">
      <c r="B58" s="58" t="s">
        <v>17</v>
      </c>
      <c r="C58" s="57" t="s">
        <v>16</v>
      </c>
      <c r="D58" s="109">
        <v>45966</v>
      </c>
      <c r="E58" s="74" t="s">
        <v>398</v>
      </c>
      <c r="F58" s="74" t="s">
        <v>101</v>
      </c>
      <c r="G58" s="73">
        <v>7</v>
      </c>
      <c r="H58" s="80">
        <v>47.36</v>
      </c>
      <c r="I58" s="79">
        <v>331.52</v>
      </c>
      <c r="J58" s="54" t="s">
        <v>8</v>
      </c>
      <c r="K58" s="30" t="s">
        <v>297</v>
      </c>
      <c r="O58" s="24"/>
    </row>
    <row r="59" spans="2:15">
      <c r="B59" s="58" t="s">
        <v>17</v>
      </c>
      <c r="C59" s="57" t="s">
        <v>16</v>
      </c>
      <c r="D59" s="109">
        <v>45966</v>
      </c>
      <c r="E59" s="74" t="s">
        <v>398</v>
      </c>
      <c r="F59" s="74" t="s">
        <v>101</v>
      </c>
      <c r="G59" s="73">
        <v>23</v>
      </c>
      <c r="H59" s="80">
        <v>47.36</v>
      </c>
      <c r="I59" s="79">
        <v>1089.28</v>
      </c>
      <c r="J59" s="54" t="s">
        <v>8</v>
      </c>
      <c r="K59" s="30" t="s">
        <v>298</v>
      </c>
      <c r="O59" s="24"/>
    </row>
    <row r="60" spans="2:15">
      <c r="B60" s="58" t="s">
        <v>17</v>
      </c>
      <c r="C60" s="57" t="s">
        <v>16</v>
      </c>
      <c r="D60" s="109">
        <v>45966</v>
      </c>
      <c r="E60" s="74" t="s">
        <v>398</v>
      </c>
      <c r="F60" s="74" t="s">
        <v>101</v>
      </c>
      <c r="G60" s="73">
        <v>30</v>
      </c>
      <c r="H60" s="80">
        <v>47.36</v>
      </c>
      <c r="I60" s="79">
        <v>1420.8</v>
      </c>
      <c r="J60" s="54" t="s">
        <v>8</v>
      </c>
      <c r="K60" s="30" t="s">
        <v>299</v>
      </c>
      <c r="O60" s="24"/>
    </row>
    <row r="61" spans="2:15">
      <c r="B61" s="58" t="s">
        <v>17</v>
      </c>
      <c r="C61" s="57" t="s">
        <v>16</v>
      </c>
      <c r="D61" s="109">
        <v>45966</v>
      </c>
      <c r="E61" s="74" t="s">
        <v>398</v>
      </c>
      <c r="F61" s="74" t="s">
        <v>101</v>
      </c>
      <c r="G61" s="73">
        <v>30</v>
      </c>
      <c r="H61" s="80">
        <v>47.36</v>
      </c>
      <c r="I61" s="79">
        <v>1420.8</v>
      </c>
      <c r="J61" s="54" t="s">
        <v>8</v>
      </c>
      <c r="K61" s="30" t="s">
        <v>300</v>
      </c>
      <c r="O61" s="24"/>
    </row>
    <row r="62" spans="2:15">
      <c r="B62" s="58" t="s">
        <v>17</v>
      </c>
      <c r="C62" s="57" t="s">
        <v>16</v>
      </c>
      <c r="D62" s="109">
        <v>45966</v>
      </c>
      <c r="E62" s="74" t="s">
        <v>398</v>
      </c>
      <c r="F62" s="74" t="s">
        <v>101</v>
      </c>
      <c r="G62" s="73">
        <v>30</v>
      </c>
      <c r="H62" s="80">
        <v>47.36</v>
      </c>
      <c r="I62" s="79">
        <v>1420.8</v>
      </c>
      <c r="J62" s="54" t="s">
        <v>8</v>
      </c>
      <c r="K62" s="30" t="s">
        <v>301</v>
      </c>
      <c r="O62" s="24"/>
    </row>
    <row r="63" spans="2:15">
      <c r="B63" s="58" t="s">
        <v>17</v>
      </c>
      <c r="C63" s="57" t="s">
        <v>16</v>
      </c>
      <c r="D63" s="109">
        <v>45966</v>
      </c>
      <c r="E63" s="74" t="s">
        <v>398</v>
      </c>
      <c r="F63" s="74" t="s">
        <v>101</v>
      </c>
      <c r="G63" s="73">
        <v>30</v>
      </c>
      <c r="H63" s="80">
        <v>47.36</v>
      </c>
      <c r="I63" s="79">
        <v>1420.8</v>
      </c>
      <c r="J63" s="54" t="s">
        <v>8</v>
      </c>
      <c r="K63" s="30" t="s">
        <v>302</v>
      </c>
      <c r="O63" s="24"/>
    </row>
    <row r="64" spans="2:15">
      <c r="B64" s="58" t="s">
        <v>17</v>
      </c>
      <c r="C64" s="57" t="s">
        <v>16</v>
      </c>
      <c r="D64" s="109">
        <v>45966</v>
      </c>
      <c r="E64" s="74" t="s">
        <v>398</v>
      </c>
      <c r="F64" s="74" t="s">
        <v>101</v>
      </c>
      <c r="G64" s="73">
        <v>30</v>
      </c>
      <c r="H64" s="80">
        <v>47.36</v>
      </c>
      <c r="I64" s="79">
        <v>1420.8</v>
      </c>
      <c r="J64" s="54" t="s">
        <v>8</v>
      </c>
      <c r="K64" s="30" t="s">
        <v>303</v>
      </c>
      <c r="O64" s="24"/>
    </row>
    <row r="65" spans="2:15">
      <c r="B65" s="58" t="s">
        <v>17</v>
      </c>
      <c r="C65" s="57" t="s">
        <v>16</v>
      </c>
      <c r="D65" s="109">
        <v>45966</v>
      </c>
      <c r="E65" s="74" t="s">
        <v>398</v>
      </c>
      <c r="F65" s="74" t="s">
        <v>101</v>
      </c>
      <c r="G65" s="73">
        <v>30</v>
      </c>
      <c r="H65" s="80">
        <v>47.36</v>
      </c>
      <c r="I65" s="79">
        <v>1420.8</v>
      </c>
      <c r="J65" s="54" t="s">
        <v>8</v>
      </c>
      <c r="K65" s="30" t="s">
        <v>304</v>
      </c>
      <c r="O65" s="24"/>
    </row>
    <row r="66" spans="2:15">
      <c r="B66" s="58" t="s">
        <v>17</v>
      </c>
      <c r="C66" s="57" t="s">
        <v>16</v>
      </c>
      <c r="D66" s="109">
        <v>45966</v>
      </c>
      <c r="E66" s="74" t="s">
        <v>398</v>
      </c>
      <c r="F66" s="74" t="s">
        <v>101</v>
      </c>
      <c r="G66" s="73">
        <v>30</v>
      </c>
      <c r="H66" s="80">
        <v>47.36</v>
      </c>
      <c r="I66" s="79">
        <v>1420.8</v>
      </c>
      <c r="J66" s="54" t="s">
        <v>8</v>
      </c>
      <c r="K66" s="30" t="s">
        <v>305</v>
      </c>
      <c r="O66" s="24"/>
    </row>
    <row r="67" spans="2:15">
      <c r="B67" s="58" t="s">
        <v>17</v>
      </c>
      <c r="C67" s="57" t="s">
        <v>16</v>
      </c>
      <c r="D67" s="109">
        <v>45966</v>
      </c>
      <c r="E67" s="74" t="s">
        <v>398</v>
      </c>
      <c r="F67" s="74" t="s">
        <v>101</v>
      </c>
      <c r="G67" s="73">
        <v>30</v>
      </c>
      <c r="H67" s="80">
        <v>47.36</v>
      </c>
      <c r="I67" s="79">
        <v>1420.8</v>
      </c>
      <c r="J67" s="54" t="s">
        <v>8</v>
      </c>
      <c r="K67" s="30" t="s">
        <v>306</v>
      </c>
      <c r="O67" s="24"/>
    </row>
    <row r="68" spans="2:15">
      <c r="B68" s="58" t="s">
        <v>17</v>
      </c>
      <c r="C68" s="57" t="s">
        <v>16</v>
      </c>
      <c r="D68" s="109">
        <v>45966</v>
      </c>
      <c r="E68" s="74" t="s">
        <v>398</v>
      </c>
      <c r="F68" s="74" t="s">
        <v>101</v>
      </c>
      <c r="G68" s="73">
        <v>30</v>
      </c>
      <c r="H68" s="80">
        <v>47.36</v>
      </c>
      <c r="I68" s="79">
        <v>1420.8</v>
      </c>
      <c r="J68" s="54" t="s">
        <v>8</v>
      </c>
      <c r="K68" s="30" t="s">
        <v>307</v>
      </c>
      <c r="O68" s="24"/>
    </row>
    <row r="69" spans="2:15">
      <c r="B69" s="58" t="s">
        <v>17</v>
      </c>
      <c r="C69" s="57" t="s">
        <v>16</v>
      </c>
      <c r="D69" s="109">
        <v>45966</v>
      </c>
      <c r="E69" s="74" t="s">
        <v>398</v>
      </c>
      <c r="F69" s="74" t="s">
        <v>101</v>
      </c>
      <c r="G69" s="73">
        <v>30</v>
      </c>
      <c r="H69" s="80">
        <v>47.36</v>
      </c>
      <c r="I69" s="79">
        <v>1420.8</v>
      </c>
      <c r="J69" s="54" t="s">
        <v>8</v>
      </c>
      <c r="K69" s="30" t="s">
        <v>308</v>
      </c>
      <c r="O69" s="24"/>
    </row>
    <row r="70" spans="2:15">
      <c r="B70" s="58" t="s">
        <v>17</v>
      </c>
      <c r="C70" s="57" t="s">
        <v>16</v>
      </c>
      <c r="D70" s="109">
        <v>45966</v>
      </c>
      <c r="E70" s="74" t="s">
        <v>398</v>
      </c>
      <c r="F70" s="74" t="s">
        <v>101</v>
      </c>
      <c r="G70" s="73">
        <v>30</v>
      </c>
      <c r="H70" s="80">
        <v>47.36</v>
      </c>
      <c r="I70" s="79">
        <v>1420.8</v>
      </c>
      <c r="J70" s="54" t="s">
        <v>8</v>
      </c>
      <c r="K70" s="30" t="s">
        <v>309</v>
      </c>
      <c r="O70" s="24"/>
    </row>
    <row r="71" spans="2:15">
      <c r="B71" s="58" t="s">
        <v>17</v>
      </c>
      <c r="C71" s="57" t="s">
        <v>16</v>
      </c>
      <c r="D71" s="109">
        <v>45966</v>
      </c>
      <c r="E71" s="74" t="s">
        <v>398</v>
      </c>
      <c r="F71" s="74" t="s">
        <v>101</v>
      </c>
      <c r="G71" s="73">
        <v>30</v>
      </c>
      <c r="H71" s="80">
        <v>47.36</v>
      </c>
      <c r="I71" s="79">
        <v>1420.8</v>
      </c>
      <c r="J71" s="54" t="s">
        <v>8</v>
      </c>
      <c r="K71" s="30" t="s">
        <v>310</v>
      </c>
      <c r="O71" s="24"/>
    </row>
    <row r="72" spans="2:15">
      <c r="B72" s="58" t="s">
        <v>17</v>
      </c>
      <c r="C72" s="57" t="s">
        <v>16</v>
      </c>
      <c r="D72" s="109">
        <v>45966</v>
      </c>
      <c r="E72" s="74" t="s">
        <v>398</v>
      </c>
      <c r="F72" s="74" t="s">
        <v>101</v>
      </c>
      <c r="G72" s="73">
        <v>30</v>
      </c>
      <c r="H72" s="80">
        <v>47.36</v>
      </c>
      <c r="I72" s="79">
        <v>1420.8</v>
      </c>
      <c r="J72" s="54" t="s">
        <v>8</v>
      </c>
      <c r="K72" s="30" t="s">
        <v>311</v>
      </c>
      <c r="O72" s="24"/>
    </row>
    <row r="73" spans="2:15">
      <c r="B73" s="58" t="s">
        <v>17</v>
      </c>
      <c r="C73" s="57" t="s">
        <v>16</v>
      </c>
      <c r="D73" s="109">
        <v>45966</v>
      </c>
      <c r="E73" s="74" t="s">
        <v>398</v>
      </c>
      <c r="F73" s="74" t="s">
        <v>101</v>
      </c>
      <c r="G73" s="73">
        <v>30</v>
      </c>
      <c r="H73" s="80">
        <v>47.36</v>
      </c>
      <c r="I73" s="79">
        <v>1420.8</v>
      </c>
      <c r="J73" s="54" t="s">
        <v>8</v>
      </c>
      <c r="K73" s="30" t="s">
        <v>312</v>
      </c>
      <c r="O73" s="24"/>
    </row>
    <row r="74" spans="2:15">
      <c r="B74" s="58" t="s">
        <v>17</v>
      </c>
      <c r="C74" s="57" t="s">
        <v>16</v>
      </c>
      <c r="D74" s="109">
        <v>45966</v>
      </c>
      <c r="E74" s="74" t="s">
        <v>398</v>
      </c>
      <c r="F74" s="74" t="s">
        <v>101</v>
      </c>
      <c r="G74" s="73">
        <v>30</v>
      </c>
      <c r="H74" s="80">
        <v>47.36</v>
      </c>
      <c r="I74" s="79">
        <v>1420.8</v>
      </c>
      <c r="J74" s="54" t="s">
        <v>8</v>
      </c>
      <c r="K74" s="30" t="s">
        <v>313</v>
      </c>
      <c r="O74" s="24"/>
    </row>
    <row r="75" spans="2:15">
      <c r="B75" s="58" t="s">
        <v>17</v>
      </c>
      <c r="C75" s="57" t="s">
        <v>16</v>
      </c>
      <c r="D75" s="109">
        <v>45966</v>
      </c>
      <c r="E75" s="74" t="s">
        <v>399</v>
      </c>
      <c r="F75" s="74" t="s">
        <v>101</v>
      </c>
      <c r="G75" s="73">
        <v>30</v>
      </c>
      <c r="H75" s="80">
        <v>47.38</v>
      </c>
      <c r="I75" s="79">
        <v>1421.4</v>
      </c>
      <c r="J75" s="54" t="s">
        <v>8</v>
      </c>
      <c r="K75" s="30" t="s">
        <v>315</v>
      </c>
      <c r="O75" s="24"/>
    </row>
    <row r="76" spans="2:15">
      <c r="B76" s="58" t="s">
        <v>17</v>
      </c>
      <c r="C76" s="57" t="s">
        <v>16</v>
      </c>
      <c r="D76" s="109">
        <v>45966</v>
      </c>
      <c r="E76" s="74" t="s">
        <v>399</v>
      </c>
      <c r="F76" s="74" t="s">
        <v>101</v>
      </c>
      <c r="G76" s="73">
        <v>120</v>
      </c>
      <c r="H76" s="80">
        <v>47.38</v>
      </c>
      <c r="I76" s="79">
        <v>5685.6</v>
      </c>
      <c r="J76" s="54" t="s">
        <v>8</v>
      </c>
      <c r="K76" s="30" t="s">
        <v>316</v>
      </c>
      <c r="O76" s="24"/>
    </row>
    <row r="77" spans="2:15">
      <c r="B77" s="58" t="s">
        <v>17</v>
      </c>
      <c r="C77" s="57" t="s">
        <v>16</v>
      </c>
      <c r="D77" s="109">
        <v>45966</v>
      </c>
      <c r="E77" s="74" t="s">
        <v>400</v>
      </c>
      <c r="F77" s="74" t="s">
        <v>101</v>
      </c>
      <c r="G77" s="73">
        <v>30</v>
      </c>
      <c r="H77" s="80">
        <v>47.38</v>
      </c>
      <c r="I77" s="79">
        <v>1421.4</v>
      </c>
      <c r="J77" s="54" t="s">
        <v>8</v>
      </c>
      <c r="K77" s="30" t="s">
        <v>318</v>
      </c>
      <c r="O77" s="24"/>
    </row>
    <row r="78" spans="2:15">
      <c r="B78" s="58" t="s">
        <v>17</v>
      </c>
      <c r="C78" s="57" t="s">
        <v>16</v>
      </c>
      <c r="D78" s="109">
        <v>45966</v>
      </c>
      <c r="E78" s="74" t="s">
        <v>401</v>
      </c>
      <c r="F78" s="74" t="s">
        <v>101</v>
      </c>
      <c r="G78" s="73">
        <v>150</v>
      </c>
      <c r="H78" s="80">
        <v>47.36</v>
      </c>
      <c r="I78" s="79">
        <v>7104</v>
      </c>
      <c r="J78" s="54" t="s">
        <v>8</v>
      </c>
      <c r="K78" s="30" t="s">
        <v>320</v>
      </c>
      <c r="O78" s="24"/>
    </row>
    <row r="79" spans="2:15">
      <c r="B79" s="58" t="s">
        <v>17</v>
      </c>
      <c r="C79" s="57" t="s">
        <v>16</v>
      </c>
      <c r="D79" s="109">
        <v>45966</v>
      </c>
      <c r="E79" s="74" t="s">
        <v>401</v>
      </c>
      <c r="F79" s="74" t="s">
        <v>101</v>
      </c>
      <c r="G79" s="73">
        <v>15</v>
      </c>
      <c r="H79" s="80">
        <v>47.36</v>
      </c>
      <c r="I79" s="79">
        <v>710.4</v>
      </c>
      <c r="J79" s="54" t="s">
        <v>8</v>
      </c>
      <c r="K79" s="30" t="s">
        <v>321</v>
      </c>
      <c r="O79" s="24"/>
    </row>
    <row r="80" spans="2:15">
      <c r="B80" s="58" t="s">
        <v>17</v>
      </c>
      <c r="C80" s="57" t="s">
        <v>16</v>
      </c>
      <c r="D80" s="109">
        <v>45966</v>
      </c>
      <c r="E80" s="74" t="s">
        <v>402</v>
      </c>
      <c r="F80" s="74" t="s">
        <v>101</v>
      </c>
      <c r="G80" s="73">
        <v>30</v>
      </c>
      <c r="H80" s="80">
        <v>47.34</v>
      </c>
      <c r="I80" s="79">
        <v>1420.2</v>
      </c>
      <c r="J80" s="54" t="s">
        <v>8</v>
      </c>
      <c r="K80" s="30" t="s">
        <v>323</v>
      </c>
      <c r="O80" s="24"/>
    </row>
    <row r="81" spans="2:15">
      <c r="B81" s="58" t="s">
        <v>17</v>
      </c>
      <c r="C81" s="57" t="s">
        <v>16</v>
      </c>
      <c r="D81" s="109">
        <v>45966</v>
      </c>
      <c r="E81" s="74" t="s">
        <v>402</v>
      </c>
      <c r="F81" s="74" t="s">
        <v>101</v>
      </c>
      <c r="G81" s="73">
        <v>40</v>
      </c>
      <c r="H81" s="80">
        <v>47.34</v>
      </c>
      <c r="I81" s="79">
        <v>1893.6000000000001</v>
      </c>
      <c r="J81" s="54" t="s">
        <v>8</v>
      </c>
      <c r="K81" s="30" t="s">
        <v>325</v>
      </c>
      <c r="O81" s="24"/>
    </row>
    <row r="82" spans="2:15">
      <c r="B82" s="58" t="s">
        <v>17</v>
      </c>
      <c r="C82" s="57" t="s">
        <v>16</v>
      </c>
      <c r="D82" s="109">
        <v>45966</v>
      </c>
      <c r="E82" s="74" t="s">
        <v>402</v>
      </c>
      <c r="F82" s="74" t="s">
        <v>101</v>
      </c>
      <c r="G82" s="73">
        <v>10</v>
      </c>
      <c r="H82" s="80">
        <v>47.34</v>
      </c>
      <c r="I82" s="79">
        <v>473.40000000000003</v>
      </c>
      <c r="J82" s="54" t="s">
        <v>8</v>
      </c>
      <c r="K82" s="30" t="s">
        <v>326</v>
      </c>
      <c r="O82" s="24"/>
    </row>
    <row r="83" spans="2:15">
      <c r="B83" s="58" t="s">
        <v>17</v>
      </c>
      <c r="C83" s="57" t="s">
        <v>16</v>
      </c>
      <c r="D83" s="109">
        <v>45966</v>
      </c>
      <c r="E83" s="74" t="s">
        <v>403</v>
      </c>
      <c r="F83" s="74" t="s">
        <v>101</v>
      </c>
      <c r="G83" s="73">
        <v>10</v>
      </c>
      <c r="H83" s="80">
        <v>47.34</v>
      </c>
      <c r="I83" s="79">
        <v>473.40000000000003</v>
      </c>
      <c r="J83" s="54" t="s">
        <v>8</v>
      </c>
      <c r="K83" s="30" t="s">
        <v>328</v>
      </c>
      <c r="O83" s="24"/>
    </row>
    <row r="84" spans="2:15">
      <c r="B84" s="58" t="s">
        <v>17</v>
      </c>
      <c r="C84" s="57" t="s">
        <v>16</v>
      </c>
      <c r="D84" s="109">
        <v>45966</v>
      </c>
      <c r="E84" s="74" t="s">
        <v>404</v>
      </c>
      <c r="F84" s="74" t="s">
        <v>101</v>
      </c>
      <c r="G84" s="73">
        <v>30</v>
      </c>
      <c r="H84" s="80">
        <v>47.32</v>
      </c>
      <c r="I84" s="79">
        <v>1419.6</v>
      </c>
      <c r="J84" s="54" t="s">
        <v>8</v>
      </c>
      <c r="K84" s="30" t="s">
        <v>330</v>
      </c>
      <c r="O84" s="24"/>
    </row>
    <row r="85" spans="2:15">
      <c r="B85" s="58" t="s">
        <v>17</v>
      </c>
      <c r="C85" s="57" t="s">
        <v>16</v>
      </c>
      <c r="D85" s="109">
        <v>45966</v>
      </c>
      <c r="E85" s="74" t="s">
        <v>405</v>
      </c>
      <c r="F85" s="74" t="s">
        <v>101</v>
      </c>
      <c r="G85" s="73">
        <v>12</v>
      </c>
      <c r="H85" s="80">
        <v>47.3</v>
      </c>
      <c r="I85" s="79">
        <v>567.59999999999991</v>
      </c>
      <c r="J85" s="54" t="s">
        <v>8</v>
      </c>
      <c r="K85" s="30" t="s">
        <v>332</v>
      </c>
      <c r="O85" s="24"/>
    </row>
    <row r="86" spans="2:15">
      <c r="B86" s="58" t="s">
        <v>17</v>
      </c>
      <c r="C86" s="57" t="s">
        <v>16</v>
      </c>
      <c r="D86" s="109">
        <v>45966</v>
      </c>
      <c r="E86" s="74" t="s">
        <v>406</v>
      </c>
      <c r="F86" s="74" t="s">
        <v>101</v>
      </c>
      <c r="G86" s="73">
        <v>30</v>
      </c>
      <c r="H86" s="80">
        <v>47.28</v>
      </c>
      <c r="I86" s="79">
        <v>1418.4</v>
      </c>
      <c r="J86" s="54" t="s">
        <v>8</v>
      </c>
      <c r="K86" s="30" t="s">
        <v>334</v>
      </c>
      <c r="O86" s="24"/>
    </row>
    <row r="87" spans="2:15">
      <c r="B87" s="58" t="s">
        <v>17</v>
      </c>
      <c r="C87" s="57" t="s">
        <v>16</v>
      </c>
      <c r="D87" s="109">
        <v>45966</v>
      </c>
      <c r="E87" s="74" t="s">
        <v>407</v>
      </c>
      <c r="F87" s="74" t="s">
        <v>101</v>
      </c>
      <c r="G87" s="73">
        <v>30</v>
      </c>
      <c r="H87" s="80">
        <v>47.28</v>
      </c>
      <c r="I87" s="79">
        <v>1418.4</v>
      </c>
      <c r="J87" s="54" t="s">
        <v>8</v>
      </c>
      <c r="K87" s="30" t="s">
        <v>336</v>
      </c>
      <c r="O87" s="24"/>
    </row>
    <row r="88" spans="2:15">
      <c r="B88" s="58" t="s">
        <v>17</v>
      </c>
      <c r="C88" s="57" t="s">
        <v>16</v>
      </c>
      <c r="D88" s="109">
        <v>45966</v>
      </c>
      <c r="E88" s="74" t="s">
        <v>407</v>
      </c>
      <c r="F88" s="74" t="s">
        <v>101</v>
      </c>
      <c r="G88" s="73">
        <v>6</v>
      </c>
      <c r="H88" s="80">
        <v>47.3</v>
      </c>
      <c r="I88" s="79">
        <v>283.79999999999995</v>
      </c>
      <c r="J88" s="54" t="s">
        <v>8</v>
      </c>
      <c r="K88" s="30" t="s">
        <v>337</v>
      </c>
      <c r="O88" s="24"/>
    </row>
    <row r="89" spans="2:15">
      <c r="B89" s="58" t="s">
        <v>17</v>
      </c>
      <c r="C89" s="57" t="s">
        <v>16</v>
      </c>
      <c r="D89" s="109">
        <v>45966</v>
      </c>
      <c r="E89" s="74" t="s">
        <v>408</v>
      </c>
      <c r="F89" s="74" t="s">
        <v>101</v>
      </c>
      <c r="G89" s="73">
        <v>15</v>
      </c>
      <c r="H89" s="80">
        <v>47.28</v>
      </c>
      <c r="I89" s="79">
        <v>709.2</v>
      </c>
      <c r="J89" s="54" t="s">
        <v>8</v>
      </c>
      <c r="K89" s="30" t="s">
        <v>339</v>
      </c>
      <c r="O89" s="24"/>
    </row>
    <row r="90" spans="2:15">
      <c r="B90" s="58" t="s">
        <v>17</v>
      </c>
      <c r="C90" s="57" t="s">
        <v>16</v>
      </c>
      <c r="D90" s="109">
        <v>45966</v>
      </c>
      <c r="E90" s="74" t="s">
        <v>409</v>
      </c>
      <c r="F90" s="74" t="s">
        <v>101</v>
      </c>
      <c r="G90" s="73">
        <v>10</v>
      </c>
      <c r="H90" s="80">
        <v>47.26</v>
      </c>
      <c r="I90" s="79">
        <v>472.59999999999997</v>
      </c>
      <c r="J90" s="54" t="s">
        <v>8</v>
      </c>
      <c r="K90" s="30" t="s">
        <v>341</v>
      </c>
      <c r="O90" s="24"/>
    </row>
    <row r="91" spans="2:15">
      <c r="B91" s="58" t="s">
        <v>17</v>
      </c>
      <c r="C91" s="57" t="s">
        <v>16</v>
      </c>
      <c r="D91" s="109">
        <v>45966</v>
      </c>
      <c r="E91" s="74" t="s">
        <v>410</v>
      </c>
      <c r="F91" s="74" t="s">
        <v>101</v>
      </c>
      <c r="G91" s="73">
        <v>10</v>
      </c>
      <c r="H91" s="80">
        <v>47.22</v>
      </c>
      <c r="I91" s="79">
        <v>472.2</v>
      </c>
      <c r="J91" s="54" t="s">
        <v>8</v>
      </c>
      <c r="K91" s="30" t="s">
        <v>343</v>
      </c>
      <c r="O91" s="24"/>
    </row>
    <row r="92" spans="2:15">
      <c r="B92" s="58" t="s">
        <v>17</v>
      </c>
      <c r="C92" s="57" t="s">
        <v>16</v>
      </c>
      <c r="D92" s="109">
        <v>45966</v>
      </c>
      <c r="E92" s="74" t="s">
        <v>411</v>
      </c>
      <c r="F92" s="74" t="s">
        <v>101</v>
      </c>
      <c r="G92" s="73">
        <v>210</v>
      </c>
      <c r="H92" s="80">
        <v>47.3</v>
      </c>
      <c r="I92" s="79">
        <v>9933</v>
      </c>
      <c r="J92" s="54" t="s">
        <v>8</v>
      </c>
      <c r="K92" s="30" t="s">
        <v>345</v>
      </c>
      <c r="O92" s="24"/>
    </row>
    <row r="93" spans="2:15">
      <c r="B93" s="58" t="s">
        <v>17</v>
      </c>
      <c r="C93" s="57" t="s">
        <v>16</v>
      </c>
      <c r="D93" s="109">
        <v>45966</v>
      </c>
      <c r="E93" s="74" t="s">
        <v>412</v>
      </c>
      <c r="F93" s="74" t="s">
        <v>101</v>
      </c>
      <c r="G93" s="73">
        <v>90</v>
      </c>
      <c r="H93" s="80">
        <v>47.26</v>
      </c>
      <c r="I93" s="79">
        <v>4253.3999999999996</v>
      </c>
      <c r="J93" s="54" t="s">
        <v>8</v>
      </c>
      <c r="K93" s="30" t="s">
        <v>347</v>
      </c>
    </row>
    <row r="94" spans="2:15">
      <c r="B94" s="58" t="s">
        <v>17</v>
      </c>
      <c r="C94" s="57" t="s">
        <v>16</v>
      </c>
      <c r="D94" s="109">
        <v>45966</v>
      </c>
      <c r="E94" s="74" t="s">
        <v>412</v>
      </c>
      <c r="F94" s="74" t="s">
        <v>101</v>
      </c>
      <c r="G94" s="73">
        <v>40</v>
      </c>
      <c r="H94" s="80">
        <v>47.28</v>
      </c>
      <c r="I94" s="79">
        <v>1891.2</v>
      </c>
      <c r="J94" s="54" t="s">
        <v>8</v>
      </c>
      <c r="K94" s="30" t="s">
        <v>349</v>
      </c>
    </row>
    <row r="95" spans="2:15">
      <c r="B95" s="58" t="s">
        <v>17</v>
      </c>
      <c r="C95" s="57" t="s">
        <v>16</v>
      </c>
      <c r="D95" s="109">
        <v>45966</v>
      </c>
      <c r="E95" s="74" t="s">
        <v>413</v>
      </c>
      <c r="F95" s="74" t="s">
        <v>101</v>
      </c>
      <c r="G95" s="73">
        <v>433</v>
      </c>
      <c r="H95" s="80">
        <v>47.28</v>
      </c>
      <c r="I95" s="79">
        <v>20472.240000000002</v>
      </c>
      <c r="J95" s="54" t="s">
        <v>8</v>
      </c>
      <c r="K95" s="30" t="s">
        <v>351</v>
      </c>
    </row>
    <row r="96" spans="2:15">
      <c r="B96" s="58" t="s">
        <v>17</v>
      </c>
      <c r="C96" s="57" t="s">
        <v>16</v>
      </c>
      <c r="D96" s="109">
        <v>45966</v>
      </c>
      <c r="E96" s="74" t="s">
        <v>413</v>
      </c>
      <c r="F96" s="74" t="s">
        <v>101</v>
      </c>
      <c r="G96" s="73">
        <v>677</v>
      </c>
      <c r="H96" s="80">
        <v>47.28</v>
      </c>
      <c r="I96" s="79">
        <v>32008.560000000001</v>
      </c>
      <c r="J96" s="54" t="s">
        <v>8</v>
      </c>
      <c r="K96" s="30" t="s">
        <v>352</v>
      </c>
    </row>
    <row r="97" spans="2:11">
      <c r="B97" s="58" t="s">
        <v>17</v>
      </c>
      <c r="C97" s="57" t="s">
        <v>16</v>
      </c>
      <c r="D97" s="109">
        <v>45966</v>
      </c>
      <c r="E97" s="74" t="s">
        <v>413</v>
      </c>
      <c r="F97" s="74" t="s">
        <v>101</v>
      </c>
      <c r="G97" s="73">
        <v>102</v>
      </c>
      <c r="H97" s="80">
        <v>47.28</v>
      </c>
      <c r="I97" s="79">
        <v>4822.5600000000004</v>
      </c>
      <c r="J97" s="54" t="s">
        <v>8</v>
      </c>
      <c r="K97" s="30" t="s">
        <v>353</v>
      </c>
    </row>
    <row r="98" spans="2:11">
      <c r="B98" s="58" t="s">
        <v>17</v>
      </c>
      <c r="C98" s="57" t="s">
        <v>16</v>
      </c>
      <c r="D98" s="109">
        <v>45966</v>
      </c>
      <c r="E98" s="74" t="s">
        <v>413</v>
      </c>
      <c r="F98" s="74" t="s">
        <v>101</v>
      </c>
      <c r="G98" s="73">
        <v>108</v>
      </c>
      <c r="H98" s="80">
        <v>47.28</v>
      </c>
      <c r="I98" s="79">
        <v>5106.24</v>
      </c>
      <c r="J98" s="54" t="s">
        <v>8</v>
      </c>
      <c r="K98" s="30" t="s">
        <v>355</v>
      </c>
    </row>
    <row r="99" spans="2:11">
      <c r="B99" s="58" t="s">
        <v>17</v>
      </c>
      <c r="C99" s="57" t="s">
        <v>16</v>
      </c>
      <c r="D99" s="109">
        <v>45966</v>
      </c>
      <c r="E99" s="74" t="s">
        <v>414</v>
      </c>
      <c r="F99" s="74" t="s">
        <v>101</v>
      </c>
      <c r="G99" s="73">
        <v>30</v>
      </c>
      <c r="H99" s="80">
        <v>47.3</v>
      </c>
      <c r="I99" s="79">
        <v>1419</v>
      </c>
      <c r="J99" s="54" t="s">
        <v>8</v>
      </c>
      <c r="K99" s="30" t="s">
        <v>357</v>
      </c>
    </row>
    <row r="100" spans="2:11">
      <c r="B100" s="58" t="s">
        <v>17</v>
      </c>
      <c r="C100" s="57" t="s">
        <v>16</v>
      </c>
      <c r="D100" s="109">
        <v>45966</v>
      </c>
      <c r="E100" s="74" t="s">
        <v>415</v>
      </c>
      <c r="F100" s="74" t="s">
        <v>101</v>
      </c>
      <c r="G100" s="73">
        <v>24</v>
      </c>
      <c r="H100" s="80">
        <v>47.34</v>
      </c>
      <c r="I100" s="79">
        <v>1136.1600000000001</v>
      </c>
      <c r="J100" s="54" t="s">
        <v>8</v>
      </c>
      <c r="K100" s="30" t="s">
        <v>359</v>
      </c>
    </row>
    <row r="101" spans="2:11">
      <c r="B101" s="58" t="s">
        <v>17</v>
      </c>
      <c r="C101" s="57" t="s">
        <v>16</v>
      </c>
      <c r="D101" s="109">
        <v>45966</v>
      </c>
      <c r="E101" s="74" t="s">
        <v>415</v>
      </c>
      <c r="F101" s="74" t="s">
        <v>101</v>
      </c>
      <c r="G101" s="73">
        <v>252</v>
      </c>
      <c r="H101" s="80">
        <v>47.34</v>
      </c>
      <c r="I101" s="79">
        <v>11929.68</v>
      </c>
      <c r="J101" s="54" t="s">
        <v>8</v>
      </c>
      <c r="K101" s="30" t="s">
        <v>360</v>
      </c>
    </row>
    <row r="102" spans="2:11">
      <c r="B102" s="58" t="s">
        <v>17</v>
      </c>
      <c r="C102" s="57" t="s">
        <v>16</v>
      </c>
      <c r="D102" s="109">
        <v>45966</v>
      </c>
      <c r="E102" s="74" t="s">
        <v>415</v>
      </c>
      <c r="F102" s="74" t="s">
        <v>101</v>
      </c>
      <c r="G102" s="73">
        <v>40</v>
      </c>
      <c r="H102" s="80">
        <v>47.34</v>
      </c>
      <c r="I102" s="79">
        <v>1893.6000000000001</v>
      </c>
      <c r="J102" s="54" t="s">
        <v>8</v>
      </c>
      <c r="K102" s="30" t="s">
        <v>361</v>
      </c>
    </row>
    <row r="103" spans="2:11">
      <c r="B103" s="58" t="s">
        <v>17</v>
      </c>
      <c r="C103" s="57" t="s">
        <v>16</v>
      </c>
      <c r="D103" s="109">
        <v>45966</v>
      </c>
      <c r="E103" s="74" t="s">
        <v>415</v>
      </c>
      <c r="F103" s="74" t="s">
        <v>101</v>
      </c>
      <c r="G103" s="73">
        <v>20</v>
      </c>
      <c r="H103" s="80">
        <v>47.34</v>
      </c>
      <c r="I103" s="79">
        <v>946.80000000000007</v>
      </c>
      <c r="J103" s="54" t="s">
        <v>8</v>
      </c>
      <c r="K103" s="30" t="s">
        <v>362</v>
      </c>
    </row>
    <row r="104" spans="2:11">
      <c r="B104" s="58" t="s">
        <v>17</v>
      </c>
      <c r="C104" s="57" t="s">
        <v>16</v>
      </c>
      <c r="D104" s="109">
        <v>45966</v>
      </c>
      <c r="E104" s="74" t="s">
        <v>416</v>
      </c>
      <c r="F104" s="74" t="s">
        <v>101</v>
      </c>
      <c r="G104" s="73">
        <v>15</v>
      </c>
      <c r="H104" s="80">
        <v>47.34</v>
      </c>
      <c r="I104" s="79">
        <v>710.1</v>
      </c>
      <c r="J104" s="54" t="s">
        <v>8</v>
      </c>
      <c r="K104" s="30" t="s">
        <v>364</v>
      </c>
    </row>
    <row r="105" spans="2:11">
      <c r="B105" s="58" t="s">
        <v>17</v>
      </c>
      <c r="C105" s="57" t="s">
        <v>16</v>
      </c>
      <c r="D105" s="109">
        <v>45966</v>
      </c>
      <c r="E105" s="74" t="s">
        <v>417</v>
      </c>
      <c r="F105" s="74" t="s">
        <v>101</v>
      </c>
      <c r="G105" s="73">
        <v>60</v>
      </c>
      <c r="H105" s="80">
        <v>47.34</v>
      </c>
      <c r="I105" s="79">
        <v>2840.4</v>
      </c>
      <c r="J105" s="54" t="s">
        <v>8</v>
      </c>
      <c r="K105" s="30" t="s">
        <v>366</v>
      </c>
    </row>
    <row r="106" spans="2:11">
      <c r="B106" s="58" t="s">
        <v>17</v>
      </c>
      <c r="C106" s="57" t="s">
        <v>16</v>
      </c>
      <c r="D106" s="109">
        <v>45966</v>
      </c>
      <c r="E106" s="74" t="s">
        <v>418</v>
      </c>
      <c r="F106" s="74" t="s">
        <v>101</v>
      </c>
      <c r="G106" s="73">
        <v>10</v>
      </c>
      <c r="H106" s="80">
        <v>47.34</v>
      </c>
      <c r="I106" s="79">
        <v>473.40000000000003</v>
      </c>
      <c r="J106" s="54" t="s">
        <v>8</v>
      </c>
      <c r="K106" s="30" t="s">
        <v>368</v>
      </c>
    </row>
    <row r="107" spans="2:11">
      <c r="B107" s="58" t="s">
        <v>17</v>
      </c>
      <c r="C107" s="57" t="s">
        <v>16</v>
      </c>
      <c r="D107" s="109">
        <v>45966</v>
      </c>
      <c r="E107" s="74" t="s">
        <v>419</v>
      </c>
      <c r="F107" s="74" t="s">
        <v>101</v>
      </c>
      <c r="G107" s="73">
        <v>6</v>
      </c>
      <c r="H107" s="80">
        <v>47.3</v>
      </c>
      <c r="I107" s="79">
        <v>283.79999999999995</v>
      </c>
      <c r="J107" s="54" t="s">
        <v>8</v>
      </c>
      <c r="K107" s="30" t="s">
        <v>370</v>
      </c>
    </row>
    <row r="108" spans="2:11">
      <c r="B108" s="58" t="s">
        <v>17</v>
      </c>
      <c r="C108" s="57" t="s">
        <v>16</v>
      </c>
      <c r="D108" s="109">
        <v>45966</v>
      </c>
      <c r="E108" s="74" t="s">
        <v>419</v>
      </c>
      <c r="F108" s="74" t="s">
        <v>101</v>
      </c>
      <c r="G108" s="73">
        <v>30</v>
      </c>
      <c r="H108" s="80">
        <v>47.3</v>
      </c>
      <c r="I108" s="79">
        <v>1419</v>
      </c>
      <c r="J108" s="54" t="s">
        <v>8</v>
      </c>
      <c r="K108" s="30" t="s">
        <v>371</v>
      </c>
    </row>
    <row r="109" spans="2:11">
      <c r="B109" s="58" t="s">
        <v>17</v>
      </c>
      <c r="C109" s="57" t="s">
        <v>16</v>
      </c>
      <c r="D109" s="109">
        <v>45966</v>
      </c>
      <c r="E109" s="74" t="s">
        <v>419</v>
      </c>
      <c r="F109" s="74" t="s">
        <v>101</v>
      </c>
      <c r="G109" s="73">
        <v>17</v>
      </c>
      <c r="H109" s="80">
        <v>47.3</v>
      </c>
      <c r="I109" s="79">
        <v>804.09999999999991</v>
      </c>
      <c r="J109" s="54" t="s">
        <v>8</v>
      </c>
      <c r="K109" s="30" t="s">
        <v>372</v>
      </c>
    </row>
    <row r="110" spans="2:11">
      <c r="B110" s="58" t="s">
        <v>17</v>
      </c>
      <c r="C110" s="57" t="s">
        <v>16</v>
      </c>
      <c r="D110" s="109">
        <v>45966</v>
      </c>
      <c r="E110" s="74" t="s">
        <v>420</v>
      </c>
      <c r="F110" s="74" t="s">
        <v>101</v>
      </c>
      <c r="G110" s="73">
        <v>30</v>
      </c>
      <c r="H110" s="80">
        <v>47.26</v>
      </c>
      <c r="I110" s="79">
        <v>1417.8</v>
      </c>
      <c r="J110" s="54" t="s">
        <v>8</v>
      </c>
      <c r="K110" s="30" t="s">
        <v>374</v>
      </c>
    </row>
    <row r="111" spans="2:11">
      <c r="B111" s="58" t="s">
        <v>17</v>
      </c>
      <c r="C111" s="57" t="s">
        <v>16</v>
      </c>
      <c r="D111" s="109">
        <v>45966</v>
      </c>
      <c r="E111" s="74" t="s">
        <v>420</v>
      </c>
      <c r="F111" s="74" t="s">
        <v>101</v>
      </c>
      <c r="G111" s="73">
        <v>17</v>
      </c>
      <c r="H111" s="80">
        <v>47.26</v>
      </c>
      <c r="I111" s="79">
        <v>803.42</v>
      </c>
      <c r="J111" s="54" t="s">
        <v>8</v>
      </c>
      <c r="K111" s="30" t="s">
        <v>376</v>
      </c>
    </row>
    <row r="112" spans="2:11">
      <c r="B112" s="58" t="s">
        <v>17</v>
      </c>
      <c r="C112" s="57" t="s">
        <v>16</v>
      </c>
      <c r="D112" s="109">
        <v>45966</v>
      </c>
      <c r="E112" s="74" t="s">
        <v>421</v>
      </c>
      <c r="F112" s="74" t="s">
        <v>101</v>
      </c>
      <c r="G112" s="73">
        <v>10</v>
      </c>
      <c r="H112" s="80">
        <v>47.26</v>
      </c>
      <c r="I112" s="79">
        <v>472.59999999999997</v>
      </c>
      <c r="J112" s="54" t="s">
        <v>8</v>
      </c>
      <c r="K112" s="30" t="s">
        <v>378</v>
      </c>
    </row>
    <row r="113" spans="2:11">
      <c r="B113" s="58" t="s">
        <v>17</v>
      </c>
      <c r="C113" s="57" t="s">
        <v>16</v>
      </c>
      <c r="D113" s="109">
        <v>45966</v>
      </c>
      <c r="E113" s="74" t="s">
        <v>422</v>
      </c>
      <c r="F113" s="74" t="s">
        <v>101</v>
      </c>
      <c r="G113" s="73">
        <v>10</v>
      </c>
      <c r="H113" s="80">
        <v>47.28</v>
      </c>
      <c r="I113" s="79">
        <v>472.8</v>
      </c>
      <c r="J113" s="54" t="s">
        <v>8</v>
      </c>
      <c r="K113" s="30" t="s">
        <v>380</v>
      </c>
    </row>
    <row r="114" spans="2:11">
      <c r="B114" s="58" t="s">
        <v>17</v>
      </c>
      <c r="C114" s="57" t="s">
        <v>16</v>
      </c>
      <c r="D114" s="109">
        <v>45966</v>
      </c>
      <c r="E114" s="74" t="s">
        <v>423</v>
      </c>
      <c r="F114" s="74" t="s">
        <v>101</v>
      </c>
      <c r="G114" s="73">
        <v>6</v>
      </c>
      <c r="H114" s="80">
        <v>47.28</v>
      </c>
      <c r="I114" s="79">
        <v>283.68</v>
      </c>
      <c r="J114" s="54" t="s">
        <v>8</v>
      </c>
      <c r="K114" s="30" t="s">
        <v>382</v>
      </c>
    </row>
    <row r="115" spans="2:11">
      <c r="B115" s="58" t="s">
        <v>17</v>
      </c>
      <c r="C115" s="57" t="s">
        <v>16</v>
      </c>
      <c r="D115" s="109">
        <v>45966</v>
      </c>
      <c r="E115" s="74" t="s">
        <v>424</v>
      </c>
      <c r="F115" s="74" t="s">
        <v>101</v>
      </c>
      <c r="G115" s="73">
        <v>6</v>
      </c>
      <c r="H115" s="80">
        <v>47.34</v>
      </c>
      <c r="I115" s="79">
        <v>284.04000000000002</v>
      </c>
      <c r="J115" s="54" t="s">
        <v>8</v>
      </c>
      <c r="K115" s="30" t="s">
        <v>384</v>
      </c>
    </row>
    <row r="116" spans="2:11">
      <c r="B116" s="58" t="s">
        <v>17</v>
      </c>
      <c r="C116" s="57" t="s">
        <v>16</v>
      </c>
      <c r="D116" s="109">
        <v>45966</v>
      </c>
      <c r="E116" s="74" t="s">
        <v>424</v>
      </c>
      <c r="F116" s="74" t="s">
        <v>101</v>
      </c>
      <c r="G116" s="73">
        <v>114</v>
      </c>
      <c r="H116" s="80">
        <v>47.34</v>
      </c>
      <c r="I116" s="79">
        <v>5396.76</v>
      </c>
      <c r="J116" s="54" t="s">
        <v>8</v>
      </c>
      <c r="K116" s="30" t="s">
        <v>385</v>
      </c>
    </row>
    <row r="117" spans="2:11">
      <c r="B117" s="58" t="s">
        <v>17</v>
      </c>
      <c r="C117" s="57" t="s">
        <v>16</v>
      </c>
      <c r="D117" s="109">
        <v>45966</v>
      </c>
      <c r="E117" s="74" t="s">
        <v>424</v>
      </c>
      <c r="F117" s="74" t="s">
        <v>101</v>
      </c>
      <c r="G117" s="73">
        <v>10</v>
      </c>
      <c r="H117" s="80">
        <v>47.34</v>
      </c>
      <c r="I117" s="79">
        <v>473.40000000000003</v>
      </c>
      <c r="J117" s="54" t="s">
        <v>8</v>
      </c>
      <c r="K117" s="30" t="s">
        <v>386</v>
      </c>
    </row>
    <row r="118" spans="2:11">
      <c r="B118" s="58" t="s">
        <v>17</v>
      </c>
      <c r="C118" s="57" t="s">
        <v>16</v>
      </c>
      <c r="D118" s="109">
        <v>45966</v>
      </c>
      <c r="E118" s="74" t="s">
        <v>424</v>
      </c>
      <c r="F118" s="74" t="s">
        <v>101</v>
      </c>
      <c r="G118" s="73">
        <v>36</v>
      </c>
      <c r="H118" s="80">
        <v>47.34</v>
      </c>
      <c r="I118" s="79">
        <v>1704.2400000000002</v>
      </c>
      <c r="J118" s="54" t="s">
        <v>8</v>
      </c>
      <c r="K118" s="30" t="s">
        <v>388</v>
      </c>
    </row>
    <row r="119" spans="2:11">
      <c r="B119" s="58" t="s">
        <v>17</v>
      </c>
      <c r="C119" s="57" t="s">
        <v>16</v>
      </c>
      <c r="D119" s="109">
        <v>45966</v>
      </c>
      <c r="E119" s="74" t="s">
        <v>425</v>
      </c>
      <c r="F119" s="74" t="s">
        <v>101</v>
      </c>
      <c r="G119" s="73">
        <v>17</v>
      </c>
      <c r="H119" s="80">
        <v>47.34</v>
      </c>
      <c r="I119" s="79">
        <v>804.78000000000009</v>
      </c>
      <c r="J119" s="54" t="s">
        <v>8</v>
      </c>
      <c r="K119" s="30" t="s">
        <v>390</v>
      </c>
    </row>
    <row r="120" spans="2:11">
      <c r="B120" s="58" t="s">
        <v>17</v>
      </c>
      <c r="C120" s="57" t="s">
        <v>16</v>
      </c>
      <c r="D120" s="109">
        <v>45966</v>
      </c>
      <c r="E120" s="74" t="s">
        <v>426</v>
      </c>
      <c r="F120" s="74" t="s">
        <v>101</v>
      </c>
      <c r="G120" s="73">
        <v>15</v>
      </c>
      <c r="H120" s="80">
        <v>47.32</v>
      </c>
      <c r="I120" s="79">
        <v>709.8</v>
      </c>
      <c r="J120" s="54" t="s">
        <v>8</v>
      </c>
      <c r="K120" s="30" t="s">
        <v>392</v>
      </c>
    </row>
    <row r="121" spans="2:11">
      <c r="B121" s="58" t="s">
        <v>17</v>
      </c>
      <c r="C121" s="57" t="s">
        <v>16</v>
      </c>
      <c r="D121" s="109">
        <v>45966</v>
      </c>
      <c r="E121" s="74" t="s">
        <v>427</v>
      </c>
      <c r="F121" s="74" t="s">
        <v>101</v>
      </c>
      <c r="G121" s="73">
        <v>8</v>
      </c>
      <c r="H121" s="80">
        <v>47.34</v>
      </c>
      <c r="I121" s="79">
        <v>378.72</v>
      </c>
      <c r="J121" s="54" t="s">
        <v>8</v>
      </c>
      <c r="K121" s="30" t="s">
        <v>394</v>
      </c>
    </row>
    <row r="122" spans="2:11">
      <c r="B122" s="125" t="s">
        <v>17</v>
      </c>
      <c r="C122" s="135" t="s">
        <v>16</v>
      </c>
      <c r="D122" s="136">
        <v>45966</v>
      </c>
      <c r="E122" s="124" t="s">
        <v>428</v>
      </c>
      <c r="F122" s="124" t="s">
        <v>101</v>
      </c>
      <c r="G122" s="126">
        <v>60</v>
      </c>
      <c r="H122" s="137">
        <v>47.36</v>
      </c>
      <c r="I122" s="138">
        <v>2841.6</v>
      </c>
      <c r="J122" s="133" t="s">
        <v>8</v>
      </c>
      <c r="K122" s="134" t="s">
        <v>396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07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08" customWidth="1"/>
    <col min="3" max="3" width="15.1796875" style="108" customWidth="1"/>
    <col min="4" max="4" width="12.1796875" style="108" customWidth="1"/>
    <col min="5" max="5" width="8.1796875" style="110" customWidth="1"/>
    <col min="6" max="6" width="8.54296875" style="110" customWidth="1"/>
    <col min="7" max="7" width="8" style="96" customWidth="1"/>
    <col min="8" max="8" width="10" style="121" customWidth="1"/>
    <col min="9" max="9" width="12.54296875" style="123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120"/>
      <c r="I1" s="122"/>
      <c r="K1" s="28"/>
      <c r="L1" s="28"/>
    </row>
    <row r="2" spans="2:15" ht="26.25" customHeight="1">
      <c r="B2" s="27" t="s">
        <v>99</v>
      </c>
      <c r="C2" s="27"/>
      <c r="D2" s="75"/>
      <c r="E2" s="19"/>
      <c r="F2" s="19"/>
      <c r="G2" s="25"/>
      <c r="H2" s="120"/>
      <c r="I2" s="12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0"/>
      <c r="I3" s="122"/>
      <c r="K3" s="28"/>
      <c r="L3" s="28"/>
    </row>
    <row r="4" spans="2:15" ht="20.25" customHeight="1">
      <c r="B4" s="112"/>
      <c r="C4" s="113"/>
      <c r="D4" s="142"/>
      <c r="E4" s="142"/>
      <c r="F4" s="142"/>
      <c r="G4" s="142"/>
      <c r="H4" s="142"/>
      <c r="I4" s="142"/>
      <c r="J4" s="142"/>
      <c r="K4" s="114"/>
      <c r="L4" s="55"/>
      <c r="M4" s="20"/>
    </row>
    <row r="5" spans="2:15" ht="43.5" customHeight="1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5" t="s">
        <v>110</v>
      </c>
      <c r="L5" s="56"/>
      <c r="M5" s="23"/>
    </row>
    <row r="6" spans="2:15">
      <c r="B6" s="58" t="s">
        <v>17</v>
      </c>
      <c r="C6" s="57" t="s">
        <v>16</v>
      </c>
      <c r="D6" s="72">
        <v>45960</v>
      </c>
      <c r="E6" s="74" t="s">
        <v>164</v>
      </c>
      <c r="F6" s="74" t="s">
        <v>101</v>
      </c>
      <c r="G6" s="73">
        <v>1</v>
      </c>
      <c r="H6" s="92">
        <v>62.6</v>
      </c>
      <c r="I6" s="91">
        <v>62.6</v>
      </c>
      <c r="J6" s="54" t="s">
        <v>8</v>
      </c>
      <c r="K6" s="30" t="s">
        <v>112</v>
      </c>
      <c r="O6" s="24"/>
    </row>
    <row r="7" spans="2:15">
      <c r="B7" s="58" t="s">
        <v>17</v>
      </c>
      <c r="C7" s="57" t="s">
        <v>16</v>
      </c>
      <c r="D7" s="72">
        <v>45960</v>
      </c>
      <c r="E7" s="74" t="s">
        <v>164</v>
      </c>
      <c r="F7" s="74" t="s">
        <v>101</v>
      </c>
      <c r="G7" s="73">
        <v>1</v>
      </c>
      <c r="H7" s="92">
        <v>62.6</v>
      </c>
      <c r="I7" s="91">
        <v>62.6</v>
      </c>
      <c r="J7" s="54" t="s">
        <v>8</v>
      </c>
      <c r="K7" s="30" t="s">
        <v>113</v>
      </c>
      <c r="O7" s="24"/>
    </row>
    <row r="8" spans="2:15">
      <c r="B8" s="58" t="s">
        <v>17</v>
      </c>
      <c r="C8" s="57" t="s">
        <v>16</v>
      </c>
      <c r="D8" s="72">
        <v>45960</v>
      </c>
      <c r="E8" s="74" t="s">
        <v>164</v>
      </c>
      <c r="F8" s="74" t="s">
        <v>101</v>
      </c>
      <c r="G8" s="73">
        <v>1</v>
      </c>
      <c r="H8" s="92">
        <v>62.6</v>
      </c>
      <c r="I8" s="91">
        <v>62.6</v>
      </c>
      <c r="J8" s="54" t="s">
        <v>8</v>
      </c>
      <c r="K8" s="30" t="s">
        <v>114</v>
      </c>
      <c r="O8" s="24"/>
    </row>
    <row r="9" spans="2:15">
      <c r="B9" s="58" t="s">
        <v>17</v>
      </c>
      <c r="C9" s="57" t="s">
        <v>16</v>
      </c>
      <c r="D9" s="72">
        <v>45960</v>
      </c>
      <c r="E9" s="74" t="s">
        <v>164</v>
      </c>
      <c r="F9" s="74" t="s">
        <v>101</v>
      </c>
      <c r="G9" s="73">
        <v>1</v>
      </c>
      <c r="H9" s="92">
        <v>62.6</v>
      </c>
      <c r="I9" s="91">
        <v>62.6</v>
      </c>
      <c r="J9" s="54" t="s">
        <v>8</v>
      </c>
      <c r="K9" s="30" t="s">
        <v>115</v>
      </c>
      <c r="O9" s="24"/>
    </row>
    <row r="10" spans="2:15">
      <c r="B10" s="58" t="s">
        <v>17</v>
      </c>
      <c r="C10" s="57" t="s">
        <v>16</v>
      </c>
      <c r="D10" s="72">
        <v>45960</v>
      </c>
      <c r="E10" s="74" t="s">
        <v>164</v>
      </c>
      <c r="F10" s="74" t="s">
        <v>101</v>
      </c>
      <c r="G10" s="73">
        <v>1</v>
      </c>
      <c r="H10" s="92">
        <v>62.6</v>
      </c>
      <c r="I10" s="91">
        <v>62.6</v>
      </c>
      <c r="J10" s="54" t="s">
        <v>8</v>
      </c>
      <c r="K10" s="30" t="s">
        <v>116</v>
      </c>
      <c r="O10" s="24"/>
    </row>
    <row r="11" spans="2:15">
      <c r="B11" s="58" t="s">
        <v>17</v>
      </c>
      <c r="C11" s="57" t="s">
        <v>16</v>
      </c>
      <c r="D11" s="72">
        <v>45960</v>
      </c>
      <c r="E11" s="74" t="s">
        <v>164</v>
      </c>
      <c r="F11" s="74" t="s">
        <v>101</v>
      </c>
      <c r="G11" s="73">
        <v>1</v>
      </c>
      <c r="H11" s="92">
        <v>62.6</v>
      </c>
      <c r="I11" s="91">
        <v>62.6</v>
      </c>
      <c r="J11" s="54" t="s">
        <v>8</v>
      </c>
      <c r="K11" s="30" t="s">
        <v>117</v>
      </c>
      <c r="O11" s="24"/>
    </row>
    <row r="12" spans="2:15">
      <c r="B12" s="58" t="s">
        <v>17</v>
      </c>
      <c r="C12" s="57" t="s">
        <v>16</v>
      </c>
      <c r="D12" s="72">
        <v>45960</v>
      </c>
      <c r="E12" s="74" t="s">
        <v>164</v>
      </c>
      <c r="F12" s="74" t="s">
        <v>101</v>
      </c>
      <c r="G12" s="73">
        <v>1</v>
      </c>
      <c r="H12" s="92">
        <v>62.6</v>
      </c>
      <c r="I12" s="91">
        <v>62.6</v>
      </c>
      <c r="J12" s="54" t="s">
        <v>8</v>
      </c>
      <c r="K12" s="30" t="s">
        <v>118</v>
      </c>
      <c r="O12" s="24"/>
    </row>
    <row r="13" spans="2:15">
      <c r="B13" s="58" t="s">
        <v>17</v>
      </c>
      <c r="C13" s="57" t="s">
        <v>16</v>
      </c>
      <c r="D13" s="72">
        <v>45960</v>
      </c>
      <c r="E13" s="74" t="s">
        <v>164</v>
      </c>
      <c r="F13" s="74" t="s">
        <v>101</v>
      </c>
      <c r="G13" s="73">
        <v>1</v>
      </c>
      <c r="H13" s="92">
        <v>62.6</v>
      </c>
      <c r="I13" s="91">
        <v>62.6</v>
      </c>
      <c r="J13" s="54" t="s">
        <v>8</v>
      </c>
      <c r="K13" s="30" t="s">
        <v>119</v>
      </c>
      <c r="O13" s="24"/>
    </row>
    <row r="14" spans="2:15">
      <c r="B14" s="58" t="s">
        <v>17</v>
      </c>
      <c r="C14" s="57" t="s">
        <v>16</v>
      </c>
      <c r="D14" s="72">
        <v>45960</v>
      </c>
      <c r="E14" s="74" t="s">
        <v>164</v>
      </c>
      <c r="F14" s="74" t="s">
        <v>101</v>
      </c>
      <c r="G14" s="73">
        <v>1</v>
      </c>
      <c r="H14" s="92">
        <v>62.6</v>
      </c>
      <c r="I14" s="91">
        <v>62.6</v>
      </c>
      <c r="J14" s="54" t="s">
        <v>8</v>
      </c>
      <c r="K14" s="30" t="s">
        <v>120</v>
      </c>
      <c r="O14" s="24"/>
    </row>
    <row r="15" spans="2:15">
      <c r="B15" s="58" t="s">
        <v>17</v>
      </c>
      <c r="C15" s="57" t="s">
        <v>16</v>
      </c>
      <c r="D15" s="72">
        <v>45960</v>
      </c>
      <c r="E15" s="74" t="s">
        <v>164</v>
      </c>
      <c r="F15" s="74" t="s">
        <v>101</v>
      </c>
      <c r="G15" s="73">
        <v>1</v>
      </c>
      <c r="H15" s="92">
        <v>62.6</v>
      </c>
      <c r="I15" s="91">
        <v>62.6</v>
      </c>
      <c r="J15" s="54" t="s">
        <v>8</v>
      </c>
      <c r="K15" s="30" t="s">
        <v>121</v>
      </c>
      <c r="O15" s="24"/>
    </row>
    <row r="16" spans="2:15">
      <c r="B16" s="58" t="s">
        <v>17</v>
      </c>
      <c r="C16" s="57" t="s">
        <v>16</v>
      </c>
      <c r="D16" s="72">
        <v>45960</v>
      </c>
      <c r="E16" s="74" t="s">
        <v>164</v>
      </c>
      <c r="F16" s="74" t="s">
        <v>101</v>
      </c>
      <c r="G16" s="73">
        <v>30</v>
      </c>
      <c r="H16" s="92">
        <v>62.6</v>
      </c>
      <c r="I16" s="91">
        <v>1878</v>
      </c>
      <c r="J16" s="54" t="s">
        <v>8</v>
      </c>
      <c r="K16" s="30" t="s">
        <v>122</v>
      </c>
      <c r="O16" s="24"/>
    </row>
    <row r="17" spans="2:15">
      <c r="B17" s="58" t="s">
        <v>17</v>
      </c>
      <c r="C17" s="57" t="s">
        <v>16</v>
      </c>
      <c r="D17" s="72">
        <v>45960</v>
      </c>
      <c r="E17" s="74" t="s">
        <v>164</v>
      </c>
      <c r="F17" s="74" t="s">
        <v>101</v>
      </c>
      <c r="G17" s="73">
        <v>1</v>
      </c>
      <c r="H17" s="92">
        <v>62.6</v>
      </c>
      <c r="I17" s="91">
        <v>62.6</v>
      </c>
      <c r="J17" s="54" t="s">
        <v>8</v>
      </c>
      <c r="K17" s="30" t="s">
        <v>123</v>
      </c>
      <c r="O17" s="24"/>
    </row>
    <row r="18" spans="2:15">
      <c r="B18" s="58" t="s">
        <v>17</v>
      </c>
      <c r="C18" s="57" t="s">
        <v>16</v>
      </c>
      <c r="D18" s="72">
        <v>45960</v>
      </c>
      <c r="E18" s="74" t="s">
        <v>164</v>
      </c>
      <c r="F18" s="74" t="s">
        <v>101</v>
      </c>
      <c r="G18" s="73">
        <v>1</v>
      </c>
      <c r="H18" s="92">
        <v>62.6</v>
      </c>
      <c r="I18" s="91">
        <v>62.6</v>
      </c>
      <c r="J18" s="54" t="s">
        <v>8</v>
      </c>
      <c r="K18" s="30" t="s">
        <v>124</v>
      </c>
      <c r="O18" s="24"/>
    </row>
    <row r="19" spans="2:15">
      <c r="B19" s="58" t="s">
        <v>17</v>
      </c>
      <c r="C19" s="57" t="s">
        <v>16</v>
      </c>
      <c r="D19" s="72">
        <v>45960</v>
      </c>
      <c r="E19" s="74" t="s">
        <v>164</v>
      </c>
      <c r="F19" s="74" t="s">
        <v>101</v>
      </c>
      <c r="G19" s="73">
        <v>1</v>
      </c>
      <c r="H19" s="92">
        <v>62.6</v>
      </c>
      <c r="I19" s="91">
        <v>62.6</v>
      </c>
      <c r="J19" s="54" t="s">
        <v>8</v>
      </c>
      <c r="K19" s="30" t="s">
        <v>125</v>
      </c>
      <c r="O19" s="24"/>
    </row>
    <row r="20" spans="2:15">
      <c r="B20" s="58" t="s">
        <v>17</v>
      </c>
      <c r="C20" s="57" t="s">
        <v>16</v>
      </c>
      <c r="D20" s="72">
        <v>45960</v>
      </c>
      <c r="E20" s="74" t="s">
        <v>164</v>
      </c>
      <c r="F20" s="74" t="s">
        <v>101</v>
      </c>
      <c r="G20" s="73">
        <v>1</v>
      </c>
      <c r="H20" s="92">
        <v>62.6</v>
      </c>
      <c r="I20" s="91">
        <v>62.6</v>
      </c>
      <c r="J20" s="54" t="s">
        <v>8</v>
      </c>
      <c r="K20" s="30" t="s">
        <v>126</v>
      </c>
      <c r="O20" s="24"/>
    </row>
    <row r="21" spans="2:15">
      <c r="B21" s="58" t="s">
        <v>17</v>
      </c>
      <c r="C21" s="57" t="s">
        <v>16</v>
      </c>
      <c r="D21" s="72">
        <v>45960</v>
      </c>
      <c r="E21" s="74" t="s">
        <v>164</v>
      </c>
      <c r="F21" s="74" t="s">
        <v>101</v>
      </c>
      <c r="G21" s="73">
        <v>30</v>
      </c>
      <c r="H21" s="92">
        <v>62.6</v>
      </c>
      <c r="I21" s="91">
        <v>1878</v>
      </c>
      <c r="J21" s="54" t="s">
        <v>8</v>
      </c>
      <c r="K21" s="30" t="s">
        <v>127</v>
      </c>
      <c r="O21" s="24"/>
    </row>
    <row r="22" spans="2:15">
      <c r="B22" s="58" t="s">
        <v>17</v>
      </c>
      <c r="C22" s="57" t="s">
        <v>16</v>
      </c>
      <c r="D22" s="72">
        <v>45960</v>
      </c>
      <c r="E22" s="74" t="s">
        <v>164</v>
      </c>
      <c r="F22" s="74" t="s">
        <v>101</v>
      </c>
      <c r="G22" s="73">
        <v>30</v>
      </c>
      <c r="H22" s="92">
        <v>62.6</v>
      </c>
      <c r="I22" s="91">
        <v>1878</v>
      </c>
      <c r="J22" s="54" t="s">
        <v>8</v>
      </c>
      <c r="K22" s="30" t="s">
        <v>128</v>
      </c>
      <c r="O22" s="24"/>
    </row>
    <row r="23" spans="2:15">
      <c r="B23" s="58" t="s">
        <v>17</v>
      </c>
      <c r="C23" s="57" t="s">
        <v>16</v>
      </c>
      <c r="D23" s="72">
        <v>45960</v>
      </c>
      <c r="E23" s="74" t="s">
        <v>164</v>
      </c>
      <c r="F23" s="74" t="s">
        <v>101</v>
      </c>
      <c r="G23" s="73">
        <v>30</v>
      </c>
      <c r="H23" s="92">
        <v>62.6</v>
      </c>
      <c r="I23" s="91">
        <v>1878</v>
      </c>
      <c r="J23" s="54" t="s">
        <v>8</v>
      </c>
      <c r="K23" s="30" t="s">
        <v>129</v>
      </c>
      <c r="O23" s="24"/>
    </row>
    <row r="24" spans="2:15">
      <c r="B24" s="58" t="s">
        <v>17</v>
      </c>
      <c r="C24" s="57" t="s">
        <v>16</v>
      </c>
      <c r="D24" s="72">
        <v>45960</v>
      </c>
      <c r="E24" s="74" t="s">
        <v>164</v>
      </c>
      <c r="F24" s="74" t="s">
        <v>101</v>
      </c>
      <c r="G24" s="73">
        <v>30</v>
      </c>
      <c r="H24" s="92">
        <v>62.6</v>
      </c>
      <c r="I24" s="91">
        <v>1878</v>
      </c>
      <c r="J24" s="54" t="s">
        <v>8</v>
      </c>
      <c r="K24" s="30" t="s">
        <v>130</v>
      </c>
      <c r="O24" s="24"/>
    </row>
    <row r="25" spans="2:15">
      <c r="B25" s="58" t="s">
        <v>17</v>
      </c>
      <c r="C25" s="57" t="s">
        <v>16</v>
      </c>
      <c r="D25" s="72">
        <v>45960</v>
      </c>
      <c r="E25" s="74" t="s">
        <v>164</v>
      </c>
      <c r="F25" s="74" t="s">
        <v>101</v>
      </c>
      <c r="G25" s="73">
        <v>30</v>
      </c>
      <c r="H25" s="92">
        <v>62.6</v>
      </c>
      <c r="I25" s="91">
        <v>1878</v>
      </c>
      <c r="J25" s="54" t="s">
        <v>8</v>
      </c>
      <c r="K25" s="30" t="s">
        <v>131</v>
      </c>
      <c r="O25" s="24"/>
    </row>
    <row r="26" spans="2:15">
      <c r="B26" s="58" t="s">
        <v>17</v>
      </c>
      <c r="C26" s="57" t="s">
        <v>16</v>
      </c>
      <c r="D26" s="72">
        <v>45960</v>
      </c>
      <c r="E26" s="74" t="s">
        <v>164</v>
      </c>
      <c r="F26" s="74" t="s">
        <v>101</v>
      </c>
      <c r="G26" s="73">
        <v>30</v>
      </c>
      <c r="H26" s="92">
        <v>62.6</v>
      </c>
      <c r="I26" s="91">
        <v>1878</v>
      </c>
      <c r="J26" s="54" t="s">
        <v>8</v>
      </c>
      <c r="K26" s="30" t="s">
        <v>132</v>
      </c>
      <c r="O26" s="24"/>
    </row>
    <row r="27" spans="2:15">
      <c r="B27" s="58" t="s">
        <v>17</v>
      </c>
      <c r="C27" s="57" t="s">
        <v>16</v>
      </c>
      <c r="D27" s="72">
        <v>45960</v>
      </c>
      <c r="E27" s="74" t="s">
        <v>164</v>
      </c>
      <c r="F27" s="74" t="s">
        <v>101</v>
      </c>
      <c r="G27" s="73">
        <v>30</v>
      </c>
      <c r="H27" s="92">
        <v>62.6</v>
      </c>
      <c r="I27" s="91">
        <v>1878</v>
      </c>
      <c r="J27" s="54" t="s">
        <v>8</v>
      </c>
      <c r="K27" s="30" t="s">
        <v>133</v>
      </c>
      <c r="O27" s="24"/>
    </row>
    <row r="28" spans="2:15">
      <c r="B28" s="58" t="s">
        <v>17</v>
      </c>
      <c r="C28" s="57" t="s">
        <v>16</v>
      </c>
      <c r="D28" s="72">
        <v>45960</v>
      </c>
      <c r="E28" s="74" t="s">
        <v>164</v>
      </c>
      <c r="F28" s="74" t="s">
        <v>101</v>
      </c>
      <c r="G28" s="73">
        <v>30</v>
      </c>
      <c r="H28" s="92">
        <v>62.6</v>
      </c>
      <c r="I28" s="91">
        <v>1878</v>
      </c>
      <c r="J28" s="54" t="s">
        <v>8</v>
      </c>
      <c r="K28" s="30" t="s">
        <v>134</v>
      </c>
      <c r="O28" s="24"/>
    </row>
    <row r="29" spans="2:15">
      <c r="B29" s="58" t="s">
        <v>17</v>
      </c>
      <c r="C29" s="57" t="s">
        <v>16</v>
      </c>
      <c r="D29" s="72">
        <v>45960</v>
      </c>
      <c r="E29" s="74" t="s">
        <v>164</v>
      </c>
      <c r="F29" s="74" t="s">
        <v>101</v>
      </c>
      <c r="G29" s="73">
        <v>47</v>
      </c>
      <c r="H29" s="92">
        <v>62.6</v>
      </c>
      <c r="I29" s="91">
        <v>2942.2000000000003</v>
      </c>
      <c r="J29" s="54" t="s">
        <v>8</v>
      </c>
      <c r="K29" s="30" t="s">
        <v>135</v>
      </c>
      <c r="O29" s="24"/>
    </row>
    <row r="30" spans="2:15">
      <c r="B30" s="58" t="s">
        <v>17</v>
      </c>
      <c r="C30" s="57" t="s">
        <v>16</v>
      </c>
      <c r="D30" s="72">
        <v>45960</v>
      </c>
      <c r="E30" s="74" t="s">
        <v>164</v>
      </c>
      <c r="F30" s="74" t="s">
        <v>101</v>
      </c>
      <c r="G30" s="73">
        <v>350</v>
      </c>
      <c r="H30" s="92">
        <v>62.6</v>
      </c>
      <c r="I30" s="91">
        <v>21910</v>
      </c>
      <c r="J30" s="54" t="s">
        <v>8</v>
      </c>
      <c r="K30" s="30" t="s">
        <v>136</v>
      </c>
      <c r="O30" s="24"/>
    </row>
    <row r="31" spans="2:15">
      <c r="B31" s="58" t="s">
        <v>17</v>
      </c>
      <c r="C31" s="57" t="s">
        <v>16</v>
      </c>
      <c r="D31" s="72">
        <v>45960</v>
      </c>
      <c r="E31" s="74" t="s">
        <v>164</v>
      </c>
      <c r="F31" s="74" t="s">
        <v>101</v>
      </c>
      <c r="G31" s="73">
        <v>163</v>
      </c>
      <c r="H31" s="92">
        <v>62.6</v>
      </c>
      <c r="I31" s="91">
        <v>10203.800000000001</v>
      </c>
      <c r="J31" s="54" t="s">
        <v>8</v>
      </c>
      <c r="K31" s="30" t="s">
        <v>137</v>
      </c>
      <c r="O31" s="24"/>
    </row>
    <row r="32" spans="2:15">
      <c r="B32" s="58" t="s">
        <v>17</v>
      </c>
      <c r="C32" s="57" t="s">
        <v>16</v>
      </c>
      <c r="D32" s="72">
        <v>45960</v>
      </c>
      <c r="E32" s="74" t="s">
        <v>164</v>
      </c>
      <c r="F32" s="74" t="s">
        <v>101</v>
      </c>
      <c r="G32" s="73">
        <v>4</v>
      </c>
      <c r="H32" s="92">
        <v>62.6</v>
      </c>
      <c r="I32" s="91">
        <v>250.4</v>
      </c>
      <c r="J32" s="54" t="s">
        <v>8</v>
      </c>
      <c r="K32" s="30" t="s">
        <v>138</v>
      </c>
      <c r="O32" s="24"/>
    </row>
    <row r="33" spans="2:15">
      <c r="B33" s="58" t="s">
        <v>17</v>
      </c>
      <c r="C33" s="57" t="s">
        <v>16</v>
      </c>
      <c r="D33" s="72">
        <v>45960</v>
      </c>
      <c r="E33" s="74" t="s">
        <v>164</v>
      </c>
      <c r="F33" s="74" t="s">
        <v>101</v>
      </c>
      <c r="G33" s="73">
        <v>4</v>
      </c>
      <c r="H33" s="92">
        <v>62.6</v>
      </c>
      <c r="I33" s="91">
        <v>250.4</v>
      </c>
      <c r="J33" s="54" t="s">
        <v>8</v>
      </c>
      <c r="K33" s="30" t="s">
        <v>139</v>
      </c>
      <c r="O33" s="24"/>
    </row>
    <row r="34" spans="2:15">
      <c r="B34" s="58" t="s">
        <v>17</v>
      </c>
      <c r="C34" s="57" t="s">
        <v>16</v>
      </c>
      <c r="D34" s="72">
        <v>45960</v>
      </c>
      <c r="E34" s="74" t="s">
        <v>164</v>
      </c>
      <c r="F34" s="74" t="s">
        <v>101</v>
      </c>
      <c r="G34" s="73">
        <v>4</v>
      </c>
      <c r="H34" s="92">
        <v>62.6</v>
      </c>
      <c r="I34" s="91">
        <v>250.4</v>
      </c>
      <c r="J34" s="54" t="s">
        <v>8</v>
      </c>
      <c r="K34" s="30" t="s">
        <v>140</v>
      </c>
      <c r="O34" s="24"/>
    </row>
    <row r="35" spans="2:15">
      <c r="B35" s="58" t="s">
        <v>17</v>
      </c>
      <c r="C35" s="57" t="s">
        <v>16</v>
      </c>
      <c r="D35" s="72">
        <v>45960</v>
      </c>
      <c r="E35" s="74" t="s">
        <v>164</v>
      </c>
      <c r="F35" s="74" t="s">
        <v>101</v>
      </c>
      <c r="G35" s="73">
        <v>4</v>
      </c>
      <c r="H35" s="92">
        <v>62.6</v>
      </c>
      <c r="I35" s="91">
        <v>250.4</v>
      </c>
      <c r="J35" s="54" t="s">
        <v>8</v>
      </c>
      <c r="K35" s="30" t="s">
        <v>141</v>
      </c>
      <c r="O35" s="24"/>
    </row>
    <row r="36" spans="2:15">
      <c r="B36" s="58" t="s">
        <v>17</v>
      </c>
      <c r="C36" s="57" t="s">
        <v>16</v>
      </c>
      <c r="D36" s="72">
        <v>45960</v>
      </c>
      <c r="E36" s="74" t="s">
        <v>164</v>
      </c>
      <c r="F36" s="74" t="s">
        <v>101</v>
      </c>
      <c r="G36" s="73">
        <v>8</v>
      </c>
      <c r="H36" s="92">
        <v>62.6</v>
      </c>
      <c r="I36" s="91">
        <v>500.8</v>
      </c>
      <c r="J36" s="54" t="s">
        <v>8</v>
      </c>
      <c r="K36" s="30" t="s">
        <v>142</v>
      </c>
      <c r="O36" s="24"/>
    </row>
    <row r="37" spans="2:15">
      <c r="B37" s="58" t="s">
        <v>17</v>
      </c>
      <c r="C37" s="57" t="s">
        <v>16</v>
      </c>
      <c r="D37" s="72">
        <v>45960</v>
      </c>
      <c r="E37" s="74" t="s">
        <v>164</v>
      </c>
      <c r="F37" s="74" t="s">
        <v>101</v>
      </c>
      <c r="G37" s="73">
        <v>4</v>
      </c>
      <c r="H37" s="92">
        <v>62.6</v>
      </c>
      <c r="I37" s="91">
        <v>250.4</v>
      </c>
      <c r="J37" s="54" t="s">
        <v>8</v>
      </c>
      <c r="K37" s="30" t="s">
        <v>143</v>
      </c>
      <c r="O37" s="24"/>
    </row>
    <row r="38" spans="2:15">
      <c r="B38" s="58" t="s">
        <v>17</v>
      </c>
      <c r="C38" s="57" t="s">
        <v>16</v>
      </c>
      <c r="D38" s="72">
        <v>45960</v>
      </c>
      <c r="E38" s="74" t="s">
        <v>164</v>
      </c>
      <c r="F38" s="74" t="s">
        <v>101</v>
      </c>
      <c r="G38" s="73">
        <v>4</v>
      </c>
      <c r="H38" s="92">
        <v>62.6</v>
      </c>
      <c r="I38" s="91">
        <v>250.4</v>
      </c>
      <c r="J38" s="54" t="s">
        <v>8</v>
      </c>
      <c r="K38" s="30" t="s">
        <v>144</v>
      </c>
      <c r="O38" s="24"/>
    </row>
    <row r="39" spans="2:15">
      <c r="B39" s="58" t="s">
        <v>17</v>
      </c>
      <c r="C39" s="57" t="s">
        <v>16</v>
      </c>
      <c r="D39" s="72">
        <v>45960</v>
      </c>
      <c r="E39" s="74" t="s">
        <v>164</v>
      </c>
      <c r="F39" s="74" t="s">
        <v>101</v>
      </c>
      <c r="G39" s="73">
        <v>4</v>
      </c>
      <c r="H39" s="92">
        <v>62.6</v>
      </c>
      <c r="I39" s="91">
        <v>250.4</v>
      </c>
      <c r="J39" s="54" t="s">
        <v>8</v>
      </c>
      <c r="K39" s="30" t="s">
        <v>145</v>
      </c>
      <c r="O39" s="24"/>
    </row>
    <row r="40" spans="2:15">
      <c r="B40" s="58" t="s">
        <v>17</v>
      </c>
      <c r="C40" s="57" t="s">
        <v>16</v>
      </c>
      <c r="D40" s="72">
        <v>45960</v>
      </c>
      <c r="E40" s="74" t="s">
        <v>164</v>
      </c>
      <c r="F40" s="74" t="s">
        <v>101</v>
      </c>
      <c r="G40" s="73">
        <v>507</v>
      </c>
      <c r="H40" s="92">
        <v>62.6</v>
      </c>
      <c r="I40" s="91">
        <v>31738.2</v>
      </c>
      <c r="J40" s="54" t="s">
        <v>8</v>
      </c>
      <c r="K40" s="30" t="s">
        <v>146</v>
      </c>
      <c r="O40" s="24"/>
    </row>
    <row r="41" spans="2:15">
      <c r="B41" s="58" t="s">
        <v>17</v>
      </c>
      <c r="C41" s="57" t="s">
        <v>16</v>
      </c>
      <c r="D41" s="72">
        <v>45960</v>
      </c>
      <c r="E41" s="74" t="s">
        <v>164</v>
      </c>
      <c r="F41" s="74" t="s">
        <v>101</v>
      </c>
      <c r="G41" s="73">
        <v>30</v>
      </c>
      <c r="H41" s="92">
        <v>62.6</v>
      </c>
      <c r="I41" s="91">
        <v>1878</v>
      </c>
      <c r="J41" s="54" t="s">
        <v>8</v>
      </c>
      <c r="K41" s="30" t="s">
        <v>147</v>
      </c>
      <c r="O41" s="24"/>
    </row>
    <row r="42" spans="2:15">
      <c r="B42" s="58" t="s">
        <v>17</v>
      </c>
      <c r="C42" s="57" t="s">
        <v>16</v>
      </c>
      <c r="D42" s="72">
        <v>45960</v>
      </c>
      <c r="E42" s="74" t="s">
        <v>164</v>
      </c>
      <c r="F42" s="74" t="s">
        <v>101</v>
      </c>
      <c r="G42" s="73">
        <v>3</v>
      </c>
      <c r="H42" s="92">
        <v>62.6</v>
      </c>
      <c r="I42" s="91">
        <v>187.8</v>
      </c>
      <c r="J42" s="54" t="s">
        <v>8</v>
      </c>
      <c r="K42" s="30" t="s">
        <v>148</v>
      </c>
      <c r="O42" s="24"/>
    </row>
    <row r="43" spans="2:15">
      <c r="B43" s="58" t="s">
        <v>17</v>
      </c>
      <c r="C43" s="57" t="s">
        <v>16</v>
      </c>
      <c r="D43" s="72">
        <v>45960</v>
      </c>
      <c r="E43" s="74" t="s">
        <v>164</v>
      </c>
      <c r="F43" s="74" t="s">
        <v>101</v>
      </c>
      <c r="G43" s="73">
        <v>3</v>
      </c>
      <c r="H43" s="92">
        <v>62.6</v>
      </c>
      <c r="I43" s="91">
        <v>187.8</v>
      </c>
      <c r="J43" s="54" t="s">
        <v>8</v>
      </c>
      <c r="K43" s="30" t="s">
        <v>149</v>
      </c>
      <c r="O43" s="24"/>
    </row>
    <row r="44" spans="2:15">
      <c r="B44" s="58" t="s">
        <v>17</v>
      </c>
      <c r="C44" s="57" t="s">
        <v>16</v>
      </c>
      <c r="D44" s="72">
        <v>45960</v>
      </c>
      <c r="E44" s="74" t="s">
        <v>164</v>
      </c>
      <c r="F44" s="74" t="s">
        <v>101</v>
      </c>
      <c r="G44" s="73">
        <v>3</v>
      </c>
      <c r="H44" s="92">
        <v>62.6</v>
      </c>
      <c r="I44" s="91">
        <v>187.8</v>
      </c>
      <c r="J44" s="54" t="s">
        <v>8</v>
      </c>
      <c r="K44" s="30" t="s">
        <v>150</v>
      </c>
      <c r="O44" s="24"/>
    </row>
    <row r="45" spans="2:15">
      <c r="B45" s="58" t="s">
        <v>17</v>
      </c>
      <c r="C45" s="57" t="s">
        <v>16</v>
      </c>
      <c r="D45" s="72">
        <v>45960</v>
      </c>
      <c r="E45" s="74" t="s">
        <v>164</v>
      </c>
      <c r="F45" s="74" t="s">
        <v>101</v>
      </c>
      <c r="G45" s="73">
        <v>3</v>
      </c>
      <c r="H45" s="92">
        <v>62.6</v>
      </c>
      <c r="I45" s="91">
        <v>187.8</v>
      </c>
      <c r="J45" s="54" t="s">
        <v>8</v>
      </c>
      <c r="K45" s="30" t="s">
        <v>151</v>
      </c>
      <c r="O45" s="24"/>
    </row>
    <row r="46" spans="2:15">
      <c r="B46" s="58" t="s">
        <v>17</v>
      </c>
      <c r="C46" s="57" t="s">
        <v>16</v>
      </c>
      <c r="D46" s="72">
        <v>45960</v>
      </c>
      <c r="E46" s="74" t="s">
        <v>164</v>
      </c>
      <c r="F46" s="74" t="s">
        <v>101</v>
      </c>
      <c r="G46" s="73">
        <v>3</v>
      </c>
      <c r="H46" s="92">
        <v>62.6</v>
      </c>
      <c r="I46" s="91">
        <v>187.8</v>
      </c>
      <c r="J46" s="54" t="s">
        <v>8</v>
      </c>
      <c r="K46" s="30" t="s">
        <v>152</v>
      </c>
      <c r="O46" s="24"/>
    </row>
    <row r="47" spans="2:15">
      <c r="B47" s="58" t="s">
        <v>17</v>
      </c>
      <c r="C47" s="57" t="s">
        <v>16</v>
      </c>
      <c r="D47" s="72">
        <v>45960</v>
      </c>
      <c r="E47" s="74" t="s">
        <v>164</v>
      </c>
      <c r="F47" s="74" t="s">
        <v>101</v>
      </c>
      <c r="G47" s="73">
        <v>3</v>
      </c>
      <c r="H47" s="92">
        <v>62.6</v>
      </c>
      <c r="I47" s="91">
        <v>187.8</v>
      </c>
      <c r="J47" s="54" t="s">
        <v>8</v>
      </c>
      <c r="K47" s="30" t="s">
        <v>153</v>
      </c>
      <c r="O47" s="24"/>
    </row>
    <row r="48" spans="2:15">
      <c r="B48" s="58" t="s">
        <v>17</v>
      </c>
      <c r="C48" s="57" t="s">
        <v>16</v>
      </c>
      <c r="D48" s="72">
        <v>45960</v>
      </c>
      <c r="E48" s="74" t="s">
        <v>164</v>
      </c>
      <c r="F48" s="74" t="s">
        <v>101</v>
      </c>
      <c r="G48" s="73">
        <v>3</v>
      </c>
      <c r="H48" s="92">
        <v>62.6</v>
      </c>
      <c r="I48" s="91">
        <v>187.8</v>
      </c>
      <c r="J48" s="54" t="s">
        <v>8</v>
      </c>
      <c r="K48" s="30" t="s">
        <v>154</v>
      </c>
      <c r="O48" s="24"/>
    </row>
    <row r="49" spans="2:15">
      <c r="B49" s="58" t="s">
        <v>17</v>
      </c>
      <c r="C49" s="57" t="s">
        <v>16</v>
      </c>
      <c r="D49" s="72">
        <v>45960</v>
      </c>
      <c r="E49" s="74" t="s">
        <v>164</v>
      </c>
      <c r="F49" s="74" t="s">
        <v>101</v>
      </c>
      <c r="G49" s="73">
        <v>3</v>
      </c>
      <c r="H49" s="92">
        <v>62.6</v>
      </c>
      <c r="I49" s="91">
        <v>187.8</v>
      </c>
      <c r="J49" s="54" t="s">
        <v>8</v>
      </c>
      <c r="K49" s="30" t="s">
        <v>155</v>
      </c>
      <c r="O49" s="24"/>
    </row>
    <row r="50" spans="2:15">
      <c r="B50" s="58" t="s">
        <v>17</v>
      </c>
      <c r="C50" s="57" t="s">
        <v>16</v>
      </c>
      <c r="D50" s="72">
        <v>45960</v>
      </c>
      <c r="E50" s="74" t="s">
        <v>164</v>
      </c>
      <c r="F50" s="74" t="s">
        <v>101</v>
      </c>
      <c r="G50" s="73">
        <v>3</v>
      </c>
      <c r="H50" s="92">
        <v>62.6</v>
      </c>
      <c r="I50" s="91">
        <v>187.8</v>
      </c>
      <c r="J50" s="54" t="s">
        <v>8</v>
      </c>
      <c r="K50" s="30" t="s">
        <v>156</v>
      </c>
      <c r="O50" s="24"/>
    </row>
    <row r="51" spans="2:15">
      <c r="B51" s="58" t="s">
        <v>17</v>
      </c>
      <c r="C51" s="57" t="s">
        <v>16</v>
      </c>
      <c r="D51" s="72">
        <v>45960</v>
      </c>
      <c r="E51" s="74" t="s">
        <v>164</v>
      </c>
      <c r="F51" s="74" t="s">
        <v>101</v>
      </c>
      <c r="G51" s="73">
        <v>99</v>
      </c>
      <c r="H51" s="92">
        <v>62.6</v>
      </c>
      <c r="I51" s="91">
        <v>6197.4000000000005</v>
      </c>
      <c r="J51" s="54" t="s">
        <v>8</v>
      </c>
      <c r="K51" s="30" t="s">
        <v>157</v>
      </c>
      <c r="O51" s="24"/>
    </row>
    <row r="52" spans="2:15">
      <c r="B52" s="58" t="s">
        <v>17</v>
      </c>
      <c r="C52" s="57" t="s">
        <v>16</v>
      </c>
      <c r="D52" s="72">
        <v>45960</v>
      </c>
      <c r="E52" s="74" t="s">
        <v>164</v>
      </c>
      <c r="F52" s="74" t="s">
        <v>101</v>
      </c>
      <c r="G52" s="73">
        <v>4</v>
      </c>
      <c r="H52" s="92">
        <v>62.6</v>
      </c>
      <c r="I52" s="91">
        <v>250.4</v>
      </c>
      <c r="J52" s="54" t="s">
        <v>8</v>
      </c>
      <c r="K52" s="30" t="s">
        <v>158</v>
      </c>
      <c r="O52" s="24"/>
    </row>
    <row r="53" spans="2:15">
      <c r="B53" s="58" t="s">
        <v>17</v>
      </c>
      <c r="C53" s="57" t="s">
        <v>16</v>
      </c>
      <c r="D53" s="72">
        <v>45960</v>
      </c>
      <c r="E53" s="74" t="s">
        <v>164</v>
      </c>
      <c r="F53" s="74" t="s">
        <v>101</v>
      </c>
      <c r="G53" s="73">
        <v>4</v>
      </c>
      <c r="H53" s="92">
        <v>62.6</v>
      </c>
      <c r="I53" s="91">
        <v>250.4</v>
      </c>
      <c r="J53" s="54" t="s">
        <v>8</v>
      </c>
      <c r="K53" s="30" t="s">
        <v>159</v>
      </c>
      <c r="O53" s="24"/>
    </row>
    <row r="54" spans="2:15">
      <c r="B54" s="58" t="s">
        <v>17</v>
      </c>
      <c r="C54" s="57" t="s">
        <v>16</v>
      </c>
      <c r="D54" s="72">
        <v>45960</v>
      </c>
      <c r="E54" s="74" t="s">
        <v>164</v>
      </c>
      <c r="F54" s="74" t="s">
        <v>101</v>
      </c>
      <c r="G54" s="73">
        <v>4</v>
      </c>
      <c r="H54" s="92">
        <v>62.6</v>
      </c>
      <c r="I54" s="91">
        <v>250.4</v>
      </c>
      <c r="J54" s="54" t="s">
        <v>8</v>
      </c>
      <c r="K54" s="30" t="s">
        <v>160</v>
      </c>
      <c r="O54" s="24"/>
    </row>
    <row r="55" spans="2:15">
      <c r="B55" s="58" t="s">
        <v>17</v>
      </c>
      <c r="C55" s="57" t="s">
        <v>16</v>
      </c>
      <c r="D55" s="72">
        <v>45960</v>
      </c>
      <c r="E55" s="74" t="s">
        <v>164</v>
      </c>
      <c r="F55" s="74" t="s">
        <v>101</v>
      </c>
      <c r="G55" s="73">
        <v>108</v>
      </c>
      <c r="H55" s="92">
        <v>62.6</v>
      </c>
      <c r="I55" s="91">
        <v>6760.8</v>
      </c>
      <c r="J55" s="54" t="s">
        <v>8</v>
      </c>
      <c r="K55" s="30" t="s">
        <v>161</v>
      </c>
      <c r="O55" s="24"/>
    </row>
    <row r="56" spans="2:15">
      <c r="B56" s="58" t="s">
        <v>17</v>
      </c>
      <c r="C56" s="57" t="s">
        <v>16</v>
      </c>
      <c r="D56" s="72">
        <v>45960</v>
      </c>
      <c r="E56" s="74" t="s">
        <v>164</v>
      </c>
      <c r="F56" s="74" t="s">
        <v>101</v>
      </c>
      <c r="G56" s="73">
        <v>3</v>
      </c>
      <c r="H56" s="92">
        <v>62.6</v>
      </c>
      <c r="I56" s="91">
        <v>187.8</v>
      </c>
      <c r="J56" s="54" t="s">
        <v>8</v>
      </c>
      <c r="K56" s="30" t="s">
        <v>162</v>
      </c>
      <c r="O56" s="24"/>
    </row>
    <row r="57" spans="2:15">
      <c r="B57" s="58" t="s">
        <v>17</v>
      </c>
      <c r="C57" s="57" t="s">
        <v>16</v>
      </c>
      <c r="D57" s="72">
        <v>45960</v>
      </c>
      <c r="E57" s="74" t="s">
        <v>165</v>
      </c>
      <c r="F57" s="74" t="s">
        <v>101</v>
      </c>
      <c r="G57" s="73">
        <v>30</v>
      </c>
      <c r="H57" s="92">
        <v>62.6</v>
      </c>
      <c r="I57" s="91">
        <v>1878</v>
      </c>
      <c r="J57" s="54" t="s">
        <v>8</v>
      </c>
      <c r="K57" s="30" t="s">
        <v>163</v>
      </c>
      <c r="O57" s="24"/>
    </row>
    <row r="58" spans="2:15">
      <c r="B58" s="58" t="s">
        <v>17</v>
      </c>
      <c r="C58" s="57" t="s">
        <v>16</v>
      </c>
      <c r="D58" s="72">
        <v>45965</v>
      </c>
      <c r="E58" s="74" t="s">
        <v>271</v>
      </c>
      <c r="F58" s="74" t="s">
        <v>101</v>
      </c>
      <c r="G58" s="73">
        <v>30</v>
      </c>
      <c r="H58" s="92">
        <v>62</v>
      </c>
      <c r="I58" s="91">
        <v>1860</v>
      </c>
      <c r="J58" s="54" t="s">
        <v>8</v>
      </c>
      <c r="K58" s="30" t="s">
        <v>234</v>
      </c>
      <c r="O58" s="24"/>
    </row>
    <row r="59" spans="2:15">
      <c r="B59" s="58" t="s">
        <v>17</v>
      </c>
      <c r="C59" s="57" t="s">
        <v>16</v>
      </c>
      <c r="D59" s="72">
        <v>45965</v>
      </c>
      <c r="E59" s="74" t="s">
        <v>272</v>
      </c>
      <c r="F59" s="74" t="s">
        <v>101</v>
      </c>
      <c r="G59" s="73">
        <v>4</v>
      </c>
      <c r="H59" s="92">
        <v>62.05</v>
      </c>
      <c r="I59" s="91">
        <v>248.2</v>
      </c>
      <c r="J59" s="54" t="s">
        <v>8</v>
      </c>
      <c r="K59" s="30" t="s">
        <v>235</v>
      </c>
      <c r="O59" s="24"/>
    </row>
    <row r="60" spans="2:15">
      <c r="B60" s="58" t="s">
        <v>17</v>
      </c>
      <c r="C60" s="57" t="s">
        <v>16</v>
      </c>
      <c r="D60" s="72">
        <v>45965</v>
      </c>
      <c r="E60" s="74" t="s">
        <v>273</v>
      </c>
      <c r="F60" s="74" t="s">
        <v>101</v>
      </c>
      <c r="G60" s="73">
        <v>30</v>
      </c>
      <c r="H60" s="92">
        <v>62</v>
      </c>
      <c r="I60" s="91">
        <v>1860</v>
      </c>
      <c r="J60" s="54" t="s">
        <v>8</v>
      </c>
      <c r="K60" s="30" t="s">
        <v>236</v>
      </c>
      <c r="O60" s="24"/>
    </row>
    <row r="61" spans="2:15">
      <c r="B61" s="58" t="s">
        <v>17</v>
      </c>
      <c r="C61" s="57" t="s">
        <v>16</v>
      </c>
      <c r="D61" s="72">
        <v>45965</v>
      </c>
      <c r="E61" s="74" t="s">
        <v>274</v>
      </c>
      <c r="F61" s="74" t="s">
        <v>101</v>
      </c>
      <c r="G61" s="73">
        <v>20</v>
      </c>
      <c r="H61" s="92">
        <v>61.95</v>
      </c>
      <c r="I61" s="91">
        <v>1239</v>
      </c>
      <c r="J61" s="54" t="s">
        <v>8</v>
      </c>
      <c r="K61" s="30" t="s">
        <v>237</v>
      </c>
      <c r="O61" s="24"/>
    </row>
    <row r="62" spans="2:15">
      <c r="B62" s="58" t="s">
        <v>17</v>
      </c>
      <c r="C62" s="57" t="s">
        <v>16</v>
      </c>
      <c r="D62" s="72">
        <v>45965</v>
      </c>
      <c r="E62" s="74" t="s">
        <v>274</v>
      </c>
      <c r="F62" s="74" t="s">
        <v>101</v>
      </c>
      <c r="G62" s="73">
        <v>2</v>
      </c>
      <c r="H62" s="92">
        <v>61.95</v>
      </c>
      <c r="I62" s="91">
        <v>123.9</v>
      </c>
      <c r="J62" s="54" t="s">
        <v>8</v>
      </c>
      <c r="K62" s="30" t="s">
        <v>238</v>
      </c>
      <c r="O62" s="24"/>
    </row>
    <row r="63" spans="2:15">
      <c r="B63" s="58" t="s">
        <v>17</v>
      </c>
      <c r="C63" s="57" t="s">
        <v>16</v>
      </c>
      <c r="D63" s="72">
        <v>45965</v>
      </c>
      <c r="E63" s="74" t="s">
        <v>275</v>
      </c>
      <c r="F63" s="74" t="s">
        <v>101</v>
      </c>
      <c r="G63" s="73">
        <v>48</v>
      </c>
      <c r="H63" s="92">
        <v>61.95</v>
      </c>
      <c r="I63" s="91">
        <v>2973.6000000000004</v>
      </c>
      <c r="J63" s="54" t="s">
        <v>8</v>
      </c>
      <c r="K63" s="30" t="s">
        <v>239</v>
      </c>
      <c r="O63" s="24"/>
    </row>
    <row r="64" spans="2:15">
      <c r="B64" s="58" t="s">
        <v>17</v>
      </c>
      <c r="C64" s="57" t="s">
        <v>16</v>
      </c>
      <c r="D64" s="72">
        <v>45965</v>
      </c>
      <c r="E64" s="74" t="s">
        <v>275</v>
      </c>
      <c r="F64" s="74" t="s">
        <v>101</v>
      </c>
      <c r="G64" s="73">
        <v>4</v>
      </c>
      <c r="H64" s="92">
        <v>61.95</v>
      </c>
      <c r="I64" s="91">
        <v>247.8</v>
      </c>
      <c r="J64" s="54" t="s">
        <v>8</v>
      </c>
      <c r="K64" s="30" t="s">
        <v>240</v>
      </c>
      <c r="O64" s="24"/>
    </row>
    <row r="65" spans="2:15">
      <c r="B65" s="58" t="s">
        <v>17</v>
      </c>
      <c r="C65" s="57" t="s">
        <v>16</v>
      </c>
      <c r="D65" s="72">
        <v>45965</v>
      </c>
      <c r="E65" s="74" t="s">
        <v>276</v>
      </c>
      <c r="F65" s="74" t="s">
        <v>101</v>
      </c>
      <c r="G65" s="73">
        <v>120</v>
      </c>
      <c r="H65" s="92">
        <v>61.95</v>
      </c>
      <c r="I65" s="91">
        <v>7434</v>
      </c>
      <c r="J65" s="54" t="s">
        <v>8</v>
      </c>
      <c r="K65" s="30" t="s">
        <v>241</v>
      </c>
      <c r="O65" s="24"/>
    </row>
    <row r="66" spans="2:15">
      <c r="B66" s="58" t="s">
        <v>17</v>
      </c>
      <c r="C66" s="57" t="s">
        <v>16</v>
      </c>
      <c r="D66" s="72">
        <v>45965</v>
      </c>
      <c r="E66" s="74" t="s">
        <v>277</v>
      </c>
      <c r="F66" s="74" t="s">
        <v>101</v>
      </c>
      <c r="G66" s="73">
        <v>8</v>
      </c>
      <c r="H66" s="92">
        <v>61.95</v>
      </c>
      <c r="I66" s="91">
        <v>495.6</v>
      </c>
      <c r="J66" s="54" t="s">
        <v>8</v>
      </c>
      <c r="K66" s="30" t="s">
        <v>242</v>
      </c>
      <c r="O66" s="24"/>
    </row>
    <row r="67" spans="2:15">
      <c r="B67" s="58" t="s">
        <v>17</v>
      </c>
      <c r="C67" s="57" t="s">
        <v>16</v>
      </c>
      <c r="D67" s="72">
        <v>45965</v>
      </c>
      <c r="E67" s="74" t="s">
        <v>277</v>
      </c>
      <c r="F67" s="74" t="s">
        <v>101</v>
      </c>
      <c r="G67" s="73">
        <v>40</v>
      </c>
      <c r="H67" s="92">
        <v>61.95</v>
      </c>
      <c r="I67" s="91">
        <v>2478</v>
      </c>
      <c r="J67" s="54" t="s">
        <v>8</v>
      </c>
      <c r="K67" s="30" t="s">
        <v>243</v>
      </c>
      <c r="O67" s="24"/>
    </row>
    <row r="68" spans="2:15">
      <c r="B68" s="58" t="s">
        <v>17</v>
      </c>
      <c r="C68" s="57" t="s">
        <v>16</v>
      </c>
      <c r="D68" s="72">
        <v>45965</v>
      </c>
      <c r="E68" s="74" t="s">
        <v>278</v>
      </c>
      <c r="F68" s="74" t="s">
        <v>101</v>
      </c>
      <c r="G68" s="73">
        <v>8</v>
      </c>
      <c r="H68" s="92">
        <v>61.95</v>
      </c>
      <c r="I68" s="91">
        <v>495.6</v>
      </c>
      <c r="J68" s="54" t="s">
        <v>8</v>
      </c>
      <c r="K68" s="30" t="s">
        <v>244</v>
      </c>
      <c r="O68" s="24"/>
    </row>
    <row r="69" spans="2:15">
      <c r="B69" s="58" t="s">
        <v>17</v>
      </c>
      <c r="C69" s="57" t="s">
        <v>16</v>
      </c>
      <c r="D69" s="72">
        <v>45965</v>
      </c>
      <c r="E69" s="74" t="s">
        <v>278</v>
      </c>
      <c r="F69" s="74" t="s">
        <v>101</v>
      </c>
      <c r="G69" s="73">
        <v>8</v>
      </c>
      <c r="H69" s="92">
        <v>61.95</v>
      </c>
      <c r="I69" s="91">
        <v>495.6</v>
      </c>
      <c r="J69" s="54" t="s">
        <v>8</v>
      </c>
      <c r="K69" s="30" t="s">
        <v>245</v>
      </c>
      <c r="O69" s="24"/>
    </row>
    <row r="70" spans="2:15">
      <c r="B70" s="58" t="s">
        <v>17</v>
      </c>
      <c r="C70" s="57" t="s">
        <v>16</v>
      </c>
      <c r="D70" s="72">
        <v>45965</v>
      </c>
      <c r="E70" s="74" t="s">
        <v>278</v>
      </c>
      <c r="F70" s="74" t="s">
        <v>101</v>
      </c>
      <c r="G70" s="73">
        <v>4</v>
      </c>
      <c r="H70" s="92">
        <v>61.95</v>
      </c>
      <c r="I70" s="91">
        <v>247.8</v>
      </c>
      <c r="J70" s="54" t="s">
        <v>8</v>
      </c>
      <c r="K70" s="30" t="s">
        <v>246</v>
      </c>
      <c r="O70" s="24"/>
    </row>
    <row r="71" spans="2:15">
      <c r="B71" s="58" t="s">
        <v>17</v>
      </c>
      <c r="C71" s="57" t="s">
        <v>16</v>
      </c>
      <c r="D71" s="72">
        <v>45965</v>
      </c>
      <c r="E71" s="74" t="s">
        <v>278</v>
      </c>
      <c r="F71" s="74" t="s">
        <v>101</v>
      </c>
      <c r="G71" s="73">
        <v>4</v>
      </c>
      <c r="H71" s="92">
        <v>61.95</v>
      </c>
      <c r="I71" s="91">
        <v>247.8</v>
      </c>
      <c r="J71" s="54" t="s">
        <v>8</v>
      </c>
      <c r="K71" s="30" t="s">
        <v>247</v>
      </c>
      <c r="O71" s="24"/>
    </row>
    <row r="72" spans="2:15">
      <c r="B72" s="58" t="s">
        <v>17</v>
      </c>
      <c r="C72" s="57" t="s">
        <v>16</v>
      </c>
      <c r="D72" s="72">
        <v>45965</v>
      </c>
      <c r="E72" s="74" t="s">
        <v>279</v>
      </c>
      <c r="F72" s="74" t="s">
        <v>101</v>
      </c>
      <c r="G72" s="73">
        <v>30</v>
      </c>
      <c r="H72" s="92">
        <v>61.85</v>
      </c>
      <c r="I72" s="91">
        <v>1855.5</v>
      </c>
      <c r="J72" s="54" t="s">
        <v>8</v>
      </c>
      <c r="K72" s="30" t="s">
        <v>248</v>
      </c>
      <c r="O72" s="24"/>
    </row>
    <row r="73" spans="2:15">
      <c r="B73" s="58" t="s">
        <v>17</v>
      </c>
      <c r="C73" s="57" t="s">
        <v>16</v>
      </c>
      <c r="D73" s="72">
        <v>45965</v>
      </c>
      <c r="E73" s="74" t="s">
        <v>280</v>
      </c>
      <c r="F73" s="74" t="s">
        <v>101</v>
      </c>
      <c r="G73" s="73">
        <v>2</v>
      </c>
      <c r="H73" s="92">
        <v>61.95</v>
      </c>
      <c r="I73" s="91">
        <v>123.9</v>
      </c>
      <c r="J73" s="54" t="s">
        <v>8</v>
      </c>
      <c r="K73" s="30" t="s">
        <v>249</v>
      </c>
      <c r="O73" s="24"/>
    </row>
    <row r="74" spans="2:15">
      <c r="B74" s="58" t="s">
        <v>17</v>
      </c>
      <c r="C74" s="57" t="s">
        <v>16</v>
      </c>
      <c r="D74" s="72">
        <v>45965</v>
      </c>
      <c r="E74" s="74" t="s">
        <v>280</v>
      </c>
      <c r="F74" s="74" t="s">
        <v>101</v>
      </c>
      <c r="G74" s="73">
        <v>2</v>
      </c>
      <c r="H74" s="92">
        <v>61.95</v>
      </c>
      <c r="I74" s="91">
        <v>123.9</v>
      </c>
      <c r="J74" s="54" t="s">
        <v>8</v>
      </c>
      <c r="K74" s="30" t="s">
        <v>250</v>
      </c>
      <c r="O74" s="24"/>
    </row>
    <row r="75" spans="2:15">
      <c r="B75" s="58" t="s">
        <v>17</v>
      </c>
      <c r="C75" s="57" t="s">
        <v>16</v>
      </c>
      <c r="D75" s="72">
        <v>45965</v>
      </c>
      <c r="E75" s="74" t="s">
        <v>281</v>
      </c>
      <c r="F75" s="74" t="s">
        <v>101</v>
      </c>
      <c r="G75" s="73">
        <v>4</v>
      </c>
      <c r="H75" s="92">
        <v>61.95</v>
      </c>
      <c r="I75" s="91">
        <v>247.8</v>
      </c>
      <c r="J75" s="54" t="s">
        <v>8</v>
      </c>
      <c r="K75" s="30" t="s">
        <v>251</v>
      </c>
      <c r="O75" s="24"/>
    </row>
    <row r="76" spans="2:15">
      <c r="B76" s="58" t="s">
        <v>17</v>
      </c>
      <c r="C76" s="57" t="s">
        <v>16</v>
      </c>
      <c r="D76" s="72">
        <v>45965</v>
      </c>
      <c r="E76" s="74" t="s">
        <v>282</v>
      </c>
      <c r="F76" s="74" t="s">
        <v>101</v>
      </c>
      <c r="G76" s="73">
        <v>1</v>
      </c>
      <c r="H76" s="92">
        <v>61.95</v>
      </c>
      <c r="I76" s="91">
        <v>61.95</v>
      </c>
      <c r="J76" s="54" t="s">
        <v>8</v>
      </c>
      <c r="K76" s="30" t="s">
        <v>252</v>
      </c>
      <c r="O76" s="24"/>
    </row>
    <row r="77" spans="2:15">
      <c r="B77" s="58" t="s">
        <v>17</v>
      </c>
      <c r="C77" s="57" t="s">
        <v>16</v>
      </c>
      <c r="D77" s="72">
        <v>45965</v>
      </c>
      <c r="E77" s="74" t="s">
        <v>283</v>
      </c>
      <c r="F77" s="74" t="s">
        <v>101</v>
      </c>
      <c r="G77" s="73">
        <v>1</v>
      </c>
      <c r="H77" s="92">
        <v>61.8</v>
      </c>
      <c r="I77" s="91">
        <v>61.8</v>
      </c>
      <c r="J77" s="54" t="s">
        <v>8</v>
      </c>
      <c r="K77" s="30" t="s">
        <v>253</v>
      </c>
      <c r="O77" s="24"/>
    </row>
    <row r="78" spans="2:15">
      <c r="B78" s="58" t="s">
        <v>17</v>
      </c>
      <c r="C78" s="57" t="s">
        <v>16</v>
      </c>
      <c r="D78" s="72">
        <v>45965</v>
      </c>
      <c r="E78" s="74" t="s">
        <v>284</v>
      </c>
      <c r="F78" s="74" t="s">
        <v>101</v>
      </c>
      <c r="G78" s="73">
        <v>4</v>
      </c>
      <c r="H78" s="92">
        <v>61.8</v>
      </c>
      <c r="I78" s="91">
        <v>247.2</v>
      </c>
      <c r="J78" s="54" t="s">
        <v>8</v>
      </c>
      <c r="K78" s="30" t="s">
        <v>254</v>
      </c>
      <c r="O78" s="24"/>
    </row>
    <row r="79" spans="2:15">
      <c r="B79" s="58" t="s">
        <v>17</v>
      </c>
      <c r="C79" s="57" t="s">
        <v>16</v>
      </c>
      <c r="D79" s="72">
        <v>45965</v>
      </c>
      <c r="E79" s="74" t="s">
        <v>285</v>
      </c>
      <c r="F79" s="74" t="s">
        <v>101</v>
      </c>
      <c r="G79" s="73">
        <v>4</v>
      </c>
      <c r="H79" s="92">
        <v>61.8</v>
      </c>
      <c r="I79" s="91">
        <v>247.2</v>
      </c>
      <c r="J79" s="54" t="s">
        <v>8</v>
      </c>
      <c r="K79" s="30" t="s">
        <v>255</v>
      </c>
      <c r="O79" s="24"/>
    </row>
    <row r="80" spans="2:15">
      <c r="B80" s="58" t="s">
        <v>17</v>
      </c>
      <c r="C80" s="57" t="s">
        <v>16</v>
      </c>
      <c r="D80" s="72">
        <v>45965</v>
      </c>
      <c r="E80" s="74" t="s">
        <v>286</v>
      </c>
      <c r="F80" s="74" t="s">
        <v>101</v>
      </c>
      <c r="G80" s="73">
        <v>1</v>
      </c>
      <c r="H80" s="92">
        <v>61.8</v>
      </c>
      <c r="I80" s="91">
        <v>61.8</v>
      </c>
      <c r="J80" s="54" t="s">
        <v>8</v>
      </c>
      <c r="K80" s="30" t="s">
        <v>256</v>
      </c>
      <c r="O80" s="24"/>
    </row>
    <row r="81" spans="2:15">
      <c r="B81" s="58" t="s">
        <v>17</v>
      </c>
      <c r="C81" s="57" t="s">
        <v>16</v>
      </c>
      <c r="D81" s="72">
        <v>45965</v>
      </c>
      <c r="E81" s="74" t="s">
        <v>287</v>
      </c>
      <c r="F81" s="74" t="s">
        <v>101</v>
      </c>
      <c r="G81" s="73">
        <v>90</v>
      </c>
      <c r="H81" s="92">
        <v>61.6</v>
      </c>
      <c r="I81" s="91">
        <v>5544</v>
      </c>
      <c r="J81" s="54" t="s">
        <v>8</v>
      </c>
      <c r="K81" s="30" t="s">
        <v>257</v>
      </c>
      <c r="O81" s="24"/>
    </row>
    <row r="82" spans="2:15">
      <c r="B82" s="58" t="s">
        <v>17</v>
      </c>
      <c r="C82" s="57" t="s">
        <v>16</v>
      </c>
      <c r="D82" s="72">
        <v>45965</v>
      </c>
      <c r="E82" s="74" t="s">
        <v>288</v>
      </c>
      <c r="F82" s="74" t="s">
        <v>101</v>
      </c>
      <c r="G82" s="73">
        <v>30</v>
      </c>
      <c r="H82" s="92">
        <v>61.9</v>
      </c>
      <c r="I82" s="91">
        <v>1857</v>
      </c>
      <c r="J82" s="54" t="s">
        <v>8</v>
      </c>
      <c r="K82" s="30" t="s">
        <v>258</v>
      </c>
      <c r="O82" s="24"/>
    </row>
    <row r="83" spans="2:15">
      <c r="B83" s="58" t="s">
        <v>17</v>
      </c>
      <c r="C83" s="57" t="s">
        <v>16</v>
      </c>
      <c r="D83" s="72">
        <v>45965</v>
      </c>
      <c r="E83" s="74" t="s">
        <v>288</v>
      </c>
      <c r="F83" s="74" t="s">
        <v>101</v>
      </c>
      <c r="G83" s="73">
        <v>30</v>
      </c>
      <c r="H83" s="92">
        <v>61.9</v>
      </c>
      <c r="I83" s="91">
        <v>1857</v>
      </c>
      <c r="J83" s="54" t="s">
        <v>8</v>
      </c>
      <c r="K83" s="30" t="s">
        <v>259</v>
      </c>
      <c r="O83" s="24"/>
    </row>
    <row r="84" spans="2:15">
      <c r="B84" s="58" t="s">
        <v>17</v>
      </c>
      <c r="C84" s="57" t="s">
        <v>16</v>
      </c>
      <c r="D84" s="72">
        <v>45965</v>
      </c>
      <c r="E84" s="74" t="s">
        <v>288</v>
      </c>
      <c r="F84" s="74" t="s">
        <v>101</v>
      </c>
      <c r="G84" s="73">
        <v>30</v>
      </c>
      <c r="H84" s="92">
        <v>61.9</v>
      </c>
      <c r="I84" s="91">
        <v>1857</v>
      </c>
      <c r="J84" s="54" t="s">
        <v>8</v>
      </c>
      <c r="K84" s="30" t="s">
        <v>260</v>
      </c>
      <c r="O84" s="24"/>
    </row>
    <row r="85" spans="2:15">
      <c r="B85" s="58" t="s">
        <v>17</v>
      </c>
      <c r="C85" s="57" t="s">
        <v>16</v>
      </c>
      <c r="D85" s="72">
        <v>45965</v>
      </c>
      <c r="E85" s="74" t="s">
        <v>288</v>
      </c>
      <c r="F85" s="74" t="s">
        <v>101</v>
      </c>
      <c r="G85" s="73">
        <v>30</v>
      </c>
      <c r="H85" s="92">
        <v>61.9</v>
      </c>
      <c r="I85" s="91">
        <v>1857</v>
      </c>
      <c r="J85" s="54" t="s">
        <v>8</v>
      </c>
      <c r="K85" s="30" t="s">
        <v>261</v>
      </c>
      <c r="O85" s="24"/>
    </row>
    <row r="86" spans="2:15">
      <c r="B86" s="58" t="s">
        <v>17</v>
      </c>
      <c r="C86" s="57" t="s">
        <v>16</v>
      </c>
      <c r="D86" s="72">
        <v>45965</v>
      </c>
      <c r="E86" s="74" t="s">
        <v>288</v>
      </c>
      <c r="F86" s="74" t="s">
        <v>101</v>
      </c>
      <c r="G86" s="73">
        <v>30</v>
      </c>
      <c r="H86" s="92">
        <v>61.9</v>
      </c>
      <c r="I86" s="91">
        <v>1857</v>
      </c>
      <c r="J86" s="54" t="s">
        <v>8</v>
      </c>
      <c r="K86" s="30" t="s">
        <v>262</v>
      </c>
      <c r="O86" s="24"/>
    </row>
    <row r="87" spans="2:15">
      <c r="B87" s="58" t="s">
        <v>17</v>
      </c>
      <c r="C87" s="57" t="s">
        <v>16</v>
      </c>
      <c r="D87" s="72">
        <v>45965</v>
      </c>
      <c r="E87" s="74" t="s">
        <v>288</v>
      </c>
      <c r="F87" s="74" t="s">
        <v>101</v>
      </c>
      <c r="G87" s="73">
        <v>30</v>
      </c>
      <c r="H87" s="92">
        <v>61.9</v>
      </c>
      <c r="I87" s="91">
        <v>1857</v>
      </c>
      <c r="J87" s="54" t="s">
        <v>8</v>
      </c>
      <c r="K87" s="30" t="s">
        <v>263</v>
      </c>
      <c r="O87" s="24"/>
    </row>
    <row r="88" spans="2:15">
      <c r="B88" s="58" t="s">
        <v>17</v>
      </c>
      <c r="C88" s="57" t="s">
        <v>16</v>
      </c>
      <c r="D88" s="72">
        <v>45965</v>
      </c>
      <c r="E88" s="74" t="s">
        <v>288</v>
      </c>
      <c r="F88" s="74" t="s">
        <v>101</v>
      </c>
      <c r="G88" s="73">
        <v>30</v>
      </c>
      <c r="H88" s="92">
        <v>61.9</v>
      </c>
      <c r="I88" s="91">
        <v>1857</v>
      </c>
      <c r="J88" s="54" t="s">
        <v>8</v>
      </c>
      <c r="K88" s="30" t="s">
        <v>264</v>
      </c>
      <c r="O88" s="24"/>
    </row>
    <row r="89" spans="2:15">
      <c r="B89" s="58" t="s">
        <v>17</v>
      </c>
      <c r="C89" s="57" t="s">
        <v>16</v>
      </c>
      <c r="D89" s="72">
        <v>45965</v>
      </c>
      <c r="E89" s="74" t="s">
        <v>288</v>
      </c>
      <c r="F89" s="74" t="s">
        <v>101</v>
      </c>
      <c r="G89" s="73">
        <v>30</v>
      </c>
      <c r="H89" s="92">
        <v>61.9</v>
      </c>
      <c r="I89" s="91">
        <v>1857</v>
      </c>
      <c r="J89" s="54" t="s">
        <v>8</v>
      </c>
      <c r="K89" s="30" t="s">
        <v>265</v>
      </c>
      <c r="O89" s="24"/>
    </row>
    <row r="90" spans="2:15">
      <c r="B90" s="58" t="s">
        <v>17</v>
      </c>
      <c r="C90" s="57" t="s">
        <v>16</v>
      </c>
      <c r="D90" s="72">
        <v>45965</v>
      </c>
      <c r="E90" s="74" t="s">
        <v>288</v>
      </c>
      <c r="F90" s="74" t="s">
        <v>101</v>
      </c>
      <c r="G90" s="73">
        <v>2</v>
      </c>
      <c r="H90" s="92">
        <v>61.9</v>
      </c>
      <c r="I90" s="91">
        <v>123.8</v>
      </c>
      <c r="J90" s="54" t="s">
        <v>8</v>
      </c>
      <c r="K90" s="30" t="s">
        <v>266</v>
      </c>
      <c r="O90" s="24"/>
    </row>
    <row r="91" spans="2:15">
      <c r="B91" s="58" t="s">
        <v>17</v>
      </c>
      <c r="C91" s="57" t="s">
        <v>16</v>
      </c>
      <c r="D91" s="72">
        <v>45965</v>
      </c>
      <c r="E91" s="74" t="s">
        <v>288</v>
      </c>
      <c r="F91" s="74" t="s">
        <v>101</v>
      </c>
      <c r="G91" s="73">
        <v>11</v>
      </c>
      <c r="H91" s="92">
        <v>61.9</v>
      </c>
      <c r="I91" s="91">
        <v>680.9</v>
      </c>
      <c r="J91" s="54" t="s">
        <v>8</v>
      </c>
      <c r="K91" s="30" t="s">
        <v>267</v>
      </c>
      <c r="O91" s="24"/>
    </row>
    <row r="92" spans="2:15">
      <c r="B92" s="58" t="s">
        <v>17</v>
      </c>
      <c r="C92" s="57" t="s">
        <v>16</v>
      </c>
      <c r="D92" s="72">
        <v>45965</v>
      </c>
      <c r="E92" s="74" t="s">
        <v>288</v>
      </c>
      <c r="F92" s="74" t="s">
        <v>101</v>
      </c>
      <c r="G92" s="73">
        <v>460</v>
      </c>
      <c r="H92" s="92">
        <v>61.9</v>
      </c>
      <c r="I92" s="91">
        <v>28474</v>
      </c>
      <c r="J92" s="54" t="s">
        <v>8</v>
      </c>
      <c r="K92" s="30" t="s">
        <v>268</v>
      </c>
      <c r="O92" s="24"/>
    </row>
    <row r="93" spans="2:15">
      <c r="B93" s="58" t="s">
        <v>17</v>
      </c>
      <c r="C93" s="57" t="s">
        <v>16</v>
      </c>
      <c r="D93" s="72">
        <v>45965</v>
      </c>
      <c r="E93" s="74" t="s">
        <v>288</v>
      </c>
      <c r="F93" s="74" t="s">
        <v>101</v>
      </c>
      <c r="G93" s="73">
        <v>30</v>
      </c>
      <c r="H93" s="92">
        <v>61.9</v>
      </c>
      <c r="I93" s="91">
        <v>1857</v>
      </c>
      <c r="J93" s="54" t="s">
        <v>8</v>
      </c>
      <c r="K93" s="30" t="s">
        <v>269</v>
      </c>
      <c r="O93" s="24"/>
    </row>
    <row r="94" spans="2:15">
      <c r="B94" s="58" t="s">
        <v>17</v>
      </c>
      <c r="C94" s="57" t="s">
        <v>16</v>
      </c>
      <c r="D94" s="72">
        <v>45965</v>
      </c>
      <c r="E94" s="74" t="s">
        <v>288</v>
      </c>
      <c r="F94" s="74" t="s">
        <v>101</v>
      </c>
      <c r="G94" s="73">
        <v>30</v>
      </c>
      <c r="H94" s="92">
        <v>61.9</v>
      </c>
      <c r="I94" s="91">
        <v>1857</v>
      </c>
      <c r="J94" s="54" t="s">
        <v>8</v>
      </c>
      <c r="K94" s="30" t="s">
        <v>270</v>
      </c>
      <c r="O94" s="24"/>
    </row>
    <row r="95" spans="2:15">
      <c r="B95" s="58" t="s">
        <v>17</v>
      </c>
      <c r="C95" s="57" t="s">
        <v>16</v>
      </c>
      <c r="D95" s="72">
        <v>45966</v>
      </c>
      <c r="E95" s="74" t="s">
        <v>447</v>
      </c>
      <c r="F95" s="74" t="s">
        <v>101</v>
      </c>
      <c r="G95" s="73">
        <v>30</v>
      </c>
      <c r="H95" s="92">
        <v>61.4</v>
      </c>
      <c r="I95" s="91">
        <v>1842</v>
      </c>
      <c r="J95" s="54" t="s">
        <v>8</v>
      </c>
      <c r="K95" s="30" t="s">
        <v>430</v>
      </c>
      <c r="O95" s="24"/>
    </row>
    <row r="96" spans="2:15">
      <c r="B96" s="58" t="s">
        <v>17</v>
      </c>
      <c r="C96" s="57" t="s">
        <v>16</v>
      </c>
      <c r="D96" s="72">
        <v>45966</v>
      </c>
      <c r="E96" s="74" t="s">
        <v>448</v>
      </c>
      <c r="F96" s="74" t="s">
        <v>101</v>
      </c>
      <c r="G96" s="73">
        <v>10</v>
      </c>
      <c r="H96" s="92">
        <v>61.6</v>
      </c>
      <c r="I96" s="91">
        <v>616</v>
      </c>
      <c r="J96" s="54" t="s">
        <v>8</v>
      </c>
      <c r="K96" s="30" t="s">
        <v>433</v>
      </c>
      <c r="O96" s="24"/>
    </row>
    <row r="97" spans="2:15">
      <c r="B97" s="58" t="s">
        <v>17</v>
      </c>
      <c r="C97" s="57" t="s">
        <v>16</v>
      </c>
      <c r="D97" s="72">
        <v>45966</v>
      </c>
      <c r="E97" s="74" t="s">
        <v>448</v>
      </c>
      <c r="F97" s="74" t="s">
        <v>101</v>
      </c>
      <c r="G97" s="73">
        <v>5</v>
      </c>
      <c r="H97" s="92">
        <v>61.6</v>
      </c>
      <c r="I97" s="91">
        <v>308</v>
      </c>
      <c r="J97" s="54" t="s">
        <v>8</v>
      </c>
      <c r="K97" s="30" t="s">
        <v>434</v>
      </c>
      <c r="O97" s="24"/>
    </row>
    <row r="98" spans="2:15">
      <c r="B98" s="58" t="s">
        <v>17</v>
      </c>
      <c r="C98" s="57" t="s">
        <v>16</v>
      </c>
      <c r="D98" s="72">
        <v>45966</v>
      </c>
      <c r="E98" s="74" t="s">
        <v>448</v>
      </c>
      <c r="F98" s="74" t="s">
        <v>101</v>
      </c>
      <c r="G98" s="73">
        <v>5</v>
      </c>
      <c r="H98" s="92">
        <v>61.6</v>
      </c>
      <c r="I98" s="91">
        <v>308</v>
      </c>
      <c r="J98" s="54" t="s">
        <v>8</v>
      </c>
      <c r="K98" s="30" t="s">
        <v>435</v>
      </c>
      <c r="O98" s="24"/>
    </row>
    <row r="99" spans="2:15">
      <c r="B99" s="58" t="s">
        <v>17</v>
      </c>
      <c r="C99" s="57" t="s">
        <v>16</v>
      </c>
      <c r="D99" s="72">
        <v>45966</v>
      </c>
      <c r="E99" s="74" t="s">
        <v>448</v>
      </c>
      <c r="F99" s="74" t="s">
        <v>101</v>
      </c>
      <c r="G99" s="73">
        <v>5</v>
      </c>
      <c r="H99" s="92">
        <v>61.6</v>
      </c>
      <c r="I99" s="91">
        <v>308</v>
      </c>
      <c r="J99" s="54" t="s">
        <v>8</v>
      </c>
      <c r="K99" s="30" t="s">
        <v>436</v>
      </c>
    </row>
    <row r="100" spans="2:15">
      <c r="B100" s="58" t="s">
        <v>17</v>
      </c>
      <c r="C100" s="57" t="s">
        <v>16</v>
      </c>
      <c r="D100" s="72">
        <v>45966</v>
      </c>
      <c r="E100" s="74" t="s">
        <v>448</v>
      </c>
      <c r="F100" s="74" t="s">
        <v>101</v>
      </c>
      <c r="G100" s="73">
        <v>5</v>
      </c>
      <c r="H100" s="92">
        <v>61.6</v>
      </c>
      <c r="I100" s="91">
        <v>308</v>
      </c>
      <c r="J100" s="54" t="s">
        <v>8</v>
      </c>
      <c r="K100" s="30" t="s">
        <v>437</v>
      </c>
    </row>
    <row r="101" spans="2:15">
      <c r="B101" s="58" t="s">
        <v>17</v>
      </c>
      <c r="C101" s="57" t="s">
        <v>16</v>
      </c>
      <c r="D101" s="72">
        <v>45966</v>
      </c>
      <c r="E101" s="74" t="s">
        <v>448</v>
      </c>
      <c r="F101" s="74" t="s">
        <v>101</v>
      </c>
      <c r="G101" s="73">
        <v>5</v>
      </c>
      <c r="H101" s="92">
        <v>61.6</v>
      </c>
      <c r="I101" s="91">
        <v>308</v>
      </c>
      <c r="J101" s="54" t="s">
        <v>8</v>
      </c>
      <c r="K101" s="30" t="s">
        <v>438</v>
      </c>
    </row>
    <row r="102" spans="2:15">
      <c r="B102" s="58" t="s">
        <v>17</v>
      </c>
      <c r="C102" s="57" t="s">
        <v>16</v>
      </c>
      <c r="D102" s="72">
        <v>45966</v>
      </c>
      <c r="E102" s="74" t="s">
        <v>448</v>
      </c>
      <c r="F102" s="74" t="s">
        <v>101</v>
      </c>
      <c r="G102" s="73">
        <v>30</v>
      </c>
      <c r="H102" s="92">
        <v>61.6</v>
      </c>
      <c r="I102" s="91">
        <v>1848</v>
      </c>
      <c r="J102" s="54" t="s">
        <v>8</v>
      </c>
      <c r="K102" s="30" t="s">
        <v>439</v>
      </c>
    </row>
    <row r="103" spans="2:15">
      <c r="B103" s="58" t="s">
        <v>17</v>
      </c>
      <c r="C103" s="57" t="s">
        <v>16</v>
      </c>
      <c r="D103" s="72">
        <v>45966</v>
      </c>
      <c r="E103" s="74" t="s">
        <v>448</v>
      </c>
      <c r="F103" s="74" t="s">
        <v>101</v>
      </c>
      <c r="G103" s="73">
        <v>30</v>
      </c>
      <c r="H103" s="92">
        <v>61.6</v>
      </c>
      <c r="I103" s="91">
        <v>1848</v>
      </c>
      <c r="J103" s="54" t="s">
        <v>8</v>
      </c>
      <c r="K103" s="30" t="s">
        <v>440</v>
      </c>
    </row>
    <row r="104" spans="2:15">
      <c r="B104" s="58" t="s">
        <v>17</v>
      </c>
      <c r="C104" s="57" t="s">
        <v>16</v>
      </c>
      <c r="D104" s="72">
        <v>45966</v>
      </c>
      <c r="E104" s="74" t="s">
        <v>448</v>
      </c>
      <c r="F104" s="74" t="s">
        <v>101</v>
      </c>
      <c r="G104" s="73">
        <v>30</v>
      </c>
      <c r="H104" s="92">
        <v>61.6</v>
      </c>
      <c r="I104" s="91">
        <v>1848</v>
      </c>
      <c r="J104" s="54" t="s">
        <v>8</v>
      </c>
      <c r="K104" s="30" t="s">
        <v>441</v>
      </c>
    </row>
    <row r="105" spans="2:15">
      <c r="B105" s="58" t="s">
        <v>17</v>
      </c>
      <c r="C105" s="57" t="s">
        <v>16</v>
      </c>
      <c r="D105" s="72">
        <v>45966</v>
      </c>
      <c r="E105" s="74" t="s">
        <v>448</v>
      </c>
      <c r="F105" s="74" t="s">
        <v>101</v>
      </c>
      <c r="G105" s="73">
        <v>30</v>
      </c>
      <c r="H105" s="92">
        <v>61.6</v>
      </c>
      <c r="I105" s="91">
        <v>1848</v>
      </c>
      <c r="J105" s="54" t="s">
        <v>8</v>
      </c>
      <c r="K105" s="30" t="s">
        <v>442</v>
      </c>
    </row>
    <row r="106" spans="2:15">
      <c r="B106" s="58" t="s">
        <v>17</v>
      </c>
      <c r="C106" s="57" t="s">
        <v>16</v>
      </c>
      <c r="D106" s="9">
        <v>45966</v>
      </c>
      <c r="E106" s="116" t="s">
        <v>449</v>
      </c>
      <c r="F106" s="110" t="s">
        <v>101</v>
      </c>
      <c r="G106" s="73">
        <v>5</v>
      </c>
      <c r="H106" s="92">
        <v>61.55</v>
      </c>
      <c r="I106" s="91">
        <v>307.75</v>
      </c>
      <c r="J106" s="54" t="s">
        <v>8</v>
      </c>
      <c r="K106" s="30" t="s">
        <v>444</v>
      </c>
    </row>
    <row r="107" spans="2:15">
      <c r="B107" s="125" t="s">
        <v>17</v>
      </c>
      <c r="C107" s="127" t="s">
        <v>16</v>
      </c>
      <c r="D107" s="128">
        <v>45966</v>
      </c>
      <c r="E107" s="124" t="s">
        <v>450</v>
      </c>
      <c r="F107" s="129" t="s">
        <v>101</v>
      </c>
      <c r="G107" s="130">
        <v>30</v>
      </c>
      <c r="H107" s="131">
        <v>61.6</v>
      </c>
      <c r="I107" s="132">
        <v>1848</v>
      </c>
      <c r="J107" s="133" t="s">
        <v>8</v>
      </c>
      <c r="K107" s="134" t="s">
        <v>446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K20" sqref="K20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3706</v>
      </c>
      <c r="E4">
        <f ca="1">SUMIFS('30 Oct - 05 Nov 2025 LSE £'!G:G,'30 Oct - 05 Nov 2025 LSE £'!D:D,TODAY())</f>
        <v>3706</v>
      </c>
      <c r="F4">
        <f>SUM('Trades LSE £'!$L:$L)</f>
        <v>3706</v>
      </c>
      <c r="G4" s="62" t="e">
        <f ca="1">AND(C4=D4,C4=E4,C4=F4,D4=E4,D4=F4,E4=F4)</f>
        <v>#REF!</v>
      </c>
      <c r="J4" s="102" t="e">
        <f ca="1">(VLOOKUP(TODAY(),#REF!,3,0))</f>
        <v>#REF!</v>
      </c>
      <c r="K4" s="102">
        <f ca="1">(VLOOKUP(TODAY(),'PSH daily overview'!$B$11:$H$15,3,0))*100</f>
        <v>4731.0899999999992</v>
      </c>
      <c r="L4" s="102">
        <f ca="1">SUMIFS('30 Oct - 05 Nov 2025 LSE £'!I:I,'30 Oct - 05 Nov 2025 LSE £'!D:D,TODAY())/E4*100</f>
        <v>4731.0868861305971</v>
      </c>
      <c r="M4" s="102">
        <f>SUM('Trades LSE £'!F:F)/F4*100</f>
        <v>4731.0868861305971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220</v>
      </c>
      <c r="E5">
        <f ca="1">SUMIFS('30 Oct - 05 Nov 2025 LSE $'!G:G,'30 Oct - 05 Nov 2025 LSE $'!D:D,TODAY())</f>
        <v>220</v>
      </c>
      <c r="F5">
        <f>SUM('Trades LSE $'!$L:$L)</f>
        <v>220</v>
      </c>
      <c r="G5" s="62" t="e">
        <f ca="1">AND(C5=D5,C5=E5,C5=F5,D5=E5,D5=F5,E5=F5)</f>
        <v>#REF!</v>
      </c>
      <c r="J5" t="e">
        <f ca="1">(VLOOKUP(TODAY(),#REF!,8,0))</f>
        <v>#REF!</v>
      </c>
      <c r="K5" s="97">
        <f ca="1">(VLOOKUP(TODAY(),'PSH daily overview'!$B$22:$E$26,3,0))</f>
        <v>61.571599999999997</v>
      </c>
      <c r="L5" s="97">
        <f ca="1">SUMIFS('30 Oct - 05 Nov 2025 LSE $'!I:I,'30 Oct - 05 Nov 2025 LSE $'!D:D,TODAY())/E5</f>
        <v>61.571590909090908</v>
      </c>
      <c r="M5" s="97">
        <f>SUM('Trades LSE $'!F:F)/F5</f>
        <v>61.571590909090908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7"/>
      <c r="M6" s="97"/>
      <c r="N6" s="62"/>
    </row>
    <row r="11" spans="2:20">
      <c r="K11" s="103"/>
      <c r="L11" s="103"/>
      <c r="M11" s="103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K20" sqref="K20"/>
    </sheetView>
  </sheetViews>
  <sheetFormatPr defaultRowHeight="14.5"/>
  <cols>
    <col min="1" max="1" width="10.7265625" style="105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4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4" t="e">
        <f>#REF!</f>
        <v>#REF!</v>
      </c>
      <c r="B3" s="62" t="str">
        <f t="shared" ref="B3:B66" si="0">MID(O3,FIND(" ",O3)+1,8)</f>
        <v>08:02:45</v>
      </c>
      <c r="C3" s="62" t="s">
        <v>101</v>
      </c>
      <c r="D3" s="63">
        <f t="shared" ref="D3:D66" si="1">L3</f>
        <v>25</v>
      </c>
      <c r="E3" s="87">
        <f t="shared" ref="E3:E66" si="2">M3/100</f>
        <v>47.16</v>
      </c>
      <c r="F3" s="89">
        <f t="shared" ref="F3:F66" si="3">(D3*E3)</f>
        <v>1179</v>
      </c>
      <c r="G3" s="64" t="s">
        <v>8</v>
      </c>
      <c r="H3" s="64" t="str">
        <f t="shared" ref="H3:H66" si="4">Q3</f>
        <v>00497393608TRLO1</v>
      </c>
      <c r="I3" s="65"/>
      <c r="J3" s="76" t="s">
        <v>94</v>
      </c>
      <c r="K3" s="100" t="s">
        <v>95</v>
      </c>
      <c r="L3">
        <v>25</v>
      </c>
      <c r="M3">
        <v>4716</v>
      </c>
      <c r="N3" t="s">
        <v>96</v>
      </c>
      <c r="O3" t="s">
        <v>289</v>
      </c>
      <c r="P3" t="s">
        <v>97</v>
      </c>
      <c r="Q3" t="s">
        <v>290</v>
      </c>
      <c r="R3">
        <v>20877</v>
      </c>
      <c r="S3">
        <v>1</v>
      </c>
      <c r="T3">
        <v>1</v>
      </c>
      <c r="U3">
        <v>0</v>
      </c>
      <c r="V3" t="s">
        <v>291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31</v>
      </c>
      <c r="AD3">
        <v>1</v>
      </c>
      <c r="AE3" t="s">
        <v>290</v>
      </c>
      <c r="AF3" t="s">
        <v>94</v>
      </c>
      <c r="AG3">
        <v>1</v>
      </c>
      <c r="AJ3" t="s">
        <v>104</v>
      </c>
      <c r="AK3" t="s">
        <v>104</v>
      </c>
      <c r="AL3" t="s">
        <v>31</v>
      </c>
      <c r="AM3" t="s">
        <v>105</v>
      </c>
      <c r="AN3" t="s">
        <v>31</v>
      </c>
      <c r="AP3">
        <v>0</v>
      </c>
    </row>
    <row r="4" spans="1:42">
      <c r="A4" s="104" t="e">
        <f>#REF!</f>
        <v>#REF!</v>
      </c>
      <c r="B4" s="62" t="str">
        <f t="shared" si="0"/>
        <v>08:02:45</v>
      </c>
      <c r="C4" s="62" t="s">
        <v>101</v>
      </c>
      <c r="D4" s="63">
        <f t="shared" si="1"/>
        <v>65</v>
      </c>
      <c r="E4" s="87">
        <f t="shared" si="2"/>
        <v>47.16</v>
      </c>
      <c r="F4" s="89">
        <f t="shared" si="3"/>
        <v>3065.3999999999996</v>
      </c>
      <c r="G4" s="64" t="s">
        <v>8</v>
      </c>
      <c r="H4" s="64" t="str">
        <f t="shared" si="4"/>
        <v>00497393607TRLO1</v>
      </c>
      <c r="I4" s="65"/>
      <c r="J4" t="s">
        <v>94</v>
      </c>
      <c r="K4" s="100" t="s">
        <v>95</v>
      </c>
      <c r="L4">
        <v>65</v>
      </c>
      <c r="M4">
        <v>4716</v>
      </c>
      <c r="N4" t="s">
        <v>96</v>
      </c>
      <c r="O4" t="s">
        <v>289</v>
      </c>
      <c r="P4" t="s">
        <v>97</v>
      </c>
      <c r="Q4" t="s">
        <v>292</v>
      </c>
      <c r="R4">
        <v>20877</v>
      </c>
      <c r="S4">
        <v>1</v>
      </c>
      <c r="T4">
        <v>1</v>
      </c>
      <c r="U4">
        <v>0</v>
      </c>
      <c r="V4" t="s">
        <v>291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31</v>
      </c>
      <c r="AD4">
        <v>1</v>
      </c>
      <c r="AE4" t="s">
        <v>292</v>
      </c>
      <c r="AF4" t="s">
        <v>94</v>
      </c>
      <c r="AG4">
        <v>1</v>
      </c>
      <c r="AJ4" t="s">
        <v>104</v>
      </c>
      <c r="AK4" t="s">
        <v>104</v>
      </c>
      <c r="AL4" t="s">
        <v>31</v>
      </c>
      <c r="AM4" t="s">
        <v>105</v>
      </c>
      <c r="AN4" t="s">
        <v>31</v>
      </c>
      <c r="AP4">
        <v>0</v>
      </c>
    </row>
    <row r="5" spans="1:42">
      <c r="A5" s="104" t="e">
        <f>#REF!</f>
        <v>#REF!</v>
      </c>
      <c r="B5" s="62" t="str">
        <f t="shared" si="0"/>
        <v>08:59:13</v>
      </c>
      <c r="C5" s="62" t="s">
        <v>101</v>
      </c>
      <c r="D5" s="63">
        <f t="shared" si="1"/>
        <v>10</v>
      </c>
      <c r="E5" s="87">
        <f t="shared" si="2"/>
        <v>47.36</v>
      </c>
      <c r="F5" s="89">
        <f t="shared" si="3"/>
        <v>473.6</v>
      </c>
      <c r="G5" s="64" t="s">
        <v>8</v>
      </c>
      <c r="H5" s="64" t="str">
        <f t="shared" si="4"/>
        <v>00497407431TRLO1</v>
      </c>
      <c r="I5" s="65"/>
      <c r="J5" t="s">
        <v>94</v>
      </c>
      <c r="K5" s="100" t="s">
        <v>95</v>
      </c>
      <c r="L5">
        <v>10</v>
      </c>
      <c r="M5">
        <v>4736</v>
      </c>
      <c r="N5" t="s">
        <v>96</v>
      </c>
      <c r="O5" t="s">
        <v>293</v>
      </c>
      <c r="P5" t="s">
        <v>97</v>
      </c>
      <c r="Q5" t="s">
        <v>294</v>
      </c>
      <c r="R5">
        <v>20877</v>
      </c>
      <c r="S5">
        <v>1</v>
      </c>
      <c r="T5">
        <v>1</v>
      </c>
      <c r="U5">
        <v>0</v>
      </c>
      <c r="V5" t="s">
        <v>291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31</v>
      </c>
      <c r="AD5">
        <v>1</v>
      </c>
      <c r="AE5" t="s">
        <v>294</v>
      </c>
      <c r="AF5" t="s">
        <v>94</v>
      </c>
      <c r="AG5">
        <v>1</v>
      </c>
      <c r="AJ5" t="s">
        <v>104</v>
      </c>
      <c r="AK5" t="s">
        <v>104</v>
      </c>
      <c r="AL5" t="s">
        <v>31</v>
      </c>
      <c r="AM5" t="s">
        <v>105</v>
      </c>
      <c r="AN5" t="s">
        <v>31</v>
      </c>
      <c r="AP5">
        <v>0</v>
      </c>
    </row>
    <row r="6" spans="1:42">
      <c r="A6" s="104" t="e">
        <f>#REF!</f>
        <v>#REF!</v>
      </c>
      <c r="B6" s="62" t="str">
        <f t="shared" si="0"/>
        <v>08:59:13</v>
      </c>
      <c r="C6" s="62" t="s">
        <v>101</v>
      </c>
      <c r="D6" s="63">
        <f t="shared" si="1"/>
        <v>15</v>
      </c>
      <c r="E6" s="87">
        <f t="shared" si="2"/>
        <v>47.36</v>
      </c>
      <c r="F6" s="89">
        <f t="shared" si="3"/>
        <v>710.4</v>
      </c>
      <c r="G6" s="64" t="s">
        <v>8</v>
      </c>
      <c r="H6" s="64" t="str">
        <f t="shared" si="4"/>
        <v>00497407432TRLO1</v>
      </c>
      <c r="I6" s="65"/>
      <c r="J6" t="s">
        <v>94</v>
      </c>
      <c r="K6" s="100" t="s">
        <v>95</v>
      </c>
      <c r="L6">
        <v>15</v>
      </c>
      <c r="M6">
        <v>4736</v>
      </c>
      <c r="N6" t="s">
        <v>96</v>
      </c>
      <c r="O6" t="s">
        <v>293</v>
      </c>
      <c r="P6" t="s">
        <v>97</v>
      </c>
      <c r="Q6" t="s">
        <v>295</v>
      </c>
      <c r="R6">
        <v>20877</v>
      </c>
      <c r="S6">
        <v>1</v>
      </c>
      <c r="T6">
        <v>1</v>
      </c>
      <c r="U6">
        <v>0</v>
      </c>
      <c r="V6" t="s">
        <v>291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31</v>
      </c>
      <c r="AD6">
        <v>1</v>
      </c>
      <c r="AE6" t="s">
        <v>295</v>
      </c>
      <c r="AF6" t="s">
        <v>94</v>
      </c>
      <c r="AG6">
        <v>1</v>
      </c>
      <c r="AJ6" t="s">
        <v>104</v>
      </c>
      <c r="AK6" t="s">
        <v>104</v>
      </c>
      <c r="AL6" t="s">
        <v>31</v>
      </c>
      <c r="AM6" t="s">
        <v>105</v>
      </c>
      <c r="AN6" t="s">
        <v>31</v>
      </c>
      <c r="AP6">
        <v>0</v>
      </c>
    </row>
    <row r="7" spans="1:42">
      <c r="A7" s="104" t="e">
        <f>#REF!</f>
        <v>#REF!</v>
      </c>
      <c r="B7" s="62" t="str">
        <f t="shared" si="0"/>
        <v>08:59:13</v>
      </c>
      <c r="C7" s="62" t="s">
        <v>101</v>
      </c>
      <c r="D7" s="63">
        <f t="shared" si="1"/>
        <v>30</v>
      </c>
      <c r="E7" s="87">
        <f t="shared" si="2"/>
        <v>47.36</v>
      </c>
      <c r="F7" s="89">
        <f t="shared" si="3"/>
        <v>1420.8</v>
      </c>
      <c r="G7" s="64" t="s">
        <v>8</v>
      </c>
      <c r="H7" s="64" t="str">
        <f t="shared" si="4"/>
        <v>00497407433TRLO1</v>
      </c>
      <c r="I7" s="65"/>
      <c r="J7" t="s">
        <v>94</v>
      </c>
      <c r="K7" s="100" t="s">
        <v>95</v>
      </c>
      <c r="L7">
        <v>30</v>
      </c>
      <c r="M7">
        <v>4736</v>
      </c>
      <c r="N7" t="s">
        <v>96</v>
      </c>
      <c r="O7" t="s">
        <v>293</v>
      </c>
      <c r="P7" t="s">
        <v>97</v>
      </c>
      <c r="Q7" t="s">
        <v>296</v>
      </c>
      <c r="R7">
        <v>20877</v>
      </c>
      <c r="S7">
        <v>1</v>
      </c>
      <c r="T7">
        <v>1</v>
      </c>
      <c r="U7">
        <v>0</v>
      </c>
      <c r="V7" t="s">
        <v>291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31</v>
      </c>
      <c r="AD7">
        <v>1</v>
      </c>
      <c r="AE7" t="s">
        <v>296</v>
      </c>
      <c r="AF7" t="s">
        <v>94</v>
      </c>
      <c r="AG7">
        <v>1</v>
      </c>
      <c r="AJ7" t="s">
        <v>104</v>
      </c>
      <c r="AK7" t="s">
        <v>104</v>
      </c>
      <c r="AL7" t="s">
        <v>31</v>
      </c>
      <c r="AM7" t="s">
        <v>105</v>
      </c>
      <c r="AN7" t="s">
        <v>31</v>
      </c>
      <c r="AP7">
        <v>0</v>
      </c>
    </row>
    <row r="8" spans="1:42">
      <c r="A8" s="104" t="e">
        <f>#REF!</f>
        <v>#REF!</v>
      </c>
      <c r="B8" s="62" t="str">
        <f t="shared" si="0"/>
        <v>08:59:13</v>
      </c>
      <c r="C8" s="62" t="s">
        <v>101</v>
      </c>
      <c r="D8" s="63">
        <f t="shared" si="1"/>
        <v>7</v>
      </c>
      <c r="E8" s="87">
        <f t="shared" si="2"/>
        <v>47.36</v>
      </c>
      <c r="F8" s="89">
        <f t="shared" si="3"/>
        <v>331.52</v>
      </c>
      <c r="G8" s="64" t="s">
        <v>8</v>
      </c>
      <c r="H8" s="64" t="str">
        <f t="shared" si="4"/>
        <v>00497407434TRLO1</v>
      </c>
      <c r="I8" s="65"/>
      <c r="J8" t="s">
        <v>94</v>
      </c>
      <c r="K8" s="100" t="s">
        <v>95</v>
      </c>
      <c r="L8">
        <v>7</v>
      </c>
      <c r="M8">
        <v>4736</v>
      </c>
      <c r="N8" t="s">
        <v>96</v>
      </c>
      <c r="O8" t="s">
        <v>293</v>
      </c>
      <c r="P8" t="s">
        <v>97</v>
      </c>
      <c r="Q8" t="s">
        <v>297</v>
      </c>
      <c r="R8">
        <v>20877</v>
      </c>
      <c r="S8">
        <v>1</v>
      </c>
      <c r="T8">
        <v>1</v>
      </c>
      <c r="U8">
        <v>0</v>
      </c>
      <c r="V8" t="s">
        <v>291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31</v>
      </c>
      <c r="AD8">
        <v>1</v>
      </c>
      <c r="AE8" t="s">
        <v>297</v>
      </c>
      <c r="AF8" t="s">
        <v>94</v>
      </c>
      <c r="AG8">
        <v>1</v>
      </c>
      <c r="AJ8" t="s">
        <v>104</v>
      </c>
      <c r="AK8" t="s">
        <v>104</v>
      </c>
      <c r="AL8" t="s">
        <v>31</v>
      </c>
      <c r="AM8" t="s">
        <v>105</v>
      </c>
      <c r="AN8" t="s">
        <v>31</v>
      </c>
      <c r="AP8">
        <v>0</v>
      </c>
    </row>
    <row r="9" spans="1:42">
      <c r="A9" s="104" t="e">
        <f>#REF!</f>
        <v>#REF!</v>
      </c>
      <c r="B9" s="62" t="str">
        <f t="shared" si="0"/>
        <v>08:59:13</v>
      </c>
      <c r="C9" s="62" t="s">
        <v>101</v>
      </c>
      <c r="D9" s="63">
        <f t="shared" si="1"/>
        <v>23</v>
      </c>
      <c r="E9" s="87">
        <f t="shared" si="2"/>
        <v>47.36</v>
      </c>
      <c r="F9" s="89">
        <f t="shared" si="3"/>
        <v>1089.28</v>
      </c>
      <c r="G9" s="64" t="s">
        <v>8</v>
      </c>
      <c r="H9" s="64" t="str">
        <f t="shared" si="4"/>
        <v>00497407435TRLO1</v>
      </c>
      <c r="I9" s="65"/>
      <c r="J9" t="s">
        <v>94</v>
      </c>
      <c r="K9" s="100" t="s">
        <v>95</v>
      </c>
      <c r="L9">
        <v>23</v>
      </c>
      <c r="M9">
        <v>4736</v>
      </c>
      <c r="N9" t="s">
        <v>96</v>
      </c>
      <c r="O9" t="s">
        <v>293</v>
      </c>
      <c r="P9" t="s">
        <v>97</v>
      </c>
      <c r="Q9" t="s">
        <v>298</v>
      </c>
      <c r="R9">
        <v>20877</v>
      </c>
      <c r="S9">
        <v>1</v>
      </c>
      <c r="T9">
        <v>1</v>
      </c>
      <c r="U9">
        <v>0</v>
      </c>
      <c r="V9" t="s">
        <v>291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31</v>
      </c>
      <c r="AD9">
        <v>1</v>
      </c>
      <c r="AE9" t="s">
        <v>298</v>
      </c>
      <c r="AF9" t="s">
        <v>94</v>
      </c>
      <c r="AG9">
        <v>1</v>
      </c>
      <c r="AJ9" t="s">
        <v>104</v>
      </c>
      <c r="AK9" t="s">
        <v>104</v>
      </c>
      <c r="AL9" t="s">
        <v>31</v>
      </c>
      <c r="AM9" t="s">
        <v>105</v>
      </c>
      <c r="AN9" t="s">
        <v>31</v>
      </c>
      <c r="AP9">
        <v>0</v>
      </c>
    </row>
    <row r="10" spans="1:42">
      <c r="A10" s="104" t="e">
        <f>#REF!</f>
        <v>#REF!</v>
      </c>
      <c r="B10" s="62" t="str">
        <f t="shared" si="0"/>
        <v>08:59:13</v>
      </c>
      <c r="C10" s="62" t="s">
        <v>101</v>
      </c>
      <c r="D10" s="63">
        <f t="shared" si="1"/>
        <v>30</v>
      </c>
      <c r="E10" s="87">
        <f t="shared" si="2"/>
        <v>47.36</v>
      </c>
      <c r="F10" s="89">
        <f t="shared" si="3"/>
        <v>1420.8</v>
      </c>
      <c r="G10" s="64" t="s">
        <v>8</v>
      </c>
      <c r="H10" s="64" t="str">
        <f t="shared" si="4"/>
        <v>00497407436TRLO1</v>
      </c>
      <c r="I10" s="65"/>
      <c r="J10" t="s">
        <v>94</v>
      </c>
      <c r="K10" s="100" t="s">
        <v>95</v>
      </c>
      <c r="L10">
        <v>30</v>
      </c>
      <c r="M10">
        <v>4736</v>
      </c>
      <c r="N10" t="s">
        <v>96</v>
      </c>
      <c r="O10" t="s">
        <v>293</v>
      </c>
      <c r="P10" t="s">
        <v>97</v>
      </c>
      <c r="Q10" t="s">
        <v>299</v>
      </c>
      <c r="R10">
        <v>20877</v>
      </c>
      <c r="S10">
        <v>1</v>
      </c>
      <c r="T10">
        <v>1</v>
      </c>
      <c r="U10">
        <v>0</v>
      </c>
      <c r="V10" t="s">
        <v>291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31</v>
      </c>
      <c r="AD10">
        <v>1</v>
      </c>
      <c r="AE10" t="s">
        <v>299</v>
      </c>
      <c r="AF10" t="s">
        <v>94</v>
      </c>
      <c r="AG10">
        <v>1</v>
      </c>
      <c r="AJ10" t="s">
        <v>104</v>
      </c>
      <c r="AK10" t="s">
        <v>104</v>
      </c>
      <c r="AL10" t="s">
        <v>31</v>
      </c>
      <c r="AM10" t="s">
        <v>105</v>
      </c>
      <c r="AN10" t="s">
        <v>31</v>
      </c>
      <c r="AP10">
        <v>0</v>
      </c>
    </row>
    <row r="11" spans="1:42">
      <c r="A11" s="104" t="e">
        <f>#REF!</f>
        <v>#REF!</v>
      </c>
      <c r="B11" s="62" t="str">
        <f t="shared" si="0"/>
        <v>08:59:13</v>
      </c>
      <c r="C11" s="62" t="s">
        <v>101</v>
      </c>
      <c r="D11" s="63">
        <f t="shared" si="1"/>
        <v>30</v>
      </c>
      <c r="E11" s="87">
        <f t="shared" si="2"/>
        <v>47.36</v>
      </c>
      <c r="F11" s="89">
        <f t="shared" si="3"/>
        <v>1420.8</v>
      </c>
      <c r="G11" s="64" t="s">
        <v>8</v>
      </c>
      <c r="H11" s="64" t="str">
        <f t="shared" si="4"/>
        <v>00497407437TRLO1</v>
      </c>
      <c r="I11" s="65"/>
      <c r="J11" t="s">
        <v>94</v>
      </c>
      <c r="K11" s="100" t="s">
        <v>95</v>
      </c>
      <c r="L11">
        <v>30</v>
      </c>
      <c r="M11">
        <v>4736</v>
      </c>
      <c r="N11" t="s">
        <v>96</v>
      </c>
      <c r="O11" t="s">
        <v>293</v>
      </c>
      <c r="P11" t="s">
        <v>97</v>
      </c>
      <c r="Q11" t="s">
        <v>300</v>
      </c>
      <c r="R11">
        <v>20877</v>
      </c>
      <c r="S11">
        <v>1</v>
      </c>
      <c r="T11">
        <v>1</v>
      </c>
      <c r="U11">
        <v>0</v>
      </c>
      <c r="V11" t="s">
        <v>291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31</v>
      </c>
      <c r="AD11">
        <v>1</v>
      </c>
      <c r="AE11" t="s">
        <v>300</v>
      </c>
      <c r="AF11" t="s">
        <v>94</v>
      </c>
      <c r="AG11">
        <v>1</v>
      </c>
      <c r="AJ11" t="s">
        <v>104</v>
      </c>
      <c r="AK11" t="s">
        <v>104</v>
      </c>
      <c r="AL11" t="s">
        <v>31</v>
      </c>
      <c r="AM11" t="s">
        <v>105</v>
      </c>
      <c r="AN11" t="s">
        <v>31</v>
      </c>
      <c r="AP11">
        <v>0</v>
      </c>
    </row>
    <row r="12" spans="1:42">
      <c r="A12" s="104" t="e">
        <f>#REF!</f>
        <v>#REF!</v>
      </c>
      <c r="B12" s="62" t="str">
        <f t="shared" si="0"/>
        <v>08:59:13</v>
      </c>
      <c r="C12" s="62" t="s">
        <v>101</v>
      </c>
      <c r="D12" s="63">
        <f t="shared" si="1"/>
        <v>30</v>
      </c>
      <c r="E12" s="87">
        <f t="shared" si="2"/>
        <v>47.36</v>
      </c>
      <c r="F12" s="89">
        <f t="shared" si="3"/>
        <v>1420.8</v>
      </c>
      <c r="G12" s="64" t="s">
        <v>8</v>
      </c>
      <c r="H12" s="64" t="str">
        <f t="shared" si="4"/>
        <v>00497407438TRLO1</v>
      </c>
      <c r="I12" s="65"/>
      <c r="J12" t="s">
        <v>94</v>
      </c>
      <c r="K12" s="100" t="s">
        <v>95</v>
      </c>
      <c r="L12">
        <v>30</v>
      </c>
      <c r="M12">
        <v>4736</v>
      </c>
      <c r="N12" t="s">
        <v>96</v>
      </c>
      <c r="O12" t="s">
        <v>293</v>
      </c>
      <c r="P12" t="s">
        <v>97</v>
      </c>
      <c r="Q12" t="s">
        <v>301</v>
      </c>
      <c r="R12">
        <v>20877</v>
      </c>
      <c r="S12">
        <v>1</v>
      </c>
      <c r="T12">
        <v>1</v>
      </c>
      <c r="U12">
        <v>0</v>
      </c>
      <c r="V12" t="s">
        <v>291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31</v>
      </c>
      <c r="AD12">
        <v>1</v>
      </c>
      <c r="AE12" t="s">
        <v>301</v>
      </c>
      <c r="AF12" t="s">
        <v>94</v>
      </c>
      <c r="AG12">
        <v>1</v>
      </c>
      <c r="AJ12" t="s">
        <v>104</v>
      </c>
      <c r="AK12" t="s">
        <v>104</v>
      </c>
      <c r="AL12" t="s">
        <v>31</v>
      </c>
      <c r="AM12" t="s">
        <v>105</v>
      </c>
      <c r="AN12" t="s">
        <v>31</v>
      </c>
      <c r="AP12">
        <v>0</v>
      </c>
    </row>
    <row r="13" spans="1:42">
      <c r="A13" s="104" t="e">
        <f>#REF!</f>
        <v>#REF!</v>
      </c>
      <c r="B13" s="62" t="str">
        <f t="shared" si="0"/>
        <v>08:59:13</v>
      </c>
      <c r="C13" s="62" t="s">
        <v>101</v>
      </c>
      <c r="D13" s="63">
        <f t="shared" si="1"/>
        <v>30</v>
      </c>
      <c r="E13" s="87">
        <f t="shared" si="2"/>
        <v>47.36</v>
      </c>
      <c r="F13" s="89">
        <f t="shared" si="3"/>
        <v>1420.8</v>
      </c>
      <c r="G13" s="64" t="s">
        <v>8</v>
      </c>
      <c r="H13" s="64" t="str">
        <f t="shared" si="4"/>
        <v>00497407439TRLO1</v>
      </c>
      <c r="I13" s="65"/>
      <c r="J13" t="s">
        <v>94</v>
      </c>
      <c r="K13" s="100" t="s">
        <v>95</v>
      </c>
      <c r="L13">
        <v>30</v>
      </c>
      <c r="M13">
        <v>4736</v>
      </c>
      <c r="N13" t="s">
        <v>96</v>
      </c>
      <c r="O13" t="s">
        <v>293</v>
      </c>
      <c r="P13" t="s">
        <v>97</v>
      </c>
      <c r="Q13" t="s">
        <v>302</v>
      </c>
      <c r="R13">
        <v>20877</v>
      </c>
      <c r="S13">
        <v>1</v>
      </c>
      <c r="T13">
        <v>1</v>
      </c>
      <c r="U13">
        <v>0</v>
      </c>
      <c r="V13" t="s">
        <v>291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31</v>
      </c>
      <c r="AD13">
        <v>1</v>
      </c>
      <c r="AE13" t="s">
        <v>302</v>
      </c>
      <c r="AF13" t="s">
        <v>94</v>
      </c>
      <c r="AG13">
        <v>1</v>
      </c>
      <c r="AJ13" t="s">
        <v>104</v>
      </c>
      <c r="AK13" t="s">
        <v>104</v>
      </c>
      <c r="AL13" t="s">
        <v>31</v>
      </c>
      <c r="AM13" t="s">
        <v>105</v>
      </c>
      <c r="AN13" t="s">
        <v>31</v>
      </c>
      <c r="AP13">
        <v>0</v>
      </c>
    </row>
    <row r="14" spans="1:42">
      <c r="A14" s="104" t="e">
        <f>#REF!</f>
        <v>#REF!</v>
      </c>
      <c r="B14" s="62" t="str">
        <f t="shared" si="0"/>
        <v>08:59:13</v>
      </c>
      <c r="C14" s="62" t="s">
        <v>101</v>
      </c>
      <c r="D14" s="63">
        <f t="shared" si="1"/>
        <v>30</v>
      </c>
      <c r="E14" s="87">
        <f t="shared" si="2"/>
        <v>47.36</v>
      </c>
      <c r="F14" s="89">
        <f t="shared" si="3"/>
        <v>1420.8</v>
      </c>
      <c r="G14" s="64" t="s">
        <v>8</v>
      </c>
      <c r="H14" s="64" t="str">
        <f t="shared" si="4"/>
        <v>00497407440TRLO1</v>
      </c>
      <c r="I14" s="65"/>
      <c r="J14" t="s">
        <v>94</v>
      </c>
      <c r="K14" s="100" t="s">
        <v>95</v>
      </c>
      <c r="L14">
        <v>30</v>
      </c>
      <c r="M14">
        <v>4736</v>
      </c>
      <c r="N14" t="s">
        <v>96</v>
      </c>
      <c r="O14" t="s">
        <v>293</v>
      </c>
      <c r="P14" t="s">
        <v>97</v>
      </c>
      <c r="Q14" t="s">
        <v>303</v>
      </c>
      <c r="R14">
        <v>20877</v>
      </c>
      <c r="S14">
        <v>1</v>
      </c>
      <c r="T14">
        <v>1</v>
      </c>
      <c r="U14">
        <v>0</v>
      </c>
      <c r="V14" t="s">
        <v>291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31</v>
      </c>
      <c r="AD14">
        <v>1</v>
      </c>
      <c r="AE14" t="s">
        <v>303</v>
      </c>
      <c r="AF14" t="s">
        <v>94</v>
      </c>
      <c r="AG14">
        <v>1</v>
      </c>
      <c r="AJ14" t="s">
        <v>104</v>
      </c>
      <c r="AK14" t="s">
        <v>104</v>
      </c>
      <c r="AL14" t="s">
        <v>31</v>
      </c>
      <c r="AM14" t="s">
        <v>105</v>
      </c>
      <c r="AN14" t="s">
        <v>31</v>
      </c>
      <c r="AP14">
        <v>0</v>
      </c>
    </row>
    <row r="15" spans="1:42">
      <c r="A15" s="104" t="e">
        <f>#REF!</f>
        <v>#REF!</v>
      </c>
      <c r="B15" s="62" t="str">
        <f t="shared" si="0"/>
        <v>08:59:13</v>
      </c>
      <c r="C15" s="62" t="s">
        <v>101</v>
      </c>
      <c r="D15" s="63">
        <f t="shared" si="1"/>
        <v>30</v>
      </c>
      <c r="E15" s="87">
        <f t="shared" si="2"/>
        <v>47.36</v>
      </c>
      <c r="F15" s="89">
        <f t="shared" si="3"/>
        <v>1420.8</v>
      </c>
      <c r="G15" s="64" t="s">
        <v>8</v>
      </c>
      <c r="H15" s="64" t="str">
        <f t="shared" si="4"/>
        <v>00497407441TRLO1</v>
      </c>
      <c r="I15" s="65"/>
      <c r="J15" t="s">
        <v>94</v>
      </c>
      <c r="K15" s="100" t="s">
        <v>95</v>
      </c>
      <c r="L15">
        <v>30</v>
      </c>
      <c r="M15">
        <v>4736</v>
      </c>
      <c r="N15" t="s">
        <v>96</v>
      </c>
      <c r="O15" t="s">
        <v>293</v>
      </c>
      <c r="P15" t="s">
        <v>97</v>
      </c>
      <c r="Q15" t="s">
        <v>304</v>
      </c>
      <c r="R15">
        <v>20877</v>
      </c>
      <c r="S15">
        <v>1</v>
      </c>
      <c r="T15">
        <v>1</v>
      </c>
      <c r="U15">
        <v>0</v>
      </c>
      <c r="V15" t="s">
        <v>291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31</v>
      </c>
      <c r="AD15">
        <v>1</v>
      </c>
      <c r="AE15" t="s">
        <v>304</v>
      </c>
      <c r="AF15" t="s">
        <v>94</v>
      </c>
      <c r="AG15">
        <v>1</v>
      </c>
      <c r="AJ15" t="s">
        <v>104</v>
      </c>
      <c r="AK15" t="s">
        <v>104</v>
      </c>
      <c r="AL15" t="s">
        <v>31</v>
      </c>
      <c r="AM15" t="s">
        <v>105</v>
      </c>
      <c r="AN15" t="s">
        <v>31</v>
      </c>
      <c r="AP15">
        <v>0</v>
      </c>
    </row>
    <row r="16" spans="1:42">
      <c r="A16" s="104" t="e">
        <f>#REF!</f>
        <v>#REF!</v>
      </c>
      <c r="B16" s="62" t="str">
        <f t="shared" si="0"/>
        <v>08:59:13</v>
      </c>
      <c r="C16" s="62" t="s">
        <v>101</v>
      </c>
      <c r="D16" s="63">
        <f t="shared" si="1"/>
        <v>30</v>
      </c>
      <c r="E16" s="87">
        <f t="shared" si="2"/>
        <v>47.36</v>
      </c>
      <c r="F16" s="89">
        <f t="shared" si="3"/>
        <v>1420.8</v>
      </c>
      <c r="G16" s="64" t="s">
        <v>8</v>
      </c>
      <c r="H16" s="64" t="str">
        <f t="shared" si="4"/>
        <v>00497407442TRLO1</v>
      </c>
      <c r="I16" s="65"/>
      <c r="J16" t="s">
        <v>94</v>
      </c>
      <c r="K16" s="100" t="s">
        <v>95</v>
      </c>
      <c r="L16">
        <v>30</v>
      </c>
      <c r="M16">
        <v>4736</v>
      </c>
      <c r="N16" t="s">
        <v>96</v>
      </c>
      <c r="O16" t="s">
        <v>293</v>
      </c>
      <c r="P16" t="s">
        <v>97</v>
      </c>
      <c r="Q16" t="s">
        <v>305</v>
      </c>
      <c r="R16">
        <v>20877</v>
      </c>
      <c r="S16">
        <v>1</v>
      </c>
      <c r="T16">
        <v>1</v>
      </c>
      <c r="U16">
        <v>0</v>
      </c>
      <c r="V16" t="s">
        <v>291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31</v>
      </c>
      <c r="AD16">
        <v>1</v>
      </c>
      <c r="AE16" t="s">
        <v>305</v>
      </c>
      <c r="AF16" t="s">
        <v>94</v>
      </c>
      <c r="AG16">
        <v>1</v>
      </c>
      <c r="AJ16" t="s">
        <v>104</v>
      </c>
      <c r="AK16" t="s">
        <v>104</v>
      </c>
      <c r="AL16" t="s">
        <v>31</v>
      </c>
      <c r="AM16" t="s">
        <v>105</v>
      </c>
      <c r="AN16" t="s">
        <v>31</v>
      </c>
      <c r="AP16">
        <v>0</v>
      </c>
    </row>
    <row r="17" spans="1:42">
      <c r="A17" s="104" t="e">
        <f>#REF!</f>
        <v>#REF!</v>
      </c>
      <c r="B17" s="62" t="str">
        <f t="shared" si="0"/>
        <v>08:59:13</v>
      </c>
      <c r="C17" s="62" t="s">
        <v>101</v>
      </c>
      <c r="D17" s="63">
        <f t="shared" si="1"/>
        <v>30</v>
      </c>
      <c r="E17" s="87">
        <f t="shared" si="2"/>
        <v>47.36</v>
      </c>
      <c r="F17" s="89">
        <f t="shared" si="3"/>
        <v>1420.8</v>
      </c>
      <c r="G17" s="64" t="s">
        <v>8</v>
      </c>
      <c r="H17" s="64" t="str">
        <f t="shared" si="4"/>
        <v>00497407443TRLO1</v>
      </c>
      <c r="I17" s="65"/>
      <c r="J17" t="s">
        <v>94</v>
      </c>
      <c r="K17" s="100" t="s">
        <v>95</v>
      </c>
      <c r="L17">
        <v>30</v>
      </c>
      <c r="M17">
        <v>4736</v>
      </c>
      <c r="N17" t="s">
        <v>96</v>
      </c>
      <c r="O17" t="s">
        <v>293</v>
      </c>
      <c r="P17" t="s">
        <v>97</v>
      </c>
      <c r="Q17" t="s">
        <v>306</v>
      </c>
      <c r="R17">
        <v>20877</v>
      </c>
      <c r="S17">
        <v>1</v>
      </c>
      <c r="T17">
        <v>1</v>
      </c>
      <c r="U17">
        <v>0</v>
      </c>
      <c r="V17" t="s">
        <v>291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31</v>
      </c>
      <c r="AD17">
        <v>1</v>
      </c>
      <c r="AE17" t="s">
        <v>306</v>
      </c>
      <c r="AF17" t="s">
        <v>94</v>
      </c>
      <c r="AG17">
        <v>1</v>
      </c>
      <c r="AJ17" t="s">
        <v>104</v>
      </c>
      <c r="AK17" t="s">
        <v>104</v>
      </c>
      <c r="AL17" t="s">
        <v>31</v>
      </c>
      <c r="AM17" t="s">
        <v>105</v>
      </c>
      <c r="AN17" t="s">
        <v>31</v>
      </c>
      <c r="AP17">
        <v>0</v>
      </c>
    </row>
    <row r="18" spans="1:42">
      <c r="A18" s="104" t="e">
        <f>#REF!</f>
        <v>#REF!</v>
      </c>
      <c r="B18" s="62" t="str">
        <f t="shared" si="0"/>
        <v>08:59:13</v>
      </c>
      <c r="C18" s="62" t="s">
        <v>101</v>
      </c>
      <c r="D18" s="63">
        <f t="shared" si="1"/>
        <v>30</v>
      </c>
      <c r="E18" s="87">
        <f t="shared" si="2"/>
        <v>47.36</v>
      </c>
      <c r="F18" s="89">
        <f t="shared" si="3"/>
        <v>1420.8</v>
      </c>
      <c r="G18" s="64" t="s">
        <v>8</v>
      </c>
      <c r="H18" s="64" t="str">
        <f t="shared" si="4"/>
        <v>00497407444TRLO1</v>
      </c>
      <c r="I18" s="65"/>
      <c r="J18" t="s">
        <v>94</v>
      </c>
      <c r="K18" s="100" t="s">
        <v>95</v>
      </c>
      <c r="L18">
        <v>30</v>
      </c>
      <c r="M18">
        <v>4736</v>
      </c>
      <c r="N18" t="s">
        <v>96</v>
      </c>
      <c r="O18" t="s">
        <v>293</v>
      </c>
      <c r="P18" t="s">
        <v>97</v>
      </c>
      <c r="Q18" t="s">
        <v>307</v>
      </c>
      <c r="R18">
        <v>20877</v>
      </c>
      <c r="S18">
        <v>1</v>
      </c>
      <c r="T18">
        <v>1</v>
      </c>
      <c r="U18">
        <v>0</v>
      </c>
      <c r="V18" t="s">
        <v>291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31</v>
      </c>
      <c r="AD18">
        <v>1</v>
      </c>
      <c r="AE18" t="s">
        <v>307</v>
      </c>
      <c r="AF18" t="s">
        <v>94</v>
      </c>
      <c r="AG18">
        <v>1</v>
      </c>
      <c r="AJ18" t="s">
        <v>104</v>
      </c>
      <c r="AK18" t="s">
        <v>104</v>
      </c>
      <c r="AL18" t="s">
        <v>31</v>
      </c>
      <c r="AM18" t="s">
        <v>105</v>
      </c>
      <c r="AN18" t="s">
        <v>31</v>
      </c>
      <c r="AP18">
        <v>0</v>
      </c>
    </row>
    <row r="19" spans="1:42">
      <c r="A19" s="104" t="e">
        <f>#REF!</f>
        <v>#REF!</v>
      </c>
      <c r="B19" s="62" t="str">
        <f t="shared" si="0"/>
        <v>08:59:13</v>
      </c>
      <c r="C19" s="62" t="s">
        <v>101</v>
      </c>
      <c r="D19" s="63">
        <f t="shared" si="1"/>
        <v>30</v>
      </c>
      <c r="E19" s="87">
        <f t="shared" si="2"/>
        <v>47.36</v>
      </c>
      <c r="F19" s="89">
        <f t="shared" si="3"/>
        <v>1420.8</v>
      </c>
      <c r="G19" s="64" t="s">
        <v>8</v>
      </c>
      <c r="H19" s="64" t="str">
        <f t="shared" si="4"/>
        <v>00497407445TRLO1</v>
      </c>
      <c r="I19" s="65"/>
      <c r="J19" t="s">
        <v>94</v>
      </c>
      <c r="K19" s="100" t="s">
        <v>95</v>
      </c>
      <c r="L19">
        <v>30</v>
      </c>
      <c r="M19">
        <v>4736</v>
      </c>
      <c r="N19" t="s">
        <v>96</v>
      </c>
      <c r="O19" t="s">
        <v>293</v>
      </c>
      <c r="P19" t="s">
        <v>97</v>
      </c>
      <c r="Q19" t="s">
        <v>308</v>
      </c>
      <c r="R19">
        <v>20877</v>
      </c>
      <c r="S19">
        <v>1</v>
      </c>
      <c r="T19">
        <v>1</v>
      </c>
      <c r="U19">
        <v>0</v>
      </c>
      <c r="V19" t="s">
        <v>291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31</v>
      </c>
      <c r="AD19">
        <v>1</v>
      </c>
      <c r="AE19" t="s">
        <v>308</v>
      </c>
      <c r="AF19" t="s">
        <v>94</v>
      </c>
      <c r="AG19">
        <v>1</v>
      </c>
      <c r="AJ19" t="s">
        <v>104</v>
      </c>
      <c r="AK19" t="s">
        <v>104</v>
      </c>
      <c r="AL19" t="s">
        <v>31</v>
      </c>
      <c r="AM19" t="s">
        <v>105</v>
      </c>
      <c r="AN19" t="s">
        <v>31</v>
      </c>
      <c r="AP19">
        <v>0</v>
      </c>
    </row>
    <row r="20" spans="1:42">
      <c r="A20" s="104" t="e">
        <f>#REF!</f>
        <v>#REF!</v>
      </c>
      <c r="B20" s="62" t="str">
        <f t="shared" si="0"/>
        <v>08:59:13</v>
      </c>
      <c r="C20" s="62" t="s">
        <v>101</v>
      </c>
      <c r="D20" s="63">
        <f t="shared" si="1"/>
        <v>30</v>
      </c>
      <c r="E20" s="87">
        <f t="shared" si="2"/>
        <v>47.36</v>
      </c>
      <c r="F20" s="89">
        <f t="shared" si="3"/>
        <v>1420.8</v>
      </c>
      <c r="G20" s="64" t="s">
        <v>8</v>
      </c>
      <c r="H20" s="64" t="str">
        <f t="shared" si="4"/>
        <v>00497407446TRLO1</v>
      </c>
      <c r="I20" s="65"/>
      <c r="J20" t="s">
        <v>94</v>
      </c>
      <c r="K20" s="100" t="s">
        <v>95</v>
      </c>
      <c r="L20">
        <v>30</v>
      </c>
      <c r="M20">
        <v>4736</v>
      </c>
      <c r="N20" t="s">
        <v>96</v>
      </c>
      <c r="O20" t="s">
        <v>293</v>
      </c>
      <c r="P20" t="s">
        <v>97</v>
      </c>
      <c r="Q20" t="s">
        <v>309</v>
      </c>
      <c r="R20">
        <v>20877</v>
      </c>
      <c r="S20">
        <v>1</v>
      </c>
      <c r="T20">
        <v>1</v>
      </c>
      <c r="U20">
        <v>0</v>
      </c>
      <c r="V20" t="s">
        <v>291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31</v>
      </c>
      <c r="AD20">
        <v>1</v>
      </c>
      <c r="AE20" t="s">
        <v>309</v>
      </c>
      <c r="AF20" t="s">
        <v>94</v>
      </c>
      <c r="AG20">
        <v>1</v>
      </c>
      <c r="AJ20" t="s">
        <v>104</v>
      </c>
      <c r="AK20" t="s">
        <v>104</v>
      </c>
      <c r="AL20" t="s">
        <v>31</v>
      </c>
      <c r="AM20" t="s">
        <v>105</v>
      </c>
      <c r="AN20" t="s">
        <v>31</v>
      </c>
      <c r="AP20">
        <v>0</v>
      </c>
    </row>
    <row r="21" spans="1:42">
      <c r="A21" s="104" t="e">
        <f>#REF!</f>
        <v>#REF!</v>
      </c>
      <c r="B21" s="62" t="str">
        <f t="shared" si="0"/>
        <v>08:59:13</v>
      </c>
      <c r="C21" s="62" t="s">
        <v>101</v>
      </c>
      <c r="D21" s="63">
        <f t="shared" si="1"/>
        <v>30</v>
      </c>
      <c r="E21" s="87">
        <f t="shared" si="2"/>
        <v>47.36</v>
      </c>
      <c r="F21" s="89">
        <f t="shared" si="3"/>
        <v>1420.8</v>
      </c>
      <c r="G21" s="64" t="s">
        <v>8</v>
      </c>
      <c r="H21" s="64" t="str">
        <f t="shared" si="4"/>
        <v>00497407447TRLO1</v>
      </c>
      <c r="I21" s="65"/>
      <c r="J21" t="s">
        <v>94</v>
      </c>
      <c r="K21" s="100" t="s">
        <v>95</v>
      </c>
      <c r="L21">
        <v>30</v>
      </c>
      <c r="M21">
        <v>4736</v>
      </c>
      <c r="N21" t="s">
        <v>96</v>
      </c>
      <c r="O21" t="s">
        <v>293</v>
      </c>
      <c r="P21" t="s">
        <v>97</v>
      </c>
      <c r="Q21" t="s">
        <v>310</v>
      </c>
      <c r="R21">
        <v>20877</v>
      </c>
      <c r="S21">
        <v>1</v>
      </c>
      <c r="T21">
        <v>1</v>
      </c>
      <c r="U21">
        <v>0</v>
      </c>
      <c r="V21" t="s">
        <v>291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31</v>
      </c>
      <c r="AD21">
        <v>1</v>
      </c>
      <c r="AE21" t="s">
        <v>310</v>
      </c>
      <c r="AF21" t="s">
        <v>94</v>
      </c>
      <c r="AG21">
        <v>1</v>
      </c>
      <c r="AJ21" t="s">
        <v>104</v>
      </c>
      <c r="AK21" t="s">
        <v>104</v>
      </c>
      <c r="AL21" t="s">
        <v>31</v>
      </c>
      <c r="AM21" t="s">
        <v>105</v>
      </c>
      <c r="AN21" t="s">
        <v>31</v>
      </c>
      <c r="AP21">
        <v>0</v>
      </c>
    </row>
    <row r="22" spans="1:42">
      <c r="A22" s="104" t="e">
        <f>#REF!</f>
        <v>#REF!</v>
      </c>
      <c r="B22" s="62" t="str">
        <f t="shared" si="0"/>
        <v>08:59:13</v>
      </c>
      <c r="C22" s="62" t="s">
        <v>101</v>
      </c>
      <c r="D22" s="63">
        <f t="shared" si="1"/>
        <v>30</v>
      </c>
      <c r="E22" s="87">
        <f t="shared" si="2"/>
        <v>47.36</v>
      </c>
      <c r="F22" s="89">
        <f t="shared" si="3"/>
        <v>1420.8</v>
      </c>
      <c r="G22" s="64" t="s">
        <v>8</v>
      </c>
      <c r="H22" s="64" t="str">
        <f t="shared" si="4"/>
        <v>00497407448TRLO1</v>
      </c>
      <c r="I22" s="65"/>
      <c r="J22" t="s">
        <v>94</v>
      </c>
      <c r="K22" s="100" t="s">
        <v>95</v>
      </c>
      <c r="L22">
        <v>30</v>
      </c>
      <c r="M22">
        <v>4736</v>
      </c>
      <c r="N22" t="s">
        <v>96</v>
      </c>
      <c r="O22" t="s">
        <v>293</v>
      </c>
      <c r="P22" t="s">
        <v>97</v>
      </c>
      <c r="Q22" t="s">
        <v>311</v>
      </c>
      <c r="R22">
        <v>20877</v>
      </c>
      <c r="S22">
        <v>1</v>
      </c>
      <c r="T22">
        <v>1</v>
      </c>
      <c r="U22">
        <v>0</v>
      </c>
      <c r="V22" t="s">
        <v>291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31</v>
      </c>
      <c r="AD22">
        <v>1</v>
      </c>
      <c r="AE22" t="s">
        <v>311</v>
      </c>
      <c r="AF22" t="s">
        <v>94</v>
      </c>
      <c r="AG22">
        <v>1</v>
      </c>
      <c r="AJ22" t="s">
        <v>104</v>
      </c>
      <c r="AK22" t="s">
        <v>104</v>
      </c>
      <c r="AL22" t="s">
        <v>31</v>
      </c>
      <c r="AM22" t="s">
        <v>105</v>
      </c>
      <c r="AN22" t="s">
        <v>31</v>
      </c>
      <c r="AP22">
        <v>0</v>
      </c>
    </row>
    <row r="23" spans="1:42">
      <c r="A23" s="104" t="e">
        <f>#REF!</f>
        <v>#REF!</v>
      </c>
      <c r="B23" s="62" t="str">
        <f t="shared" si="0"/>
        <v>08:59:13</v>
      </c>
      <c r="C23" s="62" t="s">
        <v>101</v>
      </c>
      <c r="D23" s="63">
        <f t="shared" si="1"/>
        <v>30</v>
      </c>
      <c r="E23" s="87">
        <f t="shared" si="2"/>
        <v>47.36</v>
      </c>
      <c r="F23" s="89">
        <f t="shared" si="3"/>
        <v>1420.8</v>
      </c>
      <c r="G23" s="64" t="s">
        <v>8</v>
      </c>
      <c r="H23" s="64" t="str">
        <f t="shared" si="4"/>
        <v>00497407449TRLO1</v>
      </c>
      <c r="I23" s="65"/>
      <c r="J23" t="s">
        <v>94</v>
      </c>
      <c r="K23" s="100" t="s">
        <v>95</v>
      </c>
      <c r="L23">
        <v>30</v>
      </c>
      <c r="M23">
        <v>4736</v>
      </c>
      <c r="N23" t="s">
        <v>96</v>
      </c>
      <c r="O23" t="s">
        <v>293</v>
      </c>
      <c r="P23" t="s">
        <v>97</v>
      </c>
      <c r="Q23" t="s">
        <v>312</v>
      </c>
      <c r="R23">
        <v>20877</v>
      </c>
      <c r="S23">
        <v>1</v>
      </c>
      <c r="T23">
        <v>1</v>
      </c>
      <c r="U23">
        <v>0</v>
      </c>
      <c r="V23" t="s">
        <v>291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31</v>
      </c>
      <c r="AD23">
        <v>1</v>
      </c>
      <c r="AE23" t="s">
        <v>312</v>
      </c>
      <c r="AF23" t="s">
        <v>94</v>
      </c>
      <c r="AG23">
        <v>1</v>
      </c>
      <c r="AJ23" t="s">
        <v>104</v>
      </c>
      <c r="AK23" t="s">
        <v>104</v>
      </c>
      <c r="AL23" t="s">
        <v>31</v>
      </c>
      <c r="AM23" t="s">
        <v>105</v>
      </c>
      <c r="AN23" t="s">
        <v>31</v>
      </c>
      <c r="AP23">
        <v>0</v>
      </c>
    </row>
    <row r="24" spans="1:42">
      <c r="A24" s="104" t="e">
        <f>#REF!</f>
        <v>#REF!</v>
      </c>
      <c r="B24" s="62" t="str">
        <f t="shared" si="0"/>
        <v>08:59:13</v>
      </c>
      <c r="C24" s="62" t="s">
        <v>101</v>
      </c>
      <c r="D24" s="63">
        <f t="shared" si="1"/>
        <v>30</v>
      </c>
      <c r="E24" s="87">
        <f t="shared" si="2"/>
        <v>47.36</v>
      </c>
      <c r="F24" s="89">
        <f t="shared" si="3"/>
        <v>1420.8</v>
      </c>
      <c r="G24" s="64" t="s">
        <v>8</v>
      </c>
      <c r="H24" s="64" t="str">
        <f t="shared" si="4"/>
        <v>00497407450TRLO1</v>
      </c>
      <c r="I24" s="65"/>
      <c r="J24" t="s">
        <v>94</v>
      </c>
      <c r="K24" s="100" t="s">
        <v>95</v>
      </c>
      <c r="L24">
        <v>30</v>
      </c>
      <c r="M24">
        <v>4736</v>
      </c>
      <c r="N24" t="s">
        <v>96</v>
      </c>
      <c r="O24" t="s">
        <v>293</v>
      </c>
      <c r="P24" t="s">
        <v>97</v>
      </c>
      <c r="Q24" t="s">
        <v>313</v>
      </c>
      <c r="R24">
        <v>20877</v>
      </c>
      <c r="S24">
        <v>1</v>
      </c>
      <c r="T24">
        <v>1</v>
      </c>
      <c r="U24">
        <v>0</v>
      </c>
      <c r="V24" t="s">
        <v>291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31</v>
      </c>
      <c r="AD24">
        <v>1</v>
      </c>
      <c r="AE24" t="s">
        <v>313</v>
      </c>
      <c r="AF24" t="s">
        <v>94</v>
      </c>
      <c r="AG24">
        <v>1</v>
      </c>
      <c r="AJ24" t="s">
        <v>104</v>
      </c>
      <c r="AK24" t="s">
        <v>104</v>
      </c>
      <c r="AL24" t="s">
        <v>31</v>
      </c>
      <c r="AM24" t="s">
        <v>105</v>
      </c>
      <c r="AN24" t="s">
        <v>31</v>
      </c>
      <c r="AP24">
        <v>0</v>
      </c>
    </row>
    <row r="25" spans="1:42">
      <c r="A25" s="104" t="e">
        <f>#REF!</f>
        <v>#REF!</v>
      </c>
      <c r="B25" s="62" t="str">
        <f t="shared" si="0"/>
        <v>09:02:26</v>
      </c>
      <c r="C25" s="62" t="s">
        <v>101</v>
      </c>
      <c r="D25" s="63">
        <f t="shared" si="1"/>
        <v>30</v>
      </c>
      <c r="E25" s="87">
        <f t="shared" si="2"/>
        <v>47.38</v>
      </c>
      <c r="F25" s="89">
        <f t="shared" si="3"/>
        <v>1421.4</v>
      </c>
      <c r="G25" s="64" t="s">
        <v>8</v>
      </c>
      <c r="H25" s="64" t="str">
        <f t="shared" si="4"/>
        <v>00497408136TRLO1</v>
      </c>
      <c r="I25" s="65"/>
      <c r="J25" t="s">
        <v>94</v>
      </c>
      <c r="K25" s="100" t="s">
        <v>95</v>
      </c>
      <c r="L25">
        <v>30</v>
      </c>
      <c r="M25">
        <v>4738</v>
      </c>
      <c r="N25" t="s">
        <v>96</v>
      </c>
      <c r="O25" t="s">
        <v>314</v>
      </c>
      <c r="P25" t="s">
        <v>97</v>
      </c>
      <c r="Q25" t="s">
        <v>315</v>
      </c>
      <c r="R25">
        <v>20877</v>
      </c>
      <c r="S25">
        <v>1</v>
      </c>
      <c r="T25">
        <v>1</v>
      </c>
      <c r="U25">
        <v>0</v>
      </c>
      <c r="V25" t="s">
        <v>291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31</v>
      </c>
      <c r="AD25">
        <v>1</v>
      </c>
      <c r="AE25" t="s">
        <v>315</v>
      </c>
      <c r="AF25" t="s">
        <v>94</v>
      </c>
      <c r="AG25">
        <v>1</v>
      </c>
      <c r="AJ25" t="s">
        <v>104</v>
      </c>
      <c r="AK25" t="s">
        <v>104</v>
      </c>
      <c r="AL25" t="s">
        <v>31</v>
      </c>
      <c r="AM25" t="s">
        <v>105</v>
      </c>
      <c r="AN25" t="s">
        <v>31</v>
      </c>
      <c r="AP25">
        <v>0</v>
      </c>
    </row>
    <row r="26" spans="1:42">
      <c r="A26" s="104" t="e">
        <f>#REF!</f>
        <v>#REF!</v>
      </c>
      <c r="B26" s="62" t="str">
        <f t="shared" si="0"/>
        <v>09:02:26</v>
      </c>
      <c r="C26" s="62" t="s">
        <v>101</v>
      </c>
      <c r="D26" s="63">
        <f t="shared" si="1"/>
        <v>120</v>
      </c>
      <c r="E26" s="87">
        <f t="shared" si="2"/>
        <v>47.38</v>
      </c>
      <c r="F26" s="89">
        <f t="shared" si="3"/>
        <v>5685.6</v>
      </c>
      <c r="G26" s="64" t="s">
        <v>8</v>
      </c>
      <c r="H26" s="64" t="str">
        <f t="shared" si="4"/>
        <v>00497408137TRLO1</v>
      </c>
      <c r="I26" s="65"/>
      <c r="J26" t="s">
        <v>94</v>
      </c>
      <c r="K26" s="100" t="s">
        <v>95</v>
      </c>
      <c r="L26">
        <v>120</v>
      </c>
      <c r="M26">
        <v>4738</v>
      </c>
      <c r="N26" t="s">
        <v>96</v>
      </c>
      <c r="O26" t="s">
        <v>314</v>
      </c>
      <c r="P26" t="s">
        <v>97</v>
      </c>
      <c r="Q26" t="s">
        <v>316</v>
      </c>
      <c r="R26">
        <v>20877</v>
      </c>
      <c r="S26">
        <v>1</v>
      </c>
      <c r="T26">
        <v>1</v>
      </c>
      <c r="U26">
        <v>0</v>
      </c>
      <c r="V26" t="s">
        <v>291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31</v>
      </c>
      <c r="AD26">
        <v>1</v>
      </c>
      <c r="AE26" t="s">
        <v>316</v>
      </c>
      <c r="AF26" t="s">
        <v>94</v>
      </c>
      <c r="AG26">
        <v>1</v>
      </c>
      <c r="AJ26" t="s">
        <v>104</v>
      </c>
      <c r="AK26" t="s">
        <v>104</v>
      </c>
      <c r="AL26" t="s">
        <v>31</v>
      </c>
      <c r="AM26" t="s">
        <v>105</v>
      </c>
      <c r="AN26" t="s">
        <v>31</v>
      </c>
      <c r="AP26">
        <v>0</v>
      </c>
    </row>
    <row r="27" spans="1:42">
      <c r="A27" s="104" t="e">
        <f>#REF!</f>
        <v>#REF!</v>
      </c>
      <c r="B27" s="62" t="str">
        <f t="shared" si="0"/>
        <v>09:02:27</v>
      </c>
      <c r="C27" s="62" t="s">
        <v>101</v>
      </c>
      <c r="D27" s="63">
        <f t="shared" si="1"/>
        <v>30</v>
      </c>
      <c r="E27" s="87">
        <f t="shared" si="2"/>
        <v>47.38</v>
      </c>
      <c r="F27" s="89">
        <f t="shared" si="3"/>
        <v>1421.4</v>
      </c>
      <c r="G27" s="64" t="s">
        <v>8</v>
      </c>
      <c r="H27" s="64" t="str">
        <f t="shared" si="4"/>
        <v>00497408138TRLO1</v>
      </c>
      <c r="I27" s="65"/>
      <c r="J27" t="s">
        <v>94</v>
      </c>
      <c r="K27" s="100" t="s">
        <v>95</v>
      </c>
      <c r="L27">
        <v>30</v>
      </c>
      <c r="M27">
        <v>4738</v>
      </c>
      <c r="N27" t="s">
        <v>96</v>
      </c>
      <c r="O27" t="s">
        <v>317</v>
      </c>
      <c r="P27" t="s">
        <v>97</v>
      </c>
      <c r="Q27" t="s">
        <v>318</v>
      </c>
      <c r="R27">
        <v>20877</v>
      </c>
      <c r="S27">
        <v>1</v>
      </c>
      <c r="T27">
        <v>1</v>
      </c>
      <c r="U27">
        <v>0</v>
      </c>
      <c r="V27" t="s">
        <v>291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31</v>
      </c>
      <c r="AD27">
        <v>1</v>
      </c>
      <c r="AE27" t="s">
        <v>318</v>
      </c>
      <c r="AF27" t="s">
        <v>94</v>
      </c>
      <c r="AG27">
        <v>1</v>
      </c>
      <c r="AJ27" t="s">
        <v>104</v>
      </c>
      <c r="AK27" t="s">
        <v>104</v>
      </c>
      <c r="AL27" t="s">
        <v>31</v>
      </c>
      <c r="AM27" t="s">
        <v>105</v>
      </c>
      <c r="AN27" t="s">
        <v>31</v>
      </c>
      <c r="AP27">
        <v>0</v>
      </c>
    </row>
    <row r="28" spans="1:42">
      <c r="A28" s="104" t="e">
        <f>#REF!</f>
        <v>#REF!</v>
      </c>
      <c r="B28" s="62" t="str">
        <f t="shared" si="0"/>
        <v>09:02:49</v>
      </c>
      <c r="C28" s="62" t="s">
        <v>101</v>
      </c>
      <c r="D28" s="63">
        <f t="shared" si="1"/>
        <v>150</v>
      </c>
      <c r="E28" s="87">
        <f t="shared" si="2"/>
        <v>47.36</v>
      </c>
      <c r="F28" s="89">
        <f t="shared" si="3"/>
        <v>7104</v>
      </c>
      <c r="G28" s="64" t="s">
        <v>8</v>
      </c>
      <c r="H28" s="64" t="str">
        <f t="shared" si="4"/>
        <v>00497408211TRLO1</v>
      </c>
      <c r="I28" s="65"/>
      <c r="J28" t="s">
        <v>94</v>
      </c>
      <c r="K28" s="100" t="s">
        <v>95</v>
      </c>
      <c r="L28">
        <v>150</v>
      </c>
      <c r="M28">
        <v>4736</v>
      </c>
      <c r="N28" t="s">
        <v>96</v>
      </c>
      <c r="O28" t="s">
        <v>319</v>
      </c>
      <c r="P28" t="s">
        <v>97</v>
      </c>
      <c r="Q28" t="s">
        <v>320</v>
      </c>
      <c r="R28">
        <v>20877</v>
      </c>
      <c r="S28">
        <v>1</v>
      </c>
      <c r="T28">
        <v>1</v>
      </c>
      <c r="U28">
        <v>0</v>
      </c>
      <c r="V28" t="s">
        <v>291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31</v>
      </c>
      <c r="AD28">
        <v>1</v>
      </c>
      <c r="AE28" t="s">
        <v>320</v>
      </c>
      <c r="AF28" t="s">
        <v>94</v>
      </c>
      <c r="AG28">
        <v>1</v>
      </c>
      <c r="AJ28" t="s">
        <v>104</v>
      </c>
      <c r="AK28" t="s">
        <v>104</v>
      </c>
      <c r="AL28" t="s">
        <v>31</v>
      </c>
      <c r="AM28" t="s">
        <v>105</v>
      </c>
      <c r="AN28" t="s">
        <v>31</v>
      </c>
      <c r="AP28">
        <v>0</v>
      </c>
    </row>
    <row r="29" spans="1:42">
      <c r="A29" s="104" t="e">
        <f>#REF!</f>
        <v>#REF!</v>
      </c>
      <c r="B29" s="62" t="str">
        <f t="shared" si="0"/>
        <v>09:02:49</v>
      </c>
      <c r="C29" s="62" t="s">
        <v>101</v>
      </c>
      <c r="D29" s="63">
        <f t="shared" si="1"/>
        <v>15</v>
      </c>
      <c r="E29" s="87">
        <f t="shared" si="2"/>
        <v>47.36</v>
      </c>
      <c r="F29" s="89">
        <f t="shared" si="3"/>
        <v>710.4</v>
      </c>
      <c r="G29" s="64" t="s">
        <v>8</v>
      </c>
      <c r="H29" s="64" t="str">
        <f t="shared" si="4"/>
        <v>00497408210TRLO1</v>
      </c>
      <c r="I29" s="65"/>
      <c r="J29" t="s">
        <v>94</v>
      </c>
      <c r="K29" s="100" t="s">
        <v>95</v>
      </c>
      <c r="L29">
        <v>15</v>
      </c>
      <c r="M29">
        <v>4736</v>
      </c>
      <c r="N29" t="s">
        <v>96</v>
      </c>
      <c r="O29" t="s">
        <v>319</v>
      </c>
      <c r="P29" t="s">
        <v>97</v>
      </c>
      <c r="Q29" t="s">
        <v>321</v>
      </c>
      <c r="R29">
        <v>20877</v>
      </c>
      <c r="S29">
        <v>1</v>
      </c>
      <c r="T29">
        <v>1</v>
      </c>
      <c r="U29">
        <v>0</v>
      </c>
      <c r="V29" t="s">
        <v>291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31</v>
      </c>
      <c r="AD29">
        <v>1</v>
      </c>
      <c r="AE29" t="s">
        <v>321</v>
      </c>
      <c r="AF29" t="s">
        <v>94</v>
      </c>
      <c r="AG29">
        <v>1</v>
      </c>
      <c r="AJ29" t="s">
        <v>104</v>
      </c>
      <c r="AK29" t="s">
        <v>104</v>
      </c>
      <c r="AL29" t="s">
        <v>31</v>
      </c>
      <c r="AM29" t="s">
        <v>105</v>
      </c>
      <c r="AN29" t="s">
        <v>31</v>
      </c>
      <c r="AP29">
        <v>0</v>
      </c>
    </row>
    <row r="30" spans="1:42">
      <c r="A30" s="104" t="e">
        <f>#REF!</f>
        <v>#REF!</v>
      </c>
      <c r="B30" s="62" t="str">
        <f t="shared" si="0"/>
        <v>09:04:40</v>
      </c>
      <c r="C30" s="62" t="s">
        <v>101</v>
      </c>
      <c r="D30" s="63">
        <f t="shared" si="1"/>
        <v>30</v>
      </c>
      <c r="E30" s="87">
        <f t="shared" si="2"/>
        <v>47.34</v>
      </c>
      <c r="F30" s="89">
        <f t="shared" si="3"/>
        <v>1420.2</v>
      </c>
      <c r="G30" s="64" t="s">
        <v>8</v>
      </c>
      <c r="H30" s="64" t="str">
        <f t="shared" si="4"/>
        <v>00497408579TRLO1</v>
      </c>
      <c r="I30" s="65"/>
      <c r="J30" t="s">
        <v>94</v>
      </c>
      <c r="K30" s="100" t="s">
        <v>95</v>
      </c>
      <c r="L30">
        <v>30</v>
      </c>
      <c r="M30">
        <v>4734</v>
      </c>
      <c r="N30" t="s">
        <v>96</v>
      </c>
      <c r="O30" t="s">
        <v>322</v>
      </c>
      <c r="P30" t="s">
        <v>97</v>
      </c>
      <c r="Q30" t="s">
        <v>323</v>
      </c>
      <c r="R30">
        <v>20877</v>
      </c>
      <c r="S30">
        <v>1</v>
      </c>
      <c r="T30">
        <v>1</v>
      </c>
      <c r="U30">
        <v>0</v>
      </c>
      <c r="V30" t="s">
        <v>291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31</v>
      </c>
      <c r="AD30">
        <v>1</v>
      </c>
      <c r="AE30" t="s">
        <v>323</v>
      </c>
      <c r="AF30" t="s">
        <v>94</v>
      </c>
      <c r="AG30">
        <v>1</v>
      </c>
      <c r="AJ30" t="s">
        <v>104</v>
      </c>
      <c r="AK30" t="s">
        <v>104</v>
      </c>
      <c r="AL30" t="s">
        <v>31</v>
      </c>
      <c r="AM30" t="s">
        <v>105</v>
      </c>
      <c r="AN30" t="s">
        <v>31</v>
      </c>
      <c r="AP30">
        <v>0</v>
      </c>
    </row>
    <row r="31" spans="1:42">
      <c r="A31" s="104" t="e">
        <f>#REF!</f>
        <v>#REF!</v>
      </c>
      <c r="B31" s="62" t="str">
        <f t="shared" si="0"/>
        <v>09:04:40</v>
      </c>
      <c r="C31" s="62" t="s">
        <v>101</v>
      </c>
      <c r="D31" s="63">
        <f t="shared" si="1"/>
        <v>40</v>
      </c>
      <c r="E31" s="87">
        <f t="shared" si="2"/>
        <v>47.34</v>
      </c>
      <c r="F31" s="89">
        <f t="shared" si="3"/>
        <v>1893.6000000000001</v>
      </c>
      <c r="G31" s="64" t="s">
        <v>8</v>
      </c>
      <c r="H31" s="64" t="str">
        <f t="shared" si="4"/>
        <v>00497408578TRLO1</v>
      </c>
      <c r="I31" s="65"/>
      <c r="J31" t="s">
        <v>94</v>
      </c>
      <c r="K31" s="100" t="s">
        <v>95</v>
      </c>
      <c r="L31">
        <v>40</v>
      </c>
      <c r="M31">
        <v>4734</v>
      </c>
      <c r="N31" t="s">
        <v>96</v>
      </c>
      <c r="O31" t="s">
        <v>324</v>
      </c>
      <c r="P31" t="s">
        <v>97</v>
      </c>
      <c r="Q31" t="s">
        <v>325</v>
      </c>
      <c r="R31">
        <v>20877</v>
      </c>
      <c r="S31">
        <v>1</v>
      </c>
      <c r="T31">
        <v>1</v>
      </c>
      <c r="U31">
        <v>0</v>
      </c>
      <c r="V31" t="s">
        <v>291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31</v>
      </c>
      <c r="AD31">
        <v>1</v>
      </c>
      <c r="AE31" t="s">
        <v>325</v>
      </c>
      <c r="AF31" t="s">
        <v>94</v>
      </c>
      <c r="AG31">
        <v>1</v>
      </c>
      <c r="AJ31" t="s">
        <v>104</v>
      </c>
      <c r="AK31" t="s">
        <v>104</v>
      </c>
      <c r="AL31" t="s">
        <v>31</v>
      </c>
      <c r="AM31" t="s">
        <v>105</v>
      </c>
      <c r="AN31" t="s">
        <v>31</v>
      </c>
      <c r="AP31">
        <v>0</v>
      </c>
    </row>
    <row r="32" spans="1:42">
      <c r="A32" s="104" t="e">
        <f>#REF!</f>
        <v>#REF!</v>
      </c>
      <c r="B32" s="62" t="str">
        <f t="shared" si="0"/>
        <v>09:04:40</v>
      </c>
      <c r="C32" s="62" t="s">
        <v>101</v>
      </c>
      <c r="D32" s="63">
        <f t="shared" si="1"/>
        <v>10</v>
      </c>
      <c r="E32" s="87">
        <f t="shared" si="2"/>
        <v>47.34</v>
      </c>
      <c r="F32" s="89">
        <f t="shared" si="3"/>
        <v>473.40000000000003</v>
      </c>
      <c r="G32" s="64" t="s">
        <v>8</v>
      </c>
      <c r="H32" s="64" t="str">
        <f t="shared" si="4"/>
        <v>00497408577TRLO1</v>
      </c>
      <c r="I32" s="65"/>
      <c r="J32" t="s">
        <v>94</v>
      </c>
      <c r="K32" s="100" t="s">
        <v>95</v>
      </c>
      <c r="L32">
        <v>10</v>
      </c>
      <c r="M32">
        <v>4734</v>
      </c>
      <c r="N32" t="s">
        <v>96</v>
      </c>
      <c r="O32" t="s">
        <v>324</v>
      </c>
      <c r="P32" t="s">
        <v>97</v>
      </c>
      <c r="Q32" t="s">
        <v>326</v>
      </c>
      <c r="R32">
        <v>20877</v>
      </c>
      <c r="S32">
        <v>1</v>
      </c>
      <c r="T32">
        <v>1</v>
      </c>
      <c r="U32">
        <v>0</v>
      </c>
      <c r="V32" t="s">
        <v>291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31</v>
      </c>
      <c r="AD32">
        <v>1</v>
      </c>
      <c r="AE32" t="s">
        <v>326</v>
      </c>
      <c r="AF32" t="s">
        <v>94</v>
      </c>
      <c r="AG32">
        <v>1</v>
      </c>
      <c r="AJ32" t="s">
        <v>104</v>
      </c>
      <c r="AK32" t="s">
        <v>104</v>
      </c>
      <c r="AL32" t="s">
        <v>31</v>
      </c>
      <c r="AM32" t="s">
        <v>105</v>
      </c>
      <c r="AN32" t="s">
        <v>31</v>
      </c>
      <c r="AP32">
        <v>0</v>
      </c>
    </row>
    <row r="33" spans="1:42">
      <c r="A33" s="104" t="e">
        <f>#REF!</f>
        <v>#REF!</v>
      </c>
      <c r="B33" s="62" t="str">
        <f t="shared" si="0"/>
        <v>09:08:13</v>
      </c>
      <c r="C33" s="62" t="s">
        <v>101</v>
      </c>
      <c r="D33" s="63">
        <f t="shared" si="1"/>
        <v>10</v>
      </c>
      <c r="E33" s="87">
        <f t="shared" si="2"/>
        <v>47.34</v>
      </c>
      <c r="F33" s="89">
        <f t="shared" si="3"/>
        <v>473.40000000000003</v>
      </c>
      <c r="G33" s="64" t="s">
        <v>8</v>
      </c>
      <c r="H33" s="64" t="str">
        <f t="shared" si="4"/>
        <v>00497409229TRLO1</v>
      </c>
      <c r="J33" t="s">
        <v>94</v>
      </c>
      <c r="K33" s="100" t="s">
        <v>95</v>
      </c>
      <c r="L33">
        <v>10</v>
      </c>
      <c r="M33">
        <v>4734</v>
      </c>
      <c r="N33" t="s">
        <v>96</v>
      </c>
      <c r="O33" t="s">
        <v>327</v>
      </c>
      <c r="P33" t="s">
        <v>97</v>
      </c>
      <c r="Q33" t="s">
        <v>328</v>
      </c>
      <c r="R33">
        <v>20877</v>
      </c>
      <c r="S33">
        <v>1</v>
      </c>
      <c r="T33">
        <v>1</v>
      </c>
      <c r="U33">
        <v>0</v>
      </c>
      <c r="V33" t="s">
        <v>291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31</v>
      </c>
      <c r="AD33">
        <v>1</v>
      </c>
      <c r="AE33" t="s">
        <v>328</v>
      </c>
      <c r="AF33" t="s">
        <v>94</v>
      </c>
      <c r="AG33">
        <v>1</v>
      </c>
      <c r="AJ33" t="s">
        <v>104</v>
      </c>
      <c r="AK33" t="s">
        <v>104</v>
      </c>
      <c r="AL33" t="s">
        <v>31</v>
      </c>
      <c r="AM33" t="s">
        <v>105</v>
      </c>
      <c r="AN33" t="s">
        <v>31</v>
      </c>
      <c r="AP33">
        <v>0</v>
      </c>
    </row>
    <row r="34" spans="1:42">
      <c r="A34" s="104" t="e">
        <f>#REF!</f>
        <v>#REF!</v>
      </c>
      <c r="B34" s="62" t="str">
        <f t="shared" si="0"/>
        <v>09:08:44</v>
      </c>
      <c r="C34" s="62" t="s">
        <v>101</v>
      </c>
      <c r="D34" s="63">
        <f t="shared" si="1"/>
        <v>30</v>
      </c>
      <c r="E34" s="87">
        <f t="shared" si="2"/>
        <v>47.32</v>
      </c>
      <c r="F34" s="89">
        <f t="shared" si="3"/>
        <v>1419.6</v>
      </c>
      <c r="G34" s="64" t="s">
        <v>8</v>
      </c>
      <c r="H34" s="64" t="str">
        <f t="shared" si="4"/>
        <v>00497409283TRLO1</v>
      </c>
      <c r="J34" t="s">
        <v>94</v>
      </c>
      <c r="K34" s="100" t="s">
        <v>95</v>
      </c>
      <c r="L34">
        <v>30</v>
      </c>
      <c r="M34">
        <v>4732</v>
      </c>
      <c r="N34" t="s">
        <v>96</v>
      </c>
      <c r="O34" t="s">
        <v>329</v>
      </c>
      <c r="P34" t="s">
        <v>97</v>
      </c>
      <c r="Q34" t="s">
        <v>330</v>
      </c>
      <c r="R34">
        <v>20877</v>
      </c>
      <c r="S34">
        <v>1</v>
      </c>
      <c r="T34">
        <v>1</v>
      </c>
      <c r="U34">
        <v>0</v>
      </c>
      <c r="V34" t="s">
        <v>291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31</v>
      </c>
      <c r="AD34">
        <v>1</v>
      </c>
      <c r="AE34" t="s">
        <v>330</v>
      </c>
      <c r="AF34" t="s">
        <v>94</v>
      </c>
      <c r="AG34">
        <v>1</v>
      </c>
      <c r="AJ34" t="s">
        <v>104</v>
      </c>
      <c r="AK34" t="s">
        <v>104</v>
      </c>
      <c r="AL34" t="s">
        <v>31</v>
      </c>
      <c r="AM34" t="s">
        <v>105</v>
      </c>
      <c r="AN34" t="s">
        <v>31</v>
      </c>
      <c r="AP34">
        <v>0</v>
      </c>
    </row>
    <row r="35" spans="1:42">
      <c r="A35" s="104" t="e">
        <f>#REF!</f>
        <v>#REF!</v>
      </c>
      <c r="B35" s="62" t="str">
        <f t="shared" si="0"/>
        <v>09:13:13</v>
      </c>
      <c r="C35" s="62" t="s">
        <v>101</v>
      </c>
      <c r="D35" s="63">
        <f t="shared" si="1"/>
        <v>12</v>
      </c>
      <c r="E35" s="87">
        <f t="shared" si="2"/>
        <v>47.3</v>
      </c>
      <c r="F35" s="89">
        <f t="shared" si="3"/>
        <v>567.59999999999991</v>
      </c>
      <c r="G35" s="64" t="s">
        <v>8</v>
      </c>
      <c r="H35" s="64" t="str">
        <f t="shared" si="4"/>
        <v>00497410055TRLO1</v>
      </c>
      <c r="J35" t="s">
        <v>94</v>
      </c>
      <c r="K35" s="100" t="s">
        <v>95</v>
      </c>
      <c r="L35">
        <v>12</v>
      </c>
      <c r="M35">
        <v>4730</v>
      </c>
      <c r="N35" t="s">
        <v>96</v>
      </c>
      <c r="O35" t="s">
        <v>331</v>
      </c>
      <c r="P35" t="s">
        <v>97</v>
      </c>
      <c r="Q35" t="s">
        <v>332</v>
      </c>
      <c r="R35">
        <v>20877</v>
      </c>
      <c r="S35">
        <v>1</v>
      </c>
      <c r="T35">
        <v>1</v>
      </c>
      <c r="U35">
        <v>0</v>
      </c>
      <c r="V35" t="s">
        <v>291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31</v>
      </c>
      <c r="AD35">
        <v>1</v>
      </c>
      <c r="AE35" t="s">
        <v>332</v>
      </c>
      <c r="AF35" t="s">
        <v>94</v>
      </c>
      <c r="AG35">
        <v>1</v>
      </c>
      <c r="AJ35" t="s">
        <v>104</v>
      </c>
      <c r="AK35" t="s">
        <v>104</v>
      </c>
      <c r="AL35" t="s">
        <v>31</v>
      </c>
      <c r="AM35" t="s">
        <v>105</v>
      </c>
      <c r="AN35" t="s">
        <v>31</v>
      </c>
      <c r="AP35">
        <v>0</v>
      </c>
    </row>
    <row r="36" spans="1:42">
      <c r="A36" s="104" t="e">
        <f>#REF!</f>
        <v>#REF!</v>
      </c>
      <c r="B36" s="62" t="str">
        <f t="shared" si="0"/>
        <v>09:15:43</v>
      </c>
      <c r="C36" s="62" t="s">
        <v>101</v>
      </c>
      <c r="D36" s="63">
        <f t="shared" si="1"/>
        <v>30</v>
      </c>
      <c r="E36" s="87">
        <f t="shared" si="2"/>
        <v>47.28</v>
      </c>
      <c r="F36" s="89">
        <f t="shared" si="3"/>
        <v>1418.4</v>
      </c>
      <c r="G36" s="64" t="s">
        <v>8</v>
      </c>
      <c r="H36" s="64" t="str">
        <f t="shared" si="4"/>
        <v>00497410369TRLO1</v>
      </c>
      <c r="J36" t="s">
        <v>94</v>
      </c>
      <c r="K36" s="100" t="s">
        <v>95</v>
      </c>
      <c r="L36">
        <v>30</v>
      </c>
      <c r="M36">
        <v>4728</v>
      </c>
      <c r="N36" t="s">
        <v>96</v>
      </c>
      <c r="O36" t="s">
        <v>333</v>
      </c>
      <c r="P36" t="s">
        <v>97</v>
      </c>
      <c r="Q36" t="s">
        <v>334</v>
      </c>
      <c r="R36">
        <v>20877</v>
      </c>
      <c r="S36">
        <v>1</v>
      </c>
      <c r="T36">
        <v>1</v>
      </c>
      <c r="U36">
        <v>0</v>
      </c>
      <c r="V36" t="s">
        <v>291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31</v>
      </c>
      <c r="AD36">
        <v>1</v>
      </c>
      <c r="AE36" t="s">
        <v>334</v>
      </c>
      <c r="AF36" t="s">
        <v>94</v>
      </c>
      <c r="AG36">
        <v>1</v>
      </c>
      <c r="AJ36" t="s">
        <v>104</v>
      </c>
      <c r="AK36" t="s">
        <v>104</v>
      </c>
      <c r="AL36" t="s">
        <v>31</v>
      </c>
      <c r="AM36" t="s">
        <v>105</v>
      </c>
      <c r="AN36" t="s">
        <v>31</v>
      </c>
      <c r="AP36">
        <v>0</v>
      </c>
    </row>
    <row r="37" spans="1:42">
      <c r="A37" s="104" t="e">
        <f>#REF!</f>
        <v>#REF!</v>
      </c>
      <c r="B37" s="62" t="str">
        <f t="shared" si="0"/>
        <v>09:41:17</v>
      </c>
      <c r="C37" s="62" t="s">
        <v>101</v>
      </c>
      <c r="D37" s="63">
        <f t="shared" si="1"/>
        <v>30</v>
      </c>
      <c r="E37" s="87">
        <f t="shared" si="2"/>
        <v>47.28</v>
      </c>
      <c r="F37" s="89">
        <f t="shared" si="3"/>
        <v>1418.4</v>
      </c>
      <c r="G37" s="64" t="s">
        <v>8</v>
      </c>
      <c r="H37" s="64" t="str">
        <f t="shared" si="4"/>
        <v>00497415777TRLO1</v>
      </c>
      <c r="J37" t="s">
        <v>94</v>
      </c>
      <c r="K37" s="100" t="s">
        <v>95</v>
      </c>
      <c r="L37">
        <v>30</v>
      </c>
      <c r="M37">
        <v>4728</v>
      </c>
      <c r="N37" t="s">
        <v>96</v>
      </c>
      <c r="O37" t="s">
        <v>335</v>
      </c>
      <c r="P37" t="s">
        <v>97</v>
      </c>
      <c r="Q37" t="s">
        <v>336</v>
      </c>
      <c r="R37">
        <v>20877</v>
      </c>
      <c r="S37">
        <v>1</v>
      </c>
      <c r="T37">
        <v>1</v>
      </c>
      <c r="U37">
        <v>0</v>
      </c>
      <c r="V37" t="s">
        <v>291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31</v>
      </c>
      <c r="AD37">
        <v>1</v>
      </c>
      <c r="AE37" t="s">
        <v>336</v>
      </c>
      <c r="AF37" t="s">
        <v>94</v>
      </c>
      <c r="AG37">
        <v>1</v>
      </c>
      <c r="AJ37" t="s">
        <v>104</v>
      </c>
      <c r="AK37" t="s">
        <v>104</v>
      </c>
      <c r="AL37" t="s">
        <v>31</v>
      </c>
      <c r="AM37" t="s">
        <v>105</v>
      </c>
      <c r="AN37" t="s">
        <v>31</v>
      </c>
      <c r="AP37">
        <v>0</v>
      </c>
    </row>
    <row r="38" spans="1:42">
      <c r="A38" s="104" t="e">
        <f>#REF!</f>
        <v>#REF!</v>
      </c>
      <c r="B38" s="62" t="str">
        <f t="shared" si="0"/>
        <v>09:41:17</v>
      </c>
      <c r="C38" s="62" t="s">
        <v>101</v>
      </c>
      <c r="D38" s="63">
        <f t="shared" si="1"/>
        <v>6</v>
      </c>
      <c r="E38" s="87">
        <f t="shared" si="2"/>
        <v>47.3</v>
      </c>
      <c r="F38" s="89">
        <f t="shared" si="3"/>
        <v>283.79999999999995</v>
      </c>
      <c r="G38" s="64" t="s">
        <v>8</v>
      </c>
      <c r="H38" s="64" t="str">
        <f t="shared" si="4"/>
        <v>00497415776TRLO1</v>
      </c>
      <c r="J38" t="s">
        <v>94</v>
      </c>
      <c r="K38" s="100" t="s">
        <v>95</v>
      </c>
      <c r="L38">
        <v>6</v>
      </c>
      <c r="M38">
        <v>4730</v>
      </c>
      <c r="N38" t="s">
        <v>96</v>
      </c>
      <c r="O38" t="s">
        <v>335</v>
      </c>
      <c r="P38" t="s">
        <v>97</v>
      </c>
      <c r="Q38" t="s">
        <v>337</v>
      </c>
      <c r="R38">
        <v>20877</v>
      </c>
      <c r="S38">
        <v>1</v>
      </c>
      <c r="T38">
        <v>1</v>
      </c>
      <c r="U38">
        <v>0</v>
      </c>
      <c r="V38" t="s">
        <v>291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31</v>
      </c>
      <c r="AD38">
        <v>1</v>
      </c>
      <c r="AE38" t="s">
        <v>337</v>
      </c>
      <c r="AF38" t="s">
        <v>94</v>
      </c>
      <c r="AG38">
        <v>1</v>
      </c>
      <c r="AJ38" t="s">
        <v>104</v>
      </c>
      <c r="AK38" t="s">
        <v>104</v>
      </c>
      <c r="AL38" t="s">
        <v>31</v>
      </c>
      <c r="AM38" t="s">
        <v>105</v>
      </c>
      <c r="AN38" t="s">
        <v>31</v>
      </c>
      <c r="AP38">
        <v>0</v>
      </c>
    </row>
    <row r="39" spans="1:42">
      <c r="A39" s="104" t="e">
        <f>#REF!</f>
        <v>#REF!</v>
      </c>
      <c r="B39" s="62" t="str">
        <f t="shared" si="0"/>
        <v>09:43:25</v>
      </c>
      <c r="C39" s="62" t="s">
        <v>101</v>
      </c>
      <c r="D39" s="63">
        <f t="shared" si="1"/>
        <v>15</v>
      </c>
      <c r="E39" s="87">
        <f t="shared" si="2"/>
        <v>47.28</v>
      </c>
      <c r="F39" s="89">
        <f t="shared" si="3"/>
        <v>709.2</v>
      </c>
      <c r="G39" s="64" t="s">
        <v>8</v>
      </c>
      <c r="H39" s="64" t="str">
        <f t="shared" si="4"/>
        <v>00497416169TRLO1</v>
      </c>
      <c r="J39" t="s">
        <v>94</v>
      </c>
      <c r="K39" s="100" t="s">
        <v>95</v>
      </c>
      <c r="L39">
        <v>15</v>
      </c>
      <c r="M39">
        <v>4728</v>
      </c>
      <c r="N39" t="s">
        <v>96</v>
      </c>
      <c r="O39" t="s">
        <v>338</v>
      </c>
      <c r="P39" t="s">
        <v>97</v>
      </c>
      <c r="Q39" t="s">
        <v>339</v>
      </c>
      <c r="R39">
        <v>20877</v>
      </c>
      <c r="S39">
        <v>1</v>
      </c>
      <c r="T39">
        <v>1</v>
      </c>
      <c r="U39">
        <v>0</v>
      </c>
      <c r="V39" t="s">
        <v>291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31</v>
      </c>
      <c r="AD39">
        <v>1</v>
      </c>
      <c r="AE39" t="s">
        <v>339</v>
      </c>
      <c r="AF39" t="s">
        <v>94</v>
      </c>
      <c r="AG39">
        <v>1</v>
      </c>
      <c r="AJ39" t="s">
        <v>104</v>
      </c>
      <c r="AK39" t="s">
        <v>104</v>
      </c>
      <c r="AL39" t="s">
        <v>31</v>
      </c>
      <c r="AM39" t="s">
        <v>105</v>
      </c>
      <c r="AN39" t="s">
        <v>31</v>
      </c>
      <c r="AP39">
        <v>0</v>
      </c>
    </row>
    <row r="40" spans="1:42">
      <c r="A40" s="104" t="e">
        <f>#REF!</f>
        <v>#REF!</v>
      </c>
      <c r="B40" s="62" t="str">
        <f t="shared" si="0"/>
        <v>09:58:33</v>
      </c>
      <c r="C40" s="62" t="s">
        <v>101</v>
      </c>
      <c r="D40" s="63">
        <f t="shared" si="1"/>
        <v>10</v>
      </c>
      <c r="E40" s="87">
        <f t="shared" si="2"/>
        <v>47.26</v>
      </c>
      <c r="F40" s="89">
        <f t="shared" si="3"/>
        <v>472.59999999999997</v>
      </c>
      <c r="G40" s="64" t="s">
        <v>8</v>
      </c>
      <c r="H40" s="64" t="str">
        <f t="shared" si="4"/>
        <v>00497419068TRLO1</v>
      </c>
      <c r="J40" t="s">
        <v>94</v>
      </c>
      <c r="K40" s="100" t="s">
        <v>95</v>
      </c>
      <c r="L40">
        <v>10</v>
      </c>
      <c r="M40">
        <v>4726</v>
      </c>
      <c r="N40" t="s">
        <v>96</v>
      </c>
      <c r="O40" t="s">
        <v>340</v>
      </c>
      <c r="P40" t="s">
        <v>97</v>
      </c>
      <c r="Q40" t="s">
        <v>341</v>
      </c>
      <c r="R40">
        <v>20877</v>
      </c>
      <c r="S40">
        <v>1</v>
      </c>
      <c r="T40">
        <v>1</v>
      </c>
      <c r="U40">
        <v>0</v>
      </c>
      <c r="V40" t="s">
        <v>291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31</v>
      </c>
      <c r="AD40">
        <v>1</v>
      </c>
      <c r="AE40" t="s">
        <v>341</v>
      </c>
      <c r="AF40" t="s">
        <v>94</v>
      </c>
      <c r="AG40">
        <v>1</v>
      </c>
      <c r="AJ40" t="s">
        <v>104</v>
      </c>
      <c r="AK40" t="s">
        <v>104</v>
      </c>
      <c r="AL40" t="s">
        <v>31</v>
      </c>
      <c r="AM40" t="s">
        <v>105</v>
      </c>
      <c r="AN40" t="s">
        <v>31</v>
      </c>
      <c r="AP40">
        <v>0</v>
      </c>
    </row>
    <row r="41" spans="1:42">
      <c r="A41" s="104" t="e">
        <f>#REF!</f>
        <v>#REF!</v>
      </c>
      <c r="B41" s="62" t="str">
        <f t="shared" si="0"/>
        <v>10:04:09</v>
      </c>
      <c r="C41" s="62" t="s">
        <v>101</v>
      </c>
      <c r="D41" s="63">
        <f t="shared" si="1"/>
        <v>10</v>
      </c>
      <c r="E41" s="87">
        <f t="shared" si="2"/>
        <v>47.22</v>
      </c>
      <c r="F41" s="89">
        <f t="shared" si="3"/>
        <v>472.2</v>
      </c>
      <c r="G41" s="64" t="s">
        <v>8</v>
      </c>
      <c r="H41" s="64" t="str">
        <f t="shared" si="4"/>
        <v>00497420100TRLO1</v>
      </c>
      <c r="J41" t="s">
        <v>94</v>
      </c>
      <c r="K41" s="100" t="s">
        <v>95</v>
      </c>
      <c r="L41">
        <v>10</v>
      </c>
      <c r="M41">
        <v>4722</v>
      </c>
      <c r="N41" t="s">
        <v>96</v>
      </c>
      <c r="O41" t="s">
        <v>342</v>
      </c>
      <c r="P41" t="s">
        <v>97</v>
      </c>
      <c r="Q41" t="s">
        <v>343</v>
      </c>
      <c r="R41">
        <v>20877</v>
      </c>
      <c r="S41">
        <v>1</v>
      </c>
      <c r="T41">
        <v>1</v>
      </c>
      <c r="U41">
        <v>0</v>
      </c>
      <c r="V41" t="s">
        <v>291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31</v>
      </c>
      <c r="AD41">
        <v>1</v>
      </c>
      <c r="AE41" t="s">
        <v>343</v>
      </c>
      <c r="AF41" t="s">
        <v>94</v>
      </c>
      <c r="AG41">
        <v>1</v>
      </c>
      <c r="AJ41" t="s">
        <v>104</v>
      </c>
      <c r="AK41" t="s">
        <v>104</v>
      </c>
      <c r="AL41" t="s">
        <v>31</v>
      </c>
      <c r="AM41" t="s">
        <v>105</v>
      </c>
      <c r="AN41" t="s">
        <v>31</v>
      </c>
      <c r="AP41">
        <v>0</v>
      </c>
    </row>
    <row r="42" spans="1:42">
      <c r="A42" s="104" t="e">
        <f>#REF!</f>
        <v>#REF!</v>
      </c>
      <c r="B42" s="62" t="str">
        <f t="shared" si="0"/>
        <v>10:19:57</v>
      </c>
      <c r="C42" s="62" t="s">
        <v>101</v>
      </c>
      <c r="D42" s="63">
        <f t="shared" si="1"/>
        <v>210</v>
      </c>
      <c r="E42" s="87">
        <f t="shared" si="2"/>
        <v>47.3</v>
      </c>
      <c r="F42" s="89">
        <f t="shared" si="3"/>
        <v>9933</v>
      </c>
      <c r="G42" s="64" t="s">
        <v>8</v>
      </c>
      <c r="H42" s="64" t="str">
        <f t="shared" si="4"/>
        <v>00497422964TRLO1</v>
      </c>
      <c r="J42" t="s">
        <v>94</v>
      </c>
      <c r="K42" s="100" t="s">
        <v>95</v>
      </c>
      <c r="L42">
        <v>210</v>
      </c>
      <c r="M42">
        <v>4730</v>
      </c>
      <c r="N42" t="s">
        <v>96</v>
      </c>
      <c r="O42" t="s">
        <v>344</v>
      </c>
      <c r="P42" t="s">
        <v>97</v>
      </c>
      <c r="Q42" t="s">
        <v>345</v>
      </c>
      <c r="R42">
        <v>20877</v>
      </c>
      <c r="S42">
        <v>1</v>
      </c>
      <c r="T42">
        <v>1</v>
      </c>
      <c r="U42">
        <v>0</v>
      </c>
      <c r="V42" t="s">
        <v>291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31</v>
      </c>
      <c r="AD42">
        <v>1</v>
      </c>
      <c r="AE42" t="s">
        <v>345</v>
      </c>
      <c r="AF42" t="s">
        <v>94</v>
      </c>
      <c r="AG42">
        <v>1</v>
      </c>
      <c r="AJ42" t="s">
        <v>104</v>
      </c>
      <c r="AK42" t="s">
        <v>104</v>
      </c>
      <c r="AL42" t="s">
        <v>31</v>
      </c>
      <c r="AM42" t="s">
        <v>105</v>
      </c>
      <c r="AN42" t="s">
        <v>31</v>
      </c>
      <c r="AP42">
        <v>0</v>
      </c>
    </row>
    <row r="43" spans="1:42">
      <c r="A43" s="104" t="e">
        <f>#REF!</f>
        <v>#REF!</v>
      </c>
      <c r="B43" s="62" t="str">
        <f t="shared" si="0"/>
        <v>10:27:24</v>
      </c>
      <c r="C43" s="62" t="s">
        <v>101</v>
      </c>
      <c r="D43" s="63">
        <f t="shared" si="1"/>
        <v>90</v>
      </c>
      <c r="E43" s="87">
        <f t="shared" si="2"/>
        <v>47.26</v>
      </c>
      <c r="F43" s="89">
        <f t="shared" si="3"/>
        <v>4253.3999999999996</v>
      </c>
      <c r="G43" s="64" t="s">
        <v>8</v>
      </c>
      <c r="H43" s="64" t="str">
        <f t="shared" si="4"/>
        <v>00497424494TRLO1</v>
      </c>
      <c r="J43" t="s">
        <v>94</v>
      </c>
      <c r="K43" s="100" t="s">
        <v>95</v>
      </c>
      <c r="L43">
        <v>90</v>
      </c>
      <c r="M43">
        <v>4726</v>
      </c>
      <c r="N43" t="s">
        <v>96</v>
      </c>
      <c r="O43" t="s">
        <v>346</v>
      </c>
      <c r="P43" t="s">
        <v>97</v>
      </c>
      <c r="Q43" t="s">
        <v>347</v>
      </c>
      <c r="R43">
        <v>20877</v>
      </c>
      <c r="S43">
        <v>1</v>
      </c>
      <c r="T43">
        <v>1</v>
      </c>
      <c r="U43">
        <v>0</v>
      </c>
      <c r="V43" t="s">
        <v>291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31</v>
      </c>
      <c r="AD43">
        <v>1</v>
      </c>
      <c r="AE43" t="s">
        <v>347</v>
      </c>
      <c r="AF43" t="s">
        <v>94</v>
      </c>
      <c r="AG43">
        <v>1</v>
      </c>
      <c r="AJ43" t="s">
        <v>104</v>
      </c>
      <c r="AK43" t="s">
        <v>104</v>
      </c>
      <c r="AL43" t="s">
        <v>31</v>
      </c>
      <c r="AM43" t="s">
        <v>105</v>
      </c>
      <c r="AN43" t="s">
        <v>31</v>
      </c>
      <c r="AP43">
        <v>0</v>
      </c>
    </row>
    <row r="44" spans="1:42">
      <c r="A44" s="104" t="e">
        <f>#REF!</f>
        <v>#REF!</v>
      </c>
      <c r="B44" s="62" t="str">
        <f t="shared" si="0"/>
        <v>10:27:24</v>
      </c>
      <c r="C44" s="62" t="s">
        <v>101</v>
      </c>
      <c r="D44" s="63">
        <f t="shared" si="1"/>
        <v>40</v>
      </c>
      <c r="E44" s="87">
        <f t="shared" si="2"/>
        <v>47.28</v>
      </c>
      <c r="F44" s="89">
        <f t="shared" si="3"/>
        <v>1891.2</v>
      </c>
      <c r="G44" s="64" t="s">
        <v>8</v>
      </c>
      <c r="H44" s="64" t="str">
        <f t="shared" si="4"/>
        <v>00497424493TRLO1</v>
      </c>
      <c r="J44" t="s">
        <v>94</v>
      </c>
      <c r="K44" s="100" t="s">
        <v>95</v>
      </c>
      <c r="L44">
        <v>40</v>
      </c>
      <c r="M44">
        <v>4728</v>
      </c>
      <c r="N44" t="s">
        <v>96</v>
      </c>
      <c r="O44" t="s">
        <v>348</v>
      </c>
      <c r="P44" t="s">
        <v>97</v>
      </c>
      <c r="Q44" t="s">
        <v>349</v>
      </c>
      <c r="R44">
        <v>20877</v>
      </c>
      <c r="S44">
        <v>1</v>
      </c>
      <c r="T44">
        <v>1</v>
      </c>
      <c r="U44">
        <v>0</v>
      </c>
      <c r="V44" t="s">
        <v>291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31</v>
      </c>
      <c r="AD44">
        <v>1</v>
      </c>
      <c r="AE44" t="s">
        <v>349</v>
      </c>
      <c r="AF44" t="s">
        <v>94</v>
      </c>
      <c r="AG44">
        <v>1</v>
      </c>
      <c r="AJ44" t="s">
        <v>104</v>
      </c>
      <c r="AK44" t="s">
        <v>104</v>
      </c>
      <c r="AL44" t="s">
        <v>31</v>
      </c>
      <c r="AM44" t="s">
        <v>105</v>
      </c>
      <c r="AN44" t="s">
        <v>31</v>
      </c>
      <c r="AP44">
        <v>0</v>
      </c>
    </row>
    <row r="45" spans="1:42">
      <c r="A45" s="104" t="e">
        <f>#REF!</f>
        <v>#REF!</v>
      </c>
      <c r="B45" s="62" t="str">
        <f t="shared" si="0"/>
        <v>10:30:24</v>
      </c>
      <c r="C45" s="62" t="s">
        <v>101</v>
      </c>
      <c r="D45" s="63">
        <f t="shared" si="1"/>
        <v>433</v>
      </c>
      <c r="E45" s="87">
        <f t="shared" si="2"/>
        <v>47.28</v>
      </c>
      <c r="F45" s="89">
        <f t="shared" si="3"/>
        <v>20472.240000000002</v>
      </c>
      <c r="G45" s="64" t="s">
        <v>8</v>
      </c>
      <c r="H45" s="64" t="str">
        <f t="shared" si="4"/>
        <v>00497425401TRLO1</v>
      </c>
      <c r="J45" t="s">
        <v>94</v>
      </c>
      <c r="K45" s="100" t="s">
        <v>95</v>
      </c>
      <c r="L45">
        <v>433</v>
      </c>
      <c r="M45">
        <v>4728</v>
      </c>
      <c r="N45" t="s">
        <v>96</v>
      </c>
      <c r="O45" t="s">
        <v>350</v>
      </c>
      <c r="P45" t="s">
        <v>97</v>
      </c>
      <c r="Q45" t="s">
        <v>351</v>
      </c>
      <c r="R45">
        <v>20877</v>
      </c>
      <c r="S45">
        <v>1</v>
      </c>
      <c r="T45">
        <v>1</v>
      </c>
      <c r="U45">
        <v>0</v>
      </c>
      <c r="V45" t="s">
        <v>291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31</v>
      </c>
      <c r="AD45">
        <v>1</v>
      </c>
      <c r="AE45" t="s">
        <v>351</v>
      </c>
      <c r="AF45" t="s">
        <v>94</v>
      </c>
      <c r="AG45">
        <v>1</v>
      </c>
      <c r="AJ45" t="s">
        <v>104</v>
      </c>
      <c r="AK45" t="s">
        <v>104</v>
      </c>
      <c r="AL45" t="s">
        <v>31</v>
      </c>
      <c r="AM45" t="s">
        <v>105</v>
      </c>
      <c r="AN45" t="s">
        <v>31</v>
      </c>
      <c r="AP45">
        <v>0</v>
      </c>
    </row>
    <row r="46" spans="1:42">
      <c r="A46" s="104" t="e">
        <f>#REF!</f>
        <v>#REF!</v>
      </c>
      <c r="B46" s="62" t="str">
        <f t="shared" si="0"/>
        <v>10:30:24</v>
      </c>
      <c r="C46" s="62" t="s">
        <v>101</v>
      </c>
      <c r="D46" s="63">
        <f t="shared" si="1"/>
        <v>677</v>
      </c>
      <c r="E46" s="87">
        <f t="shared" si="2"/>
        <v>47.28</v>
      </c>
      <c r="F46" s="89">
        <f t="shared" si="3"/>
        <v>32008.560000000001</v>
      </c>
      <c r="G46" s="64" t="s">
        <v>8</v>
      </c>
      <c r="H46" s="64" t="str">
        <f t="shared" si="4"/>
        <v>00497425400TRLO1</v>
      </c>
      <c r="J46" t="s">
        <v>94</v>
      </c>
      <c r="K46" s="100" t="s">
        <v>95</v>
      </c>
      <c r="L46">
        <v>677</v>
      </c>
      <c r="M46">
        <v>4728</v>
      </c>
      <c r="N46" t="s">
        <v>96</v>
      </c>
      <c r="O46" t="s">
        <v>350</v>
      </c>
      <c r="P46" t="s">
        <v>97</v>
      </c>
      <c r="Q46" t="s">
        <v>352</v>
      </c>
      <c r="R46">
        <v>20877</v>
      </c>
      <c r="S46">
        <v>1</v>
      </c>
      <c r="T46">
        <v>1</v>
      </c>
      <c r="U46">
        <v>0</v>
      </c>
      <c r="V46" t="s">
        <v>291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31</v>
      </c>
      <c r="AD46">
        <v>1</v>
      </c>
      <c r="AE46" t="s">
        <v>352</v>
      </c>
      <c r="AF46" t="s">
        <v>94</v>
      </c>
      <c r="AG46">
        <v>1</v>
      </c>
      <c r="AJ46" t="s">
        <v>104</v>
      </c>
      <c r="AK46" t="s">
        <v>104</v>
      </c>
      <c r="AL46" t="s">
        <v>31</v>
      </c>
      <c r="AM46" t="s">
        <v>105</v>
      </c>
      <c r="AN46" t="s">
        <v>31</v>
      </c>
      <c r="AP46">
        <v>0</v>
      </c>
    </row>
    <row r="47" spans="1:42">
      <c r="A47" s="104" t="e">
        <f>#REF!</f>
        <v>#REF!</v>
      </c>
      <c r="B47" s="62" t="str">
        <f t="shared" si="0"/>
        <v>10:30:24</v>
      </c>
      <c r="C47" s="62" t="s">
        <v>101</v>
      </c>
      <c r="D47" s="63">
        <f t="shared" si="1"/>
        <v>102</v>
      </c>
      <c r="E47" s="87">
        <f t="shared" si="2"/>
        <v>47.28</v>
      </c>
      <c r="F47" s="89">
        <f t="shared" si="3"/>
        <v>4822.5600000000004</v>
      </c>
      <c r="G47" s="64" t="s">
        <v>8</v>
      </c>
      <c r="H47" s="64" t="str">
        <f t="shared" si="4"/>
        <v>00497425399TRLO1</v>
      </c>
      <c r="J47" t="s">
        <v>94</v>
      </c>
      <c r="K47" s="100" t="s">
        <v>95</v>
      </c>
      <c r="L47">
        <v>102</v>
      </c>
      <c r="M47">
        <v>4728</v>
      </c>
      <c r="N47" t="s">
        <v>96</v>
      </c>
      <c r="O47" t="s">
        <v>350</v>
      </c>
      <c r="P47" t="s">
        <v>97</v>
      </c>
      <c r="Q47" t="s">
        <v>353</v>
      </c>
      <c r="R47">
        <v>20877</v>
      </c>
      <c r="S47">
        <v>1</v>
      </c>
      <c r="T47">
        <v>1</v>
      </c>
      <c r="U47">
        <v>0</v>
      </c>
      <c r="V47" t="s">
        <v>291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31</v>
      </c>
      <c r="AD47">
        <v>1</v>
      </c>
      <c r="AE47" t="s">
        <v>353</v>
      </c>
      <c r="AF47" t="s">
        <v>94</v>
      </c>
      <c r="AG47">
        <v>1</v>
      </c>
      <c r="AJ47" t="s">
        <v>104</v>
      </c>
      <c r="AK47" t="s">
        <v>104</v>
      </c>
      <c r="AL47" t="s">
        <v>31</v>
      </c>
      <c r="AM47" t="s">
        <v>105</v>
      </c>
      <c r="AN47" t="s">
        <v>31</v>
      </c>
      <c r="AP47">
        <v>0</v>
      </c>
    </row>
    <row r="48" spans="1:42">
      <c r="A48" s="104" t="e">
        <f>#REF!</f>
        <v>#REF!</v>
      </c>
      <c r="B48" s="62" t="str">
        <f t="shared" si="0"/>
        <v>10:30:24</v>
      </c>
      <c r="C48" s="62" t="s">
        <v>101</v>
      </c>
      <c r="D48" s="63">
        <f t="shared" si="1"/>
        <v>108</v>
      </c>
      <c r="E48" s="87">
        <f t="shared" si="2"/>
        <v>47.28</v>
      </c>
      <c r="F48" s="89">
        <f t="shared" si="3"/>
        <v>5106.24</v>
      </c>
      <c r="G48" s="64" t="s">
        <v>8</v>
      </c>
      <c r="H48" s="64" t="str">
        <f t="shared" si="4"/>
        <v>00497425402TRLO1</v>
      </c>
      <c r="J48" t="s">
        <v>94</v>
      </c>
      <c r="K48" s="100" t="s">
        <v>95</v>
      </c>
      <c r="L48">
        <v>108</v>
      </c>
      <c r="M48">
        <v>4728</v>
      </c>
      <c r="N48" t="s">
        <v>96</v>
      </c>
      <c r="O48" t="s">
        <v>354</v>
      </c>
      <c r="P48" t="s">
        <v>97</v>
      </c>
      <c r="Q48" t="s">
        <v>355</v>
      </c>
      <c r="R48">
        <v>20877</v>
      </c>
      <c r="S48">
        <v>1</v>
      </c>
      <c r="T48">
        <v>1</v>
      </c>
      <c r="U48">
        <v>0</v>
      </c>
      <c r="V48" t="s">
        <v>291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31</v>
      </c>
      <c r="AD48">
        <v>1</v>
      </c>
      <c r="AE48" t="s">
        <v>355</v>
      </c>
      <c r="AF48" t="s">
        <v>94</v>
      </c>
      <c r="AG48">
        <v>1</v>
      </c>
      <c r="AJ48" t="s">
        <v>104</v>
      </c>
      <c r="AK48" t="s">
        <v>104</v>
      </c>
      <c r="AL48" t="s">
        <v>31</v>
      </c>
      <c r="AM48" t="s">
        <v>105</v>
      </c>
      <c r="AN48" t="s">
        <v>31</v>
      </c>
      <c r="AP48">
        <v>0</v>
      </c>
    </row>
    <row r="49" spans="1:42">
      <c r="A49" s="104" t="e">
        <f>#REF!</f>
        <v>#REF!</v>
      </c>
      <c r="B49" s="62" t="str">
        <f t="shared" si="0"/>
        <v>10:30:26</v>
      </c>
      <c r="C49" s="62" t="s">
        <v>101</v>
      </c>
      <c r="D49" s="63">
        <f t="shared" si="1"/>
        <v>30</v>
      </c>
      <c r="E49" s="87">
        <f t="shared" si="2"/>
        <v>47.3</v>
      </c>
      <c r="F49" s="89">
        <f t="shared" si="3"/>
        <v>1419</v>
      </c>
      <c r="G49" s="64" t="s">
        <v>8</v>
      </c>
      <c r="H49" s="64" t="str">
        <f t="shared" si="4"/>
        <v>00497425409TRLO1</v>
      </c>
      <c r="J49" t="s">
        <v>94</v>
      </c>
      <c r="K49" s="100" t="s">
        <v>95</v>
      </c>
      <c r="L49">
        <v>30</v>
      </c>
      <c r="M49">
        <v>4730</v>
      </c>
      <c r="N49" t="s">
        <v>96</v>
      </c>
      <c r="O49" t="s">
        <v>356</v>
      </c>
      <c r="P49" t="s">
        <v>97</v>
      </c>
      <c r="Q49" t="s">
        <v>357</v>
      </c>
      <c r="R49">
        <v>20877</v>
      </c>
      <c r="S49">
        <v>1</v>
      </c>
      <c r="T49">
        <v>1</v>
      </c>
      <c r="U49">
        <v>0</v>
      </c>
      <c r="V49" t="s">
        <v>291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31</v>
      </c>
      <c r="AD49">
        <v>1</v>
      </c>
      <c r="AE49" t="s">
        <v>357</v>
      </c>
      <c r="AF49" t="s">
        <v>94</v>
      </c>
      <c r="AG49">
        <v>1</v>
      </c>
      <c r="AJ49" t="s">
        <v>104</v>
      </c>
      <c r="AK49" t="s">
        <v>104</v>
      </c>
      <c r="AL49" t="s">
        <v>31</v>
      </c>
      <c r="AM49" t="s">
        <v>105</v>
      </c>
      <c r="AN49" t="s">
        <v>31</v>
      </c>
      <c r="AP49">
        <v>0</v>
      </c>
    </row>
    <row r="50" spans="1:42">
      <c r="A50" s="104" t="e">
        <f>#REF!</f>
        <v>#REF!</v>
      </c>
      <c r="B50" s="62" t="str">
        <f t="shared" si="0"/>
        <v>10:38:54</v>
      </c>
      <c r="C50" s="62" t="s">
        <v>101</v>
      </c>
      <c r="D50" s="63">
        <f t="shared" si="1"/>
        <v>24</v>
      </c>
      <c r="E50" s="87">
        <f t="shared" si="2"/>
        <v>47.34</v>
      </c>
      <c r="F50" s="89">
        <f t="shared" si="3"/>
        <v>1136.1600000000001</v>
      </c>
      <c r="G50" s="64" t="s">
        <v>8</v>
      </c>
      <c r="H50" s="64" t="str">
        <f t="shared" si="4"/>
        <v>00497427064TRLO1</v>
      </c>
      <c r="J50" t="s">
        <v>94</v>
      </c>
      <c r="K50" s="100" t="s">
        <v>95</v>
      </c>
      <c r="L50">
        <v>24</v>
      </c>
      <c r="M50">
        <v>4734</v>
      </c>
      <c r="N50" t="s">
        <v>96</v>
      </c>
      <c r="O50" t="s">
        <v>358</v>
      </c>
      <c r="P50" t="s">
        <v>97</v>
      </c>
      <c r="Q50" t="s">
        <v>359</v>
      </c>
      <c r="R50">
        <v>20877</v>
      </c>
      <c r="S50">
        <v>1</v>
      </c>
      <c r="T50">
        <v>1</v>
      </c>
      <c r="U50">
        <v>0</v>
      </c>
      <c r="V50" t="s">
        <v>291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31</v>
      </c>
      <c r="AD50">
        <v>1</v>
      </c>
      <c r="AE50" t="s">
        <v>359</v>
      </c>
      <c r="AF50" t="s">
        <v>94</v>
      </c>
      <c r="AG50">
        <v>1</v>
      </c>
      <c r="AJ50" t="s">
        <v>104</v>
      </c>
      <c r="AK50" t="s">
        <v>104</v>
      </c>
      <c r="AL50" t="s">
        <v>31</v>
      </c>
      <c r="AM50" t="s">
        <v>105</v>
      </c>
      <c r="AN50" t="s">
        <v>31</v>
      </c>
      <c r="AP50">
        <v>0</v>
      </c>
    </row>
    <row r="51" spans="1:42">
      <c r="A51" s="104" t="e">
        <f>#REF!</f>
        <v>#REF!</v>
      </c>
      <c r="B51" s="62" t="str">
        <f t="shared" si="0"/>
        <v>10:38:54</v>
      </c>
      <c r="C51" s="62" t="s">
        <v>101</v>
      </c>
      <c r="D51" s="63">
        <f t="shared" si="1"/>
        <v>252</v>
      </c>
      <c r="E51" s="87">
        <f t="shared" si="2"/>
        <v>47.34</v>
      </c>
      <c r="F51" s="89">
        <f t="shared" si="3"/>
        <v>11929.68</v>
      </c>
      <c r="G51" s="64" t="s">
        <v>8</v>
      </c>
      <c r="H51" s="64" t="str">
        <f t="shared" si="4"/>
        <v>00497427063TRLO1</v>
      </c>
      <c r="J51" t="s">
        <v>94</v>
      </c>
      <c r="K51" s="100" t="s">
        <v>95</v>
      </c>
      <c r="L51">
        <v>252</v>
      </c>
      <c r="M51">
        <v>4734</v>
      </c>
      <c r="N51" t="s">
        <v>96</v>
      </c>
      <c r="O51" t="s">
        <v>358</v>
      </c>
      <c r="P51" t="s">
        <v>97</v>
      </c>
      <c r="Q51" t="s">
        <v>360</v>
      </c>
      <c r="R51">
        <v>20877</v>
      </c>
      <c r="S51">
        <v>1</v>
      </c>
      <c r="T51">
        <v>1</v>
      </c>
      <c r="U51">
        <v>0</v>
      </c>
      <c r="V51" t="s">
        <v>291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31</v>
      </c>
      <c r="AD51">
        <v>1</v>
      </c>
      <c r="AE51" t="s">
        <v>360</v>
      </c>
      <c r="AF51" t="s">
        <v>94</v>
      </c>
      <c r="AG51">
        <v>1</v>
      </c>
      <c r="AJ51" t="s">
        <v>104</v>
      </c>
      <c r="AK51" t="s">
        <v>104</v>
      </c>
      <c r="AL51" t="s">
        <v>31</v>
      </c>
      <c r="AM51" t="s">
        <v>105</v>
      </c>
      <c r="AN51" t="s">
        <v>31</v>
      </c>
      <c r="AP51">
        <v>0</v>
      </c>
    </row>
    <row r="52" spans="1:42">
      <c r="A52" s="104" t="e">
        <f>#REF!</f>
        <v>#REF!</v>
      </c>
      <c r="B52" s="62" t="str">
        <f t="shared" si="0"/>
        <v>10:38:54</v>
      </c>
      <c r="C52" s="62" t="s">
        <v>101</v>
      </c>
      <c r="D52" s="63">
        <f t="shared" si="1"/>
        <v>40</v>
      </c>
      <c r="E52" s="87">
        <f t="shared" si="2"/>
        <v>47.34</v>
      </c>
      <c r="F52" s="89">
        <f t="shared" si="3"/>
        <v>1893.6000000000001</v>
      </c>
      <c r="G52" s="64" t="s">
        <v>8</v>
      </c>
      <c r="H52" s="64" t="str">
        <f t="shared" si="4"/>
        <v>00497427062TRLO1</v>
      </c>
      <c r="J52" t="s">
        <v>94</v>
      </c>
      <c r="K52" s="100" t="s">
        <v>95</v>
      </c>
      <c r="L52">
        <v>40</v>
      </c>
      <c r="M52">
        <v>4734</v>
      </c>
      <c r="N52" t="s">
        <v>96</v>
      </c>
      <c r="O52" t="s">
        <v>358</v>
      </c>
      <c r="P52" t="s">
        <v>97</v>
      </c>
      <c r="Q52" t="s">
        <v>361</v>
      </c>
      <c r="R52">
        <v>20877</v>
      </c>
      <c r="S52">
        <v>1</v>
      </c>
      <c r="T52">
        <v>1</v>
      </c>
      <c r="U52">
        <v>0</v>
      </c>
      <c r="V52" t="s">
        <v>291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31</v>
      </c>
      <c r="AD52">
        <v>1</v>
      </c>
      <c r="AE52" t="s">
        <v>361</v>
      </c>
      <c r="AF52" t="s">
        <v>94</v>
      </c>
      <c r="AG52">
        <v>1</v>
      </c>
      <c r="AJ52" t="s">
        <v>104</v>
      </c>
      <c r="AK52" t="s">
        <v>104</v>
      </c>
      <c r="AL52" t="s">
        <v>31</v>
      </c>
      <c r="AM52" t="s">
        <v>105</v>
      </c>
      <c r="AN52" t="s">
        <v>31</v>
      </c>
      <c r="AP52">
        <v>0</v>
      </c>
    </row>
    <row r="53" spans="1:42">
      <c r="A53" s="104" t="e">
        <f>#REF!</f>
        <v>#REF!</v>
      </c>
      <c r="B53" s="62" t="str">
        <f t="shared" si="0"/>
        <v>10:38:54</v>
      </c>
      <c r="C53" s="62" t="s">
        <v>101</v>
      </c>
      <c r="D53" s="63">
        <f t="shared" si="1"/>
        <v>20</v>
      </c>
      <c r="E53" s="87">
        <f t="shared" si="2"/>
        <v>47.34</v>
      </c>
      <c r="F53" s="89">
        <f t="shared" si="3"/>
        <v>946.80000000000007</v>
      </c>
      <c r="G53" s="64" t="s">
        <v>8</v>
      </c>
      <c r="H53" s="64" t="str">
        <f t="shared" si="4"/>
        <v>00497427061TRLO1</v>
      </c>
      <c r="J53" t="s">
        <v>94</v>
      </c>
      <c r="K53" s="100" t="s">
        <v>95</v>
      </c>
      <c r="L53">
        <v>20</v>
      </c>
      <c r="M53">
        <v>4734</v>
      </c>
      <c r="N53" t="s">
        <v>96</v>
      </c>
      <c r="O53" t="s">
        <v>358</v>
      </c>
      <c r="P53" t="s">
        <v>97</v>
      </c>
      <c r="Q53" t="s">
        <v>362</v>
      </c>
      <c r="R53">
        <v>20877</v>
      </c>
      <c r="S53">
        <v>1</v>
      </c>
      <c r="T53">
        <v>1</v>
      </c>
      <c r="U53">
        <v>0</v>
      </c>
      <c r="V53" t="s">
        <v>291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31</v>
      </c>
      <c r="AD53">
        <v>1</v>
      </c>
      <c r="AE53" t="s">
        <v>362</v>
      </c>
      <c r="AF53" t="s">
        <v>94</v>
      </c>
      <c r="AG53">
        <v>1</v>
      </c>
      <c r="AJ53" t="s">
        <v>104</v>
      </c>
      <c r="AK53" t="s">
        <v>104</v>
      </c>
      <c r="AL53" t="s">
        <v>31</v>
      </c>
      <c r="AM53" t="s">
        <v>105</v>
      </c>
      <c r="AN53" t="s">
        <v>31</v>
      </c>
      <c r="AP53">
        <v>0</v>
      </c>
    </row>
    <row r="54" spans="1:42">
      <c r="A54" s="104" t="e">
        <f>#REF!</f>
        <v>#REF!</v>
      </c>
      <c r="B54" s="62" t="str">
        <f t="shared" si="0"/>
        <v>10:38:56</v>
      </c>
      <c r="C54" s="62" t="s">
        <v>101</v>
      </c>
      <c r="D54" s="63">
        <f t="shared" si="1"/>
        <v>15</v>
      </c>
      <c r="E54" s="87">
        <f t="shared" si="2"/>
        <v>47.34</v>
      </c>
      <c r="F54" s="89">
        <f t="shared" si="3"/>
        <v>710.1</v>
      </c>
      <c r="G54" s="64" t="s">
        <v>8</v>
      </c>
      <c r="H54" s="64" t="str">
        <f t="shared" si="4"/>
        <v>00497427072TRLO1</v>
      </c>
      <c r="J54" t="s">
        <v>94</v>
      </c>
      <c r="K54" s="100" t="s">
        <v>95</v>
      </c>
      <c r="L54">
        <v>15</v>
      </c>
      <c r="M54">
        <v>4734</v>
      </c>
      <c r="N54" t="s">
        <v>96</v>
      </c>
      <c r="O54" t="s">
        <v>363</v>
      </c>
      <c r="P54" t="s">
        <v>97</v>
      </c>
      <c r="Q54" t="s">
        <v>364</v>
      </c>
      <c r="R54">
        <v>20877</v>
      </c>
      <c r="S54">
        <v>1</v>
      </c>
      <c r="T54">
        <v>1</v>
      </c>
      <c r="U54">
        <v>0</v>
      </c>
      <c r="V54" t="s">
        <v>291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31</v>
      </c>
      <c r="AD54">
        <v>1</v>
      </c>
      <c r="AE54" t="s">
        <v>364</v>
      </c>
      <c r="AF54" t="s">
        <v>94</v>
      </c>
      <c r="AG54">
        <v>1</v>
      </c>
      <c r="AJ54" t="s">
        <v>104</v>
      </c>
      <c r="AK54" t="s">
        <v>104</v>
      </c>
      <c r="AL54" t="s">
        <v>31</v>
      </c>
      <c r="AM54" t="s">
        <v>105</v>
      </c>
      <c r="AN54" t="s">
        <v>31</v>
      </c>
      <c r="AP54">
        <v>0</v>
      </c>
    </row>
    <row r="55" spans="1:42">
      <c r="A55" s="104" t="e">
        <f>#REF!</f>
        <v>#REF!</v>
      </c>
      <c r="B55" s="62" t="str">
        <f t="shared" si="0"/>
        <v>10:46:59</v>
      </c>
      <c r="C55" s="62" t="s">
        <v>101</v>
      </c>
      <c r="D55" s="63">
        <f t="shared" si="1"/>
        <v>60</v>
      </c>
      <c r="E55" s="87">
        <f t="shared" si="2"/>
        <v>47.34</v>
      </c>
      <c r="F55" s="89">
        <f t="shared" si="3"/>
        <v>2840.4</v>
      </c>
      <c r="G55" s="64" t="s">
        <v>8</v>
      </c>
      <c r="H55" s="64" t="str">
        <f t="shared" si="4"/>
        <v>00497428870TRLO1</v>
      </c>
      <c r="J55" t="s">
        <v>94</v>
      </c>
      <c r="K55" s="100" t="s">
        <v>95</v>
      </c>
      <c r="L55">
        <v>60</v>
      </c>
      <c r="M55">
        <v>4734</v>
      </c>
      <c r="N55" t="s">
        <v>96</v>
      </c>
      <c r="O55" t="s">
        <v>365</v>
      </c>
      <c r="P55" t="s">
        <v>97</v>
      </c>
      <c r="Q55" t="s">
        <v>366</v>
      </c>
      <c r="R55">
        <v>20877</v>
      </c>
      <c r="S55">
        <v>1</v>
      </c>
      <c r="T55">
        <v>1</v>
      </c>
      <c r="U55">
        <v>0</v>
      </c>
      <c r="V55" t="s">
        <v>291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31</v>
      </c>
      <c r="AD55">
        <v>1</v>
      </c>
      <c r="AE55" t="s">
        <v>366</v>
      </c>
      <c r="AF55" t="s">
        <v>94</v>
      </c>
      <c r="AG55">
        <v>1</v>
      </c>
      <c r="AJ55" t="s">
        <v>104</v>
      </c>
      <c r="AK55" t="s">
        <v>104</v>
      </c>
      <c r="AL55" t="s">
        <v>31</v>
      </c>
      <c r="AM55" t="s">
        <v>105</v>
      </c>
      <c r="AN55" t="s">
        <v>31</v>
      </c>
      <c r="AP55">
        <v>0</v>
      </c>
    </row>
    <row r="56" spans="1:42">
      <c r="A56" s="104" t="e">
        <f>#REF!</f>
        <v>#REF!</v>
      </c>
      <c r="B56" s="62" t="str">
        <f t="shared" si="0"/>
        <v>10:48:20</v>
      </c>
      <c r="C56" s="62" t="s">
        <v>101</v>
      </c>
      <c r="D56" s="63">
        <f t="shared" si="1"/>
        <v>10</v>
      </c>
      <c r="E56" s="87">
        <f t="shared" si="2"/>
        <v>47.34</v>
      </c>
      <c r="F56" s="89">
        <f t="shared" si="3"/>
        <v>473.40000000000003</v>
      </c>
      <c r="G56" s="64" t="s">
        <v>8</v>
      </c>
      <c r="H56" s="64" t="str">
        <f t="shared" si="4"/>
        <v>00497429270TRLO1</v>
      </c>
      <c r="J56" t="s">
        <v>94</v>
      </c>
      <c r="K56" s="100" t="s">
        <v>95</v>
      </c>
      <c r="L56">
        <v>10</v>
      </c>
      <c r="M56">
        <v>4734</v>
      </c>
      <c r="N56" t="s">
        <v>96</v>
      </c>
      <c r="O56" t="s">
        <v>367</v>
      </c>
      <c r="P56" t="s">
        <v>97</v>
      </c>
      <c r="Q56" t="s">
        <v>368</v>
      </c>
      <c r="R56">
        <v>20877</v>
      </c>
      <c r="S56">
        <v>1</v>
      </c>
      <c r="T56">
        <v>1</v>
      </c>
      <c r="U56">
        <v>0</v>
      </c>
      <c r="V56" t="s">
        <v>291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31</v>
      </c>
      <c r="AD56">
        <v>1</v>
      </c>
      <c r="AE56" t="s">
        <v>368</v>
      </c>
      <c r="AF56" t="s">
        <v>94</v>
      </c>
      <c r="AG56">
        <v>1</v>
      </c>
      <c r="AJ56" t="s">
        <v>104</v>
      </c>
      <c r="AK56" t="s">
        <v>104</v>
      </c>
      <c r="AL56" t="s">
        <v>31</v>
      </c>
      <c r="AM56" t="s">
        <v>105</v>
      </c>
      <c r="AN56" t="s">
        <v>31</v>
      </c>
      <c r="AP56">
        <v>0</v>
      </c>
    </row>
    <row r="57" spans="1:42">
      <c r="A57" s="104" t="e">
        <f>#REF!</f>
        <v>#REF!</v>
      </c>
      <c r="B57" s="62" t="str">
        <f t="shared" si="0"/>
        <v>10:54:37</v>
      </c>
      <c r="C57" s="62" t="s">
        <v>101</v>
      </c>
      <c r="D57" s="63">
        <f t="shared" si="1"/>
        <v>6</v>
      </c>
      <c r="E57" s="87">
        <f t="shared" si="2"/>
        <v>47.3</v>
      </c>
      <c r="F57" s="89">
        <f t="shared" si="3"/>
        <v>283.79999999999995</v>
      </c>
      <c r="G57" s="64" t="s">
        <v>8</v>
      </c>
      <c r="H57" s="64" t="str">
        <f t="shared" si="4"/>
        <v>00497430731TRLO1</v>
      </c>
      <c r="J57" t="s">
        <v>94</v>
      </c>
      <c r="K57" s="100" t="s">
        <v>95</v>
      </c>
      <c r="L57">
        <v>6</v>
      </c>
      <c r="M57">
        <v>4730</v>
      </c>
      <c r="N57" t="s">
        <v>96</v>
      </c>
      <c r="O57" t="s">
        <v>369</v>
      </c>
      <c r="P57" t="s">
        <v>97</v>
      </c>
      <c r="Q57" t="s">
        <v>370</v>
      </c>
      <c r="R57">
        <v>20877</v>
      </c>
      <c r="S57">
        <v>1</v>
      </c>
      <c r="T57">
        <v>1</v>
      </c>
      <c r="U57">
        <v>0</v>
      </c>
      <c r="V57" t="s">
        <v>291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31</v>
      </c>
      <c r="AD57">
        <v>1</v>
      </c>
      <c r="AE57" t="s">
        <v>370</v>
      </c>
      <c r="AF57" t="s">
        <v>94</v>
      </c>
      <c r="AG57">
        <v>1</v>
      </c>
      <c r="AJ57" t="s">
        <v>104</v>
      </c>
      <c r="AK57" t="s">
        <v>104</v>
      </c>
      <c r="AL57" t="s">
        <v>31</v>
      </c>
      <c r="AM57" t="s">
        <v>105</v>
      </c>
      <c r="AN57" t="s">
        <v>31</v>
      </c>
      <c r="AP57">
        <v>0</v>
      </c>
    </row>
    <row r="58" spans="1:42">
      <c r="A58" s="104" t="e">
        <f>#REF!</f>
        <v>#REF!</v>
      </c>
      <c r="B58" s="62" t="str">
        <f t="shared" si="0"/>
        <v>10:54:37</v>
      </c>
      <c r="C58" s="62" t="s">
        <v>101</v>
      </c>
      <c r="D58" s="63">
        <f t="shared" si="1"/>
        <v>30</v>
      </c>
      <c r="E58" s="87">
        <f t="shared" si="2"/>
        <v>47.3</v>
      </c>
      <c r="F58" s="89">
        <f t="shared" si="3"/>
        <v>1419</v>
      </c>
      <c r="G58" s="64" t="s">
        <v>8</v>
      </c>
      <c r="H58" s="64" t="str">
        <f t="shared" si="4"/>
        <v>00497430730TRLO1</v>
      </c>
      <c r="J58" t="s">
        <v>94</v>
      </c>
      <c r="K58" s="100" t="s">
        <v>95</v>
      </c>
      <c r="L58">
        <v>30</v>
      </c>
      <c r="M58">
        <v>4730</v>
      </c>
      <c r="N58" t="s">
        <v>96</v>
      </c>
      <c r="O58" t="s">
        <v>369</v>
      </c>
      <c r="P58" t="s">
        <v>97</v>
      </c>
      <c r="Q58" t="s">
        <v>371</v>
      </c>
      <c r="R58">
        <v>20877</v>
      </c>
      <c r="S58">
        <v>1</v>
      </c>
      <c r="T58">
        <v>1</v>
      </c>
      <c r="U58">
        <v>0</v>
      </c>
      <c r="V58" t="s">
        <v>291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31</v>
      </c>
      <c r="AD58">
        <v>1</v>
      </c>
      <c r="AE58" t="s">
        <v>371</v>
      </c>
      <c r="AF58" t="s">
        <v>94</v>
      </c>
      <c r="AG58">
        <v>1</v>
      </c>
      <c r="AJ58" t="s">
        <v>104</v>
      </c>
      <c r="AK58" t="s">
        <v>104</v>
      </c>
      <c r="AL58" t="s">
        <v>31</v>
      </c>
      <c r="AM58" t="s">
        <v>105</v>
      </c>
      <c r="AN58" t="s">
        <v>31</v>
      </c>
      <c r="AP58">
        <v>0</v>
      </c>
    </row>
    <row r="59" spans="1:42">
      <c r="A59" s="104" t="e">
        <f>#REF!</f>
        <v>#REF!</v>
      </c>
      <c r="B59" s="62" t="str">
        <f t="shared" si="0"/>
        <v>10:54:37</v>
      </c>
      <c r="C59" s="62" t="s">
        <v>101</v>
      </c>
      <c r="D59" s="63">
        <f t="shared" si="1"/>
        <v>17</v>
      </c>
      <c r="E59" s="87">
        <f t="shared" si="2"/>
        <v>47.3</v>
      </c>
      <c r="F59" s="89">
        <f t="shared" si="3"/>
        <v>804.09999999999991</v>
      </c>
      <c r="G59" s="64" t="s">
        <v>8</v>
      </c>
      <c r="H59" s="64" t="str">
        <f t="shared" si="4"/>
        <v>00497430729TRLO1</v>
      </c>
      <c r="J59" t="s">
        <v>94</v>
      </c>
      <c r="K59" s="100" t="s">
        <v>95</v>
      </c>
      <c r="L59">
        <v>17</v>
      </c>
      <c r="M59">
        <v>4730</v>
      </c>
      <c r="N59" t="s">
        <v>96</v>
      </c>
      <c r="O59" t="s">
        <v>369</v>
      </c>
      <c r="P59" t="s">
        <v>97</v>
      </c>
      <c r="Q59" t="s">
        <v>372</v>
      </c>
      <c r="R59">
        <v>20877</v>
      </c>
      <c r="S59">
        <v>1</v>
      </c>
      <c r="T59">
        <v>1</v>
      </c>
      <c r="U59">
        <v>0</v>
      </c>
      <c r="V59" t="s">
        <v>291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31</v>
      </c>
      <c r="AD59">
        <v>1</v>
      </c>
      <c r="AE59" t="s">
        <v>372</v>
      </c>
      <c r="AF59" t="s">
        <v>94</v>
      </c>
      <c r="AG59">
        <v>1</v>
      </c>
      <c r="AJ59" t="s">
        <v>104</v>
      </c>
      <c r="AK59" t="s">
        <v>104</v>
      </c>
      <c r="AL59" t="s">
        <v>31</v>
      </c>
      <c r="AM59" t="s">
        <v>105</v>
      </c>
      <c r="AN59" t="s">
        <v>31</v>
      </c>
      <c r="AP59">
        <v>0</v>
      </c>
    </row>
    <row r="60" spans="1:42">
      <c r="A60" s="104" t="e">
        <f>#REF!</f>
        <v>#REF!</v>
      </c>
      <c r="B60" s="62" t="str">
        <f t="shared" si="0"/>
        <v>10:56:31</v>
      </c>
      <c r="C60" s="62" t="s">
        <v>101</v>
      </c>
      <c r="D60" s="63">
        <f t="shared" si="1"/>
        <v>30</v>
      </c>
      <c r="E60" s="87">
        <f t="shared" si="2"/>
        <v>47.26</v>
      </c>
      <c r="F60" s="89">
        <f t="shared" si="3"/>
        <v>1417.8</v>
      </c>
      <c r="G60" s="64" t="s">
        <v>8</v>
      </c>
      <c r="H60" s="64" t="str">
        <f t="shared" si="4"/>
        <v>00497431224TRLO1</v>
      </c>
      <c r="J60" t="s">
        <v>94</v>
      </c>
      <c r="K60" s="100" t="s">
        <v>95</v>
      </c>
      <c r="L60">
        <v>30</v>
      </c>
      <c r="M60">
        <v>4726</v>
      </c>
      <c r="N60" t="s">
        <v>96</v>
      </c>
      <c r="O60" t="s">
        <v>373</v>
      </c>
      <c r="P60" t="s">
        <v>97</v>
      </c>
      <c r="Q60" t="s">
        <v>374</v>
      </c>
      <c r="R60">
        <v>20877</v>
      </c>
      <c r="S60">
        <v>1</v>
      </c>
      <c r="T60">
        <v>1</v>
      </c>
      <c r="U60">
        <v>0</v>
      </c>
      <c r="V60" t="s">
        <v>291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31</v>
      </c>
      <c r="AD60">
        <v>1</v>
      </c>
      <c r="AE60" t="s">
        <v>374</v>
      </c>
      <c r="AF60" t="s">
        <v>94</v>
      </c>
      <c r="AG60">
        <v>1</v>
      </c>
      <c r="AJ60" t="s">
        <v>104</v>
      </c>
      <c r="AK60" t="s">
        <v>104</v>
      </c>
      <c r="AL60" t="s">
        <v>31</v>
      </c>
      <c r="AM60" t="s">
        <v>105</v>
      </c>
      <c r="AN60" t="s">
        <v>31</v>
      </c>
      <c r="AP60">
        <v>0</v>
      </c>
    </row>
    <row r="61" spans="1:42">
      <c r="A61" s="104" t="e">
        <f>#REF!</f>
        <v>#REF!</v>
      </c>
      <c r="B61" s="62" t="str">
        <f t="shared" si="0"/>
        <v>10:56:31</v>
      </c>
      <c r="C61" s="62" t="s">
        <v>101</v>
      </c>
      <c r="D61" s="63">
        <f t="shared" si="1"/>
        <v>17</v>
      </c>
      <c r="E61" s="87">
        <f t="shared" si="2"/>
        <v>47.26</v>
      </c>
      <c r="F61" s="89">
        <f t="shared" si="3"/>
        <v>803.42</v>
      </c>
      <c r="G61" s="64" t="s">
        <v>8</v>
      </c>
      <c r="H61" s="64" t="str">
        <f t="shared" si="4"/>
        <v>00497431227TRLO1</v>
      </c>
      <c r="J61" t="s">
        <v>94</v>
      </c>
      <c r="K61" s="100" t="s">
        <v>95</v>
      </c>
      <c r="L61">
        <v>17</v>
      </c>
      <c r="M61">
        <v>4726</v>
      </c>
      <c r="N61" t="s">
        <v>96</v>
      </c>
      <c r="O61" t="s">
        <v>375</v>
      </c>
      <c r="P61" t="s">
        <v>97</v>
      </c>
      <c r="Q61" t="s">
        <v>376</v>
      </c>
      <c r="R61">
        <v>20877</v>
      </c>
      <c r="S61">
        <v>1</v>
      </c>
      <c r="T61">
        <v>1</v>
      </c>
      <c r="U61">
        <v>0</v>
      </c>
      <c r="V61" t="s">
        <v>291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31</v>
      </c>
      <c r="AD61">
        <v>1</v>
      </c>
      <c r="AE61" t="s">
        <v>376</v>
      </c>
      <c r="AF61" t="s">
        <v>94</v>
      </c>
      <c r="AG61">
        <v>1</v>
      </c>
      <c r="AJ61" t="s">
        <v>104</v>
      </c>
      <c r="AK61" t="s">
        <v>104</v>
      </c>
      <c r="AL61" t="s">
        <v>31</v>
      </c>
      <c r="AM61" t="s">
        <v>105</v>
      </c>
      <c r="AN61" t="s">
        <v>31</v>
      </c>
      <c r="AP61">
        <v>0</v>
      </c>
    </row>
    <row r="62" spans="1:42">
      <c r="A62" s="104" t="e">
        <f>#REF!</f>
        <v>#REF!</v>
      </c>
      <c r="B62" s="62" t="str">
        <f t="shared" si="0"/>
        <v>11:00:28</v>
      </c>
      <c r="C62" s="62" t="s">
        <v>101</v>
      </c>
      <c r="D62" s="63">
        <f t="shared" si="1"/>
        <v>10</v>
      </c>
      <c r="E62" s="87">
        <f t="shared" si="2"/>
        <v>47.26</v>
      </c>
      <c r="F62" s="89">
        <f t="shared" si="3"/>
        <v>472.59999999999997</v>
      </c>
      <c r="G62" s="64" t="s">
        <v>8</v>
      </c>
      <c r="H62" s="64" t="str">
        <f t="shared" si="4"/>
        <v>00497432014TRLO1</v>
      </c>
      <c r="J62" t="s">
        <v>94</v>
      </c>
      <c r="K62" s="100" t="s">
        <v>95</v>
      </c>
      <c r="L62">
        <v>10</v>
      </c>
      <c r="M62">
        <v>4726</v>
      </c>
      <c r="N62" t="s">
        <v>96</v>
      </c>
      <c r="O62" t="s">
        <v>377</v>
      </c>
      <c r="P62" t="s">
        <v>97</v>
      </c>
      <c r="Q62" t="s">
        <v>378</v>
      </c>
      <c r="R62">
        <v>20877</v>
      </c>
      <c r="S62">
        <v>1</v>
      </c>
      <c r="T62">
        <v>1</v>
      </c>
      <c r="U62">
        <v>0</v>
      </c>
      <c r="V62" t="s">
        <v>291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31</v>
      </c>
      <c r="AD62">
        <v>1</v>
      </c>
      <c r="AE62" t="s">
        <v>378</v>
      </c>
      <c r="AF62" t="s">
        <v>94</v>
      </c>
      <c r="AG62">
        <v>1</v>
      </c>
      <c r="AJ62" t="s">
        <v>104</v>
      </c>
      <c r="AK62" t="s">
        <v>104</v>
      </c>
      <c r="AL62" t="s">
        <v>31</v>
      </c>
      <c r="AM62" t="s">
        <v>105</v>
      </c>
      <c r="AN62" t="s">
        <v>31</v>
      </c>
      <c r="AP62">
        <v>0</v>
      </c>
    </row>
    <row r="63" spans="1:42">
      <c r="A63" s="104" t="e">
        <f>#REF!</f>
        <v>#REF!</v>
      </c>
      <c r="B63" s="62" t="str">
        <f t="shared" si="0"/>
        <v>11:10:29</v>
      </c>
      <c r="C63" s="62" t="s">
        <v>101</v>
      </c>
      <c r="D63" s="63">
        <f t="shared" si="1"/>
        <v>10</v>
      </c>
      <c r="E63" s="87">
        <f t="shared" si="2"/>
        <v>47.28</v>
      </c>
      <c r="F63" s="89">
        <f t="shared" si="3"/>
        <v>472.8</v>
      </c>
      <c r="G63" s="64" t="s">
        <v>8</v>
      </c>
      <c r="H63" s="64" t="str">
        <f t="shared" si="4"/>
        <v>00497434037TRLO1</v>
      </c>
      <c r="J63" t="s">
        <v>94</v>
      </c>
      <c r="K63" s="100" t="s">
        <v>95</v>
      </c>
      <c r="L63">
        <v>10</v>
      </c>
      <c r="M63">
        <v>4728</v>
      </c>
      <c r="N63" t="s">
        <v>96</v>
      </c>
      <c r="O63" t="s">
        <v>379</v>
      </c>
      <c r="P63" t="s">
        <v>97</v>
      </c>
      <c r="Q63" t="s">
        <v>380</v>
      </c>
      <c r="R63">
        <v>20877</v>
      </c>
      <c r="S63">
        <v>1</v>
      </c>
      <c r="T63">
        <v>1</v>
      </c>
      <c r="U63">
        <v>0</v>
      </c>
      <c r="V63" t="s">
        <v>291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31</v>
      </c>
      <c r="AD63">
        <v>1</v>
      </c>
      <c r="AE63" t="s">
        <v>380</v>
      </c>
      <c r="AF63" t="s">
        <v>94</v>
      </c>
      <c r="AG63">
        <v>1</v>
      </c>
      <c r="AJ63" t="s">
        <v>104</v>
      </c>
      <c r="AK63" t="s">
        <v>104</v>
      </c>
      <c r="AL63" t="s">
        <v>31</v>
      </c>
      <c r="AM63" t="s">
        <v>105</v>
      </c>
      <c r="AN63" t="s">
        <v>31</v>
      </c>
      <c r="AP63">
        <v>0</v>
      </c>
    </row>
    <row r="64" spans="1:42">
      <c r="A64" s="104" t="e">
        <f>#REF!</f>
        <v>#REF!</v>
      </c>
      <c r="B64" s="62" t="str">
        <f t="shared" si="0"/>
        <v>11:10:56</v>
      </c>
      <c r="C64" s="62" t="s">
        <v>101</v>
      </c>
      <c r="D64" s="63">
        <f t="shared" si="1"/>
        <v>6</v>
      </c>
      <c r="E64" s="87">
        <f t="shared" si="2"/>
        <v>47.28</v>
      </c>
      <c r="F64" s="89">
        <f t="shared" si="3"/>
        <v>283.68</v>
      </c>
      <c r="G64" s="64" t="s">
        <v>8</v>
      </c>
      <c r="H64" s="64" t="str">
        <f t="shared" si="4"/>
        <v>00497434132TRLO1</v>
      </c>
      <c r="J64" t="s">
        <v>94</v>
      </c>
      <c r="K64" s="100" t="s">
        <v>95</v>
      </c>
      <c r="L64">
        <v>6</v>
      </c>
      <c r="M64">
        <v>4728</v>
      </c>
      <c r="N64" t="s">
        <v>96</v>
      </c>
      <c r="O64" t="s">
        <v>381</v>
      </c>
      <c r="P64" t="s">
        <v>97</v>
      </c>
      <c r="Q64" t="s">
        <v>382</v>
      </c>
      <c r="R64">
        <v>20877</v>
      </c>
      <c r="S64">
        <v>1</v>
      </c>
      <c r="T64">
        <v>1</v>
      </c>
      <c r="U64">
        <v>0</v>
      </c>
      <c r="V64" t="s">
        <v>291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31</v>
      </c>
      <c r="AD64">
        <v>1</v>
      </c>
      <c r="AE64" t="s">
        <v>382</v>
      </c>
      <c r="AF64" t="s">
        <v>94</v>
      </c>
      <c r="AG64">
        <v>1</v>
      </c>
      <c r="AJ64" t="s">
        <v>104</v>
      </c>
      <c r="AK64" t="s">
        <v>104</v>
      </c>
      <c r="AL64" t="s">
        <v>31</v>
      </c>
      <c r="AM64" t="s">
        <v>105</v>
      </c>
      <c r="AN64" t="s">
        <v>31</v>
      </c>
      <c r="AP64">
        <v>0</v>
      </c>
    </row>
    <row r="65" spans="1:42">
      <c r="A65" s="104" t="e">
        <f>#REF!</f>
        <v>#REF!</v>
      </c>
      <c r="B65" s="62" t="str">
        <f t="shared" si="0"/>
        <v>11:23:03</v>
      </c>
      <c r="C65" s="62" t="s">
        <v>101</v>
      </c>
      <c r="D65" s="63">
        <f t="shared" si="1"/>
        <v>6</v>
      </c>
      <c r="E65" s="87">
        <f t="shared" si="2"/>
        <v>47.34</v>
      </c>
      <c r="F65" s="89">
        <f t="shared" si="3"/>
        <v>284.04000000000002</v>
      </c>
      <c r="G65" s="64" t="s">
        <v>8</v>
      </c>
      <c r="H65" s="64" t="str">
        <f t="shared" si="4"/>
        <v>00497436594TRLO1</v>
      </c>
      <c r="J65" t="s">
        <v>94</v>
      </c>
      <c r="K65" s="100" t="s">
        <v>95</v>
      </c>
      <c r="L65">
        <v>6</v>
      </c>
      <c r="M65">
        <v>4734</v>
      </c>
      <c r="N65" t="s">
        <v>96</v>
      </c>
      <c r="O65" t="s">
        <v>383</v>
      </c>
      <c r="P65" t="s">
        <v>97</v>
      </c>
      <c r="Q65" t="s">
        <v>384</v>
      </c>
      <c r="R65">
        <v>20877</v>
      </c>
      <c r="S65">
        <v>1</v>
      </c>
      <c r="T65">
        <v>1</v>
      </c>
      <c r="U65">
        <v>0</v>
      </c>
      <c r="V65" t="s">
        <v>291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31</v>
      </c>
      <c r="AD65">
        <v>1</v>
      </c>
      <c r="AE65" t="s">
        <v>384</v>
      </c>
      <c r="AF65" t="s">
        <v>94</v>
      </c>
      <c r="AG65">
        <v>1</v>
      </c>
      <c r="AJ65" t="s">
        <v>104</v>
      </c>
      <c r="AK65" t="s">
        <v>104</v>
      </c>
      <c r="AL65" t="s">
        <v>31</v>
      </c>
      <c r="AM65" t="s">
        <v>105</v>
      </c>
      <c r="AN65" t="s">
        <v>31</v>
      </c>
      <c r="AP65">
        <v>0</v>
      </c>
    </row>
    <row r="66" spans="1:42">
      <c r="A66" s="104" t="e">
        <f>#REF!</f>
        <v>#REF!</v>
      </c>
      <c r="B66" s="62" t="str">
        <f t="shared" si="0"/>
        <v>11:23:03</v>
      </c>
      <c r="C66" s="62" t="s">
        <v>101</v>
      </c>
      <c r="D66" s="63">
        <f t="shared" si="1"/>
        <v>114</v>
      </c>
      <c r="E66" s="87">
        <f t="shared" si="2"/>
        <v>47.34</v>
      </c>
      <c r="F66" s="89">
        <f t="shared" si="3"/>
        <v>5396.76</v>
      </c>
      <c r="G66" s="64" t="s">
        <v>8</v>
      </c>
      <c r="H66" s="64" t="str">
        <f t="shared" si="4"/>
        <v>00497436593TRLO1</v>
      </c>
      <c r="J66" t="s">
        <v>94</v>
      </c>
      <c r="K66" s="100" t="s">
        <v>95</v>
      </c>
      <c r="L66">
        <v>114</v>
      </c>
      <c r="M66">
        <v>4734</v>
      </c>
      <c r="N66" t="s">
        <v>96</v>
      </c>
      <c r="O66" t="s">
        <v>383</v>
      </c>
      <c r="P66" t="s">
        <v>97</v>
      </c>
      <c r="Q66" t="s">
        <v>385</v>
      </c>
      <c r="R66">
        <v>20877</v>
      </c>
      <c r="S66">
        <v>1</v>
      </c>
      <c r="T66">
        <v>1</v>
      </c>
      <c r="U66">
        <v>0</v>
      </c>
      <c r="V66" t="s">
        <v>291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31</v>
      </c>
      <c r="AD66">
        <v>1</v>
      </c>
      <c r="AE66" t="s">
        <v>385</v>
      </c>
      <c r="AF66" t="s">
        <v>94</v>
      </c>
      <c r="AG66">
        <v>1</v>
      </c>
      <c r="AJ66" t="s">
        <v>104</v>
      </c>
      <c r="AK66" t="s">
        <v>104</v>
      </c>
      <c r="AL66" t="s">
        <v>31</v>
      </c>
      <c r="AM66" t="s">
        <v>105</v>
      </c>
      <c r="AN66" t="s">
        <v>31</v>
      </c>
      <c r="AP66">
        <v>0</v>
      </c>
    </row>
    <row r="67" spans="1:42">
      <c r="A67" s="104" t="e">
        <f>#REF!</f>
        <v>#REF!</v>
      </c>
      <c r="B67" s="62" t="str">
        <f t="shared" ref="B67:B130" si="5">MID(O67,FIND(" ",O67)+1,8)</f>
        <v>11:23:03</v>
      </c>
      <c r="C67" s="62" t="s">
        <v>101</v>
      </c>
      <c r="D67" s="63">
        <f t="shared" ref="D67:D130" si="6">L67</f>
        <v>10</v>
      </c>
      <c r="E67" s="87">
        <f t="shared" ref="E67:E130" si="7">M67/100</f>
        <v>47.34</v>
      </c>
      <c r="F67" s="89">
        <f t="shared" ref="F67:F130" si="8">(D67*E67)</f>
        <v>473.40000000000003</v>
      </c>
      <c r="G67" s="64" t="s">
        <v>8</v>
      </c>
      <c r="H67" s="64" t="str">
        <f t="shared" ref="H67:H130" si="9">Q67</f>
        <v>00497436592TRLO1</v>
      </c>
      <c r="J67" t="s">
        <v>94</v>
      </c>
      <c r="K67" s="100" t="s">
        <v>95</v>
      </c>
      <c r="L67">
        <v>10</v>
      </c>
      <c r="M67">
        <v>4734</v>
      </c>
      <c r="N67" t="s">
        <v>96</v>
      </c>
      <c r="O67" t="s">
        <v>383</v>
      </c>
      <c r="P67" t="s">
        <v>97</v>
      </c>
      <c r="Q67" t="s">
        <v>386</v>
      </c>
      <c r="R67">
        <v>20877</v>
      </c>
      <c r="S67">
        <v>1</v>
      </c>
      <c r="T67">
        <v>1</v>
      </c>
      <c r="U67">
        <v>0</v>
      </c>
      <c r="V67" t="s">
        <v>291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31</v>
      </c>
      <c r="AD67">
        <v>1</v>
      </c>
      <c r="AE67" t="s">
        <v>386</v>
      </c>
      <c r="AF67" t="s">
        <v>94</v>
      </c>
      <c r="AG67">
        <v>1</v>
      </c>
      <c r="AJ67" t="s">
        <v>104</v>
      </c>
      <c r="AK67" t="s">
        <v>104</v>
      </c>
      <c r="AL67" t="s">
        <v>31</v>
      </c>
      <c r="AM67" t="s">
        <v>105</v>
      </c>
      <c r="AN67" t="s">
        <v>31</v>
      </c>
      <c r="AP67">
        <v>0</v>
      </c>
    </row>
    <row r="68" spans="1:42">
      <c r="A68" s="104" t="e">
        <f>#REF!</f>
        <v>#REF!</v>
      </c>
      <c r="B68" s="62" t="str">
        <f t="shared" si="5"/>
        <v>11:23:03</v>
      </c>
      <c r="C68" s="62" t="s">
        <v>101</v>
      </c>
      <c r="D68" s="63">
        <f t="shared" si="6"/>
        <v>36</v>
      </c>
      <c r="E68" s="87">
        <f t="shared" si="7"/>
        <v>47.34</v>
      </c>
      <c r="F68" s="89">
        <f t="shared" si="8"/>
        <v>1704.2400000000002</v>
      </c>
      <c r="G68" s="64" t="s">
        <v>8</v>
      </c>
      <c r="H68" s="64" t="str">
        <f t="shared" si="9"/>
        <v>00497436596TRLO1</v>
      </c>
      <c r="J68" t="s">
        <v>94</v>
      </c>
      <c r="K68" s="100" t="s">
        <v>95</v>
      </c>
      <c r="L68">
        <v>36</v>
      </c>
      <c r="M68">
        <v>4734</v>
      </c>
      <c r="N68" t="s">
        <v>96</v>
      </c>
      <c r="O68" t="s">
        <v>387</v>
      </c>
      <c r="P68" t="s">
        <v>97</v>
      </c>
      <c r="Q68" t="s">
        <v>388</v>
      </c>
      <c r="R68">
        <v>20877</v>
      </c>
      <c r="S68">
        <v>1</v>
      </c>
      <c r="T68">
        <v>1</v>
      </c>
      <c r="U68">
        <v>0</v>
      </c>
      <c r="V68" t="s">
        <v>291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31</v>
      </c>
      <c r="AD68">
        <v>1</v>
      </c>
      <c r="AE68" t="s">
        <v>388</v>
      </c>
      <c r="AF68" t="s">
        <v>94</v>
      </c>
      <c r="AG68">
        <v>1</v>
      </c>
      <c r="AJ68" t="s">
        <v>104</v>
      </c>
      <c r="AK68" t="s">
        <v>104</v>
      </c>
      <c r="AL68" t="s">
        <v>31</v>
      </c>
      <c r="AM68" t="s">
        <v>105</v>
      </c>
      <c r="AN68" t="s">
        <v>31</v>
      </c>
      <c r="AP68">
        <v>0</v>
      </c>
    </row>
    <row r="69" spans="1:42">
      <c r="A69" s="104" t="e">
        <f>#REF!</f>
        <v>#REF!</v>
      </c>
      <c r="B69" s="62" t="str">
        <f t="shared" si="5"/>
        <v>11:23:10</v>
      </c>
      <c r="C69" s="62" t="s">
        <v>101</v>
      </c>
      <c r="D69" s="63">
        <f t="shared" si="6"/>
        <v>17</v>
      </c>
      <c r="E69" s="87">
        <f t="shared" si="7"/>
        <v>47.34</v>
      </c>
      <c r="F69" s="89">
        <f t="shared" si="8"/>
        <v>804.78000000000009</v>
      </c>
      <c r="G69" s="64" t="s">
        <v>8</v>
      </c>
      <c r="H69" s="64" t="str">
        <f t="shared" si="9"/>
        <v>00497436617TRLO1</v>
      </c>
      <c r="J69" t="s">
        <v>94</v>
      </c>
      <c r="K69" s="100" t="s">
        <v>95</v>
      </c>
      <c r="L69">
        <v>17</v>
      </c>
      <c r="M69">
        <v>4734</v>
      </c>
      <c r="N69" t="s">
        <v>96</v>
      </c>
      <c r="O69" t="s">
        <v>389</v>
      </c>
      <c r="P69" t="s">
        <v>97</v>
      </c>
      <c r="Q69" t="s">
        <v>390</v>
      </c>
      <c r="R69">
        <v>20877</v>
      </c>
      <c r="S69">
        <v>1</v>
      </c>
      <c r="T69">
        <v>1</v>
      </c>
      <c r="U69">
        <v>0</v>
      </c>
      <c r="V69" t="s">
        <v>291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31</v>
      </c>
      <c r="AD69">
        <v>1</v>
      </c>
      <c r="AE69" t="s">
        <v>390</v>
      </c>
      <c r="AF69" t="s">
        <v>94</v>
      </c>
      <c r="AG69">
        <v>1</v>
      </c>
      <c r="AJ69" t="s">
        <v>104</v>
      </c>
      <c r="AK69" t="s">
        <v>104</v>
      </c>
      <c r="AL69" t="s">
        <v>31</v>
      </c>
      <c r="AM69" t="s">
        <v>105</v>
      </c>
      <c r="AN69" t="s">
        <v>31</v>
      </c>
      <c r="AP69">
        <v>0</v>
      </c>
    </row>
    <row r="70" spans="1:42">
      <c r="A70" s="104" t="e">
        <f>#REF!</f>
        <v>#REF!</v>
      </c>
      <c r="B70" s="62" t="str">
        <f t="shared" si="5"/>
        <v>11:23:58</v>
      </c>
      <c r="C70" s="62" t="s">
        <v>101</v>
      </c>
      <c r="D70" s="63">
        <f t="shared" si="6"/>
        <v>15</v>
      </c>
      <c r="E70" s="87">
        <f t="shared" si="7"/>
        <v>47.32</v>
      </c>
      <c r="F70" s="89">
        <f t="shared" si="8"/>
        <v>709.8</v>
      </c>
      <c r="G70" s="64" t="s">
        <v>8</v>
      </c>
      <c r="H70" s="64" t="str">
        <f t="shared" si="9"/>
        <v>00497436771TRLO1</v>
      </c>
      <c r="J70" t="s">
        <v>94</v>
      </c>
      <c r="K70" s="100" t="s">
        <v>95</v>
      </c>
      <c r="L70">
        <v>15</v>
      </c>
      <c r="M70">
        <v>4732</v>
      </c>
      <c r="N70" t="s">
        <v>96</v>
      </c>
      <c r="O70" t="s">
        <v>391</v>
      </c>
      <c r="P70" t="s">
        <v>97</v>
      </c>
      <c r="Q70" t="s">
        <v>392</v>
      </c>
      <c r="R70">
        <v>20877</v>
      </c>
      <c r="S70">
        <v>1</v>
      </c>
      <c r="T70">
        <v>1</v>
      </c>
      <c r="U70">
        <v>0</v>
      </c>
      <c r="V70" t="s">
        <v>291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31</v>
      </c>
      <c r="AD70">
        <v>1</v>
      </c>
      <c r="AE70" t="s">
        <v>392</v>
      </c>
      <c r="AF70" t="s">
        <v>94</v>
      </c>
      <c r="AG70">
        <v>1</v>
      </c>
      <c r="AJ70" t="s">
        <v>104</v>
      </c>
      <c r="AK70" t="s">
        <v>104</v>
      </c>
      <c r="AL70" t="s">
        <v>31</v>
      </c>
      <c r="AM70" t="s">
        <v>105</v>
      </c>
      <c r="AN70" t="s">
        <v>31</v>
      </c>
      <c r="AP70">
        <v>0</v>
      </c>
    </row>
    <row r="71" spans="1:42">
      <c r="A71" s="104" t="e">
        <f>#REF!</f>
        <v>#REF!</v>
      </c>
      <c r="B71" s="62" t="str">
        <f t="shared" si="5"/>
        <v>11:29:21</v>
      </c>
      <c r="C71" s="62" t="s">
        <v>101</v>
      </c>
      <c r="D71" s="63">
        <f t="shared" si="6"/>
        <v>8</v>
      </c>
      <c r="E71" s="87">
        <f t="shared" si="7"/>
        <v>47.34</v>
      </c>
      <c r="F71" s="89">
        <f t="shared" si="8"/>
        <v>378.72</v>
      </c>
      <c r="G71" s="64" t="s">
        <v>8</v>
      </c>
      <c r="H71" s="64" t="str">
        <f t="shared" si="9"/>
        <v>00497437577TRLO1</v>
      </c>
      <c r="J71" t="s">
        <v>94</v>
      </c>
      <c r="K71" s="100" t="s">
        <v>95</v>
      </c>
      <c r="L71">
        <v>8</v>
      </c>
      <c r="M71">
        <v>4734</v>
      </c>
      <c r="N71" t="s">
        <v>96</v>
      </c>
      <c r="O71" t="s">
        <v>393</v>
      </c>
      <c r="P71" t="s">
        <v>97</v>
      </c>
      <c r="Q71" t="s">
        <v>394</v>
      </c>
      <c r="R71">
        <v>20877</v>
      </c>
      <c r="S71">
        <v>1</v>
      </c>
      <c r="T71">
        <v>1</v>
      </c>
      <c r="U71">
        <v>0</v>
      </c>
      <c r="V71" t="s">
        <v>291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31</v>
      </c>
      <c r="AD71">
        <v>1</v>
      </c>
      <c r="AE71" t="s">
        <v>394</v>
      </c>
      <c r="AF71" t="s">
        <v>94</v>
      </c>
      <c r="AG71">
        <v>1</v>
      </c>
      <c r="AJ71" t="s">
        <v>104</v>
      </c>
      <c r="AK71" t="s">
        <v>104</v>
      </c>
      <c r="AL71" t="s">
        <v>31</v>
      </c>
      <c r="AM71" t="s">
        <v>105</v>
      </c>
      <c r="AN71" t="s">
        <v>31</v>
      </c>
      <c r="AP71">
        <v>0</v>
      </c>
    </row>
    <row r="72" spans="1:42">
      <c r="A72" s="104" t="e">
        <f>#REF!</f>
        <v>#REF!</v>
      </c>
      <c r="B72" s="62" t="str">
        <f t="shared" si="5"/>
        <v>11:34:18</v>
      </c>
      <c r="C72" s="62" t="s">
        <v>101</v>
      </c>
      <c r="D72" s="63">
        <f t="shared" si="6"/>
        <v>60</v>
      </c>
      <c r="E72" s="87">
        <f t="shared" si="7"/>
        <v>47.36</v>
      </c>
      <c r="F72" s="89">
        <f t="shared" si="8"/>
        <v>2841.6</v>
      </c>
      <c r="G72" s="64" t="s">
        <v>8</v>
      </c>
      <c r="H72" s="64" t="str">
        <f t="shared" si="9"/>
        <v>00497438541TRLO1</v>
      </c>
      <c r="J72" t="s">
        <v>94</v>
      </c>
      <c r="K72" s="100" t="s">
        <v>95</v>
      </c>
      <c r="L72">
        <v>60</v>
      </c>
      <c r="M72">
        <v>4736</v>
      </c>
      <c r="N72" t="s">
        <v>96</v>
      </c>
      <c r="O72" t="s">
        <v>395</v>
      </c>
      <c r="P72" t="s">
        <v>97</v>
      </c>
      <c r="Q72" t="s">
        <v>396</v>
      </c>
      <c r="R72">
        <v>20877</v>
      </c>
      <c r="S72">
        <v>1</v>
      </c>
      <c r="T72">
        <v>1</v>
      </c>
      <c r="U72">
        <v>0</v>
      </c>
      <c r="V72" t="s">
        <v>291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31</v>
      </c>
      <c r="AD72">
        <v>1</v>
      </c>
      <c r="AE72" t="s">
        <v>396</v>
      </c>
      <c r="AF72" t="s">
        <v>94</v>
      </c>
      <c r="AG72">
        <v>1</v>
      </c>
      <c r="AJ72" t="s">
        <v>104</v>
      </c>
      <c r="AK72" t="s">
        <v>104</v>
      </c>
      <c r="AL72" t="s">
        <v>31</v>
      </c>
      <c r="AM72" t="s">
        <v>105</v>
      </c>
      <c r="AN72" t="s">
        <v>31</v>
      </c>
      <c r="AP72">
        <v>0</v>
      </c>
    </row>
    <row r="73" spans="1:42">
      <c r="A73" s="104" t="e">
        <f>#REF!</f>
        <v>#REF!</v>
      </c>
      <c r="B73" s="62" t="e">
        <f t="shared" si="5"/>
        <v>#VALUE!</v>
      </c>
      <c r="C73" s="62" t="s">
        <v>101</v>
      </c>
      <c r="D73" s="63">
        <f t="shared" si="6"/>
        <v>0</v>
      </c>
      <c r="E73" s="87">
        <f t="shared" si="7"/>
        <v>0</v>
      </c>
      <c r="F73" s="89">
        <f t="shared" si="8"/>
        <v>0</v>
      </c>
      <c r="G73" s="64" t="s">
        <v>8</v>
      </c>
      <c r="H73" s="64">
        <f t="shared" si="9"/>
        <v>0</v>
      </c>
      <c r="K73" s="100"/>
    </row>
    <row r="74" spans="1:42">
      <c r="A74" s="104" t="e">
        <f>#REF!</f>
        <v>#REF!</v>
      </c>
      <c r="B74" s="62" t="e">
        <f t="shared" si="5"/>
        <v>#VALUE!</v>
      </c>
      <c r="C74" s="62" t="s">
        <v>101</v>
      </c>
      <c r="D74" s="63">
        <f t="shared" si="6"/>
        <v>0</v>
      </c>
      <c r="E74" s="87">
        <f t="shared" si="7"/>
        <v>0</v>
      </c>
      <c r="F74" s="89">
        <f t="shared" si="8"/>
        <v>0</v>
      </c>
      <c r="G74" s="64" t="s">
        <v>8</v>
      </c>
      <c r="H74" s="64">
        <f t="shared" si="9"/>
        <v>0</v>
      </c>
      <c r="K74" s="100"/>
    </row>
    <row r="75" spans="1:42">
      <c r="A75" s="104" t="e">
        <f>#REF!</f>
        <v>#REF!</v>
      </c>
      <c r="B75" s="62" t="e">
        <f t="shared" si="5"/>
        <v>#VALUE!</v>
      </c>
      <c r="C75" s="62" t="s">
        <v>101</v>
      </c>
      <c r="D75" s="63">
        <f t="shared" si="6"/>
        <v>0</v>
      </c>
      <c r="E75" s="87">
        <f t="shared" si="7"/>
        <v>0</v>
      </c>
      <c r="F75" s="89">
        <f t="shared" si="8"/>
        <v>0</v>
      </c>
      <c r="G75" s="64" t="s">
        <v>8</v>
      </c>
      <c r="H75" s="64">
        <f t="shared" si="9"/>
        <v>0</v>
      </c>
      <c r="K75" s="100"/>
    </row>
    <row r="76" spans="1:42">
      <c r="A76" s="104" t="e">
        <f>#REF!</f>
        <v>#REF!</v>
      </c>
      <c r="B76" s="62" t="e">
        <f t="shared" si="5"/>
        <v>#VALUE!</v>
      </c>
      <c r="C76" s="62" t="s">
        <v>101</v>
      </c>
      <c r="D76" s="63">
        <f t="shared" si="6"/>
        <v>0</v>
      </c>
      <c r="E76" s="87">
        <f t="shared" si="7"/>
        <v>0</v>
      </c>
      <c r="F76" s="89">
        <f t="shared" si="8"/>
        <v>0</v>
      </c>
      <c r="G76" s="64" t="s">
        <v>8</v>
      </c>
      <c r="H76" s="64">
        <f t="shared" si="9"/>
        <v>0</v>
      </c>
      <c r="K76" s="100"/>
    </row>
    <row r="77" spans="1:42">
      <c r="A77" s="104" t="e">
        <f>#REF!</f>
        <v>#REF!</v>
      </c>
      <c r="B77" s="62" t="e">
        <f t="shared" si="5"/>
        <v>#VALUE!</v>
      </c>
      <c r="C77" s="62" t="s">
        <v>101</v>
      </c>
      <c r="D77" s="63">
        <f t="shared" si="6"/>
        <v>0</v>
      </c>
      <c r="E77" s="87">
        <f t="shared" si="7"/>
        <v>0</v>
      </c>
      <c r="F77" s="89">
        <f t="shared" si="8"/>
        <v>0</v>
      </c>
      <c r="G77" s="64" t="s">
        <v>8</v>
      </c>
      <c r="H77" s="64">
        <f t="shared" si="9"/>
        <v>0</v>
      </c>
      <c r="K77" s="100"/>
    </row>
    <row r="78" spans="1:42">
      <c r="A78" s="104" t="e">
        <f>#REF!</f>
        <v>#REF!</v>
      </c>
      <c r="B78" s="62" t="e">
        <f t="shared" si="5"/>
        <v>#VALUE!</v>
      </c>
      <c r="C78" s="62" t="s">
        <v>101</v>
      </c>
      <c r="D78" s="63">
        <f t="shared" si="6"/>
        <v>0</v>
      </c>
      <c r="E78" s="87">
        <f t="shared" si="7"/>
        <v>0</v>
      </c>
      <c r="F78" s="89">
        <f t="shared" si="8"/>
        <v>0</v>
      </c>
      <c r="G78" s="64" t="s">
        <v>8</v>
      </c>
      <c r="H78" s="64">
        <f t="shared" si="9"/>
        <v>0</v>
      </c>
      <c r="K78" s="100"/>
    </row>
    <row r="79" spans="1:42">
      <c r="A79" s="104" t="e">
        <f>#REF!</f>
        <v>#REF!</v>
      </c>
      <c r="B79" s="62" t="e">
        <f t="shared" si="5"/>
        <v>#VALUE!</v>
      </c>
      <c r="C79" s="62" t="s">
        <v>101</v>
      </c>
      <c r="D79" s="63">
        <f t="shared" si="6"/>
        <v>0</v>
      </c>
      <c r="E79" s="87">
        <f t="shared" si="7"/>
        <v>0</v>
      </c>
      <c r="F79" s="89">
        <f t="shared" si="8"/>
        <v>0</v>
      </c>
      <c r="G79" s="64" t="s">
        <v>8</v>
      </c>
      <c r="H79" s="64">
        <f t="shared" si="9"/>
        <v>0</v>
      </c>
      <c r="K79" s="100"/>
    </row>
    <row r="80" spans="1:42">
      <c r="A80" s="104" t="e">
        <f>#REF!</f>
        <v>#REF!</v>
      </c>
      <c r="B80" s="62" t="e">
        <f t="shared" si="5"/>
        <v>#VALUE!</v>
      </c>
      <c r="C80" s="62" t="s">
        <v>101</v>
      </c>
      <c r="D80" s="63">
        <f t="shared" si="6"/>
        <v>0</v>
      </c>
      <c r="E80" s="87">
        <f t="shared" si="7"/>
        <v>0</v>
      </c>
      <c r="F80" s="89">
        <f t="shared" si="8"/>
        <v>0</v>
      </c>
      <c r="G80" s="64" t="s">
        <v>8</v>
      </c>
      <c r="H80" s="64">
        <f t="shared" si="9"/>
        <v>0</v>
      </c>
      <c r="K80" s="100"/>
    </row>
    <row r="81" spans="1:11">
      <c r="A81" s="104" t="e">
        <f>#REF!</f>
        <v>#REF!</v>
      </c>
      <c r="B81" s="62" t="e">
        <f t="shared" si="5"/>
        <v>#VALUE!</v>
      </c>
      <c r="C81" s="62" t="s">
        <v>101</v>
      </c>
      <c r="D81" s="63">
        <f t="shared" si="6"/>
        <v>0</v>
      </c>
      <c r="E81" s="87">
        <f t="shared" si="7"/>
        <v>0</v>
      </c>
      <c r="F81" s="89">
        <f t="shared" si="8"/>
        <v>0</v>
      </c>
      <c r="G81" s="64" t="s">
        <v>8</v>
      </c>
      <c r="H81" s="64">
        <f t="shared" si="9"/>
        <v>0</v>
      </c>
      <c r="K81" s="100"/>
    </row>
    <row r="82" spans="1:11">
      <c r="A82" s="104" t="e">
        <f>#REF!</f>
        <v>#REF!</v>
      </c>
      <c r="B82" s="62" t="e">
        <f t="shared" si="5"/>
        <v>#VALUE!</v>
      </c>
      <c r="C82" s="62" t="s">
        <v>101</v>
      </c>
      <c r="D82" s="63">
        <f t="shared" si="6"/>
        <v>0</v>
      </c>
      <c r="E82" s="87">
        <f t="shared" si="7"/>
        <v>0</v>
      </c>
      <c r="F82" s="89">
        <f t="shared" si="8"/>
        <v>0</v>
      </c>
      <c r="G82" s="64" t="s">
        <v>8</v>
      </c>
      <c r="H82" s="64">
        <f t="shared" si="9"/>
        <v>0</v>
      </c>
      <c r="K82" s="100"/>
    </row>
    <row r="83" spans="1:11">
      <c r="A83" s="104" t="e">
        <f>#REF!</f>
        <v>#REF!</v>
      </c>
      <c r="B83" s="62" t="e">
        <f t="shared" si="5"/>
        <v>#VALUE!</v>
      </c>
      <c r="C83" s="62" t="s">
        <v>101</v>
      </c>
      <c r="D83" s="63">
        <f t="shared" si="6"/>
        <v>0</v>
      </c>
      <c r="E83" s="87">
        <f t="shared" si="7"/>
        <v>0</v>
      </c>
      <c r="F83" s="89">
        <f t="shared" si="8"/>
        <v>0</v>
      </c>
      <c r="G83" s="64" t="s">
        <v>8</v>
      </c>
      <c r="H83" s="64">
        <f t="shared" si="9"/>
        <v>0</v>
      </c>
      <c r="K83" s="100"/>
    </row>
    <row r="84" spans="1:11">
      <c r="A84" s="104" t="e">
        <f>#REF!</f>
        <v>#REF!</v>
      </c>
      <c r="B84" s="62" t="e">
        <f t="shared" si="5"/>
        <v>#VALUE!</v>
      </c>
      <c r="C84" s="62" t="s">
        <v>101</v>
      </c>
      <c r="D84" s="63">
        <f t="shared" si="6"/>
        <v>0</v>
      </c>
      <c r="E84" s="87">
        <f t="shared" si="7"/>
        <v>0</v>
      </c>
      <c r="F84" s="89">
        <f t="shared" si="8"/>
        <v>0</v>
      </c>
      <c r="G84" s="64" t="s">
        <v>8</v>
      </c>
      <c r="H84" s="64">
        <f t="shared" si="9"/>
        <v>0</v>
      </c>
      <c r="K84" s="100"/>
    </row>
    <row r="85" spans="1:11">
      <c r="A85" s="104" t="e">
        <f>#REF!</f>
        <v>#REF!</v>
      </c>
      <c r="B85" s="62" t="e">
        <f t="shared" si="5"/>
        <v>#VALUE!</v>
      </c>
      <c r="C85" s="62" t="s">
        <v>101</v>
      </c>
      <c r="D85" s="63">
        <f t="shared" si="6"/>
        <v>0</v>
      </c>
      <c r="E85" s="87">
        <f t="shared" si="7"/>
        <v>0</v>
      </c>
      <c r="F85" s="89">
        <f t="shared" si="8"/>
        <v>0</v>
      </c>
      <c r="G85" s="64" t="s">
        <v>8</v>
      </c>
      <c r="H85" s="64">
        <f t="shared" si="9"/>
        <v>0</v>
      </c>
      <c r="K85" s="100"/>
    </row>
    <row r="86" spans="1:11">
      <c r="A86" s="104" t="e">
        <f>#REF!</f>
        <v>#REF!</v>
      </c>
      <c r="B86" s="62" t="e">
        <f t="shared" si="5"/>
        <v>#VALUE!</v>
      </c>
      <c r="C86" s="62" t="s">
        <v>101</v>
      </c>
      <c r="D86" s="63">
        <f t="shared" si="6"/>
        <v>0</v>
      </c>
      <c r="E86" s="87">
        <f t="shared" si="7"/>
        <v>0</v>
      </c>
      <c r="F86" s="89">
        <f t="shared" si="8"/>
        <v>0</v>
      </c>
      <c r="G86" s="64" t="s">
        <v>8</v>
      </c>
      <c r="H86" s="64">
        <f t="shared" si="9"/>
        <v>0</v>
      </c>
      <c r="K86" s="100"/>
    </row>
    <row r="87" spans="1:11">
      <c r="A87" s="104" t="e">
        <f>#REF!</f>
        <v>#REF!</v>
      </c>
      <c r="B87" s="62" t="e">
        <f t="shared" si="5"/>
        <v>#VALUE!</v>
      </c>
      <c r="C87" s="62" t="s">
        <v>101</v>
      </c>
      <c r="D87" s="63">
        <f t="shared" si="6"/>
        <v>0</v>
      </c>
      <c r="E87" s="87">
        <f t="shared" si="7"/>
        <v>0</v>
      </c>
      <c r="F87" s="89">
        <f t="shared" si="8"/>
        <v>0</v>
      </c>
      <c r="G87" s="64" t="s">
        <v>8</v>
      </c>
      <c r="H87" s="64">
        <f t="shared" si="9"/>
        <v>0</v>
      </c>
      <c r="K87" s="100"/>
    </row>
    <row r="88" spans="1:11">
      <c r="A88" s="104" t="e">
        <f>#REF!</f>
        <v>#REF!</v>
      </c>
      <c r="B88" s="62" t="e">
        <f t="shared" si="5"/>
        <v>#VALUE!</v>
      </c>
      <c r="C88" s="62" t="s">
        <v>101</v>
      </c>
      <c r="D88" s="63">
        <f t="shared" si="6"/>
        <v>0</v>
      </c>
      <c r="E88" s="87">
        <f t="shared" si="7"/>
        <v>0</v>
      </c>
      <c r="F88" s="89">
        <f t="shared" si="8"/>
        <v>0</v>
      </c>
      <c r="G88" s="64" t="s">
        <v>8</v>
      </c>
      <c r="H88" s="64">
        <f t="shared" si="9"/>
        <v>0</v>
      </c>
      <c r="K88" s="100"/>
    </row>
    <row r="89" spans="1:11">
      <c r="A89" s="104" t="e">
        <f>#REF!</f>
        <v>#REF!</v>
      </c>
      <c r="B89" s="62" t="e">
        <f t="shared" si="5"/>
        <v>#VALUE!</v>
      </c>
      <c r="C89" s="62" t="s">
        <v>101</v>
      </c>
      <c r="D89" s="63">
        <f t="shared" si="6"/>
        <v>0</v>
      </c>
      <c r="E89" s="87">
        <f t="shared" si="7"/>
        <v>0</v>
      </c>
      <c r="F89" s="89">
        <f t="shared" si="8"/>
        <v>0</v>
      </c>
      <c r="G89" s="64" t="s">
        <v>8</v>
      </c>
      <c r="H89" s="64">
        <f t="shared" si="9"/>
        <v>0</v>
      </c>
      <c r="K89" s="100"/>
    </row>
    <row r="90" spans="1:11">
      <c r="A90" s="104" t="e">
        <f>#REF!</f>
        <v>#REF!</v>
      </c>
      <c r="B90" s="62" t="e">
        <f t="shared" si="5"/>
        <v>#VALUE!</v>
      </c>
      <c r="C90" s="62" t="s">
        <v>101</v>
      </c>
      <c r="D90" s="63">
        <f t="shared" si="6"/>
        <v>0</v>
      </c>
      <c r="E90" s="87">
        <f t="shared" si="7"/>
        <v>0</v>
      </c>
      <c r="F90" s="89">
        <f t="shared" si="8"/>
        <v>0</v>
      </c>
      <c r="G90" s="64" t="s">
        <v>8</v>
      </c>
      <c r="H90" s="64">
        <f t="shared" si="9"/>
        <v>0</v>
      </c>
      <c r="K90" s="100"/>
    </row>
    <row r="91" spans="1:11">
      <c r="A91" s="104" t="e">
        <f>#REF!</f>
        <v>#REF!</v>
      </c>
      <c r="B91" s="62" t="e">
        <f t="shared" si="5"/>
        <v>#VALUE!</v>
      </c>
      <c r="C91" s="62" t="s">
        <v>101</v>
      </c>
      <c r="D91" s="63">
        <f t="shared" si="6"/>
        <v>0</v>
      </c>
      <c r="E91" s="87">
        <f t="shared" si="7"/>
        <v>0</v>
      </c>
      <c r="F91" s="89">
        <f t="shared" si="8"/>
        <v>0</v>
      </c>
      <c r="G91" s="64" t="s">
        <v>8</v>
      </c>
      <c r="H91" s="64">
        <f t="shared" si="9"/>
        <v>0</v>
      </c>
      <c r="K91" s="100"/>
    </row>
    <row r="92" spans="1:11">
      <c r="A92" s="104" t="e">
        <f>#REF!</f>
        <v>#REF!</v>
      </c>
      <c r="B92" s="62" t="e">
        <f t="shared" si="5"/>
        <v>#VALUE!</v>
      </c>
      <c r="C92" s="62" t="s">
        <v>101</v>
      </c>
      <c r="D92" s="63">
        <f t="shared" si="6"/>
        <v>0</v>
      </c>
      <c r="E92" s="87">
        <f t="shared" si="7"/>
        <v>0</v>
      </c>
      <c r="F92" s="89">
        <f t="shared" si="8"/>
        <v>0</v>
      </c>
      <c r="G92" s="64" t="s">
        <v>8</v>
      </c>
      <c r="H92" s="64">
        <f t="shared" si="9"/>
        <v>0</v>
      </c>
      <c r="K92" s="100"/>
    </row>
    <row r="93" spans="1:11">
      <c r="A93" s="104" t="e">
        <f>#REF!</f>
        <v>#REF!</v>
      </c>
      <c r="B93" s="62" t="e">
        <f t="shared" si="5"/>
        <v>#VALUE!</v>
      </c>
      <c r="C93" s="62" t="s">
        <v>101</v>
      </c>
      <c r="D93" s="63">
        <f t="shared" si="6"/>
        <v>0</v>
      </c>
      <c r="E93" s="87">
        <f t="shared" si="7"/>
        <v>0</v>
      </c>
      <c r="F93" s="89">
        <f t="shared" si="8"/>
        <v>0</v>
      </c>
      <c r="G93" s="64" t="s">
        <v>8</v>
      </c>
      <c r="H93" s="64">
        <f t="shared" si="9"/>
        <v>0</v>
      </c>
      <c r="K93" s="100"/>
    </row>
    <row r="94" spans="1:11">
      <c r="A94" s="104" t="e">
        <f>#REF!</f>
        <v>#REF!</v>
      </c>
      <c r="B94" s="62" t="e">
        <f t="shared" si="5"/>
        <v>#VALUE!</v>
      </c>
      <c r="C94" s="62" t="s">
        <v>101</v>
      </c>
      <c r="D94" s="63">
        <f t="shared" si="6"/>
        <v>0</v>
      </c>
      <c r="E94" s="87">
        <f t="shared" si="7"/>
        <v>0</v>
      </c>
      <c r="F94" s="89">
        <f t="shared" si="8"/>
        <v>0</v>
      </c>
      <c r="G94" s="64" t="s">
        <v>8</v>
      </c>
      <c r="H94" s="64">
        <f t="shared" si="9"/>
        <v>0</v>
      </c>
      <c r="K94" s="100"/>
    </row>
    <row r="95" spans="1:11">
      <c r="A95" s="104" t="e">
        <f>#REF!</f>
        <v>#REF!</v>
      </c>
      <c r="B95" s="62" t="e">
        <f t="shared" si="5"/>
        <v>#VALUE!</v>
      </c>
      <c r="C95" s="62" t="s">
        <v>101</v>
      </c>
      <c r="D95" s="63">
        <f t="shared" si="6"/>
        <v>0</v>
      </c>
      <c r="E95" s="87">
        <f t="shared" si="7"/>
        <v>0</v>
      </c>
      <c r="F95" s="89">
        <f t="shared" si="8"/>
        <v>0</v>
      </c>
      <c r="G95" s="64" t="s">
        <v>8</v>
      </c>
      <c r="H95" s="64">
        <f t="shared" si="9"/>
        <v>0</v>
      </c>
      <c r="K95" s="100"/>
    </row>
    <row r="96" spans="1:11">
      <c r="A96" s="104" t="e">
        <f>#REF!</f>
        <v>#REF!</v>
      </c>
      <c r="B96" s="62" t="e">
        <f t="shared" si="5"/>
        <v>#VALUE!</v>
      </c>
      <c r="C96" s="62" t="s">
        <v>101</v>
      </c>
      <c r="D96" s="63">
        <f t="shared" si="6"/>
        <v>0</v>
      </c>
      <c r="E96" s="87">
        <f t="shared" si="7"/>
        <v>0</v>
      </c>
      <c r="F96" s="89">
        <f t="shared" si="8"/>
        <v>0</v>
      </c>
      <c r="G96" s="64" t="s">
        <v>8</v>
      </c>
      <c r="H96" s="64">
        <f t="shared" si="9"/>
        <v>0</v>
      </c>
      <c r="K96" s="100"/>
    </row>
    <row r="97" spans="1:11">
      <c r="A97" s="104" t="e">
        <f>#REF!</f>
        <v>#REF!</v>
      </c>
      <c r="B97" s="62" t="e">
        <f t="shared" si="5"/>
        <v>#VALUE!</v>
      </c>
      <c r="C97" s="62" t="s">
        <v>101</v>
      </c>
      <c r="D97" s="63">
        <f t="shared" si="6"/>
        <v>0</v>
      </c>
      <c r="E97" s="87">
        <f t="shared" si="7"/>
        <v>0</v>
      </c>
      <c r="F97" s="89">
        <f t="shared" si="8"/>
        <v>0</v>
      </c>
      <c r="G97" s="64" t="s">
        <v>8</v>
      </c>
      <c r="H97" s="64">
        <f t="shared" si="9"/>
        <v>0</v>
      </c>
      <c r="K97" s="100"/>
    </row>
    <row r="98" spans="1:11">
      <c r="A98" s="104" t="e">
        <f>#REF!</f>
        <v>#REF!</v>
      </c>
      <c r="B98" s="62" t="e">
        <f t="shared" si="5"/>
        <v>#VALUE!</v>
      </c>
      <c r="C98" s="62" t="s">
        <v>101</v>
      </c>
      <c r="D98" s="63">
        <f t="shared" si="6"/>
        <v>0</v>
      </c>
      <c r="E98" s="87">
        <f t="shared" si="7"/>
        <v>0</v>
      </c>
      <c r="F98" s="89">
        <f t="shared" si="8"/>
        <v>0</v>
      </c>
      <c r="G98" s="64" t="s">
        <v>8</v>
      </c>
      <c r="H98" s="64">
        <f t="shared" si="9"/>
        <v>0</v>
      </c>
      <c r="K98" s="100"/>
    </row>
    <row r="99" spans="1:11">
      <c r="A99" s="104" t="e">
        <f>#REF!</f>
        <v>#REF!</v>
      </c>
      <c r="B99" s="62" t="e">
        <f t="shared" si="5"/>
        <v>#VALUE!</v>
      </c>
      <c r="C99" s="62" t="s">
        <v>101</v>
      </c>
      <c r="D99" s="63">
        <f t="shared" si="6"/>
        <v>0</v>
      </c>
      <c r="E99" s="87">
        <f t="shared" si="7"/>
        <v>0</v>
      </c>
      <c r="F99" s="89">
        <f t="shared" si="8"/>
        <v>0</v>
      </c>
      <c r="G99" s="64" t="s">
        <v>8</v>
      </c>
      <c r="H99" s="64">
        <f t="shared" si="9"/>
        <v>0</v>
      </c>
      <c r="K99" s="100"/>
    </row>
    <row r="100" spans="1:11">
      <c r="A100" s="104" t="e">
        <f>#REF!</f>
        <v>#REF!</v>
      </c>
      <c r="B100" s="62" t="e">
        <f t="shared" si="5"/>
        <v>#VALUE!</v>
      </c>
      <c r="C100" s="62" t="s">
        <v>101</v>
      </c>
      <c r="D100" s="63">
        <f t="shared" si="6"/>
        <v>0</v>
      </c>
      <c r="E100" s="87">
        <f t="shared" si="7"/>
        <v>0</v>
      </c>
      <c r="F100" s="89">
        <f t="shared" si="8"/>
        <v>0</v>
      </c>
      <c r="G100" s="64" t="s">
        <v>8</v>
      </c>
      <c r="H100" s="64">
        <f t="shared" si="9"/>
        <v>0</v>
      </c>
      <c r="K100" s="100"/>
    </row>
    <row r="101" spans="1:11">
      <c r="A101" s="104" t="e">
        <f>#REF!</f>
        <v>#REF!</v>
      </c>
      <c r="B101" s="62" t="e">
        <f t="shared" si="5"/>
        <v>#VALUE!</v>
      </c>
      <c r="C101" s="62" t="s">
        <v>101</v>
      </c>
      <c r="D101" s="63">
        <f t="shared" si="6"/>
        <v>0</v>
      </c>
      <c r="E101" s="87">
        <f t="shared" si="7"/>
        <v>0</v>
      </c>
      <c r="F101" s="89">
        <f t="shared" si="8"/>
        <v>0</v>
      </c>
      <c r="G101" s="64" t="s">
        <v>8</v>
      </c>
      <c r="H101" s="64">
        <f t="shared" si="9"/>
        <v>0</v>
      </c>
      <c r="K101" s="100"/>
    </row>
    <row r="102" spans="1:11">
      <c r="A102" s="104" t="e">
        <f>#REF!</f>
        <v>#REF!</v>
      </c>
      <c r="B102" s="62" t="e">
        <f t="shared" si="5"/>
        <v>#VALUE!</v>
      </c>
      <c r="C102" s="62" t="s">
        <v>101</v>
      </c>
      <c r="D102" s="63">
        <f t="shared" si="6"/>
        <v>0</v>
      </c>
      <c r="E102" s="87">
        <f t="shared" si="7"/>
        <v>0</v>
      </c>
      <c r="F102" s="89">
        <f t="shared" si="8"/>
        <v>0</v>
      </c>
      <c r="G102" s="64" t="s">
        <v>8</v>
      </c>
      <c r="H102" s="64">
        <f t="shared" si="9"/>
        <v>0</v>
      </c>
      <c r="K102" s="100"/>
    </row>
    <row r="103" spans="1:11">
      <c r="A103" s="104" t="e">
        <f>#REF!</f>
        <v>#REF!</v>
      </c>
      <c r="B103" s="62" t="e">
        <f t="shared" si="5"/>
        <v>#VALUE!</v>
      </c>
      <c r="C103" s="62" t="s">
        <v>101</v>
      </c>
      <c r="D103" s="63">
        <f t="shared" si="6"/>
        <v>0</v>
      </c>
      <c r="E103" s="87">
        <f t="shared" si="7"/>
        <v>0</v>
      </c>
      <c r="F103" s="89">
        <f t="shared" si="8"/>
        <v>0</v>
      </c>
      <c r="G103" s="64" t="s">
        <v>8</v>
      </c>
      <c r="H103" s="64">
        <f t="shared" si="9"/>
        <v>0</v>
      </c>
      <c r="K103" s="100"/>
    </row>
    <row r="104" spans="1:11">
      <c r="A104" s="104" t="e">
        <f>#REF!</f>
        <v>#REF!</v>
      </c>
      <c r="B104" s="62" t="e">
        <f t="shared" si="5"/>
        <v>#VALUE!</v>
      </c>
      <c r="C104" s="62" t="s">
        <v>101</v>
      </c>
      <c r="D104" s="63">
        <f t="shared" si="6"/>
        <v>0</v>
      </c>
      <c r="E104" s="87">
        <f t="shared" si="7"/>
        <v>0</v>
      </c>
      <c r="F104" s="89">
        <f t="shared" si="8"/>
        <v>0</v>
      </c>
      <c r="G104" s="64" t="s">
        <v>8</v>
      </c>
      <c r="H104" s="64">
        <f t="shared" si="9"/>
        <v>0</v>
      </c>
      <c r="K104" s="100"/>
    </row>
    <row r="105" spans="1:11">
      <c r="A105" s="104" t="e">
        <f>#REF!</f>
        <v>#REF!</v>
      </c>
      <c r="B105" s="62" t="e">
        <f t="shared" si="5"/>
        <v>#VALUE!</v>
      </c>
      <c r="C105" s="62" t="s">
        <v>101</v>
      </c>
      <c r="D105" s="63">
        <f t="shared" si="6"/>
        <v>0</v>
      </c>
      <c r="E105" s="87">
        <f t="shared" si="7"/>
        <v>0</v>
      </c>
      <c r="F105" s="89">
        <f t="shared" si="8"/>
        <v>0</v>
      </c>
      <c r="G105" s="64" t="s">
        <v>8</v>
      </c>
      <c r="H105" s="64">
        <f t="shared" si="9"/>
        <v>0</v>
      </c>
      <c r="K105" s="100"/>
    </row>
    <row r="106" spans="1:11">
      <c r="A106" s="104" t="e">
        <f>#REF!</f>
        <v>#REF!</v>
      </c>
      <c r="B106" s="62" t="e">
        <f t="shared" si="5"/>
        <v>#VALUE!</v>
      </c>
      <c r="C106" s="62" t="s">
        <v>101</v>
      </c>
      <c r="D106" s="63">
        <f t="shared" si="6"/>
        <v>0</v>
      </c>
      <c r="E106" s="87">
        <f t="shared" si="7"/>
        <v>0</v>
      </c>
      <c r="F106" s="89">
        <f t="shared" si="8"/>
        <v>0</v>
      </c>
      <c r="G106" s="64" t="s">
        <v>8</v>
      </c>
      <c r="H106" s="64">
        <f t="shared" si="9"/>
        <v>0</v>
      </c>
      <c r="K106" s="100"/>
    </row>
    <row r="107" spans="1:11">
      <c r="A107" s="104" t="e">
        <f>#REF!</f>
        <v>#REF!</v>
      </c>
      <c r="B107" s="62" t="e">
        <f t="shared" si="5"/>
        <v>#VALUE!</v>
      </c>
      <c r="C107" s="62" t="s">
        <v>101</v>
      </c>
      <c r="D107" s="63">
        <f t="shared" si="6"/>
        <v>0</v>
      </c>
      <c r="E107" s="87">
        <f t="shared" si="7"/>
        <v>0</v>
      </c>
      <c r="F107" s="89">
        <f t="shared" si="8"/>
        <v>0</v>
      </c>
      <c r="G107" s="64" t="s">
        <v>8</v>
      </c>
      <c r="H107" s="64">
        <f t="shared" si="9"/>
        <v>0</v>
      </c>
      <c r="K107" s="100"/>
    </row>
    <row r="108" spans="1:11">
      <c r="A108" s="104" t="e">
        <f>#REF!</f>
        <v>#REF!</v>
      </c>
      <c r="B108" s="62" t="e">
        <f t="shared" si="5"/>
        <v>#VALUE!</v>
      </c>
      <c r="C108" s="62" t="s">
        <v>101</v>
      </c>
      <c r="D108" s="63">
        <f t="shared" si="6"/>
        <v>0</v>
      </c>
      <c r="E108" s="87">
        <f t="shared" si="7"/>
        <v>0</v>
      </c>
      <c r="F108" s="89">
        <f t="shared" si="8"/>
        <v>0</v>
      </c>
      <c r="G108" s="64" t="s">
        <v>8</v>
      </c>
      <c r="H108" s="64">
        <f t="shared" si="9"/>
        <v>0</v>
      </c>
      <c r="K108" s="100"/>
    </row>
    <row r="109" spans="1:11">
      <c r="A109" s="104" t="e">
        <f>#REF!</f>
        <v>#REF!</v>
      </c>
      <c r="B109" s="62" t="e">
        <f t="shared" si="5"/>
        <v>#VALUE!</v>
      </c>
      <c r="C109" s="62" t="s">
        <v>101</v>
      </c>
      <c r="D109" s="63">
        <f t="shared" si="6"/>
        <v>0</v>
      </c>
      <c r="E109" s="87">
        <f t="shared" si="7"/>
        <v>0</v>
      </c>
      <c r="F109" s="89">
        <f t="shared" si="8"/>
        <v>0</v>
      </c>
      <c r="G109" s="64" t="s">
        <v>8</v>
      </c>
      <c r="H109" s="64">
        <f t="shared" si="9"/>
        <v>0</v>
      </c>
      <c r="K109" s="100"/>
    </row>
    <row r="110" spans="1:11">
      <c r="A110" s="104" t="e">
        <f>#REF!</f>
        <v>#REF!</v>
      </c>
      <c r="B110" s="62" t="e">
        <f t="shared" si="5"/>
        <v>#VALUE!</v>
      </c>
      <c r="C110" s="62" t="s">
        <v>101</v>
      </c>
      <c r="D110" s="63">
        <f t="shared" si="6"/>
        <v>0</v>
      </c>
      <c r="E110" s="87">
        <f t="shared" si="7"/>
        <v>0</v>
      </c>
      <c r="F110" s="89">
        <f t="shared" si="8"/>
        <v>0</v>
      </c>
      <c r="G110" s="64" t="s">
        <v>8</v>
      </c>
      <c r="H110" s="64">
        <f t="shared" si="9"/>
        <v>0</v>
      </c>
      <c r="K110" s="100"/>
    </row>
    <row r="111" spans="1:11">
      <c r="A111" s="104" t="e">
        <f>#REF!</f>
        <v>#REF!</v>
      </c>
      <c r="B111" s="62" t="e">
        <f t="shared" si="5"/>
        <v>#VALUE!</v>
      </c>
      <c r="C111" s="62" t="s">
        <v>101</v>
      </c>
      <c r="D111" s="63">
        <f t="shared" si="6"/>
        <v>0</v>
      </c>
      <c r="E111" s="87">
        <f t="shared" si="7"/>
        <v>0</v>
      </c>
      <c r="F111" s="89">
        <f t="shared" si="8"/>
        <v>0</v>
      </c>
      <c r="G111" s="64" t="s">
        <v>8</v>
      </c>
      <c r="H111" s="64">
        <f t="shared" si="9"/>
        <v>0</v>
      </c>
      <c r="K111" s="100"/>
    </row>
    <row r="112" spans="1:11">
      <c r="A112" s="104" t="e">
        <f>#REF!</f>
        <v>#REF!</v>
      </c>
      <c r="B112" s="62" t="e">
        <f t="shared" si="5"/>
        <v>#VALUE!</v>
      </c>
      <c r="C112" s="62" t="s">
        <v>101</v>
      </c>
      <c r="D112" s="63">
        <f t="shared" si="6"/>
        <v>0</v>
      </c>
      <c r="E112" s="87">
        <f t="shared" si="7"/>
        <v>0</v>
      </c>
      <c r="F112" s="89">
        <f t="shared" si="8"/>
        <v>0</v>
      </c>
      <c r="G112" s="64" t="s">
        <v>8</v>
      </c>
      <c r="H112" s="64">
        <f t="shared" si="9"/>
        <v>0</v>
      </c>
      <c r="K112" s="100"/>
    </row>
    <row r="113" spans="1:11">
      <c r="A113" s="104" t="e">
        <f>#REF!</f>
        <v>#REF!</v>
      </c>
      <c r="B113" s="62" t="e">
        <f t="shared" si="5"/>
        <v>#VALUE!</v>
      </c>
      <c r="C113" s="62" t="s">
        <v>101</v>
      </c>
      <c r="D113" s="63">
        <f t="shared" si="6"/>
        <v>0</v>
      </c>
      <c r="E113" s="87">
        <f t="shared" si="7"/>
        <v>0</v>
      </c>
      <c r="F113" s="89">
        <f t="shared" si="8"/>
        <v>0</v>
      </c>
      <c r="G113" s="64" t="s">
        <v>8</v>
      </c>
      <c r="H113" s="64">
        <f t="shared" si="9"/>
        <v>0</v>
      </c>
      <c r="K113" s="100"/>
    </row>
    <row r="114" spans="1:11">
      <c r="A114" s="104" t="e">
        <f>#REF!</f>
        <v>#REF!</v>
      </c>
      <c r="B114" s="62" t="e">
        <f t="shared" si="5"/>
        <v>#VALUE!</v>
      </c>
      <c r="C114" s="62" t="s">
        <v>101</v>
      </c>
      <c r="D114" s="63">
        <f t="shared" si="6"/>
        <v>0</v>
      </c>
      <c r="E114" s="87">
        <f t="shared" si="7"/>
        <v>0</v>
      </c>
      <c r="F114" s="89">
        <f t="shared" si="8"/>
        <v>0</v>
      </c>
      <c r="G114" s="64" t="s">
        <v>8</v>
      </c>
      <c r="H114" s="64">
        <f t="shared" si="9"/>
        <v>0</v>
      </c>
      <c r="K114" s="100"/>
    </row>
    <row r="115" spans="1:11">
      <c r="A115" s="104" t="e">
        <f>#REF!</f>
        <v>#REF!</v>
      </c>
      <c r="B115" s="62" t="e">
        <f t="shared" si="5"/>
        <v>#VALUE!</v>
      </c>
      <c r="C115" s="62" t="s">
        <v>101</v>
      </c>
      <c r="D115" s="63">
        <f t="shared" si="6"/>
        <v>0</v>
      </c>
      <c r="E115" s="87">
        <f t="shared" si="7"/>
        <v>0</v>
      </c>
      <c r="F115" s="89">
        <f t="shared" si="8"/>
        <v>0</v>
      </c>
      <c r="G115" s="64" t="s">
        <v>8</v>
      </c>
      <c r="H115" s="64">
        <f t="shared" si="9"/>
        <v>0</v>
      </c>
      <c r="K115" s="100"/>
    </row>
    <row r="116" spans="1:11">
      <c r="A116" s="104" t="e">
        <f>#REF!</f>
        <v>#REF!</v>
      </c>
      <c r="B116" s="62" t="e">
        <f t="shared" si="5"/>
        <v>#VALUE!</v>
      </c>
      <c r="C116" s="62" t="s">
        <v>101</v>
      </c>
      <c r="D116" s="63">
        <f t="shared" si="6"/>
        <v>0</v>
      </c>
      <c r="E116" s="87">
        <f t="shared" si="7"/>
        <v>0</v>
      </c>
      <c r="F116" s="89">
        <f t="shared" si="8"/>
        <v>0</v>
      </c>
      <c r="G116" s="64" t="s">
        <v>8</v>
      </c>
      <c r="H116" s="64">
        <f t="shared" si="9"/>
        <v>0</v>
      </c>
      <c r="K116" s="100"/>
    </row>
    <row r="117" spans="1:11">
      <c r="A117" s="104" t="e">
        <f>#REF!</f>
        <v>#REF!</v>
      </c>
      <c r="B117" s="62" t="e">
        <f t="shared" si="5"/>
        <v>#VALUE!</v>
      </c>
      <c r="C117" s="62" t="s">
        <v>101</v>
      </c>
      <c r="D117" s="63">
        <f t="shared" si="6"/>
        <v>0</v>
      </c>
      <c r="E117" s="87">
        <f t="shared" si="7"/>
        <v>0</v>
      </c>
      <c r="F117" s="89">
        <f t="shared" si="8"/>
        <v>0</v>
      </c>
      <c r="G117" s="64" t="s">
        <v>8</v>
      </c>
      <c r="H117" s="64">
        <f t="shared" si="9"/>
        <v>0</v>
      </c>
      <c r="K117" s="100"/>
    </row>
    <row r="118" spans="1:11">
      <c r="A118" s="104" t="e">
        <f>#REF!</f>
        <v>#REF!</v>
      </c>
      <c r="B118" s="62" t="e">
        <f t="shared" si="5"/>
        <v>#VALUE!</v>
      </c>
      <c r="C118" s="62" t="s">
        <v>101</v>
      </c>
      <c r="D118" s="63">
        <f t="shared" si="6"/>
        <v>0</v>
      </c>
      <c r="E118" s="87">
        <f t="shared" si="7"/>
        <v>0</v>
      </c>
      <c r="F118" s="89">
        <f t="shared" si="8"/>
        <v>0</v>
      </c>
      <c r="G118" s="64" t="s">
        <v>8</v>
      </c>
      <c r="H118" s="64">
        <f t="shared" si="9"/>
        <v>0</v>
      </c>
      <c r="K118" s="100"/>
    </row>
    <row r="119" spans="1:11">
      <c r="A119" s="104" t="e">
        <f>#REF!</f>
        <v>#REF!</v>
      </c>
      <c r="B119" s="62" t="e">
        <f t="shared" si="5"/>
        <v>#VALUE!</v>
      </c>
      <c r="C119" s="62" t="s">
        <v>101</v>
      </c>
      <c r="D119" s="63">
        <f t="shared" si="6"/>
        <v>0</v>
      </c>
      <c r="E119" s="87">
        <f t="shared" si="7"/>
        <v>0</v>
      </c>
      <c r="F119" s="89">
        <f t="shared" si="8"/>
        <v>0</v>
      </c>
      <c r="G119" s="64" t="s">
        <v>8</v>
      </c>
      <c r="H119" s="64">
        <f t="shared" si="9"/>
        <v>0</v>
      </c>
      <c r="K119" s="100"/>
    </row>
    <row r="120" spans="1:11">
      <c r="A120" s="104" t="e">
        <f>#REF!</f>
        <v>#REF!</v>
      </c>
      <c r="B120" s="62" t="e">
        <f t="shared" si="5"/>
        <v>#VALUE!</v>
      </c>
      <c r="C120" s="62" t="s">
        <v>101</v>
      </c>
      <c r="D120" s="63">
        <f t="shared" si="6"/>
        <v>0</v>
      </c>
      <c r="E120" s="87">
        <f t="shared" si="7"/>
        <v>0</v>
      </c>
      <c r="F120" s="89">
        <f t="shared" si="8"/>
        <v>0</v>
      </c>
      <c r="G120" s="64" t="s">
        <v>8</v>
      </c>
      <c r="H120" s="64">
        <f t="shared" si="9"/>
        <v>0</v>
      </c>
      <c r="K120" s="100"/>
    </row>
    <row r="121" spans="1:11">
      <c r="A121" s="104" t="e">
        <f>#REF!</f>
        <v>#REF!</v>
      </c>
      <c r="B121" s="62" t="e">
        <f t="shared" si="5"/>
        <v>#VALUE!</v>
      </c>
      <c r="C121" s="62" t="s">
        <v>101</v>
      </c>
      <c r="D121" s="63">
        <f t="shared" si="6"/>
        <v>0</v>
      </c>
      <c r="E121" s="87">
        <f t="shared" si="7"/>
        <v>0</v>
      </c>
      <c r="F121" s="89">
        <f t="shared" si="8"/>
        <v>0</v>
      </c>
      <c r="G121" s="64" t="s">
        <v>8</v>
      </c>
      <c r="H121" s="64">
        <f t="shared" si="9"/>
        <v>0</v>
      </c>
    </row>
    <row r="122" spans="1:11">
      <c r="A122" s="104" t="e">
        <f>#REF!</f>
        <v>#REF!</v>
      </c>
      <c r="B122" s="62" t="e">
        <f t="shared" si="5"/>
        <v>#VALUE!</v>
      </c>
      <c r="C122" s="62" t="s">
        <v>101</v>
      </c>
      <c r="D122" s="63">
        <f t="shared" si="6"/>
        <v>0</v>
      </c>
      <c r="E122" s="87">
        <f t="shared" si="7"/>
        <v>0</v>
      </c>
      <c r="F122" s="89">
        <f t="shared" si="8"/>
        <v>0</v>
      </c>
      <c r="G122" s="64" t="s">
        <v>8</v>
      </c>
      <c r="H122" s="64">
        <f t="shared" si="9"/>
        <v>0</v>
      </c>
    </row>
    <row r="123" spans="1:11">
      <c r="A123" s="104" t="e">
        <f>#REF!</f>
        <v>#REF!</v>
      </c>
      <c r="B123" s="62" t="e">
        <f t="shared" si="5"/>
        <v>#VALUE!</v>
      </c>
      <c r="C123" s="62" t="s">
        <v>101</v>
      </c>
      <c r="D123" s="63">
        <f t="shared" si="6"/>
        <v>0</v>
      </c>
      <c r="E123" s="87">
        <f t="shared" si="7"/>
        <v>0</v>
      </c>
      <c r="F123" s="89">
        <f t="shared" si="8"/>
        <v>0</v>
      </c>
      <c r="G123" s="64" t="s">
        <v>8</v>
      </c>
      <c r="H123" s="64">
        <f t="shared" si="9"/>
        <v>0</v>
      </c>
    </row>
    <row r="124" spans="1:11">
      <c r="A124" s="104" t="e">
        <f>#REF!</f>
        <v>#REF!</v>
      </c>
      <c r="B124" s="62" t="e">
        <f t="shared" si="5"/>
        <v>#VALUE!</v>
      </c>
      <c r="C124" s="62" t="s">
        <v>101</v>
      </c>
      <c r="D124" s="63">
        <f t="shared" si="6"/>
        <v>0</v>
      </c>
      <c r="E124" s="87">
        <f t="shared" si="7"/>
        <v>0</v>
      </c>
      <c r="F124" s="89">
        <f t="shared" si="8"/>
        <v>0</v>
      </c>
      <c r="G124" s="64" t="s">
        <v>8</v>
      </c>
      <c r="H124" s="64">
        <f t="shared" si="9"/>
        <v>0</v>
      </c>
    </row>
    <row r="125" spans="1:11">
      <c r="A125" s="104" t="e">
        <f>#REF!</f>
        <v>#REF!</v>
      </c>
      <c r="B125" s="62" t="e">
        <f t="shared" si="5"/>
        <v>#VALUE!</v>
      </c>
      <c r="C125" s="62" t="s">
        <v>101</v>
      </c>
      <c r="D125" s="63">
        <f t="shared" si="6"/>
        <v>0</v>
      </c>
      <c r="E125" s="87">
        <f t="shared" si="7"/>
        <v>0</v>
      </c>
      <c r="F125" s="89">
        <f t="shared" si="8"/>
        <v>0</v>
      </c>
      <c r="G125" s="64" t="s">
        <v>8</v>
      </c>
      <c r="H125" s="64">
        <f t="shared" si="9"/>
        <v>0</v>
      </c>
    </row>
    <row r="126" spans="1:11">
      <c r="A126" s="104" t="e">
        <f>#REF!</f>
        <v>#REF!</v>
      </c>
      <c r="B126" s="62" t="e">
        <f t="shared" si="5"/>
        <v>#VALUE!</v>
      </c>
      <c r="C126" s="62" t="s">
        <v>101</v>
      </c>
      <c r="D126" s="63">
        <f t="shared" si="6"/>
        <v>0</v>
      </c>
      <c r="E126" s="87">
        <f t="shared" si="7"/>
        <v>0</v>
      </c>
      <c r="F126" s="89">
        <f t="shared" si="8"/>
        <v>0</v>
      </c>
      <c r="G126" s="64" t="s">
        <v>8</v>
      </c>
      <c r="H126" s="64">
        <f t="shared" si="9"/>
        <v>0</v>
      </c>
    </row>
    <row r="127" spans="1:11">
      <c r="A127" s="104" t="e">
        <f>#REF!</f>
        <v>#REF!</v>
      </c>
      <c r="B127" s="62" t="e">
        <f t="shared" si="5"/>
        <v>#VALUE!</v>
      </c>
      <c r="C127" s="62" t="s">
        <v>101</v>
      </c>
      <c r="D127" s="63">
        <f t="shared" si="6"/>
        <v>0</v>
      </c>
      <c r="E127" s="87">
        <f t="shared" si="7"/>
        <v>0</v>
      </c>
      <c r="F127" s="89">
        <f t="shared" si="8"/>
        <v>0</v>
      </c>
      <c r="G127" s="64" t="s">
        <v>8</v>
      </c>
      <c r="H127" s="64">
        <f t="shared" si="9"/>
        <v>0</v>
      </c>
    </row>
    <row r="128" spans="1:11">
      <c r="A128" s="104" t="e">
        <f>#REF!</f>
        <v>#REF!</v>
      </c>
      <c r="B128" s="62" t="e">
        <f t="shared" si="5"/>
        <v>#VALUE!</v>
      </c>
      <c r="C128" s="62" t="s">
        <v>101</v>
      </c>
      <c r="D128" s="63">
        <f t="shared" si="6"/>
        <v>0</v>
      </c>
      <c r="E128" s="87">
        <f t="shared" si="7"/>
        <v>0</v>
      </c>
      <c r="F128" s="89">
        <f t="shared" si="8"/>
        <v>0</v>
      </c>
      <c r="G128" s="64" t="s">
        <v>8</v>
      </c>
      <c r="H128" s="64">
        <f t="shared" si="9"/>
        <v>0</v>
      </c>
    </row>
    <row r="129" spans="1:8">
      <c r="A129" s="104" t="e">
        <f>#REF!</f>
        <v>#REF!</v>
      </c>
      <c r="B129" s="62" t="e">
        <f t="shared" si="5"/>
        <v>#VALUE!</v>
      </c>
      <c r="C129" s="62" t="s">
        <v>101</v>
      </c>
      <c r="D129" s="63">
        <f t="shared" si="6"/>
        <v>0</v>
      </c>
      <c r="E129" s="87">
        <f t="shared" si="7"/>
        <v>0</v>
      </c>
      <c r="F129" s="89">
        <f t="shared" si="8"/>
        <v>0</v>
      </c>
      <c r="G129" s="64" t="s">
        <v>8</v>
      </c>
      <c r="H129" s="64">
        <f t="shared" si="9"/>
        <v>0</v>
      </c>
    </row>
    <row r="130" spans="1:8">
      <c r="A130" s="104" t="e">
        <f>#REF!</f>
        <v>#REF!</v>
      </c>
      <c r="B130" s="62" t="e">
        <f t="shared" si="5"/>
        <v>#VALUE!</v>
      </c>
      <c r="C130" s="62" t="s">
        <v>101</v>
      </c>
      <c r="D130" s="63">
        <f t="shared" si="6"/>
        <v>0</v>
      </c>
      <c r="E130" s="87">
        <f t="shared" si="7"/>
        <v>0</v>
      </c>
      <c r="F130" s="89">
        <f t="shared" si="8"/>
        <v>0</v>
      </c>
      <c r="G130" s="64" t="s">
        <v>8</v>
      </c>
      <c r="H130" s="64">
        <f t="shared" si="9"/>
        <v>0</v>
      </c>
    </row>
    <row r="131" spans="1:8">
      <c r="A131" s="104" t="e">
        <f>#REF!</f>
        <v>#REF!</v>
      </c>
      <c r="B131" s="62" t="e">
        <f t="shared" ref="B131:B187" si="10">MID(O131,FIND(" ",O131)+1,8)</f>
        <v>#VALUE!</v>
      </c>
      <c r="C131" s="62" t="s">
        <v>101</v>
      </c>
      <c r="D131" s="63">
        <f t="shared" ref="D131:D194" si="11">L131</f>
        <v>0</v>
      </c>
      <c r="E131" s="87">
        <f t="shared" ref="E131:E194" si="12">M131/100</f>
        <v>0</v>
      </c>
      <c r="F131" s="89">
        <f t="shared" ref="F131:F194" si="13">(D131*E131)</f>
        <v>0</v>
      </c>
      <c r="G131" s="64" t="s">
        <v>8</v>
      </c>
      <c r="H131" s="64">
        <f t="shared" ref="H131:H187" si="14">Q131</f>
        <v>0</v>
      </c>
    </row>
    <row r="132" spans="1:8">
      <c r="A132" s="104" t="e">
        <f>#REF!</f>
        <v>#REF!</v>
      </c>
      <c r="B132" s="62" t="e">
        <f t="shared" si="10"/>
        <v>#VALUE!</v>
      </c>
      <c r="C132" s="62" t="s">
        <v>101</v>
      </c>
      <c r="D132" s="63">
        <f t="shared" si="11"/>
        <v>0</v>
      </c>
      <c r="E132" s="87">
        <f t="shared" si="12"/>
        <v>0</v>
      </c>
      <c r="F132" s="89">
        <f t="shared" si="13"/>
        <v>0</v>
      </c>
      <c r="G132" s="64" t="s">
        <v>8</v>
      </c>
      <c r="H132" s="64">
        <f t="shared" si="14"/>
        <v>0</v>
      </c>
    </row>
    <row r="133" spans="1:8">
      <c r="A133" s="104" t="e">
        <f>#REF!</f>
        <v>#REF!</v>
      </c>
      <c r="B133" s="62" t="e">
        <f t="shared" si="10"/>
        <v>#VALUE!</v>
      </c>
      <c r="C133" s="62" t="s">
        <v>101</v>
      </c>
      <c r="D133" s="63">
        <f t="shared" si="11"/>
        <v>0</v>
      </c>
      <c r="E133" s="87">
        <f t="shared" si="12"/>
        <v>0</v>
      </c>
      <c r="F133" s="89">
        <f t="shared" si="13"/>
        <v>0</v>
      </c>
      <c r="G133" s="64" t="s">
        <v>8</v>
      </c>
      <c r="H133" s="64">
        <f t="shared" si="14"/>
        <v>0</v>
      </c>
    </row>
    <row r="134" spans="1:8">
      <c r="A134" s="104" t="e">
        <f>#REF!</f>
        <v>#REF!</v>
      </c>
      <c r="B134" s="62" t="e">
        <f t="shared" si="10"/>
        <v>#VALUE!</v>
      </c>
      <c r="C134" s="62" t="s">
        <v>101</v>
      </c>
      <c r="D134" s="63">
        <f t="shared" si="11"/>
        <v>0</v>
      </c>
      <c r="E134" s="87">
        <f t="shared" si="12"/>
        <v>0</v>
      </c>
      <c r="F134" s="89">
        <f t="shared" si="13"/>
        <v>0</v>
      </c>
      <c r="G134" s="64" t="s">
        <v>8</v>
      </c>
      <c r="H134" s="64">
        <f t="shared" si="14"/>
        <v>0</v>
      </c>
    </row>
    <row r="135" spans="1:8">
      <c r="A135" s="104" t="e">
        <f>#REF!</f>
        <v>#REF!</v>
      </c>
      <c r="B135" s="62" t="e">
        <f t="shared" si="10"/>
        <v>#VALUE!</v>
      </c>
      <c r="C135" s="62" t="s">
        <v>101</v>
      </c>
      <c r="D135" s="63">
        <f t="shared" si="11"/>
        <v>0</v>
      </c>
      <c r="E135" s="87">
        <f t="shared" si="12"/>
        <v>0</v>
      </c>
      <c r="F135" s="89">
        <f t="shared" si="13"/>
        <v>0</v>
      </c>
      <c r="G135" s="64" t="s">
        <v>8</v>
      </c>
      <c r="H135" s="64">
        <f t="shared" si="14"/>
        <v>0</v>
      </c>
    </row>
    <row r="136" spans="1:8">
      <c r="A136" s="104" t="e">
        <f>#REF!</f>
        <v>#REF!</v>
      </c>
      <c r="B136" s="62" t="e">
        <f t="shared" si="10"/>
        <v>#VALUE!</v>
      </c>
      <c r="C136" s="62" t="s">
        <v>101</v>
      </c>
      <c r="D136" s="63">
        <f t="shared" si="11"/>
        <v>0</v>
      </c>
      <c r="E136" s="87">
        <f t="shared" si="12"/>
        <v>0</v>
      </c>
      <c r="F136" s="89">
        <f t="shared" si="13"/>
        <v>0</v>
      </c>
      <c r="G136" s="64" t="s">
        <v>8</v>
      </c>
      <c r="H136" s="64">
        <f t="shared" si="14"/>
        <v>0</v>
      </c>
    </row>
    <row r="137" spans="1:8">
      <c r="A137" s="104" t="e">
        <f>#REF!</f>
        <v>#REF!</v>
      </c>
      <c r="B137" s="62" t="e">
        <f t="shared" si="10"/>
        <v>#VALUE!</v>
      </c>
      <c r="C137" s="62" t="s">
        <v>101</v>
      </c>
      <c r="D137" s="63">
        <f t="shared" si="11"/>
        <v>0</v>
      </c>
      <c r="E137" s="87">
        <f t="shared" si="12"/>
        <v>0</v>
      </c>
      <c r="F137" s="89">
        <f t="shared" si="13"/>
        <v>0</v>
      </c>
      <c r="G137" s="64" t="s">
        <v>8</v>
      </c>
      <c r="H137" s="64">
        <f t="shared" si="14"/>
        <v>0</v>
      </c>
    </row>
    <row r="138" spans="1:8">
      <c r="A138" s="104" t="e">
        <f>#REF!</f>
        <v>#REF!</v>
      </c>
      <c r="B138" s="62" t="e">
        <f t="shared" si="10"/>
        <v>#VALUE!</v>
      </c>
      <c r="C138" s="62" t="s">
        <v>101</v>
      </c>
      <c r="D138" s="63">
        <f t="shared" si="11"/>
        <v>0</v>
      </c>
      <c r="E138" s="87">
        <f t="shared" si="12"/>
        <v>0</v>
      </c>
      <c r="F138" s="89">
        <f t="shared" si="13"/>
        <v>0</v>
      </c>
      <c r="G138" s="64" t="s">
        <v>8</v>
      </c>
      <c r="H138" s="64">
        <f t="shared" si="14"/>
        <v>0</v>
      </c>
    </row>
    <row r="139" spans="1:8">
      <c r="A139" s="104" t="e">
        <f>#REF!</f>
        <v>#REF!</v>
      </c>
      <c r="B139" s="62" t="e">
        <f t="shared" si="10"/>
        <v>#VALUE!</v>
      </c>
      <c r="C139" s="62" t="s">
        <v>101</v>
      </c>
      <c r="D139" s="63">
        <f t="shared" si="11"/>
        <v>0</v>
      </c>
      <c r="E139" s="87">
        <f t="shared" si="12"/>
        <v>0</v>
      </c>
      <c r="F139" s="89">
        <f t="shared" si="13"/>
        <v>0</v>
      </c>
      <c r="G139" s="64" t="s">
        <v>8</v>
      </c>
      <c r="H139" s="64">
        <f t="shared" si="14"/>
        <v>0</v>
      </c>
    </row>
    <row r="140" spans="1:8">
      <c r="A140" s="104" t="e">
        <f>#REF!</f>
        <v>#REF!</v>
      </c>
      <c r="B140" s="62" t="e">
        <f t="shared" si="10"/>
        <v>#VALUE!</v>
      </c>
      <c r="C140" s="62" t="s">
        <v>101</v>
      </c>
      <c r="D140" s="63">
        <f t="shared" si="11"/>
        <v>0</v>
      </c>
      <c r="E140" s="87">
        <f t="shared" si="12"/>
        <v>0</v>
      </c>
      <c r="F140" s="89">
        <f t="shared" si="13"/>
        <v>0</v>
      </c>
      <c r="G140" s="64" t="s">
        <v>8</v>
      </c>
      <c r="H140" s="64">
        <f t="shared" si="14"/>
        <v>0</v>
      </c>
    </row>
    <row r="141" spans="1:8">
      <c r="A141" s="104" t="e">
        <f>#REF!</f>
        <v>#REF!</v>
      </c>
      <c r="B141" s="62" t="e">
        <f t="shared" si="10"/>
        <v>#VALUE!</v>
      </c>
      <c r="C141" s="62" t="s">
        <v>101</v>
      </c>
      <c r="D141" s="63">
        <f t="shared" si="11"/>
        <v>0</v>
      </c>
      <c r="E141" s="87">
        <f t="shared" si="12"/>
        <v>0</v>
      </c>
      <c r="F141" s="89">
        <f t="shared" si="13"/>
        <v>0</v>
      </c>
      <c r="G141" s="64" t="s">
        <v>8</v>
      </c>
      <c r="H141" s="64">
        <f t="shared" si="14"/>
        <v>0</v>
      </c>
    </row>
    <row r="142" spans="1:8">
      <c r="A142" s="104" t="e">
        <f>#REF!</f>
        <v>#REF!</v>
      </c>
      <c r="B142" s="62" t="e">
        <f t="shared" si="10"/>
        <v>#VALUE!</v>
      </c>
      <c r="C142" s="62" t="s">
        <v>101</v>
      </c>
      <c r="D142" s="63">
        <f t="shared" si="11"/>
        <v>0</v>
      </c>
      <c r="E142" s="87">
        <f t="shared" si="12"/>
        <v>0</v>
      </c>
      <c r="F142" s="89">
        <f t="shared" si="13"/>
        <v>0</v>
      </c>
      <c r="G142" s="64" t="s">
        <v>8</v>
      </c>
      <c r="H142" s="64">
        <f t="shared" si="14"/>
        <v>0</v>
      </c>
    </row>
    <row r="143" spans="1:8">
      <c r="A143" s="104" t="e">
        <f>#REF!</f>
        <v>#REF!</v>
      </c>
      <c r="B143" s="62" t="e">
        <f t="shared" si="10"/>
        <v>#VALUE!</v>
      </c>
      <c r="C143" s="62" t="s">
        <v>101</v>
      </c>
      <c r="D143" s="63">
        <f t="shared" si="11"/>
        <v>0</v>
      </c>
      <c r="E143" s="87">
        <f t="shared" si="12"/>
        <v>0</v>
      </c>
      <c r="F143" s="89">
        <f t="shared" si="13"/>
        <v>0</v>
      </c>
      <c r="G143" s="64" t="s">
        <v>8</v>
      </c>
      <c r="H143" s="64">
        <f t="shared" si="14"/>
        <v>0</v>
      </c>
    </row>
    <row r="144" spans="1:8">
      <c r="A144" s="104" t="e">
        <f>#REF!</f>
        <v>#REF!</v>
      </c>
      <c r="B144" s="62" t="e">
        <f t="shared" si="10"/>
        <v>#VALUE!</v>
      </c>
      <c r="C144" s="62" t="s">
        <v>101</v>
      </c>
      <c r="D144" s="63">
        <f t="shared" si="11"/>
        <v>0</v>
      </c>
      <c r="E144" s="87">
        <f t="shared" si="12"/>
        <v>0</v>
      </c>
      <c r="F144" s="89">
        <f t="shared" si="13"/>
        <v>0</v>
      </c>
      <c r="G144" s="64" t="s">
        <v>8</v>
      </c>
      <c r="H144" s="64">
        <f t="shared" si="14"/>
        <v>0</v>
      </c>
    </row>
    <row r="145" spans="1:8">
      <c r="A145" s="104" t="e">
        <f>#REF!</f>
        <v>#REF!</v>
      </c>
      <c r="B145" s="62" t="e">
        <f t="shared" si="10"/>
        <v>#VALUE!</v>
      </c>
      <c r="C145" s="62" t="s">
        <v>101</v>
      </c>
      <c r="D145" s="63">
        <f t="shared" si="11"/>
        <v>0</v>
      </c>
      <c r="E145" s="87">
        <f t="shared" si="12"/>
        <v>0</v>
      </c>
      <c r="F145" s="89">
        <f t="shared" si="13"/>
        <v>0</v>
      </c>
      <c r="G145" s="64" t="s">
        <v>8</v>
      </c>
      <c r="H145" s="64">
        <f t="shared" si="14"/>
        <v>0</v>
      </c>
    </row>
    <row r="146" spans="1:8">
      <c r="A146" s="104" t="e">
        <f>#REF!</f>
        <v>#REF!</v>
      </c>
      <c r="B146" s="62" t="e">
        <f t="shared" si="10"/>
        <v>#VALUE!</v>
      </c>
      <c r="C146" s="62" t="s">
        <v>101</v>
      </c>
      <c r="D146" s="63">
        <f t="shared" si="11"/>
        <v>0</v>
      </c>
      <c r="E146" s="87">
        <f t="shared" si="12"/>
        <v>0</v>
      </c>
      <c r="F146" s="89">
        <f t="shared" si="13"/>
        <v>0</v>
      </c>
      <c r="G146" s="64" t="s">
        <v>8</v>
      </c>
      <c r="H146" s="64">
        <f t="shared" si="14"/>
        <v>0</v>
      </c>
    </row>
    <row r="147" spans="1:8">
      <c r="A147" s="104" t="e">
        <f>#REF!</f>
        <v>#REF!</v>
      </c>
      <c r="B147" s="62" t="e">
        <f t="shared" si="10"/>
        <v>#VALUE!</v>
      </c>
      <c r="C147" s="62" t="s">
        <v>101</v>
      </c>
      <c r="D147" s="63">
        <f t="shared" si="11"/>
        <v>0</v>
      </c>
      <c r="E147" s="87">
        <f t="shared" si="12"/>
        <v>0</v>
      </c>
      <c r="F147" s="89">
        <f t="shared" si="13"/>
        <v>0</v>
      </c>
      <c r="G147" s="64" t="s">
        <v>8</v>
      </c>
      <c r="H147" s="64">
        <f t="shared" si="14"/>
        <v>0</v>
      </c>
    </row>
    <row r="148" spans="1:8">
      <c r="A148" s="104" t="e">
        <f>#REF!</f>
        <v>#REF!</v>
      </c>
      <c r="B148" s="62" t="e">
        <f t="shared" si="10"/>
        <v>#VALUE!</v>
      </c>
      <c r="C148" s="62" t="s">
        <v>101</v>
      </c>
      <c r="D148" s="63">
        <f t="shared" si="11"/>
        <v>0</v>
      </c>
      <c r="E148" s="87">
        <f t="shared" si="12"/>
        <v>0</v>
      </c>
      <c r="F148" s="89">
        <f t="shared" si="13"/>
        <v>0</v>
      </c>
      <c r="G148" s="64" t="s">
        <v>8</v>
      </c>
      <c r="H148" s="64">
        <f t="shared" si="14"/>
        <v>0</v>
      </c>
    </row>
    <row r="149" spans="1:8">
      <c r="A149" s="104" t="e">
        <f>#REF!</f>
        <v>#REF!</v>
      </c>
      <c r="B149" s="62" t="e">
        <f t="shared" si="10"/>
        <v>#VALUE!</v>
      </c>
      <c r="C149" s="62" t="s">
        <v>101</v>
      </c>
      <c r="D149" s="63">
        <f t="shared" si="11"/>
        <v>0</v>
      </c>
      <c r="E149" s="87">
        <f t="shared" si="12"/>
        <v>0</v>
      </c>
      <c r="F149" s="89">
        <f t="shared" si="13"/>
        <v>0</v>
      </c>
      <c r="G149" s="64" t="s">
        <v>8</v>
      </c>
      <c r="H149" s="64">
        <f t="shared" si="14"/>
        <v>0</v>
      </c>
    </row>
    <row r="150" spans="1:8">
      <c r="A150" s="104" t="e">
        <f>#REF!</f>
        <v>#REF!</v>
      </c>
      <c r="B150" s="62" t="e">
        <f t="shared" si="10"/>
        <v>#VALUE!</v>
      </c>
      <c r="C150" s="62" t="s">
        <v>101</v>
      </c>
      <c r="D150" s="63">
        <f t="shared" si="11"/>
        <v>0</v>
      </c>
      <c r="E150" s="87">
        <f t="shared" si="12"/>
        <v>0</v>
      </c>
      <c r="F150" s="89">
        <f t="shared" si="13"/>
        <v>0</v>
      </c>
      <c r="G150" s="64" t="s">
        <v>8</v>
      </c>
      <c r="H150" s="64">
        <f t="shared" si="14"/>
        <v>0</v>
      </c>
    </row>
    <row r="151" spans="1:8">
      <c r="A151" s="104" t="e">
        <f>#REF!</f>
        <v>#REF!</v>
      </c>
      <c r="B151" s="62" t="e">
        <f t="shared" si="10"/>
        <v>#VALUE!</v>
      </c>
      <c r="C151" s="62" t="s">
        <v>101</v>
      </c>
      <c r="D151" s="63">
        <f t="shared" si="11"/>
        <v>0</v>
      </c>
      <c r="E151" s="87">
        <f t="shared" si="12"/>
        <v>0</v>
      </c>
      <c r="F151" s="89">
        <f t="shared" si="13"/>
        <v>0</v>
      </c>
      <c r="G151" s="64" t="s">
        <v>8</v>
      </c>
      <c r="H151" s="64">
        <f t="shared" si="14"/>
        <v>0</v>
      </c>
    </row>
    <row r="152" spans="1:8">
      <c r="A152" s="104" t="e">
        <f>#REF!</f>
        <v>#REF!</v>
      </c>
      <c r="B152" s="62" t="e">
        <f t="shared" si="10"/>
        <v>#VALUE!</v>
      </c>
      <c r="C152" s="62" t="s">
        <v>101</v>
      </c>
      <c r="D152" s="63">
        <f t="shared" si="11"/>
        <v>0</v>
      </c>
      <c r="E152" s="87">
        <f t="shared" si="12"/>
        <v>0</v>
      </c>
      <c r="F152" s="89">
        <f t="shared" si="13"/>
        <v>0</v>
      </c>
      <c r="G152" s="64" t="s">
        <v>8</v>
      </c>
      <c r="H152" s="64">
        <f t="shared" si="14"/>
        <v>0</v>
      </c>
    </row>
    <row r="153" spans="1:8">
      <c r="A153" s="104" t="e">
        <f>#REF!</f>
        <v>#REF!</v>
      </c>
      <c r="B153" s="62" t="e">
        <f t="shared" si="10"/>
        <v>#VALUE!</v>
      </c>
      <c r="C153" s="62" t="s">
        <v>101</v>
      </c>
      <c r="D153" s="63">
        <f t="shared" si="11"/>
        <v>0</v>
      </c>
      <c r="E153" s="87">
        <f t="shared" si="12"/>
        <v>0</v>
      </c>
      <c r="F153" s="89">
        <f t="shared" si="13"/>
        <v>0</v>
      </c>
      <c r="G153" s="64" t="s">
        <v>8</v>
      </c>
      <c r="H153" s="64">
        <f t="shared" si="14"/>
        <v>0</v>
      </c>
    </row>
    <row r="154" spans="1:8">
      <c r="A154" s="104" t="e">
        <f>#REF!</f>
        <v>#REF!</v>
      </c>
      <c r="B154" s="62" t="e">
        <f t="shared" si="10"/>
        <v>#VALUE!</v>
      </c>
      <c r="C154" s="62" t="s">
        <v>101</v>
      </c>
      <c r="D154" s="63">
        <f t="shared" si="11"/>
        <v>0</v>
      </c>
      <c r="E154" s="87">
        <f t="shared" si="12"/>
        <v>0</v>
      </c>
      <c r="F154" s="89">
        <f t="shared" si="13"/>
        <v>0</v>
      </c>
      <c r="G154" s="64" t="s">
        <v>8</v>
      </c>
      <c r="H154" s="64">
        <f t="shared" si="14"/>
        <v>0</v>
      </c>
    </row>
    <row r="155" spans="1:8">
      <c r="A155" s="104" t="e">
        <f>#REF!</f>
        <v>#REF!</v>
      </c>
      <c r="B155" s="62" t="e">
        <f t="shared" si="10"/>
        <v>#VALUE!</v>
      </c>
      <c r="C155" s="62" t="s">
        <v>101</v>
      </c>
      <c r="D155" s="63">
        <f t="shared" si="11"/>
        <v>0</v>
      </c>
      <c r="E155" s="87">
        <f t="shared" si="12"/>
        <v>0</v>
      </c>
      <c r="F155" s="89">
        <f t="shared" si="13"/>
        <v>0</v>
      </c>
      <c r="G155" s="64" t="s">
        <v>8</v>
      </c>
      <c r="H155" s="64">
        <f t="shared" si="14"/>
        <v>0</v>
      </c>
    </row>
    <row r="156" spans="1:8">
      <c r="A156" s="104" t="e">
        <f>#REF!</f>
        <v>#REF!</v>
      </c>
      <c r="B156" s="62" t="e">
        <f t="shared" si="10"/>
        <v>#VALUE!</v>
      </c>
      <c r="C156" s="62" t="s">
        <v>101</v>
      </c>
      <c r="D156" s="63">
        <f t="shared" si="11"/>
        <v>0</v>
      </c>
      <c r="E156" s="87">
        <f t="shared" si="12"/>
        <v>0</v>
      </c>
      <c r="F156" s="89">
        <f t="shared" si="13"/>
        <v>0</v>
      </c>
      <c r="G156" s="64" t="s">
        <v>8</v>
      </c>
      <c r="H156" s="64">
        <f t="shared" si="14"/>
        <v>0</v>
      </c>
    </row>
    <row r="157" spans="1:8">
      <c r="A157" s="104" t="e">
        <f>#REF!</f>
        <v>#REF!</v>
      </c>
      <c r="B157" s="62" t="e">
        <f t="shared" si="10"/>
        <v>#VALUE!</v>
      </c>
      <c r="C157" s="62" t="s">
        <v>101</v>
      </c>
      <c r="D157" s="63">
        <f t="shared" si="11"/>
        <v>0</v>
      </c>
      <c r="E157" s="87">
        <f t="shared" si="12"/>
        <v>0</v>
      </c>
      <c r="F157" s="89">
        <f t="shared" si="13"/>
        <v>0</v>
      </c>
      <c r="G157" s="64" t="s">
        <v>8</v>
      </c>
      <c r="H157" s="64">
        <f t="shared" si="14"/>
        <v>0</v>
      </c>
    </row>
    <row r="158" spans="1:8">
      <c r="A158" s="104" t="e">
        <f>#REF!</f>
        <v>#REF!</v>
      </c>
      <c r="B158" s="62" t="e">
        <f t="shared" si="10"/>
        <v>#VALUE!</v>
      </c>
      <c r="C158" s="62" t="s">
        <v>101</v>
      </c>
      <c r="D158" s="63">
        <f t="shared" si="11"/>
        <v>0</v>
      </c>
      <c r="E158" s="87">
        <f t="shared" si="12"/>
        <v>0</v>
      </c>
      <c r="F158" s="89">
        <f t="shared" si="13"/>
        <v>0</v>
      </c>
      <c r="G158" s="64" t="s">
        <v>8</v>
      </c>
      <c r="H158" s="64">
        <f t="shared" si="14"/>
        <v>0</v>
      </c>
    </row>
    <row r="159" spans="1:8">
      <c r="A159" s="104" t="e">
        <f>#REF!</f>
        <v>#REF!</v>
      </c>
      <c r="B159" s="62" t="e">
        <f t="shared" si="10"/>
        <v>#VALUE!</v>
      </c>
      <c r="C159" s="62" t="s">
        <v>101</v>
      </c>
      <c r="D159" s="63">
        <f t="shared" si="11"/>
        <v>0</v>
      </c>
      <c r="E159" s="87">
        <f t="shared" si="12"/>
        <v>0</v>
      </c>
      <c r="F159" s="89">
        <f t="shared" si="13"/>
        <v>0</v>
      </c>
      <c r="G159" s="64" t="s">
        <v>8</v>
      </c>
      <c r="H159" s="64">
        <f t="shared" si="14"/>
        <v>0</v>
      </c>
    </row>
    <row r="160" spans="1:8">
      <c r="A160" s="104" t="e">
        <f>#REF!</f>
        <v>#REF!</v>
      </c>
      <c r="B160" s="62" t="e">
        <f t="shared" si="10"/>
        <v>#VALUE!</v>
      </c>
      <c r="C160" s="62" t="s">
        <v>101</v>
      </c>
      <c r="D160" s="63">
        <f t="shared" si="11"/>
        <v>0</v>
      </c>
      <c r="E160" s="87">
        <f t="shared" si="12"/>
        <v>0</v>
      </c>
      <c r="F160" s="89">
        <f t="shared" si="13"/>
        <v>0</v>
      </c>
      <c r="G160" s="64" t="s">
        <v>8</v>
      </c>
      <c r="H160" s="64">
        <f t="shared" si="14"/>
        <v>0</v>
      </c>
    </row>
    <row r="161" spans="1:8">
      <c r="A161" s="104" t="e">
        <f>#REF!</f>
        <v>#REF!</v>
      </c>
      <c r="B161" s="62" t="e">
        <f t="shared" si="10"/>
        <v>#VALUE!</v>
      </c>
      <c r="C161" s="62" t="s">
        <v>101</v>
      </c>
      <c r="D161" s="63">
        <f t="shared" si="11"/>
        <v>0</v>
      </c>
      <c r="E161" s="87">
        <f t="shared" si="12"/>
        <v>0</v>
      </c>
      <c r="F161" s="89">
        <f t="shared" si="13"/>
        <v>0</v>
      </c>
      <c r="G161" s="64" t="s">
        <v>8</v>
      </c>
      <c r="H161" s="64">
        <f t="shared" si="14"/>
        <v>0</v>
      </c>
    </row>
    <row r="162" spans="1:8">
      <c r="A162" s="104" t="e">
        <f>#REF!</f>
        <v>#REF!</v>
      </c>
      <c r="B162" s="62" t="e">
        <f t="shared" si="10"/>
        <v>#VALUE!</v>
      </c>
      <c r="C162" s="62" t="s">
        <v>101</v>
      </c>
      <c r="D162" s="63">
        <f t="shared" si="11"/>
        <v>0</v>
      </c>
      <c r="E162" s="87">
        <f t="shared" si="12"/>
        <v>0</v>
      </c>
      <c r="F162" s="89">
        <f t="shared" si="13"/>
        <v>0</v>
      </c>
      <c r="G162" s="64" t="s">
        <v>8</v>
      </c>
      <c r="H162" s="64">
        <f t="shared" si="14"/>
        <v>0</v>
      </c>
    </row>
    <row r="163" spans="1:8">
      <c r="A163" s="104" t="e">
        <f>#REF!</f>
        <v>#REF!</v>
      </c>
      <c r="B163" s="62" t="e">
        <f t="shared" si="10"/>
        <v>#VALUE!</v>
      </c>
      <c r="C163" s="62" t="s">
        <v>101</v>
      </c>
      <c r="D163" s="63">
        <f t="shared" si="11"/>
        <v>0</v>
      </c>
      <c r="E163" s="87">
        <f t="shared" si="12"/>
        <v>0</v>
      </c>
      <c r="F163" s="89">
        <f t="shared" si="13"/>
        <v>0</v>
      </c>
      <c r="G163" s="64" t="s">
        <v>8</v>
      </c>
      <c r="H163" s="64">
        <f t="shared" si="14"/>
        <v>0</v>
      </c>
    </row>
    <row r="164" spans="1:8">
      <c r="A164" s="104" t="e">
        <f>#REF!</f>
        <v>#REF!</v>
      </c>
      <c r="B164" s="62" t="e">
        <f t="shared" si="10"/>
        <v>#VALUE!</v>
      </c>
      <c r="C164" s="62" t="s">
        <v>101</v>
      </c>
      <c r="D164" s="63">
        <f t="shared" si="11"/>
        <v>0</v>
      </c>
      <c r="E164" s="87">
        <f t="shared" si="12"/>
        <v>0</v>
      </c>
      <c r="F164" s="89">
        <f t="shared" si="13"/>
        <v>0</v>
      </c>
      <c r="G164" s="64" t="s">
        <v>8</v>
      </c>
      <c r="H164" s="64">
        <f t="shared" si="14"/>
        <v>0</v>
      </c>
    </row>
    <row r="165" spans="1:8">
      <c r="A165" s="104" t="e">
        <f>#REF!</f>
        <v>#REF!</v>
      </c>
      <c r="B165" s="62" t="e">
        <f t="shared" si="10"/>
        <v>#VALUE!</v>
      </c>
      <c r="C165" s="62" t="s">
        <v>101</v>
      </c>
      <c r="D165" s="63">
        <f t="shared" si="11"/>
        <v>0</v>
      </c>
      <c r="E165" s="87">
        <f t="shared" si="12"/>
        <v>0</v>
      </c>
      <c r="F165" s="89">
        <f t="shared" si="13"/>
        <v>0</v>
      </c>
      <c r="G165" s="64" t="s">
        <v>8</v>
      </c>
      <c r="H165" s="64">
        <f t="shared" si="14"/>
        <v>0</v>
      </c>
    </row>
    <row r="166" spans="1:8">
      <c r="A166" s="104" t="e">
        <f>#REF!</f>
        <v>#REF!</v>
      </c>
      <c r="B166" s="62" t="e">
        <f t="shared" si="10"/>
        <v>#VALUE!</v>
      </c>
      <c r="C166" s="62" t="s">
        <v>101</v>
      </c>
      <c r="D166" s="63">
        <f t="shared" si="11"/>
        <v>0</v>
      </c>
      <c r="E166" s="87">
        <f t="shared" si="12"/>
        <v>0</v>
      </c>
      <c r="F166" s="89">
        <f t="shared" si="13"/>
        <v>0</v>
      </c>
      <c r="G166" s="64" t="s">
        <v>8</v>
      </c>
      <c r="H166" s="64">
        <f t="shared" si="14"/>
        <v>0</v>
      </c>
    </row>
    <row r="167" spans="1:8">
      <c r="A167" s="104" t="e">
        <f>#REF!</f>
        <v>#REF!</v>
      </c>
      <c r="B167" s="62" t="e">
        <f t="shared" si="10"/>
        <v>#VALUE!</v>
      </c>
      <c r="C167" s="62" t="s">
        <v>101</v>
      </c>
      <c r="D167" s="63">
        <f t="shared" si="11"/>
        <v>0</v>
      </c>
      <c r="E167" s="87">
        <f t="shared" si="12"/>
        <v>0</v>
      </c>
      <c r="F167" s="89">
        <f t="shared" si="13"/>
        <v>0</v>
      </c>
      <c r="G167" s="64" t="s">
        <v>8</v>
      </c>
      <c r="H167" s="64">
        <f t="shared" si="14"/>
        <v>0</v>
      </c>
    </row>
    <row r="168" spans="1:8">
      <c r="A168" s="104" t="e">
        <f>#REF!</f>
        <v>#REF!</v>
      </c>
      <c r="B168" s="62" t="e">
        <f t="shared" si="10"/>
        <v>#VALUE!</v>
      </c>
      <c r="C168" s="62" t="s">
        <v>101</v>
      </c>
      <c r="D168" s="63">
        <f t="shared" si="11"/>
        <v>0</v>
      </c>
      <c r="E168" s="87">
        <f t="shared" si="12"/>
        <v>0</v>
      </c>
      <c r="F168" s="89">
        <f t="shared" si="13"/>
        <v>0</v>
      </c>
      <c r="G168" s="64" t="s">
        <v>8</v>
      </c>
      <c r="H168" s="64">
        <f t="shared" si="14"/>
        <v>0</v>
      </c>
    </row>
    <row r="169" spans="1:8">
      <c r="A169" s="104" t="e">
        <f>#REF!</f>
        <v>#REF!</v>
      </c>
      <c r="B169" s="62" t="e">
        <f t="shared" si="10"/>
        <v>#VALUE!</v>
      </c>
      <c r="C169" s="62" t="s">
        <v>101</v>
      </c>
      <c r="D169" s="63">
        <f t="shared" si="11"/>
        <v>0</v>
      </c>
      <c r="E169" s="87">
        <f t="shared" si="12"/>
        <v>0</v>
      </c>
      <c r="F169" s="89">
        <f t="shared" si="13"/>
        <v>0</v>
      </c>
      <c r="G169" s="64" t="s">
        <v>8</v>
      </c>
      <c r="H169" s="64">
        <f t="shared" si="14"/>
        <v>0</v>
      </c>
    </row>
    <row r="170" spans="1:8">
      <c r="A170" s="104" t="e">
        <f>#REF!</f>
        <v>#REF!</v>
      </c>
      <c r="B170" s="62" t="e">
        <f t="shared" si="10"/>
        <v>#VALUE!</v>
      </c>
      <c r="C170" s="62" t="s">
        <v>101</v>
      </c>
      <c r="D170" s="63">
        <f t="shared" si="11"/>
        <v>0</v>
      </c>
      <c r="E170" s="87">
        <f t="shared" si="12"/>
        <v>0</v>
      </c>
      <c r="F170" s="89">
        <f t="shared" si="13"/>
        <v>0</v>
      </c>
      <c r="G170" s="64" t="s">
        <v>8</v>
      </c>
      <c r="H170" s="64">
        <f t="shared" si="14"/>
        <v>0</v>
      </c>
    </row>
    <row r="171" spans="1:8">
      <c r="A171" s="104" t="e">
        <f>#REF!</f>
        <v>#REF!</v>
      </c>
      <c r="B171" s="62" t="e">
        <f t="shared" si="10"/>
        <v>#VALUE!</v>
      </c>
      <c r="C171" s="62" t="s">
        <v>101</v>
      </c>
      <c r="D171" s="63">
        <f t="shared" si="11"/>
        <v>0</v>
      </c>
      <c r="E171" s="87">
        <f t="shared" si="12"/>
        <v>0</v>
      </c>
      <c r="F171" s="89">
        <f t="shared" si="13"/>
        <v>0</v>
      </c>
      <c r="G171" s="64" t="s">
        <v>8</v>
      </c>
      <c r="H171" s="64">
        <f t="shared" si="14"/>
        <v>0</v>
      </c>
    </row>
    <row r="172" spans="1:8">
      <c r="A172" s="104" t="e">
        <f>#REF!</f>
        <v>#REF!</v>
      </c>
      <c r="B172" s="62" t="e">
        <f t="shared" si="10"/>
        <v>#VALUE!</v>
      </c>
      <c r="C172" s="62" t="s">
        <v>101</v>
      </c>
      <c r="D172" s="63">
        <f t="shared" si="11"/>
        <v>0</v>
      </c>
      <c r="E172" s="87">
        <f t="shared" si="12"/>
        <v>0</v>
      </c>
      <c r="F172" s="89">
        <f t="shared" si="13"/>
        <v>0</v>
      </c>
      <c r="G172" s="64" t="s">
        <v>8</v>
      </c>
      <c r="H172" s="64">
        <f t="shared" si="14"/>
        <v>0</v>
      </c>
    </row>
    <row r="173" spans="1:8">
      <c r="A173" s="104" t="e">
        <f>#REF!</f>
        <v>#REF!</v>
      </c>
      <c r="B173" s="62" t="e">
        <f t="shared" si="10"/>
        <v>#VALUE!</v>
      </c>
      <c r="C173" s="62" t="s">
        <v>101</v>
      </c>
      <c r="D173" s="63">
        <f t="shared" si="11"/>
        <v>0</v>
      </c>
      <c r="E173" s="87">
        <f t="shared" si="12"/>
        <v>0</v>
      </c>
      <c r="F173" s="89">
        <f t="shared" si="13"/>
        <v>0</v>
      </c>
      <c r="G173" s="64" t="s">
        <v>8</v>
      </c>
      <c r="H173" s="64">
        <f t="shared" si="14"/>
        <v>0</v>
      </c>
    </row>
    <row r="174" spans="1:8">
      <c r="A174" s="104" t="e">
        <f>#REF!</f>
        <v>#REF!</v>
      </c>
      <c r="B174" s="62" t="e">
        <f t="shared" si="10"/>
        <v>#VALUE!</v>
      </c>
      <c r="C174" s="62" t="s">
        <v>101</v>
      </c>
      <c r="D174" s="63">
        <f t="shared" si="11"/>
        <v>0</v>
      </c>
      <c r="E174" s="87">
        <f t="shared" si="12"/>
        <v>0</v>
      </c>
      <c r="F174" s="89">
        <f t="shared" si="13"/>
        <v>0</v>
      </c>
      <c r="G174" s="64" t="s">
        <v>8</v>
      </c>
      <c r="H174" s="64">
        <f t="shared" si="14"/>
        <v>0</v>
      </c>
    </row>
    <row r="175" spans="1:8">
      <c r="A175" s="104" t="e">
        <f>#REF!</f>
        <v>#REF!</v>
      </c>
      <c r="B175" s="62" t="e">
        <f t="shared" si="10"/>
        <v>#VALUE!</v>
      </c>
      <c r="C175" s="62" t="s">
        <v>101</v>
      </c>
      <c r="D175" s="63">
        <f t="shared" si="11"/>
        <v>0</v>
      </c>
      <c r="E175" s="87">
        <f t="shared" si="12"/>
        <v>0</v>
      </c>
      <c r="F175" s="89">
        <f t="shared" si="13"/>
        <v>0</v>
      </c>
      <c r="G175" s="64" t="s">
        <v>8</v>
      </c>
      <c r="H175" s="64">
        <f t="shared" si="14"/>
        <v>0</v>
      </c>
    </row>
    <row r="176" spans="1:8">
      <c r="A176" s="104" t="e">
        <f>#REF!</f>
        <v>#REF!</v>
      </c>
      <c r="B176" s="62" t="e">
        <f t="shared" si="10"/>
        <v>#VALUE!</v>
      </c>
      <c r="C176" s="62" t="s">
        <v>101</v>
      </c>
      <c r="D176" s="63">
        <f t="shared" si="11"/>
        <v>0</v>
      </c>
      <c r="E176" s="87">
        <f t="shared" si="12"/>
        <v>0</v>
      </c>
      <c r="F176" s="89">
        <f t="shared" si="13"/>
        <v>0</v>
      </c>
      <c r="G176" s="64" t="s">
        <v>8</v>
      </c>
      <c r="H176" s="64">
        <f t="shared" si="14"/>
        <v>0</v>
      </c>
    </row>
    <row r="177" spans="1:8">
      <c r="A177" s="104" t="e">
        <f>#REF!</f>
        <v>#REF!</v>
      </c>
      <c r="B177" s="62" t="e">
        <f t="shared" si="10"/>
        <v>#VALUE!</v>
      </c>
      <c r="C177" s="62" t="s">
        <v>101</v>
      </c>
      <c r="D177" s="63">
        <f t="shared" si="11"/>
        <v>0</v>
      </c>
      <c r="E177" s="87">
        <f t="shared" si="12"/>
        <v>0</v>
      </c>
      <c r="F177" s="89">
        <f t="shared" si="13"/>
        <v>0</v>
      </c>
      <c r="G177" s="64" t="s">
        <v>8</v>
      </c>
      <c r="H177" s="64">
        <f t="shared" si="14"/>
        <v>0</v>
      </c>
    </row>
    <row r="178" spans="1:8">
      <c r="A178" s="104" t="e">
        <f>#REF!</f>
        <v>#REF!</v>
      </c>
      <c r="B178" s="62" t="e">
        <f t="shared" si="10"/>
        <v>#VALUE!</v>
      </c>
      <c r="C178" s="62" t="s">
        <v>101</v>
      </c>
      <c r="D178" s="63">
        <f t="shared" si="11"/>
        <v>0</v>
      </c>
      <c r="E178" s="87">
        <f t="shared" si="12"/>
        <v>0</v>
      </c>
      <c r="F178" s="89">
        <f t="shared" si="13"/>
        <v>0</v>
      </c>
      <c r="G178" s="64" t="s">
        <v>8</v>
      </c>
      <c r="H178" s="64">
        <f t="shared" si="14"/>
        <v>0</v>
      </c>
    </row>
    <row r="179" spans="1:8">
      <c r="A179" s="104" t="e">
        <f>#REF!</f>
        <v>#REF!</v>
      </c>
      <c r="B179" s="62" t="e">
        <f t="shared" si="10"/>
        <v>#VALUE!</v>
      </c>
      <c r="C179" s="62" t="s">
        <v>101</v>
      </c>
      <c r="D179" s="63">
        <f t="shared" si="11"/>
        <v>0</v>
      </c>
      <c r="E179" s="87">
        <f t="shared" si="12"/>
        <v>0</v>
      </c>
      <c r="F179" s="89">
        <f t="shared" si="13"/>
        <v>0</v>
      </c>
      <c r="G179" s="64" t="s">
        <v>8</v>
      </c>
      <c r="H179" s="64">
        <f t="shared" si="14"/>
        <v>0</v>
      </c>
    </row>
    <row r="180" spans="1:8">
      <c r="A180" s="104" t="e">
        <f>#REF!</f>
        <v>#REF!</v>
      </c>
      <c r="B180" s="62" t="e">
        <f t="shared" si="10"/>
        <v>#VALUE!</v>
      </c>
      <c r="C180" s="62" t="s">
        <v>101</v>
      </c>
      <c r="D180" s="63">
        <f t="shared" si="11"/>
        <v>0</v>
      </c>
      <c r="E180" s="87">
        <f t="shared" si="12"/>
        <v>0</v>
      </c>
      <c r="F180" s="89">
        <f t="shared" si="13"/>
        <v>0</v>
      </c>
      <c r="G180" s="64" t="s">
        <v>8</v>
      </c>
      <c r="H180" s="64">
        <f t="shared" si="14"/>
        <v>0</v>
      </c>
    </row>
    <row r="181" spans="1:8">
      <c r="A181" s="104" t="e">
        <f>#REF!</f>
        <v>#REF!</v>
      </c>
      <c r="B181" s="62" t="e">
        <f t="shared" si="10"/>
        <v>#VALUE!</v>
      </c>
      <c r="C181" s="62" t="s">
        <v>101</v>
      </c>
      <c r="D181" s="63">
        <f t="shared" si="11"/>
        <v>0</v>
      </c>
      <c r="E181" s="87">
        <f t="shared" si="12"/>
        <v>0</v>
      </c>
      <c r="F181" s="89">
        <f t="shared" si="13"/>
        <v>0</v>
      </c>
      <c r="G181" s="64" t="s">
        <v>8</v>
      </c>
      <c r="H181" s="64">
        <f t="shared" si="14"/>
        <v>0</v>
      </c>
    </row>
    <row r="182" spans="1:8">
      <c r="A182" s="104" t="e">
        <f>#REF!</f>
        <v>#REF!</v>
      </c>
      <c r="B182" s="62" t="e">
        <f t="shared" si="10"/>
        <v>#VALUE!</v>
      </c>
      <c r="C182" s="62" t="s">
        <v>101</v>
      </c>
      <c r="D182" s="63">
        <f t="shared" si="11"/>
        <v>0</v>
      </c>
      <c r="E182" s="87">
        <f t="shared" si="12"/>
        <v>0</v>
      </c>
      <c r="F182" s="89">
        <f t="shared" si="13"/>
        <v>0</v>
      </c>
      <c r="G182" s="64" t="s">
        <v>8</v>
      </c>
      <c r="H182" s="64">
        <f t="shared" si="14"/>
        <v>0</v>
      </c>
    </row>
    <row r="183" spans="1:8">
      <c r="A183" s="104" t="e">
        <f>#REF!</f>
        <v>#REF!</v>
      </c>
      <c r="B183" s="62" t="e">
        <f t="shared" si="10"/>
        <v>#VALUE!</v>
      </c>
      <c r="C183" s="62" t="s">
        <v>101</v>
      </c>
      <c r="D183" s="63">
        <f t="shared" si="11"/>
        <v>0</v>
      </c>
      <c r="E183" s="87">
        <f t="shared" si="12"/>
        <v>0</v>
      </c>
      <c r="F183" s="89">
        <f t="shared" si="13"/>
        <v>0</v>
      </c>
      <c r="G183" s="64" t="s">
        <v>8</v>
      </c>
      <c r="H183" s="64">
        <f t="shared" si="14"/>
        <v>0</v>
      </c>
    </row>
    <row r="184" spans="1:8">
      <c r="A184" s="104" t="e">
        <f>#REF!</f>
        <v>#REF!</v>
      </c>
      <c r="B184" s="62" t="e">
        <f t="shared" si="10"/>
        <v>#VALUE!</v>
      </c>
      <c r="C184" s="62" t="s">
        <v>101</v>
      </c>
      <c r="D184" s="63">
        <f t="shared" si="11"/>
        <v>0</v>
      </c>
      <c r="E184" s="87">
        <f t="shared" si="12"/>
        <v>0</v>
      </c>
      <c r="F184" s="89">
        <f t="shared" si="13"/>
        <v>0</v>
      </c>
      <c r="G184" s="64" t="s">
        <v>8</v>
      </c>
      <c r="H184" s="64">
        <f t="shared" si="14"/>
        <v>0</v>
      </c>
    </row>
    <row r="185" spans="1:8">
      <c r="A185" s="104" t="e">
        <f>#REF!</f>
        <v>#REF!</v>
      </c>
      <c r="B185" s="62" t="e">
        <f t="shared" si="10"/>
        <v>#VALUE!</v>
      </c>
      <c r="C185" s="62" t="s">
        <v>101</v>
      </c>
      <c r="D185" s="63">
        <f t="shared" si="11"/>
        <v>0</v>
      </c>
      <c r="E185" s="87">
        <f t="shared" si="12"/>
        <v>0</v>
      </c>
      <c r="F185" s="89">
        <f t="shared" si="13"/>
        <v>0</v>
      </c>
      <c r="G185" s="64" t="s">
        <v>8</v>
      </c>
      <c r="H185" s="64">
        <f t="shared" si="14"/>
        <v>0</v>
      </c>
    </row>
    <row r="186" spans="1:8">
      <c r="A186" s="104" t="e">
        <f>#REF!</f>
        <v>#REF!</v>
      </c>
      <c r="B186" s="62" t="e">
        <f t="shared" si="10"/>
        <v>#VALUE!</v>
      </c>
      <c r="C186" s="62" t="s">
        <v>101</v>
      </c>
      <c r="D186" s="63">
        <f t="shared" si="11"/>
        <v>0</v>
      </c>
      <c r="E186" s="87">
        <f t="shared" si="12"/>
        <v>0</v>
      </c>
      <c r="F186" s="89">
        <f t="shared" si="13"/>
        <v>0</v>
      </c>
      <c r="G186" s="64" t="s">
        <v>8</v>
      </c>
      <c r="H186" s="64">
        <f t="shared" si="14"/>
        <v>0</v>
      </c>
    </row>
    <row r="187" spans="1:8">
      <c r="A187" s="104" t="e">
        <f>#REF!</f>
        <v>#REF!</v>
      </c>
      <c r="B187" s="62" t="e">
        <f t="shared" si="10"/>
        <v>#VALUE!</v>
      </c>
      <c r="C187" s="62" t="s">
        <v>101</v>
      </c>
      <c r="D187" s="63">
        <f t="shared" si="11"/>
        <v>0</v>
      </c>
      <c r="E187" s="87">
        <f t="shared" si="12"/>
        <v>0</v>
      </c>
      <c r="F187" s="89">
        <f t="shared" si="13"/>
        <v>0</v>
      </c>
      <c r="G187" s="64" t="s">
        <v>8</v>
      </c>
      <c r="H187" s="64">
        <f t="shared" si="14"/>
        <v>0</v>
      </c>
    </row>
    <row r="188" spans="1:8">
      <c r="A188" s="104" t="e">
        <f>#REF!</f>
        <v>#REF!</v>
      </c>
      <c r="B188" s="62" t="e">
        <f t="shared" ref="B188:B251" si="15">MID(O188,FIND(" ",O188)+1,8)</f>
        <v>#VALUE!</v>
      </c>
      <c r="C188" s="62" t="s">
        <v>101</v>
      </c>
      <c r="D188" s="63">
        <f t="shared" si="11"/>
        <v>0</v>
      </c>
      <c r="E188" s="87">
        <f t="shared" si="12"/>
        <v>0</v>
      </c>
      <c r="F188" s="89">
        <f t="shared" si="13"/>
        <v>0</v>
      </c>
      <c r="G188" s="64" t="s">
        <v>8</v>
      </c>
      <c r="H188" s="64">
        <f t="shared" ref="H188:H251" si="16">Q188</f>
        <v>0</v>
      </c>
    </row>
    <row r="189" spans="1:8">
      <c r="A189" s="104" t="e">
        <f>#REF!</f>
        <v>#REF!</v>
      </c>
      <c r="B189" s="62" t="e">
        <f t="shared" si="15"/>
        <v>#VALUE!</v>
      </c>
      <c r="C189" s="62" t="s">
        <v>101</v>
      </c>
      <c r="D189" s="63">
        <f t="shared" si="11"/>
        <v>0</v>
      </c>
      <c r="E189" s="87">
        <f t="shared" si="12"/>
        <v>0</v>
      </c>
      <c r="F189" s="89">
        <f t="shared" si="13"/>
        <v>0</v>
      </c>
      <c r="G189" s="64" t="s">
        <v>8</v>
      </c>
      <c r="H189" s="64">
        <f t="shared" si="16"/>
        <v>0</v>
      </c>
    </row>
    <row r="190" spans="1:8">
      <c r="A190" s="104" t="e">
        <f>#REF!</f>
        <v>#REF!</v>
      </c>
      <c r="B190" s="62" t="e">
        <f t="shared" si="15"/>
        <v>#VALUE!</v>
      </c>
      <c r="C190" s="62" t="s">
        <v>101</v>
      </c>
      <c r="D190" s="63">
        <f t="shared" si="11"/>
        <v>0</v>
      </c>
      <c r="E190" s="87">
        <f t="shared" si="12"/>
        <v>0</v>
      </c>
      <c r="F190" s="89">
        <f t="shared" si="13"/>
        <v>0</v>
      </c>
      <c r="G190" s="64" t="s">
        <v>8</v>
      </c>
      <c r="H190" s="64">
        <f t="shared" si="16"/>
        <v>0</v>
      </c>
    </row>
    <row r="191" spans="1:8">
      <c r="A191" s="104" t="e">
        <f>#REF!</f>
        <v>#REF!</v>
      </c>
      <c r="B191" s="62" t="e">
        <f t="shared" si="15"/>
        <v>#VALUE!</v>
      </c>
      <c r="C191" s="62" t="s">
        <v>101</v>
      </c>
      <c r="D191" s="63">
        <f t="shared" si="11"/>
        <v>0</v>
      </c>
      <c r="E191" s="87">
        <f t="shared" si="12"/>
        <v>0</v>
      </c>
      <c r="F191" s="89">
        <f t="shared" si="13"/>
        <v>0</v>
      </c>
      <c r="G191" s="64" t="s">
        <v>8</v>
      </c>
      <c r="H191" s="64">
        <f t="shared" si="16"/>
        <v>0</v>
      </c>
    </row>
    <row r="192" spans="1:8">
      <c r="A192" s="104" t="e">
        <f>#REF!</f>
        <v>#REF!</v>
      </c>
      <c r="B192" s="62" t="e">
        <f t="shared" si="15"/>
        <v>#VALUE!</v>
      </c>
      <c r="C192" s="62" t="s">
        <v>101</v>
      </c>
      <c r="D192" s="63">
        <f t="shared" si="11"/>
        <v>0</v>
      </c>
      <c r="E192" s="87">
        <f t="shared" si="12"/>
        <v>0</v>
      </c>
      <c r="F192" s="89">
        <f t="shared" si="13"/>
        <v>0</v>
      </c>
      <c r="G192" s="64" t="s">
        <v>8</v>
      </c>
      <c r="H192" s="64">
        <f t="shared" si="16"/>
        <v>0</v>
      </c>
    </row>
    <row r="193" spans="1:8">
      <c r="A193" s="104" t="e">
        <f>#REF!</f>
        <v>#REF!</v>
      </c>
      <c r="B193" s="62" t="e">
        <f t="shared" si="15"/>
        <v>#VALUE!</v>
      </c>
      <c r="C193" s="62" t="s">
        <v>101</v>
      </c>
      <c r="D193" s="63">
        <f t="shared" si="11"/>
        <v>0</v>
      </c>
      <c r="E193" s="87">
        <f t="shared" si="12"/>
        <v>0</v>
      </c>
      <c r="F193" s="89">
        <f t="shared" si="13"/>
        <v>0</v>
      </c>
      <c r="G193" s="64" t="s">
        <v>8</v>
      </c>
      <c r="H193" s="64">
        <f t="shared" si="16"/>
        <v>0</v>
      </c>
    </row>
    <row r="194" spans="1:8">
      <c r="A194" s="104" t="e">
        <f>#REF!</f>
        <v>#REF!</v>
      </c>
      <c r="B194" s="62" t="e">
        <f t="shared" si="15"/>
        <v>#VALUE!</v>
      </c>
      <c r="C194" s="62" t="s">
        <v>101</v>
      </c>
      <c r="D194" s="63">
        <f t="shared" si="11"/>
        <v>0</v>
      </c>
      <c r="E194" s="87">
        <f t="shared" si="12"/>
        <v>0</v>
      </c>
      <c r="F194" s="89">
        <f t="shared" si="13"/>
        <v>0</v>
      </c>
      <c r="G194" s="64" t="s">
        <v>8</v>
      </c>
      <c r="H194" s="64">
        <f t="shared" si="16"/>
        <v>0</v>
      </c>
    </row>
    <row r="195" spans="1:8">
      <c r="A195" s="104" t="e">
        <f>#REF!</f>
        <v>#REF!</v>
      </c>
      <c r="B195" s="62" t="e">
        <f t="shared" si="15"/>
        <v>#VALUE!</v>
      </c>
      <c r="C195" s="62" t="s">
        <v>101</v>
      </c>
      <c r="D195" s="63">
        <f t="shared" ref="D195:D258" si="17">L195</f>
        <v>0</v>
      </c>
      <c r="E195" s="87">
        <f t="shared" ref="E195:E258" si="18">M195/100</f>
        <v>0</v>
      </c>
      <c r="F195" s="89">
        <f t="shared" ref="F195:F258" si="19">(D195*E195)</f>
        <v>0</v>
      </c>
      <c r="G195" s="64" t="s">
        <v>8</v>
      </c>
      <c r="H195" s="64">
        <f t="shared" si="16"/>
        <v>0</v>
      </c>
    </row>
    <row r="196" spans="1:8">
      <c r="A196" s="104" t="e">
        <f>#REF!</f>
        <v>#REF!</v>
      </c>
      <c r="B196" s="62" t="e">
        <f t="shared" si="15"/>
        <v>#VALUE!</v>
      </c>
      <c r="C196" s="62" t="s">
        <v>101</v>
      </c>
      <c r="D196" s="63">
        <f t="shared" si="17"/>
        <v>0</v>
      </c>
      <c r="E196" s="87">
        <f t="shared" si="18"/>
        <v>0</v>
      </c>
      <c r="F196" s="89">
        <f t="shared" si="19"/>
        <v>0</v>
      </c>
      <c r="G196" s="64" t="s">
        <v>8</v>
      </c>
      <c r="H196" s="64">
        <f t="shared" si="16"/>
        <v>0</v>
      </c>
    </row>
    <row r="197" spans="1:8">
      <c r="A197" s="104" t="e">
        <f>#REF!</f>
        <v>#REF!</v>
      </c>
      <c r="B197" s="62" t="e">
        <f t="shared" si="15"/>
        <v>#VALUE!</v>
      </c>
      <c r="C197" s="62" t="s">
        <v>101</v>
      </c>
      <c r="D197" s="63">
        <f t="shared" si="17"/>
        <v>0</v>
      </c>
      <c r="E197" s="87">
        <f t="shared" si="18"/>
        <v>0</v>
      </c>
      <c r="F197" s="89">
        <f t="shared" si="19"/>
        <v>0</v>
      </c>
      <c r="G197" s="64" t="s">
        <v>8</v>
      </c>
      <c r="H197" s="64">
        <f t="shared" si="16"/>
        <v>0</v>
      </c>
    </row>
    <row r="198" spans="1:8">
      <c r="A198" s="104" t="e">
        <f>#REF!</f>
        <v>#REF!</v>
      </c>
      <c r="B198" s="62" t="e">
        <f t="shared" si="15"/>
        <v>#VALUE!</v>
      </c>
      <c r="C198" s="62" t="s">
        <v>101</v>
      </c>
      <c r="D198" s="63">
        <f t="shared" si="17"/>
        <v>0</v>
      </c>
      <c r="E198" s="87">
        <f t="shared" si="18"/>
        <v>0</v>
      </c>
      <c r="F198" s="89">
        <f t="shared" si="19"/>
        <v>0</v>
      </c>
      <c r="G198" s="64" t="s">
        <v>8</v>
      </c>
      <c r="H198" s="64">
        <f t="shared" si="16"/>
        <v>0</v>
      </c>
    </row>
    <row r="199" spans="1:8">
      <c r="A199" s="104" t="e">
        <f>#REF!</f>
        <v>#REF!</v>
      </c>
      <c r="B199" s="62" t="e">
        <f t="shared" si="15"/>
        <v>#VALUE!</v>
      </c>
      <c r="C199" s="62" t="s">
        <v>101</v>
      </c>
      <c r="D199" s="63">
        <f t="shared" si="17"/>
        <v>0</v>
      </c>
      <c r="E199" s="87">
        <f t="shared" si="18"/>
        <v>0</v>
      </c>
      <c r="F199" s="89">
        <f t="shared" si="19"/>
        <v>0</v>
      </c>
      <c r="G199" s="64" t="s">
        <v>8</v>
      </c>
      <c r="H199" s="64">
        <f t="shared" si="16"/>
        <v>0</v>
      </c>
    </row>
    <row r="200" spans="1:8">
      <c r="A200" s="104" t="e">
        <f>#REF!</f>
        <v>#REF!</v>
      </c>
      <c r="B200" s="62" t="e">
        <f t="shared" si="15"/>
        <v>#VALUE!</v>
      </c>
      <c r="C200" s="62" t="s">
        <v>101</v>
      </c>
      <c r="D200" s="63">
        <f t="shared" si="17"/>
        <v>0</v>
      </c>
      <c r="E200" s="87">
        <f t="shared" si="18"/>
        <v>0</v>
      </c>
      <c r="F200" s="89">
        <f t="shared" si="19"/>
        <v>0</v>
      </c>
      <c r="G200" s="64" t="s">
        <v>8</v>
      </c>
      <c r="H200" s="64">
        <f t="shared" si="16"/>
        <v>0</v>
      </c>
    </row>
    <row r="201" spans="1:8">
      <c r="A201" s="104" t="e">
        <f>#REF!</f>
        <v>#REF!</v>
      </c>
      <c r="B201" s="62" t="e">
        <f t="shared" si="15"/>
        <v>#VALUE!</v>
      </c>
      <c r="C201" s="62" t="s">
        <v>101</v>
      </c>
      <c r="D201" s="63">
        <f t="shared" si="17"/>
        <v>0</v>
      </c>
      <c r="E201" s="87">
        <f t="shared" si="18"/>
        <v>0</v>
      </c>
      <c r="F201" s="89">
        <f t="shared" si="19"/>
        <v>0</v>
      </c>
      <c r="G201" s="64" t="s">
        <v>8</v>
      </c>
      <c r="H201" s="64">
        <f t="shared" si="16"/>
        <v>0</v>
      </c>
    </row>
    <row r="202" spans="1:8">
      <c r="A202" s="104" t="e">
        <f>#REF!</f>
        <v>#REF!</v>
      </c>
      <c r="B202" s="62" t="e">
        <f t="shared" si="15"/>
        <v>#VALUE!</v>
      </c>
      <c r="C202" s="62" t="s">
        <v>101</v>
      </c>
      <c r="D202" s="63">
        <f t="shared" si="17"/>
        <v>0</v>
      </c>
      <c r="E202" s="87">
        <f t="shared" si="18"/>
        <v>0</v>
      </c>
      <c r="F202" s="89">
        <f t="shared" si="19"/>
        <v>0</v>
      </c>
      <c r="G202" s="64" t="s">
        <v>8</v>
      </c>
      <c r="H202" s="64">
        <f t="shared" si="16"/>
        <v>0</v>
      </c>
    </row>
    <row r="203" spans="1:8">
      <c r="A203" s="104" t="e">
        <f>#REF!</f>
        <v>#REF!</v>
      </c>
      <c r="B203" s="62" t="e">
        <f t="shared" si="15"/>
        <v>#VALUE!</v>
      </c>
      <c r="C203" s="62" t="s">
        <v>101</v>
      </c>
      <c r="D203" s="63">
        <f t="shared" si="17"/>
        <v>0</v>
      </c>
      <c r="E203" s="87">
        <f t="shared" si="18"/>
        <v>0</v>
      </c>
      <c r="F203" s="89">
        <f t="shared" si="19"/>
        <v>0</v>
      </c>
      <c r="G203" s="64" t="s">
        <v>8</v>
      </c>
      <c r="H203" s="64">
        <f t="shared" si="16"/>
        <v>0</v>
      </c>
    </row>
    <row r="204" spans="1:8">
      <c r="A204" s="104" t="e">
        <f>#REF!</f>
        <v>#REF!</v>
      </c>
      <c r="B204" s="62" t="e">
        <f t="shared" si="15"/>
        <v>#VALUE!</v>
      </c>
      <c r="C204" s="62" t="s">
        <v>101</v>
      </c>
      <c r="D204" s="63">
        <f t="shared" si="17"/>
        <v>0</v>
      </c>
      <c r="E204" s="87">
        <f t="shared" si="18"/>
        <v>0</v>
      </c>
      <c r="F204" s="89">
        <f t="shared" si="19"/>
        <v>0</v>
      </c>
      <c r="G204" s="64" t="s">
        <v>8</v>
      </c>
      <c r="H204" s="64">
        <f t="shared" si="16"/>
        <v>0</v>
      </c>
    </row>
    <row r="205" spans="1:8">
      <c r="A205" s="104" t="e">
        <f>#REF!</f>
        <v>#REF!</v>
      </c>
      <c r="B205" s="62" t="e">
        <f t="shared" si="15"/>
        <v>#VALUE!</v>
      </c>
      <c r="C205" s="62" t="s">
        <v>101</v>
      </c>
      <c r="D205" s="63">
        <f t="shared" si="17"/>
        <v>0</v>
      </c>
      <c r="E205" s="87">
        <f t="shared" si="18"/>
        <v>0</v>
      </c>
      <c r="F205" s="89">
        <f t="shared" si="19"/>
        <v>0</v>
      </c>
      <c r="G205" s="64" t="s">
        <v>8</v>
      </c>
      <c r="H205" s="64">
        <f t="shared" si="16"/>
        <v>0</v>
      </c>
    </row>
    <row r="206" spans="1:8">
      <c r="A206" s="104" t="e">
        <f>#REF!</f>
        <v>#REF!</v>
      </c>
      <c r="B206" s="62" t="e">
        <f t="shared" si="15"/>
        <v>#VALUE!</v>
      </c>
      <c r="C206" s="62" t="s">
        <v>101</v>
      </c>
      <c r="D206" s="63">
        <f t="shared" si="17"/>
        <v>0</v>
      </c>
      <c r="E206" s="87">
        <f t="shared" si="18"/>
        <v>0</v>
      </c>
      <c r="F206" s="89">
        <f t="shared" si="19"/>
        <v>0</v>
      </c>
      <c r="G206" s="64" t="s">
        <v>8</v>
      </c>
      <c r="H206" s="64">
        <f t="shared" si="16"/>
        <v>0</v>
      </c>
    </row>
    <row r="207" spans="1:8">
      <c r="A207" s="104" t="e">
        <f>#REF!</f>
        <v>#REF!</v>
      </c>
      <c r="B207" s="62" t="e">
        <f t="shared" si="15"/>
        <v>#VALUE!</v>
      </c>
      <c r="C207" s="62" t="s">
        <v>101</v>
      </c>
      <c r="D207" s="63">
        <f t="shared" si="17"/>
        <v>0</v>
      </c>
      <c r="E207" s="87">
        <f t="shared" si="18"/>
        <v>0</v>
      </c>
      <c r="F207" s="89">
        <f t="shared" si="19"/>
        <v>0</v>
      </c>
      <c r="G207" s="64" t="s">
        <v>8</v>
      </c>
      <c r="H207" s="64">
        <f t="shared" si="16"/>
        <v>0</v>
      </c>
    </row>
    <row r="208" spans="1:8">
      <c r="A208" s="104" t="e">
        <f>#REF!</f>
        <v>#REF!</v>
      </c>
      <c r="B208" s="62" t="e">
        <f t="shared" si="15"/>
        <v>#VALUE!</v>
      </c>
      <c r="C208" s="62" t="s">
        <v>101</v>
      </c>
      <c r="D208" s="63">
        <f t="shared" si="17"/>
        <v>0</v>
      </c>
      <c r="E208" s="87">
        <f t="shared" si="18"/>
        <v>0</v>
      </c>
      <c r="F208" s="89">
        <f t="shared" si="19"/>
        <v>0</v>
      </c>
      <c r="G208" s="64" t="s">
        <v>8</v>
      </c>
      <c r="H208" s="64">
        <f t="shared" si="16"/>
        <v>0</v>
      </c>
    </row>
    <row r="209" spans="1:8">
      <c r="A209" s="104" t="e">
        <f>#REF!</f>
        <v>#REF!</v>
      </c>
      <c r="B209" s="62" t="e">
        <f t="shared" si="15"/>
        <v>#VALUE!</v>
      </c>
      <c r="C209" s="62" t="s">
        <v>101</v>
      </c>
      <c r="D209" s="63">
        <f t="shared" si="17"/>
        <v>0</v>
      </c>
      <c r="E209" s="87">
        <f t="shared" si="18"/>
        <v>0</v>
      </c>
      <c r="F209" s="89">
        <f t="shared" si="19"/>
        <v>0</v>
      </c>
      <c r="G209" s="64" t="s">
        <v>8</v>
      </c>
      <c r="H209" s="64">
        <f t="shared" si="16"/>
        <v>0</v>
      </c>
    </row>
    <row r="210" spans="1:8">
      <c r="A210" s="104" t="e">
        <f>#REF!</f>
        <v>#REF!</v>
      </c>
      <c r="B210" s="62" t="e">
        <f t="shared" si="15"/>
        <v>#VALUE!</v>
      </c>
      <c r="C210" s="62" t="s">
        <v>101</v>
      </c>
      <c r="D210" s="63">
        <f t="shared" si="17"/>
        <v>0</v>
      </c>
      <c r="E210" s="87">
        <f t="shared" si="18"/>
        <v>0</v>
      </c>
      <c r="F210" s="89">
        <f t="shared" si="19"/>
        <v>0</v>
      </c>
      <c r="G210" s="64" t="s">
        <v>8</v>
      </c>
      <c r="H210" s="64">
        <f t="shared" si="16"/>
        <v>0</v>
      </c>
    </row>
    <row r="211" spans="1:8">
      <c r="A211" s="104" t="e">
        <f>#REF!</f>
        <v>#REF!</v>
      </c>
      <c r="B211" s="62" t="e">
        <f t="shared" si="15"/>
        <v>#VALUE!</v>
      </c>
      <c r="C211" s="62" t="s">
        <v>101</v>
      </c>
      <c r="D211" s="63">
        <f t="shared" si="17"/>
        <v>0</v>
      </c>
      <c r="E211" s="87">
        <f t="shared" si="18"/>
        <v>0</v>
      </c>
      <c r="F211" s="89">
        <f t="shared" si="19"/>
        <v>0</v>
      </c>
      <c r="G211" s="64" t="s">
        <v>8</v>
      </c>
      <c r="H211" s="64">
        <f t="shared" si="16"/>
        <v>0</v>
      </c>
    </row>
    <row r="212" spans="1:8">
      <c r="A212" s="104" t="e">
        <f>#REF!</f>
        <v>#REF!</v>
      </c>
      <c r="B212" s="62" t="e">
        <f t="shared" si="15"/>
        <v>#VALUE!</v>
      </c>
      <c r="C212" s="62" t="s">
        <v>101</v>
      </c>
      <c r="D212" s="63">
        <f t="shared" si="17"/>
        <v>0</v>
      </c>
      <c r="E212" s="87">
        <f t="shared" si="18"/>
        <v>0</v>
      </c>
      <c r="F212" s="89">
        <f t="shared" si="19"/>
        <v>0</v>
      </c>
      <c r="G212" s="64" t="s">
        <v>8</v>
      </c>
      <c r="H212" s="64">
        <f t="shared" si="16"/>
        <v>0</v>
      </c>
    </row>
    <row r="213" spans="1:8">
      <c r="A213" s="104" t="e">
        <f>#REF!</f>
        <v>#REF!</v>
      </c>
      <c r="B213" s="62" t="e">
        <f t="shared" si="15"/>
        <v>#VALUE!</v>
      </c>
      <c r="C213" s="62" t="s">
        <v>101</v>
      </c>
      <c r="D213" s="63">
        <f t="shared" si="17"/>
        <v>0</v>
      </c>
      <c r="E213" s="87">
        <f t="shared" si="18"/>
        <v>0</v>
      </c>
      <c r="F213" s="89">
        <f t="shared" si="19"/>
        <v>0</v>
      </c>
      <c r="G213" s="64" t="s">
        <v>8</v>
      </c>
      <c r="H213" s="64">
        <f t="shared" si="16"/>
        <v>0</v>
      </c>
    </row>
    <row r="214" spans="1:8">
      <c r="A214" s="104" t="e">
        <f>#REF!</f>
        <v>#REF!</v>
      </c>
      <c r="B214" s="62" t="e">
        <f t="shared" si="15"/>
        <v>#VALUE!</v>
      </c>
      <c r="C214" s="62" t="s">
        <v>101</v>
      </c>
      <c r="D214" s="63">
        <f t="shared" si="17"/>
        <v>0</v>
      </c>
      <c r="E214" s="87">
        <f t="shared" si="18"/>
        <v>0</v>
      </c>
      <c r="F214" s="89">
        <f t="shared" si="19"/>
        <v>0</v>
      </c>
      <c r="G214" s="64" t="s">
        <v>8</v>
      </c>
      <c r="H214" s="64">
        <f t="shared" si="16"/>
        <v>0</v>
      </c>
    </row>
    <row r="215" spans="1:8">
      <c r="A215" s="104" t="e">
        <f>#REF!</f>
        <v>#REF!</v>
      </c>
      <c r="B215" s="62" t="e">
        <f t="shared" si="15"/>
        <v>#VALUE!</v>
      </c>
      <c r="C215" s="62" t="s">
        <v>101</v>
      </c>
      <c r="D215" s="63">
        <f t="shared" si="17"/>
        <v>0</v>
      </c>
      <c r="E215" s="87">
        <f t="shared" si="18"/>
        <v>0</v>
      </c>
      <c r="F215" s="89">
        <f t="shared" si="19"/>
        <v>0</v>
      </c>
      <c r="G215" s="64" t="s">
        <v>8</v>
      </c>
      <c r="H215" s="64">
        <f t="shared" si="16"/>
        <v>0</v>
      </c>
    </row>
    <row r="216" spans="1:8">
      <c r="A216" s="104" t="e">
        <f>#REF!</f>
        <v>#REF!</v>
      </c>
      <c r="B216" s="62" t="e">
        <f t="shared" si="15"/>
        <v>#VALUE!</v>
      </c>
      <c r="C216" s="62" t="s">
        <v>101</v>
      </c>
      <c r="D216" s="63">
        <f t="shared" si="17"/>
        <v>0</v>
      </c>
      <c r="E216" s="87">
        <f t="shared" si="18"/>
        <v>0</v>
      </c>
      <c r="F216" s="89">
        <f t="shared" si="19"/>
        <v>0</v>
      </c>
      <c r="G216" s="64" t="s">
        <v>8</v>
      </c>
      <c r="H216" s="64">
        <f t="shared" si="16"/>
        <v>0</v>
      </c>
    </row>
    <row r="217" spans="1:8">
      <c r="A217" s="104" t="e">
        <f>#REF!</f>
        <v>#REF!</v>
      </c>
      <c r="B217" s="62" t="e">
        <f t="shared" si="15"/>
        <v>#VALUE!</v>
      </c>
      <c r="C217" s="62" t="s">
        <v>101</v>
      </c>
      <c r="D217" s="63">
        <f t="shared" si="17"/>
        <v>0</v>
      </c>
      <c r="E217" s="87">
        <f t="shared" si="18"/>
        <v>0</v>
      </c>
      <c r="F217" s="89">
        <f t="shared" si="19"/>
        <v>0</v>
      </c>
      <c r="G217" s="64" t="s">
        <v>8</v>
      </c>
      <c r="H217" s="64">
        <f t="shared" si="16"/>
        <v>0</v>
      </c>
    </row>
    <row r="218" spans="1:8">
      <c r="A218" s="104" t="e">
        <f>#REF!</f>
        <v>#REF!</v>
      </c>
      <c r="B218" s="62" t="e">
        <f t="shared" si="15"/>
        <v>#VALUE!</v>
      </c>
      <c r="C218" s="62" t="s">
        <v>101</v>
      </c>
      <c r="D218" s="63">
        <f t="shared" si="17"/>
        <v>0</v>
      </c>
      <c r="E218" s="87">
        <f t="shared" si="18"/>
        <v>0</v>
      </c>
      <c r="F218" s="89">
        <f t="shared" si="19"/>
        <v>0</v>
      </c>
      <c r="G218" s="64" t="s">
        <v>8</v>
      </c>
      <c r="H218" s="64">
        <f t="shared" si="16"/>
        <v>0</v>
      </c>
    </row>
    <row r="219" spans="1:8">
      <c r="A219" s="104" t="e">
        <f>#REF!</f>
        <v>#REF!</v>
      </c>
      <c r="B219" s="62" t="e">
        <f t="shared" si="15"/>
        <v>#VALUE!</v>
      </c>
      <c r="C219" s="62" t="s">
        <v>101</v>
      </c>
      <c r="D219" s="63">
        <f t="shared" si="17"/>
        <v>0</v>
      </c>
      <c r="E219" s="87">
        <f t="shared" si="18"/>
        <v>0</v>
      </c>
      <c r="F219" s="89">
        <f t="shared" si="19"/>
        <v>0</v>
      </c>
      <c r="G219" s="64" t="s">
        <v>8</v>
      </c>
      <c r="H219" s="64">
        <f t="shared" si="16"/>
        <v>0</v>
      </c>
    </row>
    <row r="220" spans="1:8">
      <c r="A220" s="104" t="e">
        <f>#REF!</f>
        <v>#REF!</v>
      </c>
      <c r="B220" s="62" t="e">
        <f t="shared" si="15"/>
        <v>#VALUE!</v>
      </c>
      <c r="C220" s="62" t="s">
        <v>101</v>
      </c>
      <c r="D220" s="63">
        <f t="shared" si="17"/>
        <v>0</v>
      </c>
      <c r="E220" s="87">
        <f t="shared" si="18"/>
        <v>0</v>
      </c>
      <c r="F220" s="89">
        <f t="shared" si="19"/>
        <v>0</v>
      </c>
      <c r="G220" s="64" t="s">
        <v>8</v>
      </c>
      <c r="H220" s="64">
        <f t="shared" si="16"/>
        <v>0</v>
      </c>
    </row>
    <row r="221" spans="1:8">
      <c r="A221" s="104" t="e">
        <f>#REF!</f>
        <v>#REF!</v>
      </c>
      <c r="B221" s="62" t="e">
        <f t="shared" si="15"/>
        <v>#VALUE!</v>
      </c>
      <c r="C221" s="62" t="s">
        <v>101</v>
      </c>
      <c r="D221" s="63">
        <f t="shared" si="17"/>
        <v>0</v>
      </c>
      <c r="E221" s="87">
        <f t="shared" si="18"/>
        <v>0</v>
      </c>
      <c r="F221" s="89">
        <f t="shared" si="19"/>
        <v>0</v>
      </c>
      <c r="G221" s="64" t="s">
        <v>8</v>
      </c>
      <c r="H221" s="64">
        <f t="shared" si="16"/>
        <v>0</v>
      </c>
    </row>
    <row r="222" spans="1:8">
      <c r="A222" s="104" t="e">
        <f>#REF!</f>
        <v>#REF!</v>
      </c>
      <c r="B222" s="62" t="e">
        <f t="shared" si="15"/>
        <v>#VALUE!</v>
      </c>
      <c r="C222" s="62" t="s">
        <v>101</v>
      </c>
      <c r="D222" s="63">
        <f t="shared" si="17"/>
        <v>0</v>
      </c>
      <c r="E222" s="87">
        <f t="shared" si="18"/>
        <v>0</v>
      </c>
      <c r="F222" s="89">
        <f t="shared" si="19"/>
        <v>0</v>
      </c>
      <c r="G222" s="64" t="s">
        <v>8</v>
      </c>
      <c r="H222" s="64">
        <f t="shared" si="16"/>
        <v>0</v>
      </c>
    </row>
    <row r="223" spans="1:8">
      <c r="A223" s="104" t="e">
        <f>#REF!</f>
        <v>#REF!</v>
      </c>
      <c r="B223" s="62" t="e">
        <f t="shared" si="15"/>
        <v>#VALUE!</v>
      </c>
      <c r="C223" s="62" t="s">
        <v>101</v>
      </c>
      <c r="D223" s="63">
        <f t="shared" si="17"/>
        <v>0</v>
      </c>
      <c r="E223" s="87">
        <f t="shared" si="18"/>
        <v>0</v>
      </c>
      <c r="F223" s="89">
        <f t="shared" si="19"/>
        <v>0</v>
      </c>
      <c r="G223" s="64" t="s">
        <v>8</v>
      </c>
      <c r="H223" s="64">
        <f t="shared" si="16"/>
        <v>0</v>
      </c>
    </row>
    <row r="224" spans="1:8">
      <c r="A224" s="104" t="e">
        <f>#REF!</f>
        <v>#REF!</v>
      </c>
      <c r="B224" s="62" t="e">
        <f t="shared" si="15"/>
        <v>#VALUE!</v>
      </c>
      <c r="C224" s="62" t="s">
        <v>101</v>
      </c>
      <c r="D224" s="63">
        <f t="shared" si="17"/>
        <v>0</v>
      </c>
      <c r="E224" s="87">
        <f t="shared" si="18"/>
        <v>0</v>
      </c>
      <c r="F224" s="89">
        <f t="shared" si="19"/>
        <v>0</v>
      </c>
      <c r="G224" s="64" t="s">
        <v>8</v>
      </c>
      <c r="H224" s="64">
        <f t="shared" si="16"/>
        <v>0</v>
      </c>
    </row>
    <row r="225" spans="1:8">
      <c r="A225" s="104" t="e">
        <f>#REF!</f>
        <v>#REF!</v>
      </c>
      <c r="B225" s="62" t="e">
        <f t="shared" si="15"/>
        <v>#VALUE!</v>
      </c>
      <c r="C225" s="62" t="s">
        <v>101</v>
      </c>
      <c r="D225" s="63">
        <f t="shared" si="17"/>
        <v>0</v>
      </c>
      <c r="E225" s="87">
        <f t="shared" si="18"/>
        <v>0</v>
      </c>
      <c r="F225" s="89">
        <f t="shared" si="19"/>
        <v>0</v>
      </c>
      <c r="G225" s="64" t="s">
        <v>8</v>
      </c>
      <c r="H225" s="64">
        <f t="shared" si="16"/>
        <v>0</v>
      </c>
    </row>
    <row r="226" spans="1:8">
      <c r="A226" s="104" t="e">
        <f>#REF!</f>
        <v>#REF!</v>
      </c>
      <c r="B226" s="62" t="e">
        <f t="shared" si="15"/>
        <v>#VALUE!</v>
      </c>
      <c r="C226" s="62" t="s">
        <v>101</v>
      </c>
      <c r="D226" s="63">
        <f t="shared" si="17"/>
        <v>0</v>
      </c>
      <c r="E226" s="87">
        <f t="shared" si="18"/>
        <v>0</v>
      </c>
      <c r="F226" s="89">
        <f t="shared" si="19"/>
        <v>0</v>
      </c>
      <c r="G226" s="64" t="s">
        <v>8</v>
      </c>
      <c r="H226" s="64">
        <f t="shared" si="16"/>
        <v>0</v>
      </c>
    </row>
    <row r="227" spans="1:8">
      <c r="A227" s="104" t="e">
        <f>#REF!</f>
        <v>#REF!</v>
      </c>
      <c r="B227" s="62" t="e">
        <f t="shared" si="15"/>
        <v>#VALUE!</v>
      </c>
      <c r="C227" s="62" t="s">
        <v>101</v>
      </c>
      <c r="D227" s="63">
        <f t="shared" si="17"/>
        <v>0</v>
      </c>
      <c r="E227" s="87">
        <f t="shared" si="18"/>
        <v>0</v>
      </c>
      <c r="F227" s="89">
        <f t="shared" si="19"/>
        <v>0</v>
      </c>
      <c r="G227" s="64" t="s">
        <v>8</v>
      </c>
      <c r="H227" s="64">
        <f t="shared" si="16"/>
        <v>0</v>
      </c>
    </row>
    <row r="228" spans="1:8">
      <c r="A228" s="104" t="e">
        <f>#REF!</f>
        <v>#REF!</v>
      </c>
      <c r="B228" s="62" t="e">
        <f t="shared" si="15"/>
        <v>#VALUE!</v>
      </c>
      <c r="C228" s="62" t="s">
        <v>101</v>
      </c>
      <c r="D228" s="63">
        <f t="shared" si="17"/>
        <v>0</v>
      </c>
      <c r="E228" s="87">
        <f t="shared" si="18"/>
        <v>0</v>
      </c>
      <c r="F228" s="89">
        <f t="shared" si="19"/>
        <v>0</v>
      </c>
      <c r="G228" s="64" t="s">
        <v>8</v>
      </c>
      <c r="H228" s="64">
        <f t="shared" si="16"/>
        <v>0</v>
      </c>
    </row>
    <row r="229" spans="1:8">
      <c r="A229" s="104" t="e">
        <f>#REF!</f>
        <v>#REF!</v>
      </c>
      <c r="B229" s="62" t="e">
        <f t="shared" si="15"/>
        <v>#VALUE!</v>
      </c>
      <c r="C229" s="62" t="s">
        <v>101</v>
      </c>
      <c r="D229" s="63">
        <f t="shared" si="17"/>
        <v>0</v>
      </c>
      <c r="E229" s="87">
        <f t="shared" si="18"/>
        <v>0</v>
      </c>
      <c r="F229" s="89">
        <f t="shared" si="19"/>
        <v>0</v>
      </c>
      <c r="G229" s="64" t="s">
        <v>8</v>
      </c>
      <c r="H229" s="64">
        <f t="shared" si="16"/>
        <v>0</v>
      </c>
    </row>
    <row r="230" spans="1:8">
      <c r="A230" s="104" t="e">
        <f>#REF!</f>
        <v>#REF!</v>
      </c>
      <c r="B230" s="62" t="e">
        <f t="shared" si="15"/>
        <v>#VALUE!</v>
      </c>
      <c r="C230" s="62" t="s">
        <v>101</v>
      </c>
      <c r="D230" s="63">
        <f t="shared" si="17"/>
        <v>0</v>
      </c>
      <c r="E230" s="87">
        <f t="shared" si="18"/>
        <v>0</v>
      </c>
      <c r="F230" s="89">
        <f t="shared" si="19"/>
        <v>0</v>
      </c>
      <c r="G230" s="64" t="s">
        <v>8</v>
      </c>
      <c r="H230" s="64">
        <f t="shared" si="16"/>
        <v>0</v>
      </c>
    </row>
    <row r="231" spans="1:8">
      <c r="A231" s="104" t="e">
        <f>#REF!</f>
        <v>#REF!</v>
      </c>
      <c r="B231" s="62" t="e">
        <f t="shared" si="15"/>
        <v>#VALUE!</v>
      </c>
      <c r="C231" s="62" t="s">
        <v>101</v>
      </c>
      <c r="D231" s="63">
        <f t="shared" si="17"/>
        <v>0</v>
      </c>
      <c r="E231" s="87">
        <f t="shared" si="18"/>
        <v>0</v>
      </c>
      <c r="F231" s="89">
        <f t="shared" si="19"/>
        <v>0</v>
      </c>
      <c r="G231" s="64" t="s">
        <v>8</v>
      </c>
      <c r="H231" s="64">
        <f t="shared" si="16"/>
        <v>0</v>
      </c>
    </row>
    <row r="232" spans="1:8">
      <c r="A232" s="104" t="e">
        <f>#REF!</f>
        <v>#REF!</v>
      </c>
      <c r="B232" s="62" t="e">
        <f t="shared" si="15"/>
        <v>#VALUE!</v>
      </c>
      <c r="C232" s="62" t="s">
        <v>101</v>
      </c>
      <c r="D232" s="63">
        <f t="shared" si="17"/>
        <v>0</v>
      </c>
      <c r="E232" s="87">
        <f t="shared" si="18"/>
        <v>0</v>
      </c>
      <c r="F232" s="89">
        <f t="shared" si="19"/>
        <v>0</v>
      </c>
      <c r="G232" s="64" t="s">
        <v>8</v>
      </c>
      <c r="H232" s="64">
        <f t="shared" si="16"/>
        <v>0</v>
      </c>
    </row>
    <row r="233" spans="1:8">
      <c r="A233" s="104" t="e">
        <f>#REF!</f>
        <v>#REF!</v>
      </c>
      <c r="B233" s="62" t="e">
        <f t="shared" si="15"/>
        <v>#VALUE!</v>
      </c>
      <c r="C233" s="62" t="s">
        <v>101</v>
      </c>
      <c r="D233" s="63">
        <f t="shared" si="17"/>
        <v>0</v>
      </c>
      <c r="E233" s="87">
        <f t="shared" si="18"/>
        <v>0</v>
      </c>
      <c r="F233" s="89">
        <f t="shared" si="19"/>
        <v>0</v>
      </c>
      <c r="G233" s="64" t="s">
        <v>8</v>
      </c>
      <c r="H233" s="64">
        <f t="shared" si="16"/>
        <v>0</v>
      </c>
    </row>
    <row r="234" spans="1:8">
      <c r="A234" s="104" t="e">
        <f>#REF!</f>
        <v>#REF!</v>
      </c>
      <c r="B234" s="62" t="e">
        <f t="shared" si="15"/>
        <v>#VALUE!</v>
      </c>
      <c r="C234" s="62" t="s">
        <v>101</v>
      </c>
      <c r="D234" s="63">
        <f t="shared" si="17"/>
        <v>0</v>
      </c>
      <c r="E234" s="87">
        <f t="shared" si="18"/>
        <v>0</v>
      </c>
      <c r="F234" s="89">
        <f t="shared" si="19"/>
        <v>0</v>
      </c>
      <c r="G234" s="64" t="s">
        <v>8</v>
      </c>
      <c r="H234" s="64">
        <f t="shared" si="16"/>
        <v>0</v>
      </c>
    </row>
    <row r="235" spans="1:8">
      <c r="A235" s="104" t="e">
        <f>#REF!</f>
        <v>#REF!</v>
      </c>
      <c r="B235" s="62" t="e">
        <f t="shared" si="15"/>
        <v>#VALUE!</v>
      </c>
      <c r="C235" s="62" t="s">
        <v>101</v>
      </c>
      <c r="D235" s="63">
        <f t="shared" si="17"/>
        <v>0</v>
      </c>
      <c r="E235" s="87">
        <f t="shared" si="18"/>
        <v>0</v>
      </c>
      <c r="F235" s="89">
        <f t="shared" si="19"/>
        <v>0</v>
      </c>
      <c r="G235" s="64" t="s">
        <v>8</v>
      </c>
      <c r="H235" s="64">
        <f t="shared" si="16"/>
        <v>0</v>
      </c>
    </row>
    <row r="236" spans="1:8">
      <c r="A236" s="104" t="e">
        <f>#REF!</f>
        <v>#REF!</v>
      </c>
      <c r="B236" s="62" t="e">
        <f t="shared" si="15"/>
        <v>#VALUE!</v>
      </c>
      <c r="C236" s="62" t="s">
        <v>101</v>
      </c>
      <c r="D236" s="63">
        <f t="shared" si="17"/>
        <v>0</v>
      </c>
      <c r="E236" s="87">
        <f t="shared" si="18"/>
        <v>0</v>
      </c>
      <c r="F236" s="89">
        <f t="shared" si="19"/>
        <v>0</v>
      </c>
      <c r="G236" s="64" t="s">
        <v>8</v>
      </c>
      <c r="H236" s="64">
        <f t="shared" si="16"/>
        <v>0</v>
      </c>
    </row>
    <row r="237" spans="1:8">
      <c r="A237" s="104" t="e">
        <f>#REF!</f>
        <v>#REF!</v>
      </c>
      <c r="B237" s="62" t="e">
        <f t="shared" si="15"/>
        <v>#VALUE!</v>
      </c>
      <c r="C237" s="62" t="s">
        <v>101</v>
      </c>
      <c r="D237" s="63">
        <f t="shared" si="17"/>
        <v>0</v>
      </c>
      <c r="E237" s="87">
        <f t="shared" si="18"/>
        <v>0</v>
      </c>
      <c r="F237" s="89">
        <f t="shared" si="19"/>
        <v>0</v>
      </c>
      <c r="G237" s="64" t="s">
        <v>8</v>
      </c>
      <c r="H237" s="64">
        <f t="shared" si="16"/>
        <v>0</v>
      </c>
    </row>
    <row r="238" spans="1:8">
      <c r="A238" s="104" t="e">
        <f>#REF!</f>
        <v>#REF!</v>
      </c>
      <c r="B238" s="62" t="e">
        <f t="shared" si="15"/>
        <v>#VALUE!</v>
      </c>
      <c r="C238" s="62" t="s">
        <v>101</v>
      </c>
      <c r="D238" s="63">
        <f t="shared" si="17"/>
        <v>0</v>
      </c>
      <c r="E238" s="87">
        <f t="shared" si="18"/>
        <v>0</v>
      </c>
      <c r="F238" s="89">
        <f t="shared" si="19"/>
        <v>0</v>
      </c>
      <c r="G238" s="64" t="s">
        <v>8</v>
      </c>
      <c r="H238" s="64">
        <f t="shared" si="16"/>
        <v>0</v>
      </c>
    </row>
    <row r="239" spans="1:8">
      <c r="A239" s="104" t="e">
        <f>#REF!</f>
        <v>#REF!</v>
      </c>
      <c r="B239" s="62" t="e">
        <f t="shared" si="15"/>
        <v>#VALUE!</v>
      </c>
      <c r="C239" s="62" t="s">
        <v>101</v>
      </c>
      <c r="D239" s="63">
        <f t="shared" si="17"/>
        <v>0</v>
      </c>
      <c r="E239" s="87">
        <f t="shared" si="18"/>
        <v>0</v>
      </c>
      <c r="F239" s="89">
        <f t="shared" si="19"/>
        <v>0</v>
      </c>
      <c r="G239" s="64" t="s">
        <v>8</v>
      </c>
      <c r="H239" s="64">
        <f t="shared" si="16"/>
        <v>0</v>
      </c>
    </row>
    <row r="240" spans="1:8">
      <c r="A240" s="104" t="e">
        <f>#REF!</f>
        <v>#REF!</v>
      </c>
      <c r="B240" s="62" t="e">
        <f t="shared" si="15"/>
        <v>#VALUE!</v>
      </c>
      <c r="C240" s="62" t="s">
        <v>101</v>
      </c>
      <c r="D240" s="63">
        <f t="shared" si="17"/>
        <v>0</v>
      </c>
      <c r="E240" s="87">
        <f t="shared" si="18"/>
        <v>0</v>
      </c>
      <c r="F240" s="89">
        <f t="shared" si="19"/>
        <v>0</v>
      </c>
      <c r="G240" s="64" t="s">
        <v>8</v>
      </c>
      <c r="H240" s="64">
        <f t="shared" si="16"/>
        <v>0</v>
      </c>
    </row>
    <row r="241" spans="1:8">
      <c r="A241" s="104" t="e">
        <f>#REF!</f>
        <v>#REF!</v>
      </c>
      <c r="B241" s="62" t="e">
        <f t="shared" si="15"/>
        <v>#VALUE!</v>
      </c>
      <c r="C241" s="62" t="s">
        <v>101</v>
      </c>
      <c r="D241" s="63">
        <f t="shared" si="17"/>
        <v>0</v>
      </c>
      <c r="E241" s="87">
        <f t="shared" si="18"/>
        <v>0</v>
      </c>
      <c r="F241" s="89">
        <f t="shared" si="19"/>
        <v>0</v>
      </c>
      <c r="G241" s="64" t="s">
        <v>8</v>
      </c>
      <c r="H241" s="64">
        <f t="shared" si="16"/>
        <v>0</v>
      </c>
    </row>
    <row r="242" spans="1:8">
      <c r="A242" s="104" t="e">
        <f>#REF!</f>
        <v>#REF!</v>
      </c>
      <c r="B242" s="62" t="e">
        <f t="shared" si="15"/>
        <v>#VALUE!</v>
      </c>
      <c r="C242" s="62" t="s">
        <v>101</v>
      </c>
      <c r="D242" s="63">
        <f t="shared" si="17"/>
        <v>0</v>
      </c>
      <c r="E242" s="87">
        <f t="shared" si="18"/>
        <v>0</v>
      </c>
      <c r="F242" s="89">
        <f t="shared" si="19"/>
        <v>0</v>
      </c>
      <c r="G242" s="64" t="s">
        <v>8</v>
      </c>
      <c r="H242" s="64">
        <f t="shared" si="16"/>
        <v>0</v>
      </c>
    </row>
    <row r="243" spans="1:8">
      <c r="A243" s="104" t="e">
        <f>#REF!</f>
        <v>#REF!</v>
      </c>
      <c r="B243" s="62" t="e">
        <f t="shared" si="15"/>
        <v>#VALUE!</v>
      </c>
      <c r="C243" s="62" t="s">
        <v>101</v>
      </c>
      <c r="D243" s="63">
        <f t="shared" si="17"/>
        <v>0</v>
      </c>
      <c r="E243" s="87">
        <f t="shared" si="18"/>
        <v>0</v>
      </c>
      <c r="F243" s="89">
        <f t="shared" si="19"/>
        <v>0</v>
      </c>
      <c r="G243" s="64" t="s">
        <v>8</v>
      </c>
      <c r="H243" s="64">
        <f t="shared" si="16"/>
        <v>0</v>
      </c>
    </row>
    <row r="244" spans="1:8">
      <c r="A244" s="104" t="e">
        <f>#REF!</f>
        <v>#REF!</v>
      </c>
      <c r="B244" s="62" t="e">
        <f t="shared" si="15"/>
        <v>#VALUE!</v>
      </c>
      <c r="C244" s="62" t="s">
        <v>101</v>
      </c>
      <c r="D244" s="63">
        <f t="shared" si="17"/>
        <v>0</v>
      </c>
      <c r="E244" s="87">
        <f t="shared" si="18"/>
        <v>0</v>
      </c>
      <c r="F244" s="89">
        <f t="shared" si="19"/>
        <v>0</v>
      </c>
      <c r="G244" s="64" t="s">
        <v>8</v>
      </c>
      <c r="H244" s="64">
        <f t="shared" si="16"/>
        <v>0</v>
      </c>
    </row>
    <row r="245" spans="1:8">
      <c r="A245" s="104" t="e">
        <f>#REF!</f>
        <v>#REF!</v>
      </c>
      <c r="B245" s="62" t="e">
        <f t="shared" si="15"/>
        <v>#VALUE!</v>
      </c>
      <c r="C245" s="62" t="s">
        <v>101</v>
      </c>
      <c r="D245" s="63">
        <f t="shared" si="17"/>
        <v>0</v>
      </c>
      <c r="E245" s="87">
        <f t="shared" si="18"/>
        <v>0</v>
      </c>
      <c r="F245" s="89">
        <f t="shared" si="19"/>
        <v>0</v>
      </c>
      <c r="G245" s="64" t="s">
        <v>8</v>
      </c>
      <c r="H245" s="64">
        <f t="shared" si="16"/>
        <v>0</v>
      </c>
    </row>
    <row r="246" spans="1:8">
      <c r="A246" s="104" t="e">
        <f>#REF!</f>
        <v>#REF!</v>
      </c>
      <c r="B246" s="62" t="e">
        <f t="shared" si="15"/>
        <v>#VALUE!</v>
      </c>
      <c r="C246" s="62" t="s">
        <v>101</v>
      </c>
      <c r="D246" s="63">
        <f t="shared" si="17"/>
        <v>0</v>
      </c>
      <c r="E246" s="87">
        <f t="shared" si="18"/>
        <v>0</v>
      </c>
      <c r="F246" s="89">
        <f t="shared" si="19"/>
        <v>0</v>
      </c>
      <c r="G246" s="64" t="s">
        <v>8</v>
      </c>
      <c r="H246" s="64">
        <f t="shared" si="16"/>
        <v>0</v>
      </c>
    </row>
    <row r="247" spans="1:8">
      <c r="A247" s="104" t="e">
        <f>#REF!</f>
        <v>#REF!</v>
      </c>
      <c r="B247" s="62" t="e">
        <f t="shared" si="15"/>
        <v>#VALUE!</v>
      </c>
      <c r="C247" s="62" t="s">
        <v>101</v>
      </c>
      <c r="D247" s="63">
        <f t="shared" si="17"/>
        <v>0</v>
      </c>
      <c r="E247" s="87">
        <f t="shared" si="18"/>
        <v>0</v>
      </c>
      <c r="F247" s="89">
        <f t="shared" si="19"/>
        <v>0</v>
      </c>
      <c r="G247" s="64" t="s">
        <v>8</v>
      </c>
      <c r="H247" s="64">
        <f t="shared" si="16"/>
        <v>0</v>
      </c>
    </row>
    <row r="248" spans="1:8">
      <c r="A248" s="104" t="e">
        <f>#REF!</f>
        <v>#REF!</v>
      </c>
      <c r="B248" s="62" t="e">
        <f t="shared" si="15"/>
        <v>#VALUE!</v>
      </c>
      <c r="C248" s="62" t="s">
        <v>101</v>
      </c>
      <c r="D248" s="63">
        <f t="shared" si="17"/>
        <v>0</v>
      </c>
      <c r="E248" s="87">
        <f t="shared" si="18"/>
        <v>0</v>
      </c>
      <c r="F248" s="89">
        <f t="shared" si="19"/>
        <v>0</v>
      </c>
      <c r="G248" s="64" t="s">
        <v>8</v>
      </c>
      <c r="H248" s="64">
        <f t="shared" si="16"/>
        <v>0</v>
      </c>
    </row>
    <row r="249" spans="1:8">
      <c r="A249" s="104" t="e">
        <f>#REF!</f>
        <v>#REF!</v>
      </c>
      <c r="B249" s="62" t="e">
        <f t="shared" si="15"/>
        <v>#VALUE!</v>
      </c>
      <c r="C249" s="62" t="s">
        <v>101</v>
      </c>
      <c r="D249" s="63">
        <f t="shared" si="17"/>
        <v>0</v>
      </c>
      <c r="E249" s="87">
        <f t="shared" si="18"/>
        <v>0</v>
      </c>
      <c r="F249" s="89">
        <f t="shared" si="19"/>
        <v>0</v>
      </c>
      <c r="G249" s="64" t="s">
        <v>8</v>
      </c>
      <c r="H249" s="64">
        <f t="shared" si="16"/>
        <v>0</v>
      </c>
    </row>
    <row r="250" spans="1:8">
      <c r="A250" s="104" t="e">
        <f>#REF!</f>
        <v>#REF!</v>
      </c>
      <c r="B250" s="62" t="e">
        <f t="shared" si="15"/>
        <v>#VALUE!</v>
      </c>
      <c r="C250" s="62" t="s">
        <v>101</v>
      </c>
      <c r="D250" s="63">
        <f t="shared" si="17"/>
        <v>0</v>
      </c>
      <c r="E250" s="87">
        <f t="shared" si="18"/>
        <v>0</v>
      </c>
      <c r="F250" s="89">
        <f t="shared" si="19"/>
        <v>0</v>
      </c>
      <c r="G250" s="64" t="s">
        <v>8</v>
      </c>
      <c r="H250" s="64">
        <f t="shared" si="16"/>
        <v>0</v>
      </c>
    </row>
    <row r="251" spans="1:8">
      <c r="A251" s="104" t="e">
        <f>#REF!</f>
        <v>#REF!</v>
      </c>
      <c r="B251" s="62" t="e">
        <f t="shared" si="15"/>
        <v>#VALUE!</v>
      </c>
      <c r="C251" s="62" t="s">
        <v>101</v>
      </c>
      <c r="D251" s="63">
        <f t="shared" si="17"/>
        <v>0</v>
      </c>
      <c r="E251" s="87">
        <f t="shared" si="18"/>
        <v>0</v>
      </c>
      <c r="F251" s="89">
        <f t="shared" si="19"/>
        <v>0</v>
      </c>
      <c r="G251" s="64" t="s">
        <v>8</v>
      </c>
      <c r="H251" s="64">
        <f t="shared" si="16"/>
        <v>0</v>
      </c>
    </row>
    <row r="252" spans="1:8">
      <c r="A252" s="104" t="e">
        <f>#REF!</f>
        <v>#REF!</v>
      </c>
      <c r="B252" s="62" t="e">
        <f t="shared" ref="B252:B315" si="20">MID(O252,FIND(" ",O252)+1,8)</f>
        <v>#VALUE!</v>
      </c>
      <c r="C252" s="62" t="s">
        <v>101</v>
      </c>
      <c r="D252" s="63">
        <f t="shared" si="17"/>
        <v>0</v>
      </c>
      <c r="E252" s="87">
        <f t="shared" si="18"/>
        <v>0</v>
      </c>
      <c r="F252" s="89">
        <f t="shared" si="19"/>
        <v>0</v>
      </c>
      <c r="G252" s="64" t="s">
        <v>8</v>
      </c>
      <c r="H252" s="64">
        <f t="shared" ref="H252:H315" si="21">Q252</f>
        <v>0</v>
      </c>
    </row>
    <row r="253" spans="1:8">
      <c r="A253" s="104" t="e">
        <f>#REF!</f>
        <v>#REF!</v>
      </c>
      <c r="B253" s="62" t="e">
        <f t="shared" si="20"/>
        <v>#VALUE!</v>
      </c>
      <c r="C253" s="62" t="s">
        <v>101</v>
      </c>
      <c r="D253" s="63">
        <f t="shared" si="17"/>
        <v>0</v>
      </c>
      <c r="E253" s="87">
        <f t="shared" si="18"/>
        <v>0</v>
      </c>
      <c r="F253" s="89">
        <f t="shared" si="19"/>
        <v>0</v>
      </c>
      <c r="G253" s="64" t="s">
        <v>8</v>
      </c>
      <c r="H253" s="64">
        <f t="shared" si="21"/>
        <v>0</v>
      </c>
    </row>
    <row r="254" spans="1:8">
      <c r="A254" s="104" t="e">
        <f>#REF!</f>
        <v>#REF!</v>
      </c>
      <c r="B254" s="62" t="e">
        <f t="shared" si="20"/>
        <v>#VALUE!</v>
      </c>
      <c r="C254" s="62" t="s">
        <v>101</v>
      </c>
      <c r="D254" s="63">
        <f t="shared" si="17"/>
        <v>0</v>
      </c>
      <c r="E254" s="87">
        <f t="shared" si="18"/>
        <v>0</v>
      </c>
      <c r="F254" s="89">
        <f t="shared" si="19"/>
        <v>0</v>
      </c>
      <c r="G254" s="64" t="s">
        <v>8</v>
      </c>
      <c r="H254" s="64">
        <f t="shared" si="21"/>
        <v>0</v>
      </c>
    </row>
    <row r="255" spans="1:8">
      <c r="A255" s="104" t="e">
        <f>#REF!</f>
        <v>#REF!</v>
      </c>
      <c r="B255" s="62" t="e">
        <f t="shared" si="20"/>
        <v>#VALUE!</v>
      </c>
      <c r="C255" s="62" t="s">
        <v>101</v>
      </c>
      <c r="D255" s="63">
        <f t="shared" si="17"/>
        <v>0</v>
      </c>
      <c r="E255" s="87">
        <f t="shared" si="18"/>
        <v>0</v>
      </c>
      <c r="F255" s="89">
        <f t="shared" si="19"/>
        <v>0</v>
      </c>
      <c r="G255" s="64" t="s">
        <v>8</v>
      </c>
      <c r="H255" s="64">
        <f t="shared" si="21"/>
        <v>0</v>
      </c>
    </row>
    <row r="256" spans="1:8">
      <c r="A256" s="104" t="e">
        <f>#REF!</f>
        <v>#REF!</v>
      </c>
      <c r="B256" s="62" t="e">
        <f t="shared" si="20"/>
        <v>#VALUE!</v>
      </c>
      <c r="C256" s="62" t="s">
        <v>101</v>
      </c>
      <c r="D256" s="63">
        <f t="shared" si="17"/>
        <v>0</v>
      </c>
      <c r="E256" s="87">
        <f t="shared" si="18"/>
        <v>0</v>
      </c>
      <c r="F256" s="89">
        <f t="shared" si="19"/>
        <v>0</v>
      </c>
      <c r="G256" s="64" t="s">
        <v>8</v>
      </c>
      <c r="H256" s="64">
        <f t="shared" si="21"/>
        <v>0</v>
      </c>
    </row>
    <row r="257" spans="1:8">
      <c r="A257" s="104" t="e">
        <f>#REF!</f>
        <v>#REF!</v>
      </c>
      <c r="B257" s="62" t="e">
        <f t="shared" si="20"/>
        <v>#VALUE!</v>
      </c>
      <c r="C257" s="62" t="s">
        <v>101</v>
      </c>
      <c r="D257" s="63">
        <f t="shared" si="17"/>
        <v>0</v>
      </c>
      <c r="E257" s="87">
        <f t="shared" si="18"/>
        <v>0</v>
      </c>
      <c r="F257" s="89">
        <f t="shared" si="19"/>
        <v>0</v>
      </c>
      <c r="G257" s="64" t="s">
        <v>8</v>
      </c>
      <c r="H257" s="64">
        <f t="shared" si="21"/>
        <v>0</v>
      </c>
    </row>
    <row r="258" spans="1:8">
      <c r="A258" s="104" t="e">
        <f>#REF!</f>
        <v>#REF!</v>
      </c>
      <c r="B258" s="62" t="e">
        <f t="shared" si="20"/>
        <v>#VALUE!</v>
      </c>
      <c r="C258" s="62" t="s">
        <v>101</v>
      </c>
      <c r="D258" s="63">
        <f t="shared" si="17"/>
        <v>0</v>
      </c>
      <c r="E258" s="87">
        <f t="shared" si="18"/>
        <v>0</v>
      </c>
      <c r="F258" s="89">
        <f t="shared" si="19"/>
        <v>0</v>
      </c>
      <c r="G258" s="64" t="s">
        <v>8</v>
      </c>
      <c r="H258" s="64">
        <f t="shared" si="21"/>
        <v>0</v>
      </c>
    </row>
    <row r="259" spans="1:8">
      <c r="A259" s="104" t="e">
        <f>#REF!</f>
        <v>#REF!</v>
      </c>
      <c r="B259" s="62" t="e">
        <f t="shared" si="20"/>
        <v>#VALUE!</v>
      </c>
      <c r="C259" s="62" t="s">
        <v>101</v>
      </c>
      <c r="D259" s="63">
        <f t="shared" ref="D259:D322" si="22">L259</f>
        <v>0</v>
      </c>
      <c r="E259" s="87">
        <f t="shared" ref="E259:E322" si="23">M259/100</f>
        <v>0</v>
      </c>
      <c r="F259" s="89">
        <f t="shared" ref="F259:F322" si="24">(D259*E259)</f>
        <v>0</v>
      </c>
      <c r="G259" s="64" t="s">
        <v>8</v>
      </c>
      <c r="H259" s="64">
        <f t="shared" si="21"/>
        <v>0</v>
      </c>
    </row>
    <row r="260" spans="1:8">
      <c r="A260" s="104" t="e">
        <f>#REF!</f>
        <v>#REF!</v>
      </c>
      <c r="B260" s="62" t="e">
        <f t="shared" si="20"/>
        <v>#VALUE!</v>
      </c>
      <c r="C260" s="62" t="s">
        <v>101</v>
      </c>
      <c r="D260" s="63">
        <f t="shared" si="22"/>
        <v>0</v>
      </c>
      <c r="E260" s="87">
        <f t="shared" si="23"/>
        <v>0</v>
      </c>
      <c r="F260" s="89">
        <f t="shared" si="24"/>
        <v>0</v>
      </c>
      <c r="G260" s="64" t="s">
        <v>8</v>
      </c>
      <c r="H260" s="64">
        <f t="shared" si="21"/>
        <v>0</v>
      </c>
    </row>
    <row r="261" spans="1:8">
      <c r="A261" s="104" t="e">
        <f>#REF!</f>
        <v>#REF!</v>
      </c>
      <c r="B261" s="62" t="e">
        <f t="shared" si="20"/>
        <v>#VALUE!</v>
      </c>
      <c r="C261" s="62" t="s">
        <v>101</v>
      </c>
      <c r="D261" s="63">
        <f t="shared" si="22"/>
        <v>0</v>
      </c>
      <c r="E261" s="87">
        <f t="shared" si="23"/>
        <v>0</v>
      </c>
      <c r="F261" s="89">
        <f t="shared" si="24"/>
        <v>0</v>
      </c>
      <c r="G261" s="64" t="s">
        <v>8</v>
      </c>
      <c r="H261" s="64">
        <f t="shared" si="21"/>
        <v>0</v>
      </c>
    </row>
    <row r="262" spans="1:8">
      <c r="A262" s="104" t="e">
        <f>#REF!</f>
        <v>#REF!</v>
      </c>
      <c r="B262" s="62" t="e">
        <f t="shared" si="20"/>
        <v>#VALUE!</v>
      </c>
      <c r="C262" s="62" t="s">
        <v>101</v>
      </c>
      <c r="D262" s="63">
        <f t="shared" si="22"/>
        <v>0</v>
      </c>
      <c r="E262" s="87">
        <f t="shared" si="23"/>
        <v>0</v>
      </c>
      <c r="F262" s="89">
        <f t="shared" si="24"/>
        <v>0</v>
      </c>
      <c r="G262" s="64" t="s">
        <v>8</v>
      </c>
      <c r="H262" s="64">
        <f t="shared" si="21"/>
        <v>0</v>
      </c>
    </row>
    <row r="263" spans="1:8">
      <c r="A263" s="104" t="e">
        <f>#REF!</f>
        <v>#REF!</v>
      </c>
      <c r="B263" s="62" t="e">
        <f t="shared" si="20"/>
        <v>#VALUE!</v>
      </c>
      <c r="C263" s="62" t="s">
        <v>101</v>
      </c>
      <c r="D263" s="63">
        <f t="shared" si="22"/>
        <v>0</v>
      </c>
      <c r="E263" s="87">
        <f t="shared" si="23"/>
        <v>0</v>
      </c>
      <c r="F263" s="89">
        <f t="shared" si="24"/>
        <v>0</v>
      </c>
      <c r="G263" s="64" t="s">
        <v>8</v>
      </c>
      <c r="H263" s="64">
        <f t="shared" si="21"/>
        <v>0</v>
      </c>
    </row>
    <row r="264" spans="1:8">
      <c r="A264" s="104" t="e">
        <f>#REF!</f>
        <v>#REF!</v>
      </c>
      <c r="B264" s="62" t="e">
        <f t="shared" si="20"/>
        <v>#VALUE!</v>
      </c>
      <c r="C264" s="62" t="s">
        <v>101</v>
      </c>
      <c r="D264" s="63">
        <f t="shared" si="22"/>
        <v>0</v>
      </c>
      <c r="E264" s="87">
        <f t="shared" si="23"/>
        <v>0</v>
      </c>
      <c r="F264" s="89">
        <f t="shared" si="24"/>
        <v>0</v>
      </c>
      <c r="G264" s="64" t="s">
        <v>8</v>
      </c>
      <c r="H264" s="64">
        <f t="shared" si="21"/>
        <v>0</v>
      </c>
    </row>
    <row r="265" spans="1:8">
      <c r="A265" s="104" t="e">
        <f>#REF!</f>
        <v>#REF!</v>
      </c>
      <c r="B265" s="62" t="e">
        <f t="shared" si="20"/>
        <v>#VALUE!</v>
      </c>
      <c r="C265" s="62" t="s">
        <v>101</v>
      </c>
      <c r="D265" s="63">
        <f t="shared" si="22"/>
        <v>0</v>
      </c>
      <c r="E265" s="87">
        <f t="shared" si="23"/>
        <v>0</v>
      </c>
      <c r="F265" s="89">
        <f t="shared" si="24"/>
        <v>0</v>
      </c>
      <c r="G265" s="64" t="s">
        <v>8</v>
      </c>
      <c r="H265" s="64">
        <f t="shared" si="21"/>
        <v>0</v>
      </c>
    </row>
    <row r="266" spans="1:8">
      <c r="A266" s="104" t="e">
        <f>#REF!</f>
        <v>#REF!</v>
      </c>
      <c r="B266" s="62" t="e">
        <f t="shared" si="20"/>
        <v>#VALUE!</v>
      </c>
      <c r="C266" s="62" t="s">
        <v>101</v>
      </c>
      <c r="D266" s="63">
        <f t="shared" si="22"/>
        <v>0</v>
      </c>
      <c r="E266" s="87">
        <f t="shared" si="23"/>
        <v>0</v>
      </c>
      <c r="F266" s="89">
        <f t="shared" si="24"/>
        <v>0</v>
      </c>
      <c r="G266" s="64" t="s">
        <v>8</v>
      </c>
      <c r="H266" s="64">
        <f t="shared" si="21"/>
        <v>0</v>
      </c>
    </row>
    <row r="267" spans="1:8">
      <c r="A267" s="104" t="e">
        <f>#REF!</f>
        <v>#REF!</v>
      </c>
      <c r="B267" s="62" t="e">
        <f t="shared" si="20"/>
        <v>#VALUE!</v>
      </c>
      <c r="C267" s="62" t="s">
        <v>101</v>
      </c>
      <c r="D267" s="63">
        <f t="shared" si="22"/>
        <v>0</v>
      </c>
      <c r="E267" s="87">
        <f t="shared" si="23"/>
        <v>0</v>
      </c>
      <c r="F267" s="89">
        <f t="shared" si="24"/>
        <v>0</v>
      </c>
      <c r="G267" s="64" t="s">
        <v>8</v>
      </c>
      <c r="H267" s="64">
        <f t="shared" si="21"/>
        <v>0</v>
      </c>
    </row>
    <row r="268" spans="1:8">
      <c r="A268" s="104" t="e">
        <f>#REF!</f>
        <v>#REF!</v>
      </c>
      <c r="B268" s="62" t="e">
        <f t="shared" si="20"/>
        <v>#VALUE!</v>
      </c>
      <c r="C268" s="62" t="s">
        <v>101</v>
      </c>
      <c r="D268" s="63">
        <f t="shared" si="22"/>
        <v>0</v>
      </c>
      <c r="E268" s="87">
        <f t="shared" si="23"/>
        <v>0</v>
      </c>
      <c r="F268" s="89">
        <f t="shared" si="24"/>
        <v>0</v>
      </c>
      <c r="G268" s="64" t="s">
        <v>8</v>
      </c>
      <c r="H268" s="64">
        <f t="shared" si="21"/>
        <v>0</v>
      </c>
    </row>
    <row r="269" spans="1:8">
      <c r="A269" s="104" t="e">
        <f>#REF!</f>
        <v>#REF!</v>
      </c>
      <c r="B269" s="62" t="e">
        <f t="shared" si="20"/>
        <v>#VALUE!</v>
      </c>
      <c r="C269" s="62" t="s">
        <v>101</v>
      </c>
      <c r="D269" s="63">
        <f t="shared" si="22"/>
        <v>0</v>
      </c>
      <c r="E269" s="87">
        <f t="shared" si="23"/>
        <v>0</v>
      </c>
      <c r="F269" s="89">
        <f t="shared" si="24"/>
        <v>0</v>
      </c>
      <c r="G269" s="64" t="s">
        <v>8</v>
      </c>
      <c r="H269" s="64">
        <f t="shared" si="21"/>
        <v>0</v>
      </c>
    </row>
    <row r="270" spans="1:8">
      <c r="A270" s="104" t="e">
        <f>#REF!</f>
        <v>#REF!</v>
      </c>
      <c r="B270" s="62" t="e">
        <f t="shared" si="20"/>
        <v>#VALUE!</v>
      </c>
      <c r="C270" s="62" t="s">
        <v>101</v>
      </c>
      <c r="D270" s="63">
        <f t="shared" si="22"/>
        <v>0</v>
      </c>
      <c r="E270" s="87">
        <f t="shared" si="23"/>
        <v>0</v>
      </c>
      <c r="F270" s="89">
        <f t="shared" si="24"/>
        <v>0</v>
      </c>
      <c r="G270" s="64" t="s">
        <v>8</v>
      </c>
      <c r="H270" s="64">
        <f t="shared" si="21"/>
        <v>0</v>
      </c>
    </row>
    <row r="271" spans="1:8">
      <c r="A271" s="104" t="e">
        <f>#REF!</f>
        <v>#REF!</v>
      </c>
      <c r="B271" s="62" t="e">
        <f t="shared" si="20"/>
        <v>#VALUE!</v>
      </c>
      <c r="C271" s="62" t="s">
        <v>101</v>
      </c>
      <c r="D271" s="63">
        <f t="shared" si="22"/>
        <v>0</v>
      </c>
      <c r="E271" s="87">
        <f t="shared" si="23"/>
        <v>0</v>
      </c>
      <c r="F271" s="89">
        <f t="shared" si="24"/>
        <v>0</v>
      </c>
      <c r="G271" s="64" t="s">
        <v>8</v>
      </c>
      <c r="H271" s="64">
        <f t="shared" si="21"/>
        <v>0</v>
      </c>
    </row>
    <row r="272" spans="1:8">
      <c r="A272" s="104" t="e">
        <f>#REF!</f>
        <v>#REF!</v>
      </c>
      <c r="B272" s="62" t="e">
        <f t="shared" si="20"/>
        <v>#VALUE!</v>
      </c>
      <c r="C272" s="62" t="s">
        <v>101</v>
      </c>
      <c r="D272" s="63">
        <f t="shared" si="22"/>
        <v>0</v>
      </c>
      <c r="E272" s="87">
        <f t="shared" si="23"/>
        <v>0</v>
      </c>
      <c r="F272" s="89">
        <f t="shared" si="24"/>
        <v>0</v>
      </c>
      <c r="G272" s="64" t="s">
        <v>8</v>
      </c>
      <c r="H272" s="64">
        <f t="shared" si="21"/>
        <v>0</v>
      </c>
    </row>
    <row r="273" spans="1:8">
      <c r="A273" s="104" t="e">
        <f>#REF!</f>
        <v>#REF!</v>
      </c>
      <c r="B273" s="62" t="e">
        <f t="shared" si="20"/>
        <v>#VALUE!</v>
      </c>
      <c r="C273" s="62" t="s">
        <v>101</v>
      </c>
      <c r="D273" s="63">
        <f t="shared" si="22"/>
        <v>0</v>
      </c>
      <c r="E273" s="87">
        <f t="shared" si="23"/>
        <v>0</v>
      </c>
      <c r="F273" s="89">
        <f t="shared" si="24"/>
        <v>0</v>
      </c>
      <c r="G273" s="64" t="s">
        <v>8</v>
      </c>
      <c r="H273" s="64">
        <f t="shared" si="21"/>
        <v>0</v>
      </c>
    </row>
    <row r="274" spans="1:8">
      <c r="A274" s="104" t="e">
        <f>#REF!</f>
        <v>#REF!</v>
      </c>
      <c r="B274" s="62" t="e">
        <f t="shared" si="20"/>
        <v>#VALUE!</v>
      </c>
      <c r="C274" s="62" t="s">
        <v>101</v>
      </c>
      <c r="D274" s="63">
        <f t="shared" si="22"/>
        <v>0</v>
      </c>
      <c r="E274" s="87">
        <f t="shared" si="23"/>
        <v>0</v>
      </c>
      <c r="F274" s="89">
        <f t="shared" si="24"/>
        <v>0</v>
      </c>
      <c r="G274" s="64" t="s">
        <v>8</v>
      </c>
      <c r="H274" s="64">
        <f t="shared" si="21"/>
        <v>0</v>
      </c>
    </row>
    <row r="275" spans="1:8">
      <c r="A275" s="104" t="e">
        <f>#REF!</f>
        <v>#REF!</v>
      </c>
      <c r="B275" s="62" t="e">
        <f t="shared" si="20"/>
        <v>#VALUE!</v>
      </c>
      <c r="C275" s="62" t="s">
        <v>101</v>
      </c>
      <c r="D275" s="63">
        <f t="shared" si="22"/>
        <v>0</v>
      </c>
      <c r="E275" s="87">
        <f t="shared" si="23"/>
        <v>0</v>
      </c>
      <c r="F275" s="89">
        <f t="shared" si="24"/>
        <v>0</v>
      </c>
      <c r="G275" s="64" t="s">
        <v>8</v>
      </c>
      <c r="H275" s="64">
        <f t="shared" si="21"/>
        <v>0</v>
      </c>
    </row>
    <row r="276" spans="1:8">
      <c r="A276" s="104" t="e">
        <f>#REF!</f>
        <v>#REF!</v>
      </c>
      <c r="B276" s="62" t="e">
        <f t="shared" si="20"/>
        <v>#VALUE!</v>
      </c>
      <c r="C276" s="62" t="s">
        <v>101</v>
      </c>
      <c r="D276" s="63">
        <f t="shared" si="22"/>
        <v>0</v>
      </c>
      <c r="E276" s="87">
        <f t="shared" si="23"/>
        <v>0</v>
      </c>
      <c r="F276" s="89">
        <f t="shared" si="24"/>
        <v>0</v>
      </c>
      <c r="G276" s="64" t="s">
        <v>8</v>
      </c>
      <c r="H276" s="64">
        <f t="shared" si="21"/>
        <v>0</v>
      </c>
    </row>
    <row r="277" spans="1:8">
      <c r="A277" s="104" t="e">
        <f>#REF!</f>
        <v>#REF!</v>
      </c>
      <c r="B277" s="62" t="e">
        <f t="shared" si="20"/>
        <v>#VALUE!</v>
      </c>
      <c r="C277" s="62" t="s">
        <v>101</v>
      </c>
      <c r="D277" s="63">
        <f t="shared" si="22"/>
        <v>0</v>
      </c>
      <c r="E277" s="87">
        <f t="shared" si="23"/>
        <v>0</v>
      </c>
      <c r="F277" s="89">
        <f t="shared" si="24"/>
        <v>0</v>
      </c>
      <c r="G277" s="64" t="s">
        <v>8</v>
      </c>
      <c r="H277" s="64">
        <f t="shared" si="21"/>
        <v>0</v>
      </c>
    </row>
    <row r="278" spans="1:8">
      <c r="A278" s="104" t="e">
        <f>#REF!</f>
        <v>#REF!</v>
      </c>
      <c r="B278" s="62" t="e">
        <f t="shared" si="20"/>
        <v>#VALUE!</v>
      </c>
      <c r="C278" s="62" t="s">
        <v>101</v>
      </c>
      <c r="D278" s="63">
        <f t="shared" si="22"/>
        <v>0</v>
      </c>
      <c r="E278" s="87">
        <f t="shared" si="23"/>
        <v>0</v>
      </c>
      <c r="F278" s="89">
        <f t="shared" si="24"/>
        <v>0</v>
      </c>
      <c r="G278" s="64" t="s">
        <v>8</v>
      </c>
      <c r="H278" s="64">
        <f t="shared" si="21"/>
        <v>0</v>
      </c>
    </row>
    <row r="279" spans="1:8">
      <c r="A279" s="104" t="e">
        <f>#REF!</f>
        <v>#REF!</v>
      </c>
      <c r="B279" s="62" t="e">
        <f t="shared" si="20"/>
        <v>#VALUE!</v>
      </c>
      <c r="C279" s="62" t="s">
        <v>101</v>
      </c>
      <c r="D279" s="63">
        <f t="shared" si="22"/>
        <v>0</v>
      </c>
      <c r="E279" s="87">
        <f t="shared" si="23"/>
        <v>0</v>
      </c>
      <c r="F279" s="89">
        <f t="shared" si="24"/>
        <v>0</v>
      </c>
      <c r="G279" s="64" t="s">
        <v>8</v>
      </c>
      <c r="H279" s="64">
        <f t="shared" si="21"/>
        <v>0</v>
      </c>
    </row>
    <row r="280" spans="1:8">
      <c r="A280" s="104" t="e">
        <f>#REF!</f>
        <v>#REF!</v>
      </c>
      <c r="B280" s="62" t="e">
        <f t="shared" si="20"/>
        <v>#VALUE!</v>
      </c>
      <c r="C280" s="62" t="s">
        <v>101</v>
      </c>
      <c r="D280" s="63">
        <f t="shared" si="22"/>
        <v>0</v>
      </c>
      <c r="E280" s="87">
        <f t="shared" si="23"/>
        <v>0</v>
      </c>
      <c r="F280" s="89">
        <f t="shared" si="24"/>
        <v>0</v>
      </c>
      <c r="G280" s="64" t="s">
        <v>8</v>
      </c>
      <c r="H280" s="64">
        <f t="shared" si="21"/>
        <v>0</v>
      </c>
    </row>
    <row r="281" spans="1:8">
      <c r="A281" s="104" t="e">
        <f>#REF!</f>
        <v>#REF!</v>
      </c>
      <c r="B281" s="62" t="e">
        <f t="shared" si="20"/>
        <v>#VALUE!</v>
      </c>
      <c r="C281" s="62" t="s">
        <v>101</v>
      </c>
      <c r="D281" s="63">
        <f t="shared" si="22"/>
        <v>0</v>
      </c>
      <c r="E281" s="87">
        <f t="shared" si="23"/>
        <v>0</v>
      </c>
      <c r="F281" s="89">
        <f t="shared" si="24"/>
        <v>0</v>
      </c>
      <c r="G281" s="64" t="s">
        <v>8</v>
      </c>
      <c r="H281" s="64">
        <f t="shared" si="21"/>
        <v>0</v>
      </c>
    </row>
    <row r="282" spans="1:8">
      <c r="A282" s="104" t="e">
        <f>#REF!</f>
        <v>#REF!</v>
      </c>
      <c r="B282" s="62" t="e">
        <f t="shared" si="20"/>
        <v>#VALUE!</v>
      </c>
      <c r="C282" s="62" t="s">
        <v>101</v>
      </c>
      <c r="D282" s="63">
        <f t="shared" si="22"/>
        <v>0</v>
      </c>
      <c r="E282" s="87">
        <f t="shared" si="23"/>
        <v>0</v>
      </c>
      <c r="F282" s="89">
        <f t="shared" si="24"/>
        <v>0</v>
      </c>
      <c r="G282" s="64" t="s">
        <v>8</v>
      </c>
      <c r="H282" s="64">
        <f t="shared" si="21"/>
        <v>0</v>
      </c>
    </row>
    <row r="283" spans="1:8">
      <c r="A283" s="104" t="e">
        <f>#REF!</f>
        <v>#REF!</v>
      </c>
      <c r="B283" s="62" t="e">
        <f t="shared" si="20"/>
        <v>#VALUE!</v>
      </c>
      <c r="C283" s="62" t="s">
        <v>101</v>
      </c>
      <c r="D283" s="63">
        <f t="shared" si="22"/>
        <v>0</v>
      </c>
      <c r="E283" s="87">
        <f t="shared" si="23"/>
        <v>0</v>
      </c>
      <c r="F283" s="89">
        <f t="shared" si="24"/>
        <v>0</v>
      </c>
      <c r="G283" s="64" t="s">
        <v>8</v>
      </c>
      <c r="H283" s="64">
        <f t="shared" si="21"/>
        <v>0</v>
      </c>
    </row>
    <row r="284" spans="1:8">
      <c r="A284" s="104" t="e">
        <f>#REF!</f>
        <v>#REF!</v>
      </c>
      <c r="B284" s="62" t="e">
        <f t="shared" si="20"/>
        <v>#VALUE!</v>
      </c>
      <c r="C284" s="62" t="s">
        <v>101</v>
      </c>
      <c r="D284" s="63">
        <f t="shared" si="22"/>
        <v>0</v>
      </c>
      <c r="E284" s="87">
        <f t="shared" si="23"/>
        <v>0</v>
      </c>
      <c r="F284" s="89">
        <f t="shared" si="24"/>
        <v>0</v>
      </c>
      <c r="G284" s="64" t="s">
        <v>8</v>
      </c>
      <c r="H284" s="64">
        <f t="shared" si="21"/>
        <v>0</v>
      </c>
    </row>
    <row r="285" spans="1:8">
      <c r="A285" s="104" t="e">
        <f>#REF!</f>
        <v>#REF!</v>
      </c>
      <c r="B285" s="62" t="e">
        <f t="shared" si="20"/>
        <v>#VALUE!</v>
      </c>
      <c r="C285" s="62" t="s">
        <v>101</v>
      </c>
      <c r="D285" s="63">
        <f t="shared" si="22"/>
        <v>0</v>
      </c>
      <c r="E285" s="87">
        <f t="shared" si="23"/>
        <v>0</v>
      </c>
      <c r="F285" s="89">
        <f t="shared" si="24"/>
        <v>0</v>
      </c>
      <c r="G285" s="64" t="s">
        <v>8</v>
      </c>
      <c r="H285" s="64">
        <f t="shared" si="21"/>
        <v>0</v>
      </c>
    </row>
    <row r="286" spans="1:8">
      <c r="A286" s="104" t="e">
        <f>#REF!</f>
        <v>#REF!</v>
      </c>
      <c r="B286" s="62" t="e">
        <f t="shared" si="20"/>
        <v>#VALUE!</v>
      </c>
      <c r="C286" s="62" t="s">
        <v>101</v>
      </c>
      <c r="D286" s="63">
        <f t="shared" si="22"/>
        <v>0</v>
      </c>
      <c r="E286" s="87">
        <f t="shared" si="23"/>
        <v>0</v>
      </c>
      <c r="F286" s="89">
        <f t="shared" si="24"/>
        <v>0</v>
      </c>
      <c r="G286" s="64" t="s">
        <v>8</v>
      </c>
      <c r="H286" s="64">
        <f t="shared" si="21"/>
        <v>0</v>
      </c>
    </row>
    <row r="287" spans="1:8">
      <c r="A287" s="104" t="e">
        <f>#REF!</f>
        <v>#REF!</v>
      </c>
      <c r="B287" s="62" t="e">
        <f t="shared" si="20"/>
        <v>#VALUE!</v>
      </c>
      <c r="C287" s="62" t="s">
        <v>101</v>
      </c>
      <c r="D287" s="63">
        <f t="shared" si="22"/>
        <v>0</v>
      </c>
      <c r="E287" s="87">
        <f t="shared" si="23"/>
        <v>0</v>
      </c>
      <c r="F287" s="89">
        <f t="shared" si="24"/>
        <v>0</v>
      </c>
      <c r="G287" s="64" t="s">
        <v>8</v>
      </c>
      <c r="H287" s="64">
        <f t="shared" si="21"/>
        <v>0</v>
      </c>
    </row>
    <row r="288" spans="1:8">
      <c r="A288" s="104" t="e">
        <f>#REF!</f>
        <v>#REF!</v>
      </c>
      <c r="B288" s="62" t="e">
        <f t="shared" si="20"/>
        <v>#VALUE!</v>
      </c>
      <c r="C288" s="62" t="s">
        <v>101</v>
      </c>
      <c r="D288" s="63">
        <f t="shared" si="22"/>
        <v>0</v>
      </c>
      <c r="E288" s="87">
        <f t="shared" si="23"/>
        <v>0</v>
      </c>
      <c r="F288" s="89">
        <f t="shared" si="24"/>
        <v>0</v>
      </c>
      <c r="G288" s="64" t="s">
        <v>8</v>
      </c>
      <c r="H288" s="64">
        <f t="shared" si="21"/>
        <v>0</v>
      </c>
    </row>
    <row r="289" spans="1:8">
      <c r="A289" s="104" t="e">
        <f>#REF!</f>
        <v>#REF!</v>
      </c>
      <c r="B289" s="62" t="e">
        <f t="shared" si="20"/>
        <v>#VALUE!</v>
      </c>
      <c r="C289" s="62" t="s">
        <v>101</v>
      </c>
      <c r="D289" s="63">
        <f t="shared" si="22"/>
        <v>0</v>
      </c>
      <c r="E289" s="87">
        <f t="shared" si="23"/>
        <v>0</v>
      </c>
      <c r="F289" s="89">
        <f t="shared" si="24"/>
        <v>0</v>
      </c>
      <c r="G289" s="64" t="s">
        <v>8</v>
      </c>
      <c r="H289" s="64">
        <f t="shared" si="21"/>
        <v>0</v>
      </c>
    </row>
    <row r="290" spans="1:8">
      <c r="A290" s="104" t="e">
        <f>#REF!</f>
        <v>#REF!</v>
      </c>
      <c r="B290" s="62" t="e">
        <f t="shared" si="20"/>
        <v>#VALUE!</v>
      </c>
      <c r="C290" s="62" t="s">
        <v>101</v>
      </c>
      <c r="D290" s="63">
        <f t="shared" si="22"/>
        <v>0</v>
      </c>
      <c r="E290" s="87">
        <f t="shared" si="23"/>
        <v>0</v>
      </c>
      <c r="F290" s="89">
        <f t="shared" si="24"/>
        <v>0</v>
      </c>
      <c r="G290" s="64" t="s">
        <v>8</v>
      </c>
      <c r="H290" s="64">
        <f t="shared" si="21"/>
        <v>0</v>
      </c>
    </row>
    <row r="291" spans="1:8">
      <c r="A291" s="104" t="e">
        <f>#REF!</f>
        <v>#REF!</v>
      </c>
      <c r="B291" s="62" t="e">
        <f t="shared" si="20"/>
        <v>#VALUE!</v>
      </c>
      <c r="C291" s="62" t="s">
        <v>101</v>
      </c>
      <c r="D291" s="63">
        <f t="shared" si="22"/>
        <v>0</v>
      </c>
      <c r="E291" s="87">
        <f t="shared" si="23"/>
        <v>0</v>
      </c>
      <c r="F291" s="89">
        <f t="shared" si="24"/>
        <v>0</v>
      </c>
      <c r="G291" s="64" t="s">
        <v>8</v>
      </c>
      <c r="H291" s="64">
        <f t="shared" si="21"/>
        <v>0</v>
      </c>
    </row>
    <row r="292" spans="1:8">
      <c r="A292" s="104" t="e">
        <f>#REF!</f>
        <v>#REF!</v>
      </c>
      <c r="B292" s="62" t="e">
        <f t="shared" si="20"/>
        <v>#VALUE!</v>
      </c>
      <c r="C292" s="62" t="s">
        <v>101</v>
      </c>
      <c r="D292" s="63">
        <f t="shared" si="22"/>
        <v>0</v>
      </c>
      <c r="E292" s="87">
        <f t="shared" si="23"/>
        <v>0</v>
      </c>
      <c r="F292" s="89">
        <f t="shared" si="24"/>
        <v>0</v>
      </c>
      <c r="G292" s="64" t="s">
        <v>8</v>
      </c>
      <c r="H292" s="64">
        <f t="shared" si="21"/>
        <v>0</v>
      </c>
    </row>
    <row r="293" spans="1:8">
      <c r="A293" s="104" t="e">
        <f>#REF!</f>
        <v>#REF!</v>
      </c>
      <c r="B293" s="62" t="e">
        <f t="shared" si="20"/>
        <v>#VALUE!</v>
      </c>
      <c r="C293" s="62" t="s">
        <v>101</v>
      </c>
      <c r="D293" s="63">
        <f t="shared" si="22"/>
        <v>0</v>
      </c>
      <c r="E293" s="87">
        <f t="shared" si="23"/>
        <v>0</v>
      </c>
      <c r="F293" s="89">
        <f t="shared" si="24"/>
        <v>0</v>
      </c>
      <c r="G293" s="64" t="s">
        <v>8</v>
      </c>
      <c r="H293" s="64">
        <f t="shared" si="21"/>
        <v>0</v>
      </c>
    </row>
    <row r="294" spans="1:8">
      <c r="A294" s="104" t="e">
        <f>#REF!</f>
        <v>#REF!</v>
      </c>
      <c r="B294" s="62" t="e">
        <f t="shared" si="20"/>
        <v>#VALUE!</v>
      </c>
      <c r="C294" s="62" t="s">
        <v>101</v>
      </c>
      <c r="D294" s="63">
        <f t="shared" si="22"/>
        <v>0</v>
      </c>
      <c r="E294" s="87">
        <f t="shared" si="23"/>
        <v>0</v>
      </c>
      <c r="F294" s="89">
        <f t="shared" si="24"/>
        <v>0</v>
      </c>
      <c r="G294" s="64" t="s">
        <v>8</v>
      </c>
      <c r="H294" s="64">
        <f t="shared" si="21"/>
        <v>0</v>
      </c>
    </row>
    <row r="295" spans="1:8">
      <c r="A295" s="104" t="e">
        <f>#REF!</f>
        <v>#REF!</v>
      </c>
      <c r="B295" s="62" t="e">
        <f t="shared" si="20"/>
        <v>#VALUE!</v>
      </c>
      <c r="C295" s="62" t="s">
        <v>101</v>
      </c>
      <c r="D295" s="63">
        <f t="shared" si="22"/>
        <v>0</v>
      </c>
      <c r="E295" s="87">
        <f t="shared" si="23"/>
        <v>0</v>
      </c>
      <c r="F295" s="89">
        <f t="shared" si="24"/>
        <v>0</v>
      </c>
      <c r="G295" s="64" t="s">
        <v>8</v>
      </c>
      <c r="H295" s="64">
        <f t="shared" si="21"/>
        <v>0</v>
      </c>
    </row>
    <row r="296" spans="1:8">
      <c r="A296" s="104" t="e">
        <f>#REF!</f>
        <v>#REF!</v>
      </c>
      <c r="B296" s="62" t="e">
        <f t="shared" si="20"/>
        <v>#VALUE!</v>
      </c>
      <c r="C296" s="62" t="s">
        <v>101</v>
      </c>
      <c r="D296" s="63">
        <f t="shared" si="22"/>
        <v>0</v>
      </c>
      <c r="E296" s="87">
        <f t="shared" si="23"/>
        <v>0</v>
      </c>
      <c r="F296" s="89">
        <f t="shared" si="24"/>
        <v>0</v>
      </c>
      <c r="G296" s="64" t="s">
        <v>8</v>
      </c>
      <c r="H296" s="64">
        <f t="shared" si="21"/>
        <v>0</v>
      </c>
    </row>
    <row r="297" spans="1:8">
      <c r="A297" s="104" t="e">
        <f>#REF!</f>
        <v>#REF!</v>
      </c>
      <c r="B297" s="62" t="e">
        <f t="shared" si="20"/>
        <v>#VALUE!</v>
      </c>
      <c r="C297" s="62" t="s">
        <v>101</v>
      </c>
      <c r="D297" s="63">
        <f t="shared" si="22"/>
        <v>0</v>
      </c>
      <c r="E297" s="87">
        <f t="shared" si="23"/>
        <v>0</v>
      </c>
      <c r="F297" s="89">
        <f t="shared" si="24"/>
        <v>0</v>
      </c>
      <c r="G297" s="64" t="s">
        <v>8</v>
      </c>
      <c r="H297" s="64">
        <f t="shared" si="21"/>
        <v>0</v>
      </c>
    </row>
    <row r="298" spans="1:8">
      <c r="A298" s="104" t="e">
        <f>#REF!</f>
        <v>#REF!</v>
      </c>
      <c r="B298" s="62" t="e">
        <f t="shared" si="20"/>
        <v>#VALUE!</v>
      </c>
      <c r="C298" s="62" t="s">
        <v>101</v>
      </c>
      <c r="D298" s="63">
        <f t="shared" si="22"/>
        <v>0</v>
      </c>
      <c r="E298" s="87">
        <f t="shared" si="23"/>
        <v>0</v>
      </c>
      <c r="F298" s="89">
        <f t="shared" si="24"/>
        <v>0</v>
      </c>
      <c r="G298" s="64" t="s">
        <v>8</v>
      </c>
      <c r="H298" s="64">
        <f t="shared" si="21"/>
        <v>0</v>
      </c>
    </row>
    <row r="299" spans="1:8">
      <c r="A299" s="104" t="e">
        <f>#REF!</f>
        <v>#REF!</v>
      </c>
      <c r="B299" s="62" t="e">
        <f t="shared" si="20"/>
        <v>#VALUE!</v>
      </c>
      <c r="C299" s="62" t="s">
        <v>101</v>
      </c>
      <c r="D299" s="63">
        <f t="shared" si="22"/>
        <v>0</v>
      </c>
      <c r="E299" s="87">
        <f t="shared" si="23"/>
        <v>0</v>
      </c>
      <c r="F299" s="89">
        <f t="shared" si="24"/>
        <v>0</v>
      </c>
      <c r="G299" s="64" t="s">
        <v>8</v>
      </c>
      <c r="H299" s="64">
        <f t="shared" si="21"/>
        <v>0</v>
      </c>
    </row>
    <row r="300" spans="1:8">
      <c r="A300" s="104" t="e">
        <f>#REF!</f>
        <v>#REF!</v>
      </c>
      <c r="B300" s="62" t="e">
        <f t="shared" si="20"/>
        <v>#VALUE!</v>
      </c>
      <c r="C300" s="62" t="s">
        <v>101</v>
      </c>
      <c r="D300" s="63">
        <f t="shared" si="22"/>
        <v>0</v>
      </c>
      <c r="E300" s="87">
        <f t="shared" si="23"/>
        <v>0</v>
      </c>
      <c r="F300" s="89">
        <f t="shared" si="24"/>
        <v>0</v>
      </c>
      <c r="G300" s="64" t="s">
        <v>8</v>
      </c>
      <c r="H300" s="64">
        <f t="shared" si="21"/>
        <v>0</v>
      </c>
    </row>
    <row r="301" spans="1:8">
      <c r="A301" s="104" t="e">
        <f>#REF!</f>
        <v>#REF!</v>
      </c>
      <c r="B301" s="62" t="e">
        <f t="shared" si="20"/>
        <v>#VALUE!</v>
      </c>
      <c r="C301" s="62" t="s">
        <v>101</v>
      </c>
      <c r="D301" s="63">
        <f t="shared" si="22"/>
        <v>0</v>
      </c>
      <c r="E301" s="87">
        <f t="shared" si="23"/>
        <v>0</v>
      </c>
      <c r="F301" s="89">
        <f t="shared" si="24"/>
        <v>0</v>
      </c>
      <c r="G301" s="64" t="s">
        <v>8</v>
      </c>
      <c r="H301" s="64">
        <f t="shared" si="21"/>
        <v>0</v>
      </c>
    </row>
    <row r="302" spans="1:8">
      <c r="A302" s="104" t="e">
        <f>#REF!</f>
        <v>#REF!</v>
      </c>
      <c r="B302" s="62" t="e">
        <f t="shared" si="20"/>
        <v>#VALUE!</v>
      </c>
      <c r="C302" s="62" t="s">
        <v>101</v>
      </c>
      <c r="D302" s="63">
        <f t="shared" si="22"/>
        <v>0</v>
      </c>
      <c r="E302" s="87">
        <f t="shared" si="23"/>
        <v>0</v>
      </c>
      <c r="F302" s="89">
        <f t="shared" si="24"/>
        <v>0</v>
      </c>
      <c r="G302" s="64" t="s">
        <v>8</v>
      </c>
      <c r="H302" s="64">
        <f t="shared" si="21"/>
        <v>0</v>
      </c>
    </row>
    <row r="303" spans="1:8">
      <c r="A303" s="104" t="e">
        <f>#REF!</f>
        <v>#REF!</v>
      </c>
      <c r="B303" s="62" t="e">
        <f t="shared" si="20"/>
        <v>#VALUE!</v>
      </c>
      <c r="C303" s="62" t="s">
        <v>101</v>
      </c>
      <c r="D303" s="63">
        <f t="shared" si="22"/>
        <v>0</v>
      </c>
      <c r="E303" s="87">
        <f t="shared" si="23"/>
        <v>0</v>
      </c>
      <c r="F303" s="89">
        <f t="shared" si="24"/>
        <v>0</v>
      </c>
      <c r="G303" s="64" t="s">
        <v>8</v>
      </c>
      <c r="H303" s="64">
        <f t="shared" si="21"/>
        <v>0</v>
      </c>
    </row>
    <row r="304" spans="1:8">
      <c r="A304" s="104" t="e">
        <f>#REF!</f>
        <v>#REF!</v>
      </c>
      <c r="B304" s="62" t="e">
        <f t="shared" si="20"/>
        <v>#VALUE!</v>
      </c>
      <c r="C304" s="62" t="s">
        <v>101</v>
      </c>
      <c r="D304" s="63">
        <f t="shared" si="22"/>
        <v>0</v>
      </c>
      <c r="E304" s="87">
        <f t="shared" si="23"/>
        <v>0</v>
      </c>
      <c r="F304" s="89">
        <f t="shared" si="24"/>
        <v>0</v>
      </c>
      <c r="G304" s="64" t="s">
        <v>8</v>
      </c>
      <c r="H304" s="64">
        <f t="shared" si="21"/>
        <v>0</v>
      </c>
    </row>
    <row r="305" spans="1:8">
      <c r="A305" s="104" t="e">
        <f>#REF!</f>
        <v>#REF!</v>
      </c>
      <c r="B305" s="62" t="e">
        <f t="shared" si="20"/>
        <v>#VALUE!</v>
      </c>
      <c r="C305" s="62" t="s">
        <v>101</v>
      </c>
      <c r="D305" s="63">
        <f t="shared" si="22"/>
        <v>0</v>
      </c>
      <c r="E305" s="87">
        <f t="shared" si="23"/>
        <v>0</v>
      </c>
      <c r="F305" s="89">
        <f t="shared" si="24"/>
        <v>0</v>
      </c>
      <c r="G305" s="64" t="s">
        <v>8</v>
      </c>
      <c r="H305" s="64">
        <f t="shared" si="21"/>
        <v>0</v>
      </c>
    </row>
    <row r="306" spans="1:8">
      <c r="A306" s="104" t="e">
        <f>#REF!</f>
        <v>#REF!</v>
      </c>
      <c r="B306" s="62" t="e">
        <f t="shared" si="20"/>
        <v>#VALUE!</v>
      </c>
      <c r="C306" s="62" t="s">
        <v>101</v>
      </c>
      <c r="D306" s="63">
        <f t="shared" si="22"/>
        <v>0</v>
      </c>
      <c r="E306" s="87">
        <f t="shared" si="23"/>
        <v>0</v>
      </c>
      <c r="F306" s="89">
        <f t="shared" si="24"/>
        <v>0</v>
      </c>
      <c r="G306" s="64" t="s">
        <v>8</v>
      </c>
      <c r="H306" s="64">
        <f t="shared" si="21"/>
        <v>0</v>
      </c>
    </row>
    <row r="307" spans="1:8">
      <c r="A307" s="104" t="e">
        <f>#REF!</f>
        <v>#REF!</v>
      </c>
      <c r="B307" s="62" t="e">
        <f t="shared" si="20"/>
        <v>#VALUE!</v>
      </c>
      <c r="C307" s="62" t="s">
        <v>101</v>
      </c>
      <c r="D307" s="63">
        <f t="shared" si="22"/>
        <v>0</v>
      </c>
      <c r="E307" s="87">
        <f t="shared" si="23"/>
        <v>0</v>
      </c>
      <c r="F307" s="89">
        <f t="shared" si="24"/>
        <v>0</v>
      </c>
      <c r="G307" s="64" t="s">
        <v>8</v>
      </c>
      <c r="H307" s="64">
        <f t="shared" si="21"/>
        <v>0</v>
      </c>
    </row>
    <row r="308" spans="1:8">
      <c r="A308" s="104" t="e">
        <f>#REF!</f>
        <v>#REF!</v>
      </c>
      <c r="B308" s="62" t="e">
        <f t="shared" si="20"/>
        <v>#VALUE!</v>
      </c>
      <c r="C308" s="62" t="s">
        <v>101</v>
      </c>
      <c r="D308" s="63">
        <f t="shared" si="22"/>
        <v>0</v>
      </c>
      <c r="E308" s="87">
        <f t="shared" si="23"/>
        <v>0</v>
      </c>
      <c r="F308" s="89">
        <f t="shared" si="24"/>
        <v>0</v>
      </c>
      <c r="G308" s="64" t="s">
        <v>8</v>
      </c>
      <c r="H308" s="64">
        <f t="shared" si="21"/>
        <v>0</v>
      </c>
    </row>
    <row r="309" spans="1:8">
      <c r="A309" s="104" t="e">
        <f>#REF!</f>
        <v>#REF!</v>
      </c>
      <c r="B309" s="62" t="e">
        <f t="shared" si="20"/>
        <v>#VALUE!</v>
      </c>
      <c r="C309" s="62" t="s">
        <v>101</v>
      </c>
      <c r="D309" s="63">
        <f t="shared" si="22"/>
        <v>0</v>
      </c>
      <c r="E309" s="87">
        <f t="shared" si="23"/>
        <v>0</v>
      </c>
      <c r="F309" s="89">
        <f t="shared" si="24"/>
        <v>0</v>
      </c>
      <c r="G309" s="64" t="s">
        <v>8</v>
      </c>
      <c r="H309" s="64">
        <f t="shared" si="21"/>
        <v>0</v>
      </c>
    </row>
    <row r="310" spans="1:8">
      <c r="A310" s="104" t="e">
        <f>#REF!</f>
        <v>#REF!</v>
      </c>
      <c r="B310" s="62" t="e">
        <f t="shared" si="20"/>
        <v>#VALUE!</v>
      </c>
      <c r="C310" s="62" t="s">
        <v>101</v>
      </c>
      <c r="D310" s="63">
        <f t="shared" si="22"/>
        <v>0</v>
      </c>
      <c r="E310" s="87">
        <f t="shared" si="23"/>
        <v>0</v>
      </c>
      <c r="F310" s="89">
        <f t="shared" si="24"/>
        <v>0</v>
      </c>
      <c r="G310" s="64" t="s">
        <v>8</v>
      </c>
      <c r="H310" s="64">
        <f t="shared" si="21"/>
        <v>0</v>
      </c>
    </row>
    <row r="311" spans="1:8">
      <c r="A311" s="104" t="e">
        <f>#REF!</f>
        <v>#REF!</v>
      </c>
      <c r="B311" s="62" t="e">
        <f t="shared" si="20"/>
        <v>#VALUE!</v>
      </c>
      <c r="C311" s="62" t="s">
        <v>101</v>
      </c>
      <c r="D311" s="63">
        <f t="shared" si="22"/>
        <v>0</v>
      </c>
      <c r="E311" s="87">
        <f t="shared" si="23"/>
        <v>0</v>
      </c>
      <c r="F311" s="89">
        <f t="shared" si="24"/>
        <v>0</v>
      </c>
      <c r="G311" s="64" t="s">
        <v>8</v>
      </c>
      <c r="H311" s="64">
        <f t="shared" si="21"/>
        <v>0</v>
      </c>
    </row>
    <row r="312" spans="1:8">
      <c r="A312" s="104" t="e">
        <f>#REF!</f>
        <v>#REF!</v>
      </c>
      <c r="B312" s="62" t="e">
        <f t="shared" si="20"/>
        <v>#VALUE!</v>
      </c>
      <c r="C312" s="62" t="s">
        <v>101</v>
      </c>
      <c r="D312" s="63">
        <f t="shared" si="22"/>
        <v>0</v>
      </c>
      <c r="E312" s="87">
        <f t="shared" si="23"/>
        <v>0</v>
      </c>
      <c r="F312" s="89">
        <f t="shared" si="24"/>
        <v>0</v>
      </c>
      <c r="G312" s="64" t="s">
        <v>8</v>
      </c>
      <c r="H312" s="64">
        <f t="shared" si="21"/>
        <v>0</v>
      </c>
    </row>
    <row r="313" spans="1:8">
      <c r="A313" s="104" t="e">
        <f>#REF!</f>
        <v>#REF!</v>
      </c>
      <c r="B313" s="62" t="e">
        <f t="shared" si="20"/>
        <v>#VALUE!</v>
      </c>
      <c r="C313" s="62" t="s">
        <v>101</v>
      </c>
      <c r="D313" s="63">
        <f t="shared" si="22"/>
        <v>0</v>
      </c>
      <c r="E313" s="87">
        <f t="shared" si="23"/>
        <v>0</v>
      </c>
      <c r="F313" s="89">
        <f t="shared" si="24"/>
        <v>0</v>
      </c>
      <c r="G313" s="64" t="s">
        <v>8</v>
      </c>
      <c r="H313" s="64">
        <f t="shared" si="21"/>
        <v>0</v>
      </c>
    </row>
    <row r="314" spans="1:8">
      <c r="A314" s="104" t="e">
        <f>#REF!</f>
        <v>#REF!</v>
      </c>
      <c r="B314" s="62" t="e">
        <f t="shared" si="20"/>
        <v>#VALUE!</v>
      </c>
      <c r="C314" s="62" t="s">
        <v>101</v>
      </c>
      <c r="D314" s="63">
        <f t="shared" si="22"/>
        <v>0</v>
      </c>
      <c r="E314" s="87">
        <f t="shared" si="23"/>
        <v>0</v>
      </c>
      <c r="F314" s="89">
        <f t="shared" si="24"/>
        <v>0</v>
      </c>
      <c r="G314" s="64" t="s">
        <v>8</v>
      </c>
      <c r="H314" s="64">
        <f t="shared" si="21"/>
        <v>0</v>
      </c>
    </row>
    <row r="315" spans="1:8">
      <c r="A315" s="104" t="e">
        <f>#REF!</f>
        <v>#REF!</v>
      </c>
      <c r="B315" s="62" t="e">
        <f t="shared" si="20"/>
        <v>#VALUE!</v>
      </c>
      <c r="C315" s="62" t="s">
        <v>101</v>
      </c>
      <c r="D315" s="63">
        <f t="shared" si="22"/>
        <v>0</v>
      </c>
      <c r="E315" s="87">
        <f t="shared" si="23"/>
        <v>0</v>
      </c>
      <c r="F315" s="89">
        <f t="shared" si="24"/>
        <v>0</v>
      </c>
      <c r="G315" s="64" t="s">
        <v>8</v>
      </c>
      <c r="H315" s="64">
        <f t="shared" si="21"/>
        <v>0</v>
      </c>
    </row>
    <row r="316" spans="1:8">
      <c r="A316" s="104" t="e">
        <f>#REF!</f>
        <v>#REF!</v>
      </c>
      <c r="B316" s="62" t="e">
        <f t="shared" ref="B316:B379" si="25">MID(O316,FIND(" ",O316)+1,8)</f>
        <v>#VALUE!</v>
      </c>
      <c r="C316" s="62" t="s">
        <v>101</v>
      </c>
      <c r="D316" s="63">
        <f t="shared" si="22"/>
        <v>0</v>
      </c>
      <c r="E316" s="87">
        <f t="shared" si="23"/>
        <v>0</v>
      </c>
      <c r="F316" s="89">
        <f t="shared" si="24"/>
        <v>0</v>
      </c>
      <c r="G316" s="64" t="s">
        <v>8</v>
      </c>
      <c r="H316" s="64">
        <f t="shared" ref="H316:H379" si="26">Q316</f>
        <v>0</v>
      </c>
    </row>
    <row r="317" spans="1:8">
      <c r="A317" s="104" t="e">
        <f>#REF!</f>
        <v>#REF!</v>
      </c>
      <c r="B317" s="62" t="e">
        <f t="shared" si="25"/>
        <v>#VALUE!</v>
      </c>
      <c r="C317" s="62" t="s">
        <v>101</v>
      </c>
      <c r="D317" s="63">
        <f t="shared" si="22"/>
        <v>0</v>
      </c>
      <c r="E317" s="87">
        <f t="shared" si="23"/>
        <v>0</v>
      </c>
      <c r="F317" s="89">
        <f t="shared" si="24"/>
        <v>0</v>
      </c>
      <c r="G317" s="64" t="s">
        <v>8</v>
      </c>
      <c r="H317" s="64">
        <f t="shared" si="26"/>
        <v>0</v>
      </c>
    </row>
    <row r="318" spans="1:8">
      <c r="A318" s="104" t="e">
        <f>#REF!</f>
        <v>#REF!</v>
      </c>
      <c r="B318" s="62" t="e">
        <f t="shared" si="25"/>
        <v>#VALUE!</v>
      </c>
      <c r="C318" s="62" t="s">
        <v>101</v>
      </c>
      <c r="D318" s="63">
        <f t="shared" si="22"/>
        <v>0</v>
      </c>
      <c r="E318" s="87">
        <f t="shared" si="23"/>
        <v>0</v>
      </c>
      <c r="F318" s="89">
        <f t="shared" si="24"/>
        <v>0</v>
      </c>
      <c r="G318" s="64" t="s">
        <v>8</v>
      </c>
      <c r="H318" s="64">
        <f t="shared" si="26"/>
        <v>0</v>
      </c>
    </row>
    <row r="319" spans="1:8">
      <c r="A319" s="104" t="e">
        <f>#REF!</f>
        <v>#REF!</v>
      </c>
      <c r="B319" s="62" t="e">
        <f t="shared" si="25"/>
        <v>#VALUE!</v>
      </c>
      <c r="C319" s="62" t="s">
        <v>101</v>
      </c>
      <c r="D319" s="63">
        <f t="shared" si="22"/>
        <v>0</v>
      </c>
      <c r="E319" s="87">
        <f t="shared" si="23"/>
        <v>0</v>
      </c>
      <c r="F319" s="89">
        <f t="shared" si="24"/>
        <v>0</v>
      </c>
      <c r="G319" s="64" t="s">
        <v>8</v>
      </c>
      <c r="H319" s="64">
        <f t="shared" si="26"/>
        <v>0</v>
      </c>
    </row>
    <row r="320" spans="1:8">
      <c r="A320" s="104" t="e">
        <f>#REF!</f>
        <v>#REF!</v>
      </c>
      <c r="B320" s="62" t="e">
        <f t="shared" si="25"/>
        <v>#VALUE!</v>
      </c>
      <c r="C320" s="62" t="s">
        <v>101</v>
      </c>
      <c r="D320" s="63">
        <f t="shared" si="22"/>
        <v>0</v>
      </c>
      <c r="E320" s="87">
        <f t="shared" si="23"/>
        <v>0</v>
      </c>
      <c r="F320" s="89">
        <f t="shared" si="24"/>
        <v>0</v>
      </c>
      <c r="G320" s="64" t="s">
        <v>8</v>
      </c>
      <c r="H320" s="64">
        <f t="shared" si="26"/>
        <v>0</v>
      </c>
    </row>
    <row r="321" spans="1:8">
      <c r="A321" s="104" t="e">
        <f>#REF!</f>
        <v>#REF!</v>
      </c>
      <c r="B321" s="62" t="e">
        <f t="shared" si="25"/>
        <v>#VALUE!</v>
      </c>
      <c r="C321" s="62" t="s">
        <v>101</v>
      </c>
      <c r="D321" s="63">
        <f t="shared" si="22"/>
        <v>0</v>
      </c>
      <c r="E321" s="87">
        <f t="shared" si="23"/>
        <v>0</v>
      </c>
      <c r="F321" s="89">
        <f t="shared" si="24"/>
        <v>0</v>
      </c>
      <c r="G321" s="64" t="s">
        <v>8</v>
      </c>
      <c r="H321" s="64">
        <f t="shared" si="26"/>
        <v>0</v>
      </c>
    </row>
    <row r="322" spans="1:8">
      <c r="A322" s="104" t="e">
        <f>#REF!</f>
        <v>#REF!</v>
      </c>
      <c r="B322" s="62" t="e">
        <f t="shared" si="25"/>
        <v>#VALUE!</v>
      </c>
      <c r="C322" s="62" t="s">
        <v>101</v>
      </c>
      <c r="D322" s="63">
        <f t="shared" si="22"/>
        <v>0</v>
      </c>
      <c r="E322" s="87">
        <f t="shared" si="23"/>
        <v>0</v>
      </c>
      <c r="F322" s="89">
        <f t="shared" si="24"/>
        <v>0</v>
      </c>
      <c r="G322" s="64" t="s">
        <v>8</v>
      </c>
      <c r="H322" s="64">
        <f t="shared" si="26"/>
        <v>0</v>
      </c>
    </row>
    <row r="323" spans="1:8">
      <c r="A323" s="104" t="e">
        <f>#REF!</f>
        <v>#REF!</v>
      </c>
      <c r="B323" s="62" t="e">
        <f t="shared" si="25"/>
        <v>#VALUE!</v>
      </c>
      <c r="C323" s="62" t="s">
        <v>101</v>
      </c>
      <c r="D323" s="63">
        <f t="shared" ref="D323:D386" si="27">L323</f>
        <v>0</v>
      </c>
      <c r="E323" s="87">
        <f t="shared" ref="E323:E386" si="28">M323/100</f>
        <v>0</v>
      </c>
      <c r="F323" s="89">
        <f t="shared" ref="F323:F386" si="29">(D323*E323)</f>
        <v>0</v>
      </c>
      <c r="G323" s="64" t="s">
        <v>8</v>
      </c>
      <c r="H323" s="64">
        <f t="shared" si="26"/>
        <v>0</v>
      </c>
    </row>
    <row r="324" spans="1:8">
      <c r="A324" s="104" t="e">
        <f>#REF!</f>
        <v>#REF!</v>
      </c>
      <c r="B324" s="62" t="e">
        <f t="shared" si="25"/>
        <v>#VALUE!</v>
      </c>
      <c r="C324" s="62" t="s">
        <v>101</v>
      </c>
      <c r="D324" s="63">
        <f t="shared" si="27"/>
        <v>0</v>
      </c>
      <c r="E324" s="87">
        <f t="shared" si="28"/>
        <v>0</v>
      </c>
      <c r="F324" s="89">
        <f t="shared" si="29"/>
        <v>0</v>
      </c>
      <c r="G324" s="64" t="s">
        <v>8</v>
      </c>
      <c r="H324" s="64">
        <f t="shared" si="26"/>
        <v>0</v>
      </c>
    </row>
    <row r="325" spans="1:8">
      <c r="A325" s="104" t="e">
        <f>#REF!</f>
        <v>#REF!</v>
      </c>
      <c r="B325" s="62" t="e">
        <f t="shared" si="25"/>
        <v>#VALUE!</v>
      </c>
      <c r="C325" s="62" t="s">
        <v>101</v>
      </c>
      <c r="D325" s="63">
        <f t="shared" si="27"/>
        <v>0</v>
      </c>
      <c r="E325" s="87">
        <f t="shared" si="28"/>
        <v>0</v>
      </c>
      <c r="F325" s="89">
        <f t="shared" si="29"/>
        <v>0</v>
      </c>
      <c r="G325" s="64" t="s">
        <v>8</v>
      </c>
      <c r="H325" s="64">
        <f t="shared" si="26"/>
        <v>0</v>
      </c>
    </row>
    <row r="326" spans="1:8">
      <c r="A326" s="104" t="e">
        <f>#REF!</f>
        <v>#REF!</v>
      </c>
      <c r="B326" s="62" t="e">
        <f t="shared" si="25"/>
        <v>#VALUE!</v>
      </c>
      <c r="C326" s="62" t="s">
        <v>101</v>
      </c>
      <c r="D326" s="63">
        <f t="shared" si="27"/>
        <v>0</v>
      </c>
      <c r="E326" s="87">
        <f t="shared" si="28"/>
        <v>0</v>
      </c>
      <c r="F326" s="89">
        <f t="shared" si="29"/>
        <v>0</v>
      </c>
      <c r="G326" s="64" t="s">
        <v>8</v>
      </c>
      <c r="H326" s="64">
        <f t="shared" si="26"/>
        <v>0</v>
      </c>
    </row>
    <row r="327" spans="1:8">
      <c r="A327" s="104" t="e">
        <f>#REF!</f>
        <v>#REF!</v>
      </c>
      <c r="B327" s="62" t="e">
        <f t="shared" si="25"/>
        <v>#VALUE!</v>
      </c>
      <c r="C327" s="62" t="s">
        <v>101</v>
      </c>
      <c r="D327" s="63">
        <f t="shared" si="27"/>
        <v>0</v>
      </c>
      <c r="E327" s="87">
        <f t="shared" si="28"/>
        <v>0</v>
      </c>
      <c r="F327" s="89">
        <f t="shared" si="29"/>
        <v>0</v>
      </c>
      <c r="G327" s="64" t="s">
        <v>8</v>
      </c>
      <c r="H327" s="64">
        <f t="shared" si="26"/>
        <v>0</v>
      </c>
    </row>
    <row r="328" spans="1:8">
      <c r="A328" s="104" t="e">
        <f>#REF!</f>
        <v>#REF!</v>
      </c>
      <c r="B328" s="62" t="e">
        <f t="shared" si="25"/>
        <v>#VALUE!</v>
      </c>
      <c r="C328" s="62" t="s">
        <v>101</v>
      </c>
      <c r="D328" s="63">
        <f t="shared" si="27"/>
        <v>0</v>
      </c>
      <c r="E328" s="87">
        <f t="shared" si="28"/>
        <v>0</v>
      </c>
      <c r="F328" s="89">
        <f t="shared" si="29"/>
        <v>0</v>
      </c>
      <c r="G328" s="64" t="s">
        <v>8</v>
      </c>
      <c r="H328" s="64">
        <f t="shared" si="26"/>
        <v>0</v>
      </c>
    </row>
    <row r="329" spans="1:8">
      <c r="A329" s="104" t="e">
        <f>#REF!</f>
        <v>#REF!</v>
      </c>
      <c r="B329" s="62" t="e">
        <f t="shared" si="25"/>
        <v>#VALUE!</v>
      </c>
      <c r="C329" s="62" t="s">
        <v>101</v>
      </c>
      <c r="D329" s="63">
        <f t="shared" si="27"/>
        <v>0</v>
      </c>
      <c r="E329" s="87">
        <f t="shared" si="28"/>
        <v>0</v>
      </c>
      <c r="F329" s="89">
        <f t="shared" si="29"/>
        <v>0</v>
      </c>
      <c r="G329" s="64" t="s">
        <v>8</v>
      </c>
      <c r="H329" s="64">
        <f t="shared" si="26"/>
        <v>0</v>
      </c>
    </row>
    <row r="330" spans="1:8">
      <c r="A330" s="104" t="e">
        <f>#REF!</f>
        <v>#REF!</v>
      </c>
      <c r="B330" s="62" t="e">
        <f t="shared" si="25"/>
        <v>#VALUE!</v>
      </c>
      <c r="C330" s="62" t="s">
        <v>101</v>
      </c>
      <c r="D330" s="63">
        <f t="shared" si="27"/>
        <v>0</v>
      </c>
      <c r="E330" s="87">
        <f t="shared" si="28"/>
        <v>0</v>
      </c>
      <c r="F330" s="89">
        <f t="shared" si="29"/>
        <v>0</v>
      </c>
      <c r="G330" s="64" t="s">
        <v>8</v>
      </c>
      <c r="H330" s="64">
        <f t="shared" si="26"/>
        <v>0</v>
      </c>
    </row>
    <row r="331" spans="1:8">
      <c r="A331" s="104" t="e">
        <f>#REF!</f>
        <v>#REF!</v>
      </c>
      <c r="B331" s="62" t="e">
        <f t="shared" si="25"/>
        <v>#VALUE!</v>
      </c>
      <c r="C331" s="62" t="s">
        <v>101</v>
      </c>
      <c r="D331" s="63">
        <f t="shared" si="27"/>
        <v>0</v>
      </c>
      <c r="E331" s="87">
        <f t="shared" si="28"/>
        <v>0</v>
      </c>
      <c r="F331" s="89">
        <f t="shared" si="29"/>
        <v>0</v>
      </c>
      <c r="G331" s="64" t="s">
        <v>8</v>
      </c>
      <c r="H331" s="64">
        <f t="shared" si="26"/>
        <v>0</v>
      </c>
    </row>
    <row r="332" spans="1:8">
      <c r="A332" s="104" t="e">
        <f>#REF!</f>
        <v>#REF!</v>
      </c>
      <c r="B332" s="62" t="e">
        <f t="shared" si="25"/>
        <v>#VALUE!</v>
      </c>
      <c r="C332" s="62" t="s">
        <v>101</v>
      </c>
      <c r="D332" s="63">
        <f t="shared" si="27"/>
        <v>0</v>
      </c>
      <c r="E332" s="87">
        <f t="shared" si="28"/>
        <v>0</v>
      </c>
      <c r="F332" s="89">
        <f t="shared" si="29"/>
        <v>0</v>
      </c>
      <c r="G332" s="64" t="s">
        <v>8</v>
      </c>
      <c r="H332" s="64">
        <f t="shared" si="26"/>
        <v>0</v>
      </c>
    </row>
    <row r="333" spans="1:8">
      <c r="A333" s="104" t="e">
        <f>#REF!</f>
        <v>#REF!</v>
      </c>
      <c r="B333" s="62" t="e">
        <f t="shared" si="25"/>
        <v>#VALUE!</v>
      </c>
      <c r="C333" s="62" t="s">
        <v>101</v>
      </c>
      <c r="D333" s="63">
        <f t="shared" si="27"/>
        <v>0</v>
      </c>
      <c r="E333" s="87">
        <f t="shared" si="28"/>
        <v>0</v>
      </c>
      <c r="F333" s="89">
        <f t="shared" si="29"/>
        <v>0</v>
      </c>
      <c r="G333" s="64" t="s">
        <v>8</v>
      </c>
      <c r="H333" s="64">
        <f t="shared" si="26"/>
        <v>0</v>
      </c>
    </row>
    <row r="334" spans="1:8">
      <c r="A334" s="104" t="e">
        <f>#REF!</f>
        <v>#REF!</v>
      </c>
      <c r="B334" s="62" t="e">
        <f t="shared" si="25"/>
        <v>#VALUE!</v>
      </c>
      <c r="C334" s="62" t="s">
        <v>101</v>
      </c>
      <c r="D334" s="63">
        <f t="shared" si="27"/>
        <v>0</v>
      </c>
      <c r="E334" s="87">
        <f t="shared" si="28"/>
        <v>0</v>
      </c>
      <c r="F334" s="89">
        <f t="shared" si="29"/>
        <v>0</v>
      </c>
      <c r="G334" s="64" t="s">
        <v>8</v>
      </c>
      <c r="H334" s="64">
        <f t="shared" si="26"/>
        <v>0</v>
      </c>
    </row>
    <row r="335" spans="1:8">
      <c r="A335" s="104" t="e">
        <f>#REF!</f>
        <v>#REF!</v>
      </c>
      <c r="B335" s="62" t="e">
        <f t="shared" si="25"/>
        <v>#VALUE!</v>
      </c>
      <c r="C335" s="62" t="s">
        <v>101</v>
      </c>
      <c r="D335" s="63">
        <f t="shared" si="27"/>
        <v>0</v>
      </c>
      <c r="E335" s="87">
        <f t="shared" si="28"/>
        <v>0</v>
      </c>
      <c r="F335" s="89">
        <f t="shared" si="29"/>
        <v>0</v>
      </c>
      <c r="G335" s="64" t="s">
        <v>8</v>
      </c>
      <c r="H335" s="64">
        <f t="shared" si="26"/>
        <v>0</v>
      </c>
    </row>
    <row r="336" spans="1:8">
      <c r="A336" s="104" t="e">
        <f>#REF!</f>
        <v>#REF!</v>
      </c>
      <c r="B336" s="62" t="e">
        <f t="shared" si="25"/>
        <v>#VALUE!</v>
      </c>
      <c r="C336" s="62" t="s">
        <v>101</v>
      </c>
      <c r="D336" s="63">
        <f t="shared" si="27"/>
        <v>0</v>
      </c>
      <c r="E336" s="87">
        <f t="shared" si="28"/>
        <v>0</v>
      </c>
      <c r="F336" s="89">
        <f t="shared" si="29"/>
        <v>0</v>
      </c>
      <c r="G336" s="64" t="s">
        <v>8</v>
      </c>
      <c r="H336" s="64">
        <f t="shared" si="26"/>
        <v>0</v>
      </c>
    </row>
    <row r="337" spans="1:8">
      <c r="A337" s="104" t="e">
        <f>#REF!</f>
        <v>#REF!</v>
      </c>
      <c r="B337" s="62" t="e">
        <f t="shared" si="25"/>
        <v>#VALUE!</v>
      </c>
      <c r="C337" s="62" t="s">
        <v>101</v>
      </c>
      <c r="D337" s="63">
        <f t="shared" si="27"/>
        <v>0</v>
      </c>
      <c r="E337" s="87">
        <f t="shared" si="28"/>
        <v>0</v>
      </c>
      <c r="F337" s="89">
        <f t="shared" si="29"/>
        <v>0</v>
      </c>
      <c r="G337" s="64" t="s">
        <v>8</v>
      </c>
      <c r="H337" s="64">
        <f t="shared" si="26"/>
        <v>0</v>
      </c>
    </row>
    <row r="338" spans="1:8">
      <c r="A338" s="104" t="e">
        <f>#REF!</f>
        <v>#REF!</v>
      </c>
      <c r="B338" s="62" t="e">
        <f t="shared" si="25"/>
        <v>#VALUE!</v>
      </c>
      <c r="C338" s="62" t="s">
        <v>101</v>
      </c>
      <c r="D338" s="63">
        <f t="shared" si="27"/>
        <v>0</v>
      </c>
      <c r="E338" s="87">
        <f t="shared" si="28"/>
        <v>0</v>
      </c>
      <c r="F338" s="89">
        <f t="shared" si="29"/>
        <v>0</v>
      </c>
      <c r="G338" s="64" t="s">
        <v>8</v>
      </c>
      <c r="H338" s="64">
        <f t="shared" si="26"/>
        <v>0</v>
      </c>
    </row>
    <row r="339" spans="1:8">
      <c r="A339" s="104" t="e">
        <f>#REF!</f>
        <v>#REF!</v>
      </c>
      <c r="B339" s="62" t="e">
        <f t="shared" si="25"/>
        <v>#VALUE!</v>
      </c>
      <c r="C339" s="62" t="s">
        <v>101</v>
      </c>
      <c r="D339" s="63">
        <f t="shared" si="27"/>
        <v>0</v>
      </c>
      <c r="E339" s="87">
        <f t="shared" si="28"/>
        <v>0</v>
      </c>
      <c r="F339" s="89">
        <f t="shared" si="29"/>
        <v>0</v>
      </c>
      <c r="G339" s="64" t="s">
        <v>8</v>
      </c>
      <c r="H339" s="64">
        <f t="shared" si="26"/>
        <v>0</v>
      </c>
    </row>
    <row r="340" spans="1:8">
      <c r="A340" s="104" t="e">
        <f>#REF!</f>
        <v>#REF!</v>
      </c>
      <c r="B340" s="62" t="e">
        <f t="shared" si="25"/>
        <v>#VALUE!</v>
      </c>
      <c r="C340" s="62" t="s">
        <v>101</v>
      </c>
      <c r="D340" s="63">
        <f t="shared" si="27"/>
        <v>0</v>
      </c>
      <c r="E340" s="87">
        <f t="shared" si="28"/>
        <v>0</v>
      </c>
      <c r="F340" s="89">
        <f t="shared" si="29"/>
        <v>0</v>
      </c>
      <c r="G340" s="64" t="s">
        <v>8</v>
      </c>
      <c r="H340" s="64">
        <f t="shared" si="26"/>
        <v>0</v>
      </c>
    </row>
    <row r="341" spans="1:8">
      <c r="A341" s="104" t="e">
        <f>#REF!</f>
        <v>#REF!</v>
      </c>
      <c r="B341" s="62" t="e">
        <f t="shared" si="25"/>
        <v>#VALUE!</v>
      </c>
      <c r="C341" s="62" t="s">
        <v>101</v>
      </c>
      <c r="D341" s="63">
        <f t="shared" si="27"/>
        <v>0</v>
      </c>
      <c r="E341" s="87">
        <f t="shared" si="28"/>
        <v>0</v>
      </c>
      <c r="F341" s="89">
        <f t="shared" si="29"/>
        <v>0</v>
      </c>
      <c r="G341" s="64" t="s">
        <v>8</v>
      </c>
      <c r="H341" s="64">
        <f t="shared" si="26"/>
        <v>0</v>
      </c>
    </row>
    <row r="342" spans="1:8">
      <c r="A342" s="104" t="e">
        <f>#REF!</f>
        <v>#REF!</v>
      </c>
      <c r="B342" s="62" t="e">
        <f t="shared" si="25"/>
        <v>#VALUE!</v>
      </c>
      <c r="C342" s="62" t="s">
        <v>101</v>
      </c>
      <c r="D342" s="63">
        <f t="shared" si="27"/>
        <v>0</v>
      </c>
      <c r="E342" s="87">
        <f t="shared" si="28"/>
        <v>0</v>
      </c>
      <c r="F342" s="89">
        <f t="shared" si="29"/>
        <v>0</v>
      </c>
      <c r="G342" s="64" t="s">
        <v>8</v>
      </c>
      <c r="H342" s="64">
        <f t="shared" si="26"/>
        <v>0</v>
      </c>
    </row>
    <row r="343" spans="1:8">
      <c r="A343" s="104" t="e">
        <f>#REF!</f>
        <v>#REF!</v>
      </c>
      <c r="B343" s="62" t="e">
        <f t="shared" si="25"/>
        <v>#VALUE!</v>
      </c>
      <c r="C343" s="62" t="s">
        <v>101</v>
      </c>
      <c r="D343" s="63">
        <f t="shared" si="27"/>
        <v>0</v>
      </c>
      <c r="E343" s="87">
        <f t="shared" si="28"/>
        <v>0</v>
      </c>
      <c r="F343" s="89">
        <f t="shared" si="29"/>
        <v>0</v>
      </c>
      <c r="G343" s="64" t="s">
        <v>8</v>
      </c>
      <c r="H343" s="64">
        <f t="shared" si="26"/>
        <v>0</v>
      </c>
    </row>
    <row r="344" spans="1:8">
      <c r="A344" s="104" t="e">
        <f>#REF!</f>
        <v>#REF!</v>
      </c>
      <c r="B344" s="62" t="e">
        <f t="shared" si="25"/>
        <v>#VALUE!</v>
      </c>
      <c r="C344" s="62" t="s">
        <v>101</v>
      </c>
      <c r="D344" s="63">
        <f t="shared" si="27"/>
        <v>0</v>
      </c>
      <c r="E344" s="87">
        <f t="shared" si="28"/>
        <v>0</v>
      </c>
      <c r="F344" s="89">
        <f t="shared" si="29"/>
        <v>0</v>
      </c>
      <c r="G344" s="64" t="s">
        <v>8</v>
      </c>
      <c r="H344" s="64">
        <f t="shared" si="26"/>
        <v>0</v>
      </c>
    </row>
    <row r="345" spans="1:8">
      <c r="A345" s="104" t="e">
        <f>#REF!</f>
        <v>#REF!</v>
      </c>
      <c r="B345" s="62" t="e">
        <f t="shared" si="25"/>
        <v>#VALUE!</v>
      </c>
      <c r="C345" s="62" t="s">
        <v>101</v>
      </c>
      <c r="D345" s="63">
        <f t="shared" si="27"/>
        <v>0</v>
      </c>
      <c r="E345" s="87">
        <f t="shared" si="28"/>
        <v>0</v>
      </c>
      <c r="F345" s="89">
        <f t="shared" si="29"/>
        <v>0</v>
      </c>
      <c r="G345" s="64" t="s">
        <v>8</v>
      </c>
      <c r="H345" s="64">
        <f t="shared" si="26"/>
        <v>0</v>
      </c>
    </row>
    <row r="346" spans="1:8">
      <c r="A346" s="104" t="e">
        <f>#REF!</f>
        <v>#REF!</v>
      </c>
      <c r="B346" s="62" t="e">
        <f t="shared" si="25"/>
        <v>#VALUE!</v>
      </c>
      <c r="C346" s="62" t="s">
        <v>101</v>
      </c>
      <c r="D346" s="63">
        <f t="shared" si="27"/>
        <v>0</v>
      </c>
      <c r="E346" s="87">
        <f t="shared" si="28"/>
        <v>0</v>
      </c>
      <c r="F346" s="89">
        <f t="shared" si="29"/>
        <v>0</v>
      </c>
      <c r="G346" s="64" t="s">
        <v>8</v>
      </c>
      <c r="H346" s="64">
        <f t="shared" si="26"/>
        <v>0</v>
      </c>
    </row>
    <row r="347" spans="1:8">
      <c r="A347" s="104" t="e">
        <f>#REF!</f>
        <v>#REF!</v>
      </c>
      <c r="B347" s="62" t="e">
        <f t="shared" si="25"/>
        <v>#VALUE!</v>
      </c>
      <c r="C347" s="62" t="s">
        <v>101</v>
      </c>
      <c r="D347" s="63">
        <f t="shared" si="27"/>
        <v>0</v>
      </c>
      <c r="E347" s="87">
        <f t="shared" si="28"/>
        <v>0</v>
      </c>
      <c r="F347" s="89">
        <f t="shared" si="29"/>
        <v>0</v>
      </c>
      <c r="G347" s="64" t="s">
        <v>8</v>
      </c>
      <c r="H347" s="64">
        <f t="shared" si="26"/>
        <v>0</v>
      </c>
    </row>
    <row r="348" spans="1:8">
      <c r="A348" s="104" t="e">
        <f>#REF!</f>
        <v>#REF!</v>
      </c>
      <c r="B348" s="62" t="e">
        <f t="shared" si="25"/>
        <v>#VALUE!</v>
      </c>
      <c r="C348" s="62" t="s">
        <v>101</v>
      </c>
      <c r="D348" s="63">
        <f t="shared" si="27"/>
        <v>0</v>
      </c>
      <c r="E348" s="87">
        <f t="shared" si="28"/>
        <v>0</v>
      </c>
      <c r="F348" s="89">
        <f t="shared" si="29"/>
        <v>0</v>
      </c>
      <c r="G348" s="64" t="s">
        <v>8</v>
      </c>
      <c r="H348" s="64">
        <f t="shared" si="26"/>
        <v>0</v>
      </c>
    </row>
    <row r="349" spans="1:8">
      <c r="A349" s="104" t="e">
        <f>#REF!</f>
        <v>#REF!</v>
      </c>
      <c r="B349" s="62" t="e">
        <f t="shared" si="25"/>
        <v>#VALUE!</v>
      </c>
      <c r="C349" s="62" t="s">
        <v>101</v>
      </c>
      <c r="D349" s="63">
        <f t="shared" si="27"/>
        <v>0</v>
      </c>
      <c r="E349" s="87">
        <f t="shared" si="28"/>
        <v>0</v>
      </c>
      <c r="F349" s="89">
        <f t="shared" si="29"/>
        <v>0</v>
      </c>
      <c r="G349" s="64" t="s">
        <v>8</v>
      </c>
      <c r="H349" s="64">
        <f t="shared" si="26"/>
        <v>0</v>
      </c>
    </row>
    <row r="350" spans="1:8">
      <c r="A350" s="104" t="e">
        <f>#REF!</f>
        <v>#REF!</v>
      </c>
      <c r="B350" s="62" t="e">
        <f t="shared" si="25"/>
        <v>#VALUE!</v>
      </c>
      <c r="C350" s="62" t="s">
        <v>101</v>
      </c>
      <c r="D350" s="63">
        <f t="shared" si="27"/>
        <v>0</v>
      </c>
      <c r="E350" s="87">
        <f t="shared" si="28"/>
        <v>0</v>
      </c>
      <c r="F350" s="89">
        <f t="shared" si="29"/>
        <v>0</v>
      </c>
      <c r="G350" s="64" t="s">
        <v>8</v>
      </c>
      <c r="H350" s="64">
        <f t="shared" si="26"/>
        <v>0</v>
      </c>
    </row>
    <row r="351" spans="1:8">
      <c r="A351" s="104" t="e">
        <f>#REF!</f>
        <v>#REF!</v>
      </c>
      <c r="B351" s="62" t="e">
        <f t="shared" si="25"/>
        <v>#VALUE!</v>
      </c>
      <c r="C351" s="62" t="s">
        <v>101</v>
      </c>
      <c r="D351" s="63">
        <f t="shared" si="27"/>
        <v>0</v>
      </c>
      <c r="E351" s="87">
        <f t="shared" si="28"/>
        <v>0</v>
      </c>
      <c r="F351" s="89">
        <f t="shared" si="29"/>
        <v>0</v>
      </c>
      <c r="G351" s="64" t="s">
        <v>8</v>
      </c>
      <c r="H351" s="64">
        <f t="shared" si="26"/>
        <v>0</v>
      </c>
    </row>
    <row r="352" spans="1:8">
      <c r="A352" s="104" t="e">
        <f>#REF!</f>
        <v>#REF!</v>
      </c>
      <c r="B352" s="62" t="e">
        <f t="shared" si="25"/>
        <v>#VALUE!</v>
      </c>
      <c r="C352" s="62" t="s">
        <v>101</v>
      </c>
      <c r="D352" s="63">
        <f t="shared" si="27"/>
        <v>0</v>
      </c>
      <c r="E352" s="87">
        <f t="shared" si="28"/>
        <v>0</v>
      </c>
      <c r="F352" s="89">
        <f t="shared" si="29"/>
        <v>0</v>
      </c>
      <c r="G352" s="64" t="s">
        <v>8</v>
      </c>
      <c r="H352" s="64">
        <f t="shared" si="26"/>
        <v>0</v>
      </c>
    </row>
    <row r="353" spans="1:8">
      <c r="A353" s="104" t="e">
        <f>#REF!</f>
        <v>#REF!</v>
      </c>
      <c r="B353" s="62" t="e">
        <f t="shared" si="25"/>
        <v>#VALUE!</v>
      </c>
      <c r="C353" s="62" t="s">
        <v>101</v>
      </c>
      <c r="D353" s="63">
        <f t="shared" si="27"/>
        <v>0</v>
      </c>
      <c r="E353" s="87">
        <f t="shared" si="28"/>
        <v>0</v>
      </c>
      <c r="F353" s="89">
        <f t="shared" si="29"/>
        <v>0</v>
      </c>
      <c r="G353" s="64" t="s">
        <v>8</v>
      </c>
      <c r="H353" s="64">
        <f t="shared" si="26"/>
        <v>0</v>
      </c>
    </row>
    <row r="354" spans="1:8">
      <c r="A354" s="104" t="e">
        <f>#REF!</f>
        <v>#REF!</v>
      </c>
      <c r="B354" s="62" t="e">
        <f t="shared" si="25"/>
        <v>#VALUE!</v>
      </c>
      <c r="C354" s="62" t="s">
        <v>101</v>
      </c>
      <c r="D354" s="63">
        <f t="shared" si="27"/>
        <v>0</v>
      </c>
      <c r="E354" s="87">
        <f t="shared" si="28"/>
        <v>0</v>
      </c>
      <c r="F354" s="89">
        <f t="shared" si="29"/>
        <v>0</v>
      </c>
      <c r="G354" s="64" t="s">
        <v>8</v>
      </c>
      <c r="H354" s="64">
        <f t="shared" si="26"/>
        <v>0</v>
      </c>
    </row>
    <row r="355" spans="1:8">
      <c r="A355" s="104" t="e">
        <f>#REF!</f>
        <v>#REF!</v>
      </c>
      <c r="B355" s="62" t="e">
        <f t="shared" si="25"/>
        <v>#VALUE!</v>
      </c>
      <c r="C355" s="62" t="s">
        <v>101</v>
      </c>
      <c r="D355" s="63">
        <f t="shared" si="27"/>
        <v>0</v>
      </c>
      <c r="E355" s="87">
        <f t="shared" si="28"/>
        <v>0</v>
      </c>
      <c r="F355" s="89">
        <f t="shared" si="29"/>
        <v>0</v>
      </c>
      <c r="G355" s="64" t="s">
        <v>8</v>
      </c>
      <c r="H355" s="64">
        <f t="shared" si="26"/>
        <v>0</v>
      </c>
    </row>
    <row r="356" spans="1:8">
      <c r="A356" s="104" t="e">
        <f>#REF!</f>
        <v>#REF!</v>
      </c>
      <c r="B356" s="62" t="e">
        <f t="shared" si="25"/>
        <v>#VALUE!</v>
      </c>
      <c r="C356" s="62" t="s">
        <v>101</v>
      </c>
      <c r="D356" s="63">
        <f t="shared" si="27"/>
        <v>0</v>
      </c>
      <c r="E356" s="87">
        <f t="shared" si="28"/>
        <v>0</v>
      </c>
      <c r="F356" s="89">
        <f t="shared" si="29"/>
        <v>0</v>
      </c>
      <c r="G356" s="64" t="s">
        <v>8</v>
      </c>
      <c r="H356" s="64">
        <f t="shared" si="26"/>
        <v>0</v>
      </c>
    </row>
    <row r="357" spans="1:8">
      <c r="A357" s="104" t="e">
        <f>#REF!</f>
        <v>#REF!</v>
      </c>
      <c r="B357" s="62" t="e">
        <f t="shared" si="25"/>
        <v>#VALUE!</v>
      </c>
      <c r="C357" s="62" t="s">
        <v>101</v>
      </c>
      <c r="D357" s="63">
        <f t="shared" si="27"/>
        <v>0</v>
      </c>
      <c r="E357" s="87">
        <f t="shared" si="28"/>
        <v>0</v>
      </c>
      <c r="F357" s="89">
        <f t="shared" si="29"/>
        <v>0</v>
      </c>
      <c r="G357" s="64" t="s">
        <v>8</v>
      </c>
      <c r="H357" s="64">
        <f t="shared" si="26"/>
        <v>0</v>
      </c>
    </row>
    <row r="358" spans="1:8">
      <c r="A358" s="104" t="e">
        <f>#REF!</f>
        <v>#REF!</v>
      </c>
      <c r="B358" s="62" t="e">
        <f t="shared" si="25"/>
        <v>#VALUE!</v>
      </c>
      <c r="C358" s="62" t="s">
        <v>101</v>
      </c>
      <c r="D358" s="63">
        <f t="shared" si="27"/>
        <v>0</v>
      </c>
      <c r="E358" s="87">
        <f t="shared" si="28"/>
        <v>0</v>
      </c>
      <c r="F358" s="89">
        <f t="shared" si="29"/>
        <v>0</v>
      </c>
      <c r="G358" s="64" t="s">
        <v>8</v>
      </c>
      <c r="H358" s="64">
        <f t="shared" si="26"/>
        <v>0</v>
      </c>
    </row>
    <row r="359" spans="1:8">
      <c r="A359" s="104" t="e">
        <f>#REF!</f>
        <v>#REF!</v>
      </c>
      <c r="B359" s="62" t="e">
        <f t="shared" si="25"/>
        <v>#VALUE!</v>
      </c>
      <c r="C359" s="62" t="s">
        <v>101</v>
      </c>
      <c r="D359" s="63">
        <f t="shared" si="27"/>
        <v>0</v>
      </c>
      <c r="E359" s="87">
        <f t="shared" si="28"/>
        <v>0</v>
      </c>
      <c r="F359" s="89">
        <f t="shared" si="29"/>
        <v>0</v>
      </c>
      <c r="G359" s="64" t="s">
        <v>8</v>
      </c>
      <c r="H359" s="64">
        <f t="shared" si="26"/>
        <v>0</v>
      </c>
    </row>
    <row r="360" spans="1:8">
      <c r="A360" s="104" t="e">
        <f>#REF!</f>
        <v>#REF!</v>
      </c>
      <c r="B360" s="62" t="e">
        <f t="shared" si="25"/>
        <v>#VALUE!</v>
      </c>
      <c r="C360" s="62" t="s">
        <v>101</v>
      </c>
      <c r="D360" s="63">
        <f t="shared" si="27"/>
        <v>0</v>
      </c>
      <c r="E360" s="87">
        <f t="shared" si="28"/>
        <v>0</v>
      </c>
      <c r="F360" s="89">
        <f t="shared" si="29"/>
        <v>0</v>
      </c>
      <c r="G360" s="64" t="s">
        <v>8</v>
      </c>
      <c r="H360" s="64">
        <f t="shared" si="26"/>
        <v>0</v>
      </c>
    </row>
    <row r="361" spans="1:8">
      <c r="A361" s="104" t="e">
        <f>#REF!</f>
        <v>#REF!</v>
      </c>
      <c r="B361" s="62" t="e">
        <f t="shared" si="25"/>
        <v>#VALUE!</v>
      </c>
      <c r="C361" s="62" t="s">
        <v>101</v>
      </c>
      <c r="D361" s="63">
        <f t="shared" si="27"/>
        <v>0</v>
      </c>
      <c r="E361" s="87">
        <f t="shared" si="28"/>
        <v>0</v>
      </c>
      <c r="F361" s="89">
        <f t="shared" si="29"/>
        <v>0</v>
      </c>
      <c r="G361" s="64" t="s">
        <v>8</v>
      </c>
      <c r="H361" s="64">
        <f t="shared" si="26"/>
        <v>0</v>
      </c>
    </row>
    <row r="362" spans="1:8">
      <c r="A362" s="104" t="e">
        <f>#REF!</f>
        <v>#REF!</v>
      </c>
      <c r="B362" s="62" t="e">
        <f t="shared" si="25"/>
        <v>#VALUE!</v>
      </c>
      <c r="C362" s="62" t="s">
        <v>101</v>
      </c>
      <c r="D362" s="63">
        <f t="shared" si="27"/>
        <v>0</v>
      </c>
      <c r="E362" s="87">
        <f t="shared" si="28"/>
        <v>0</v>
      </c>
      <c r="F362" s="89">
        <f t="shared" si="29"/>
        <v>0</v>
      </c>
      <c r="G362" s="64" t="s">
        <v>8</v>
      </c>
      <c r="H362" s="64">
        <f t="shared" si="26"/>
        <v>0</v>
      </c>
    </row>
    <row r="363" spans="1:8">
      <c r="A363" s="104" t="e">
        <f>#REF!</f>
        <v>#REF!</v>
      </c>
      <c r="B363" s="62" t="e">
        <f t="shared" si="25"/>
        <v>#VALUE!</v>
      </c>
      <c r="C363" s="62" t="s">
        <v>101</v>
      </c>
      <c r="D363" s="63">
        <f t="shared" si="27"/>
        <v>0</v>
      </c>
      <c r="E363" s="87">
        <f t="shared" si="28"/>
        <v>0</v>
      </c>
      <c r="F363" s="89">
        <f t="shared" si="29"/>
        <v>0</v>
      </c>
      <c r="G363" s="64" t="s">
        <v>8</v>
      </c>
      <c r="H363" s="64">
        <f t="shared" si="26"/>
        <v>0</v>
      </c>
    </row>
    <row r="364" spans="1:8">
      <c r="A364" s="104" t="e">
        <f>#REF!</f>
        <v>#REF!</v>
      </c>
      <c r="B364" s="62" t="e">
        <f t="shared" si="25"/>
        <v>#VALUE!</v>
      </c>
      <c r="C364" s="62" t="s">
        <v>101</v>
      </c>
      <c r="D364" s="63">
        <f t="shared" si="27"/>
        <v>0</v>
      </c>
      <c r="E364" s="87">
        <f t="shared" si="28"/>
        <v>0</v>
      </c>
      <c r="F364" s="89">
        <f t="shared" si="29"/>
        <v>0</v>
      </c>
      <c r="G364" s="64" t="s">
        <v>8</v>
      </c>
      <c r="H364" s="64">
        <f t="shared" si="26"/>
        <v>0</v>
      </c>
    </row>
    <row r="365" spans="1:8">
      <c r="A365" s="104" t="e">
        <f>#REF!</f>
        <v>#REF!</v>
      </c>
      <c r="B365" s="62" t="e">
        <f t="shared" si="25"/>
        <v>#VALUE!</v>
      </c>
      <c r="C365" s="62" t="s">
        <v>101</v>
      </c>
      <c r="D365" s="63">
        <f t="shared" si="27"/>
        <v>0</v>
      </c>
      <c r="E365" s="87">
        <f t="shared" si="28"/>
        <v>0</v>
      </c>
      <c r="F365" s="89">
        <f t="shared" si="29"/>
        <v>0</v>
      </c>
      <c r="G365" s="64" t="s">
        <v>8</v>
      </c>
      <c r="H365" s="64">
        <f t="shared" si="26"/>
        <v>0</v>
      </c>
    </row>
    <row r="366" spans="1:8">
      <c r="A366" s="104" t="e">
        <f>#REF!</f>
        <v>#REF!</v>
      </c>
      <c r="B366" s="62" t="e">
        <f t="shared" si="25"/>
        <v>#VALUE!</v>
      </c>
      <c r="C366" s="62" t="s">
        <v>101</v>
      </c>
      <c r="D366" s="63">
        <f t="shared" si="27"/>
        <v>0</v>
      </c>
      <c r="E366" s="87">
        <f t="shared" si="28"/>
        <v>0</v>
      </c>
      <c r="F366" s="89">
        <f t="shared" si="29"/>
        <v>0</v>
      </c>
      <c r="G366" s="64" t="s">
        <v>8</v>
      </c>
      <c r="H366" s="64">
        <f t="shared" si="26"/>
        <v>0</v>
      </c>
    </row>
    <row r="367" spans="1:8">
      <c r="A367" s="104" t="e">
        <f>#REF!</f>
        <v>#REF!</v>
      </c>
      <c r="B367" s="62" t="e">
        <f t="shared" si="25"/>
        <v>#VALUE!</v>
      </c>
      <c r="C367" s="62" t="s">
        <v>101</v>
      </c>
      <c r="D367" s="63">
        <f t="shared" si="27"/>
        <v>0</v>
      </c>
      <c r="E367" s="87">
        <f t="shared" si="28"/>
        <v>0</v>
      </c>
      <c r="F367" s="89">
        <f t="shared" si="29"/>
        <v>0</v>
      </c>
      <c r="G367" s="64" t="s">
        <v>8</v>
      </c>
      <c r="H367" s="64">
        <f t="shared" si="26"/>
        <v>0</v>
      </c>
    </row>
    <row r="368" spans="1:8">
      <c r="A368" s="104" t="e">
        <f>#REF!</f>
        <v>#REF!</v>
      </c>
      <c r="B368" s="62" t="e">
        <f t="shared" si="25"/>
        <v>#VALUE!</v>
      </c>
      <c r="C368" s="62" t="s">
        <v>101</v>
      </c>
      <c r="D368" s="63">
        <f t="shared" si="27"/>
        <v>0</v>
      </c>
      <c r="E368" s="87">
        <f t="shared" si="28"/>
        <v>0</v>
      </c>
      <c r="F368" s="89">
        <f t="shared" si="29"/>
        <v>0</v>
      </c>
      <c r="G368" s="64" t="s">
        <v>8</v>
      </c>
      <c r="H368" s="64">
        <f t="shared" si="26"/>
        <v>0</v>
      </c>
    </row>
    <row r="369" spans="1:8">
      <c r="A369" s="104" t="e">
        <f>#REF!</f>
        <v>#REF!</v>
      </c>
      <c r="B369" s="62" t="e">
        <f t="shared" si="25"/>
        <v>#VALUE!</v>
      </c>
      <c r="C369" s="62" t="s">
        <v>101</v>
      </c>
      <c r="D369" s="63">
        <f t="shared" si="27"/>
        <v>0</v>
      </c>
      <c r="E369" s="87">
        <f t="shared" si="28"/>
        <v>0</v>
      </c>
      <c r="F369" s="89">
        <f t="shared" si="29"/>
        <v>0</v>
      </c>
      <c r="G369" s="64" t="s">
        <v>8</v>
      </c>
      <c r="H369" s="64">
        <f t="shared" si="26"/>
        <v>0</v>
      </c>
    </row>
    <row r="370" spans="1:8">
      <c r="A370" s="104" t="e">
        <f>#REF!</f>
        <v>#REF!</v>
      </c>
      <c r="B370" s="62" t="e">
        <f t="shared" si="25"/>
        <v>#VALUE!</v>
      </c>
      <c r="C370" s="62" t="s">
        <v>101</v>
      </c>
      <c r="D370" s="63">
        <f t="shared" si="27"/>
        <v>0</v>
      </c>
      <c r="E370" s="87">
        <f t="shared" si="28"/>
        <v>0</v>
      </c>
      <c r="F370" s="89">
        <f t="shared" si="29"/>
        <v>0</v>
      </c>
      <c r="G370" s="64" t="s">
        <v>8</v>
      </c>
      <c r="H370" s="64">
        <f t="shared" si="26"/>
        <v>0</v>
      </c>
    </row>
    <row r="371" spans="1:8">
      <c r="A371" s="104" t="e">
        <f>#REF!</f>
        <v>#REF!</v>
      </c>
      <c r="B371" s="62" t="e">
        <f t="shared" si="25"/>
        <v>#VALUE!</v>
      </c>
      <c r="C371" s="62" t="s">
        <v>101</v>
      </c>
      <c r="D371" s="63">
        <f t="shared" si="27"/>
        <v>0</v>
      </c>
      <c r="E371" s="87">
        <f t="shared" si="28"/>
        <v>0</v>
      </c>
      <c r="F371" s="89">
        <f t="shared" si="29"/>
        <v>0</v>
      </c>
      <c r="G371" s="64" t="s">
        <v>8</v>
      </c>
      <c r="H371" s="64">
        <f t="shared" si="26"/>
        <v>0</v>
      </c>
    </row>
    <row r="372" spans="1:8">
      <c r="A372" s="104" t="e">
        <f>#REF!</f>
        <v>#REF!</v>
      </c>
      <c r="B372" s="62" t="e">
        <f t="shared" si="25"/>
        <v>#VALUE!</v>
      </c>
      <c r="C372" s="62" t="s">
        <v>101</v>
      </c>
      <c r="D372" s="63">
        <f t="shared" si="27"/>
        <v>0</v>
      </c>
      <c r="E372" s="87">
        <f t="shared" si="28"/>
        <v>0</v>
      </c>
      <c r="F372" s="89">
        <f t="shared" si="29"/>
        <v>0</v>
      </c>
      <c r="G372" s="64" t="s">
        <v>8</v>
      </c>
      <c r="H372" s="64">
        <f t="shared" si="26"/>
        <v>0</v>
      </c>
    </row>
    <row r="373" spans="1:8">
      <c r="A373" s="104" t="e">
        <f>#REF!</f>
        <v>#REF!</v>
      </c>
      <c r="B373" s="62" t="e">
        <f t="shared" si="25"/>
        <v>#VALUE!</v>
      </c>
      <c r="C373" s="62" t="s">
        <v>101</v>
      </c>
      <c r="D373" s="63">
        <f t="shared" si="27"/>
        <v>0</v>
      </c>
      <c r="E373" s="87">
        <f t="shared" si="28"/>
        <v>0</v>
      </c>
      <c r="F373" s="89">
        <f t="shared" si="29"/>
        <v>0</v>
      </c>
      <c r="G373" s="64" t="s">
        <v>8</v>
      </c>
      <c r="H373" s="64">
        <f t="shared" si="26"/>
        <v>0</v>
      </c>
    </row>
    <row r="374" spans="1:8">
      <c r="A374" s="104" t="e">
        <f>#REF!</f>
        <v>#REF!</v>
      </c>
      <c r="B374" s="62" t="e">
        <f t="shared" si="25"/>
        <v>#VALUE!</v>
      </c>
      <c r="C374" s="62" t="s">
        <v>101</v>
      </c>
      <c r="D374" s="63">
        <f t="shared" si="27"/>
        <v>0</v>
      </c>
      <c r="E374" s="87">
        <f t="shared" si="28"/>
        <v>0</v>
      </c>
      <c r="F374" s="89">
        <f t="shared" si="29"/>
        <v>0</v>
      </c>
      <c r="G374" s="64" t="s">
        <v>8</v>
      </c>
      <c r="H374" s="64">
        <f t="shared" si="26"/>
        <v>0</v>
      </c>
    </row>
    <row r="375" spans="1:8">
      <c r="A375" s="104" t="e">
        <f>#REF!</f>
        <v>#REF!</v>
      </c>
      <c r="B375" s="62" t="e">
        <f t="shared" si="25"/>
        <v>#VALUE!</v>
      </c>
      <c r="C375" s="62" t="s">
        <v>101</v>
      </c>
      <c r="D375" s="63">
        <f t="shared" si="27"/>
        <v>0</v>
      </c>
      <c r="E375" s="87">
        <f t="shared" si="28"/>
        <v>0</v>
      </c>
      <c r="F375" s="89">
        <f t="shared" si="29"/>
        <v>0</v>
      </c>
      <c r="G375" s="64" t="s">
        <v>8</v>
      </c>
      <c r="H375" s="64">
        <f t="shared" si="26"/>
        <v>0</v>
      </c>
    </row>
    <row r="376" spans="1:8">
      <c r="A376" s="104" t="e">
        <f>#REF!</f>
        <v>#REF!</v>
      </c>
      <c r="B376" s="62" t="e">
        <f t="shared" si="25"/>
        <v>#VALUE!</v>
      </c>
      <c r="C376" s="62" t="s">
        <v>101</v>
      </c>
      <c r="D376" s="63">
        <f t="shared" si="27"/>
        <v>0</v>
      </c>
      <c r="E376" s="87">
        <f t="shared" si="28"/>
        <v>0</v>
      </c>
      <c r="F376" s="89">
        <f t="shared" si="29"/>
        <v>0</v>
      </c>
      <c r="G376" s="64" t="s">
        <v>8</v>
      </c>
      <c r="H376" s="64">
        <f t="shared" si="26"/>
        <v>0</v>
      </c>
    </row>
    <row r="377" spans="1:8">
      <c r="A377" s="104" t="e">
        <f>#REF!</f>
        <v>#REF!</v>
      </c>
      <c r="B377" s="62" t="e">
        <f t="shared" si="25"/>
        <v>#VALUE!</v>
      </c>
      <c r="C377" s="62" t="s">
        <v>101</v>
      </c>
      <c r="D377" s="63">
        <f t="shared" si="27"/>
        <v>0</v>
      </c>
      <c r="E377" s="87">
        <f t="shared" si="28"/>
        <v>0</v>
      </c>
      <c r="F377" s="89">
        <f t="shared" si="29"/>
        <v>0</v>
      </c>
      <c r="G377" s="64" t="s">
        <v>8</v>
      </c>
      <c r="H377" s="64">
        <f t="shared" si="26"/>
        <v>0</v>
      </c>
    </row>
    <row r="378" spans="1:8">
      <c r="A378" s="104" t="e">
        <f>#REF!</f>
        <v>#REF!</v>
      </c>
      <c r="B378" s="62" t="e">
        <f t="shared" si="25"/>
        <v>#VALUE!</v>
      </c>
      <c r="C378" s="62" t="s">
        <v>101</v>
      </c>
      <c r="D378" s="63">
        <f t="shared" si="27"/>
        <v>0</v>
      </c>
      <c r="E378" s="87">
        <f t="shared" si="28"/>
        <v>0</v>
      </c>
      <c r="F378" s="89">
        <f t="shared" si="29"/>
        <v>0</v>
      </c>
      <c r="G378" s="64" t="s">
        <v>8</v>
      </c>
      <c r="H378" s="64">
        <f t="shared" si="26"/>
        <v>0</v>
      </c>
    </row>
    <row r="379" spans="1:8">
      <c r="A379" s="104" t="e">
        <f>#REF!</f>
        <v>#REF!</v>
      </c>
      <c r="B379" s="62" t="e">
        <f t="shared" si="25"/>
        <v>#VALUE!</v>
      </c>
      <c r="C379" s="62" t="s">
        <v>101</v>
      </c>
      <c r="D379" s="63">
        <f t="shared" si="27"/>
        <v>0</v>
      </c>
      <c r="E379" s="87">
        <f t="shared" si="28"/>
        <v>0</v>
      </c>
      <c r="F379" s="89">
        <f t="shared" si="29"/>
        <v>0</v>
      </c>
      <c r="G379" s="64" t="s">
        <v>8</v>
      </c>
      <c r="H379" s="64">
        <f t="shared" si="26"/>
        <v>0</v>
      </c>
    </row>
    <row r="380" spans="1:8">
      <c r="A380" s="104" t="e">
        <f>#REF!</f>
        <v>#REF!</v>
      </c>
      <c r="B380" s="62" t="e">
        <f t="shared" ref="B380:B443" si="30">MID(O380,FIND(" ",O380)+1,8)</f>
        <v>#VALUE!</v>
      </c>
      <c r="C380" s="62" t="s">
        <v>101</v>
      </c>
      <c r="D380" s="63">
        <f t="shared" si="27"/>
        <v>0</v>
      </c>
      <c r="E380" s="87">
        <f t="shared" si="28"/>
        <v>0</v>
      </c>
      <c r="F380" s="89">
        <f t="shared" si="29"/>
        <v>0</v>
      </c>
      <c r="G380" s="64" t="s">
        <v>8</v>
      </c>
      <c r="H380" s="64">
        <f t="shared" ref="H380:H443" si="31">Q380</f>
        <v>0</v>
      </c>
    </row>
    <row r="381" spans="1:8">
      <c r="A381" s="104" t="e">
        <f>#REF!</f>
        <v>#REF!</v>
      </c>
      <c r="B381" s="62" t="e">
        <f t="shared" si="30"/>
        <v>#VALUE!</v>
      </c>
      <c r="C381" s="62" t="s">
        <v>101</v>
      </c>
      <c r="D381" s="63">
        <f t="shared" si="27"/>
        <v>0</v>
      </c>
      <c r="E381" s="87">
        <f t="shared" si="28"/>
        <v>0</v>
      </c>
      <c r="F381" s="89">
        <f t="shared" si="29"/>
        <v>0</v>
      </c>
      <c r="G381" s="64" t="s">
        <v>8</v>
      </c>
      <c r="H381" s="64">
        <f t="shared" si="31"/>
        <v>0</v>
      </c>
    </row>
    <row r="382" spans="1:8">
      <c r="A382" s="104" t="e">
        <f>#REF!</f>
        <v>#REF!</v>
      </c>
      <c r="B382" s="62" t="e">
        <f t="shared" si="30"/>
        <v>#VALUE!</v>
      </c>
      <c r="C382" s="62" t="s">
        <v>101</v>
      </c>
      <c r="D382" s="63">
        <f t="shared" si="27"/>
        <v>0</v>
      </c>
      <c r="E382" s="87">
        <f t="shared" si="28"/>
        <v>0</v>
      </c>
      <c r="F382" s="89">
        <f t="shared" si="29"/>
        <v>0</v>
      </c>
      <c r="G382" s="64" t="s">
        <v>8</v>
      </c>
      <c r="H382" s="64">
        <f t="shared" si="31"/>
        <v>0</v>
      </c>
    </row>
    <row r="383" spans="1:8">
      <c r="A383" s="104" t="e">
        <f>#REF!</f>
        <v>#REF!</v>
      </c>
      <c r="B383" s="62" t="e">
        <f t="shared" si="30"/>
        <v>#VALUE!</v>
      </c>
      <c r="C383" s="62" t="s">
        <v>101</v>
      </c>
      <c r="D383" s="63">
        <f t="shared" si="27"/>
        <v>0</v>
      </c>
      <c r="E383" s="87">
        <f t="shared" si="28"/>
        <v>0</v>
      </c>
      <c r="F383" s="89">
        <f t="shared" si="29"/>
        <v>0</v>
      </c>
      <c r="G383" s="64" t="s">
        <v>8</v>
      </c>
      <c r="H383" s="64">
        <f t="shared" si="31"/>
        <v>0</v>
      </c>
    </row>
    <row r="384" spans="1:8">
      <c r="A384" s="104" t="e">
        <f>#REF!</f>
        <v>#REF!</v>
      </c>
      <c r="B384" s="62" t="e">
        <f t="shared" si="30"/>
        <v>#VALUE!</v>
      </c>
      <c r="C384" s="62" t="s">
        <v>101</v>
      </c>
      <c r="D384" s="63">
        <f t="shared" si="27"/>
        <v>0</v>
      </c>
      <c r="E384" s="87">
        <f t="shared" si="28"/>
        <v>0</v>
      </c>
      <c r="F384" s="89">
        <f t="shared" si="29"/>
        <v>0</v>
      </c>
      <c r="G384" s="64" t="s">
        <v>8</v>
      </c>
      <c r="H384" s="64">
        <f t="shared" si="31"/>
        <v>0</v>
      </c>
    </row>
    <row r="385" spans="1:8">
      <c r="A385" s="104" t="e">
        <f>#REF!</f>
        <v>#REF!</v>
      </c>
      <c r="B385" s="62" t="e">
        <f t="shared" si="30"/>
        <v>#VALUE!</v>
      </c>
      <c r="C385" s="62" t="s">
        <v>101</v>
      </c>
      <c r="D385" s="63">
        <f t="shared" si="27"/>
        <v>0</v>
      </c>
      <c r="E385" s="87">
        <f t="shared" si="28"/>
        <v>0</v>
      </c>
      <c r="F385" s="89">
        <f t="shared" si="29"/>
        <v>0</v>
      </c>
      <c r="G385" s="64" t="s">
        <v>8</v>
      </c>
      <c r="H385" s="64">
        <f t="shared" si="31"/>
        <v>0</v>
      </c>
    </row>
    <row r="386" spans="1:8">
      <c r="A386" s="104" t="e">
        <f>#REF!</f>
        <v>#REF!</v>
      </c>
      <c r="B386" s="62" t="e">
        <f t="shared" si="30"/>
        <v>#VALUE!</v>
      </c>
      <c r="C386" s="62" t="s">
        <v>101</v>
      </c>
      <c r="D386" s="63">
        <f t="shared" si="27"/>
        <v>0</v>
      </c>
      <c r="E386" s="87">
        <f t="shared" si="28"/>
        <v>0</v>
      </c>
      <c r="F386" s="89">
        <f t="shared" si="29"/>
        <v>0</v>
      </c>
      <c r="G386" s="64" t="s">
        <v>8</v>
      </c>
      <c r="H386" s="64">
        <f t="shared" si="31"/>
        <v>0</v>
      </c>
    </row>
    <row r="387" spans="1:8">
      <c r="A387" s="104" t="e">
        <f>#REF!</f>
        <v>#REF!</v>
      </c>
      <c r="B387" s="62" t="e">
        <f t="shared" si="30"/>
        <v>#VALUE!</v>
      </c>
      <c r="C387" s="62" t="s">
        <v>101</v>
      </c>
      <c r="D387" s="63">
        <f t="shared" ref="D387:D450" si="32">L387</f>
        <v>0</v>
      </c>
      <c r="E387" s="87">
        <f t="shared" ref="E387:E450" si="33">M387/100</f>
        <v>0</v>
      </c>
      <c r="F387" s="89">
        <f t="shared" ref="F387:F450" si="34">(D387*E387)</f>
        <v>0</v>
      </c>
      <c r="G387" s="64" t="s">
        <v>8</v>
      </c>
      <c r="H387" s="64">
        <f t="shared" si="31"/>
        <v>0</v>
      </c>
    </row>
    <row r="388" spans="1:8">
      <c r="A388" s="104" t="e">
        <f>#REF!</f>
        <v>#REF!</v>
      </c>
      <c r="B388" s="62" t="e">
        <f t="shared" si="30"/>
        <v>#VALUE!</v>
      </c>
      <c r="C388" s="62" t="s">
        <v>101</v>
      </c>
      <c r="D388" s="63">
        <f t="shared" si="32"/>
        <v>0</v>
      </c>
      <c r="E388" s="87">
        <f t="shared" si="33"/>
        <v>0</v>
      </c>
      <c r="F388" s="89">
        <f t="shared" si="34"/>
        <v>0</v>
      </c>
      <c r="G388" s="64" t="s">
        <v>8</v>
      </c>
      <c r="H388" s="64">
        <f t="shared" si="31"/>
        <v>0</v>
      </c>
    </row>
    <row r="389" spans="1:8">
      <c r="A389" s="104" t="e">
        <f>#REF!</f>
        <v>#REF!</v>
      </c>
      <c r="B389" s="62" t="e">
        <f t="shared" si="30"/>
        <v>#VALUE!</v>
      </c>
      <c r="C389" s="62" t="s">
        <v>101</v>
      </c>
      <c r="D389" s="63">
        <f t="shared" si="32"/>
        <v>0</v>
      </c>
      <c r="E389" s="87">
        <f t="shared" si="33"/>
        <v>0</v>
      </c>
      <c r="F389" s="89">
        <f t="shared" si="34"/>
        <v>0</v>
      </c>
      <c r="G389" s="64" t="s">
        <v>8</v>
      </c>
      <c r="H389" s="64">
        <f t="shared" si="31"/>
        <v>0</v>
      </c>
    </row>
    <row r="390" spans="1:8">
      <c r="A390" s="104" t="e">
        <f>#REF!</f>
        <v>#REF!</v>
      </c>
      <c r="B390" s="62" t="e">
        <f t="shared" si="30"/>
        <v>#VALUE!</v>
      </c>
      <c r="C390" s="62" t="s">
        <v>101</v>
      </c>
      <c r="D390" s="63">
        <f t="shared" si="32"/>
        <v>0</v>
      </c>
      <c r="E390" s="87">
        <f t="shared" si="33"/>
        <v>0</v>
      </c>
      <c r="F390" s="89">
        <f t="shared" si="34"/>
        <v>0</v>
      </c>
      <c r="G390" s="64" t="s">
        <v>8</v>
      </c>
      <c r="H390" s="64">
        <f t="shared" si="31"/>
        <v>0</v>
      </c>
    </row>
    <row r="391" spans="1:8">
      <c r="A391" s="104" t="e">
        <f>#REF!</f>
        <v>#REF!</v>
      </c>
      <c r="B391" s="62" t="e">
        <f t="shared" si="30"/>
        <v>#VALUE!</v>
      </c>
      <c r="C391" s="62" t="s">
        <v>101</v>
      </c>
      <c r="D391" s="63">
        <f t="shared" si="32"/>
        <v>0</v>
      </c>
      <c r="E391" s="87">
        <f t="shared" si="33"/>
        <v>0</v>
      </c>
      <c r="F391" s="89">
        <f t="shared" si="34"/>
        <v>0</v>
      </c>
      <c r="G391" s="64" t="s">
        <v>8</v>
      </c>
      <c r="H391" s="64">
        <f t="shared" si="31"/>
        <v>0</v>
      </c>
    </row>
    <row r="392" spans="1:8">
      <c r="A392" s="104" t="e">
        <f>#REF!</f>
        <v>#REF!</v>
      </c>
      <c r="B392" s="62" t="e">
        <f t="shared" si="30"/>
        <v>#VALUE!</v>
      </c>
      <c r="C392" s="62" t="s">
        <v>101</v>
      </c>
      <c r="D392" s="63">
        <f t="shared" si="32"/>
        <v>0</v>
      </c>
      <c r="E392" s="87">
        <f t="shared" si="33"/>
        <v>0</v>
      </c>
      <c r="F392" s="89">
        <f t="shared" si="34"/>
        <v>0</v>
      </c>
      <c r="G392" s="64" t="s">
        <v>8</v>
      </c>
      <c r="H392" s="64">
        <f t="shared" si="31"/>
        <v>0</v>
      </c>
    </row>
    <row r="393" spans="1:8">
      <c r="A393" s="104" t="e">
        <f>#REF!</f>
        <v>#REF!</v>
      </c>
      <c r="B393" s="62" t="e">
        <f t="shared" si="30"/>
        <v>#VALUE!</v>
      </c>
      <c r="C393" s="62" t="s">
        <v>101</v>
      </c>
      <c r="D393" s="63">
        <f t="shared" si="32"/>
        <v>0</v>
      </c>
      <c r="E393" s="87">
        <f t="shared" si="33"/>
        <v>0</v>
      </c>
      <c r="F393" s="89">
        <f t="shared" si="34"/>
        <v>0</v>
      </c>
      <c r="G393" s="64" t="s">
        <v>8</v>
      </c>
      <c r="H393" s="64">
        <f t="shared" si="31"/>
        <v>0</v>
      </c>
    </row>
    <row r="394" spans="1:8">
      <c r="A394" s="104" t="e">
        <f>#REF!</f>
        <v>#REF!</v>
      </c>
      <c r="B394" s="62" t="e">
        <f t="shared" si="30"/>
        <v>#VALUE!</v>
      </c>
      <c r="C394" s="62" t="s">
        <v>101</v>
      </c>
      <c r="D394" s="63">
        <f t="shared" si="32"/>
        <v>0</v>
      </c>
      <c r="E394" s="87">
        <f t="shared" si="33"/>
        <v>0</v>
      </c>
      <c r="F394" s="89">
        <f t="shared" si="34"/>
        <v>0</v>
      </c>
      <c r="G394" s="64" t="s">
        <v>8</v>
      </c>
      <c r="H394" s="64">
        <f t="shared" si="31"/>
        <v>0</v>
      </c>
    </row>
    <row r="395" spans="1:8">
      <c r="A395" s="104" t="e">
        <f>#REF!</f>
        <v>#REF!</v>
      </c>
      <c r="B395" s="62" t="e">
        <f t="shared" si="30"/>
        <v>#VALUE!</v>
      </c>
      <c r="C395" s="62" t="s">
        <v>101</v>
      </c>
      <c r="D395" s="63">
        <f t="shared" si="32"/>
        <v>0</v>
      </c>
      <c r="E395" s="87">
        <f t="shared" si="33"/>
        <v>0</v>
      </c>
      <c r="F395" s="89">
        <f t="shared" si="34"/>
        <v>0</v>
      </c>
      <c r="G395" s="64" t="s">
        <v>8</v>
      </c>
      <c r="H395" s="64">
        <f t="shared" si="31"/>
        <v>0</v>
      </c>
    </row>
    <row r="396" spans="1:8">
      <c r="A396" s="104" t="e">
        <f>#REF!</f>
        <v>#REF!</v>
      </c>
      <c r="B396" s="62" t="e">
        <f t="shared" si="30"/>
        <v>#VALUE!</v>
      </c>
      <c r="C396" s="62" t="s">
        <v>101</v>
      </c>
      <c r="D396" s="63">
        <f t="shared" si="32"/>
        <v>0</v>
      </c>
      <c r="E396" s="87">
        <f t="shared" si="33"/>
        <v>0</v>
      </c>
      <c r="F396" s="89">
        <f t="shared" si="34"/>
        <v>0</v>
      </c>
      <c r="G396" s="64" t="s">
        <v>8</v>
      </c>
      <c r="H396" s="64">
        <f t="shared" si="31"/>
        <v>0</v>
      </c>
    </row>
    <row r="397" spans="1:8">
      <c r="A397" s="104" t="e">
        <f>#REF!</f>
        <v>#REF!</v>
      </c>
      <c r="B397" s="62" t="e">
        <f t="shared" si="30"/>
        <v>#VALUE!</v>
      </c>
      <c r="C397" s="62" t="s">
        <v>101</v>
      </c>
      <c r="D397" s="63">
        <f t="shared" si="32"/>
        <v>0</v>
      </c>
      <c r="E397" s="87">
        <f t="shared" si="33"/>
        <v>0</v>
      </c>
      <c r="F397" s="89">
        <f t="shared" si="34"/>
        <v>0</v>
      </c>
      <c r="G397" s="64" t="s">
        <v>8</v>
      </c>
      <c r="H397" s="64">
        <f t="shared" si="31"/>
        <v>0</v>
      </c>
    </row>
    <row r="398" spans="1:8">
      <c r="A398" s="104" t="e">
        <f>#REF!</f>
        <v>#REF!</v>
      </c>
      <c r="B398" s="62" t="e">
        <f t="shared" si="30"/>
        <v>#VALUE!</v>
      </c>
      <c r="C398" s="62" t="s">
        <v>101</v>
      </c>
      <c r="D398" s="63">
        <f t="shared" si="32"/>
        <v>0</v>
      </c>
      <c r="E398" s="87">
        <f t="shared" si="33"/>
        <v>0</v>
      </c>
      <c r="F398" s="89">
        <f t="shared" si="34"/>
        <v>0</v>
      </c>
      <c r="G398" s="64" t="s">
        <v>8</v>
      </c>
      <c r="H398" s="64">
        <f t="shared" si="31"/>
        <v>0</v>
      </c>
    </row>
    <row r="399" spans="1:8">
      <c r="A399" s="104" t="e">
        <f>#REF!</f>
        <v>#REF!</v>
      </c>
      <c r="B399" s="62" t="e">
        <f t="shared" si="30"/>
        <v>#VALUE!</v>
      </c>
      <c r="C399" s="62" t="s">
        <v>101</v>
      </c>
      <c r="D399" s="63">
        <f t="shared" si="32"/>
        <v>0</v>
      </c>
      <c r="E399" s="87">
        <f t="shared" si="33"/>
        <v>0</v>
      </c>
      <c r="F399" s="89">
        <f t="shared" si="34"/>
        <v>0</v>
      </c>
      <c r="G399" s="64" t="s">
        <v>8</v>
      </c>
      <c r="H399" s="64">
        <f t="shared" si="31"/>
        <v>0</v>
      </c>
    </row>
    <row r="400" spans="1:8">
      <c r="A400" s="104" t="e">
        <f>#REF!</f>
        <v>#REF!</v>
      </c>
      <c r="B400" s="62" t="e">
        <f t="shared" si="30"/>
        <v>#VALUE!</v>
      </c>
      <c r="C400" s="62" t="s">
        <v>101</v>
      </c>
      <c r="D400" s="63">
        <f t="shared" si="32"/>
        <v>0</v>
      </c>
      <c r="E400" s="87">
        <f t="shared" si="33"/>
        <v>0</v>
      </c>
      <c r="F400" s="89">
        <f t="shared" si="34"/>
        <v>0</v>
      </c>
      <c r="G400" s="64" t="s">
        <v>8</v>
      </c>
      <c r="H400" s="64">
        <f t="shared" si="31"/>
        <v>0</v>
      </c>
    </row>
    <row r="401" spans="1:8">
      <c r="A401" s="104" t="e">
        <f>#REF!</f>
        <v>#REF!</v>
      </c>
      <c r="B401" s="62" t="e">
        <f t="shared" si="30"/>
        <v>#VALUE!</v>
      </c>
      <c r="C401" s="62" t="s">
        <v>101</v>
      </c>
      <c r="D401" s="63">
        <f t="shared" si="32"/>
        <v>0</v>
      </c>
      <c r="E401" s="87">
        <f t="shared" si="33"/>
        <v>0</v>
      </c>
      <c r="F401" s="89">
        <f t="shared" si="34"/>
        <v>0</v>
      </c>
      <c r="G401" s="64" t="s">
        <v>8</v>
      </c>
      <c r="H401" s="64">
        <f t="shared" si="31"/>
        <v>0</v>
      </c>
    </row>
    <row r="402" spans="1:8">
      <c r="A402" s="104" t="e">
        <f>#REF!</f>
        <v>#REF!</v>
      </c>
      <c r="B402" s="62" t="e">
        <f t="shared" si="30"/>
        <v>#VALUE!</v>
      </c>
      <c r="C402" s="62" t="s">
        <v>101</v>
      </c>
      <c r="D402" s="63">
        <f t="shared" si="32"/>
        <v>0</v>
      </c>
      <c r="E402" s="87">
        <f t="shared" si="33"/>
        <v>0</v>
      </c>
      <c r="F402" s="89">
        <f t="shared" si="34"/>
        <v>0</v>
      </c>
      <c r="G402" s="64" t="s">
        <v>8</v>
      </c>
      <c r="H402" s="64">
        <f t="shared" si="31"/>
        <v>0</v>
      </c>
    </row>
    <row r="403" spans="1:8">
      <c r="A403" s="104" t="e">
        <f>#REF!</f>
        <v>#REF!</v>
      </c>
      <c r="B403" s="62" t="e">
        <f t="shared" si="30"/>
        <v>#VALUE!</v>
      </c>
      <c r="C403" s="62" t="s">
        <v>101</v>
      </c>
      <c r="D403" s="63">
        <f t="shared" si="32"/>
        <v>0</v>
      </c>
      <c r="E403" s="87">
        <f t="shared" si="33"/>
        <v>0</v>
      </c>
      <c r="F403" s="89">
        <f t="shared" si="34"/>
        <v>0</v>
      </c>
      <c r="G403" s="64" t="s">
        <v>8</v>
      </c>
      <c r="H403" s="64">
        <f t="shared" si="31"/>
        <v>0</v>
      </c>
    </row>
    <row r="404" spans="1:8">
      <c r="A404" s="104" t="e">
        <f>#REF!</f>
        <v>#REF!</v>
      </c>
      <c r="B404" s="62" t="e">
        <f t="shared" si="30"/>
        <v>#VALUE!</v>
      </c>
      <c r="C404" s="62" t="s">
        <v>101</v>
      </c>
      <c r="D404" s="63">
        <f t="shared" si="32"/>
        <v>0</v>
      </c>
      <c r="E404" s="87">
        <f t="shared" si="33"/>
        <v>0</v>
      </c>
      <c r="F404" s="89">
        <f t="shared" si="34"/>
        <v>0</v>
      </c>
      <c r="G404" s="64" t="s">
        <v>8</v>
      </c>
      <c r="H404" s="64">
        <f t="shared" si="31"/>
        <v>0</v>
      </c>
    </row>
    <row r="405" spans="1:8">
      <c r="A405" s="104" t="e">
        <f>#REF!</f>
        <v>#REF!</v>
      </c>
      <c r="B405" s="62" t="e">
        <f t="shared" si="30"/>
        <v>#VALUE!</v>
      </c>
      <c r="C405" s="62" t="s">
        <v>101</v>
      </c>
      <c r="D405" s="63">
        <f t="shared" si="32"/>
        <v>0</v>
      </c>
      <c r="E405" s="87">
        <f t="shared" si="33"/>
        <v>0</v>
      </c>
      <c r="F405" s="89">
        <f t="shared" si="34"/>
        <v>0</v>
      </c>
      <c r="G405" s="64" t="s">
        <v>8</v>
      </c>
      <c r="H405" s="64">
        <f t="shared" si="31"/>
        <v>0</v>
      </c>
    </row>
    <row r="406" spans="1:8">
      <c r="A406" s="104" t="e">
        <f>#REF!</f>
        <v>#REF!</v>
      </c>
      <c r="B406" s="62" t="e">
        <f t="shared" si="30"/>
        <v>#VALUE!</v>
      </c>
      <c r="C406" s="62" t="s">
        <v>101</v>
      </c>
      <c r="D406" s="63">
        <f t="shared" si="32"/>
        <v>0</v>
      </c>
      <c r="E406" s="87">
        <f t="shared" si="33"/>
        <v>0</v>
      </c>
      <c r="F406" s="89">
        <f t="shared" si="34"/>
        <v>0</v>
      </c>
      <c r="G406" s="64" t="s">
        <v>8</v>
      </c>
      <c r="H406" s="64">
        <f t="shared" si="31"/>
        <v>0</v>
      </c>
    </row>
    <row r="407" spans="1:8">
      <c r="A407" s="104" t="e">
        <f>#REF!</f>
        <v>#REF!</v>
      </c>
      <c r="B407" s="62" t="e">
        <f t="shared" si="30"/>
        <v>#VALUE!</v>
      </c>
      <c r="C407" s="62" t="s">
        <v>101</v>
      </c>
      <c r="D407" s="63">
        <f t="shared" si="32"/>
        <v>0</v>
      </c>
      <c r="E407" s="87">
        <f t="shared" si="33"/>
        <v>0</v>
      </c>
      <c r="F407" s="89">
        <f t="shared" si="34"/>
        <v>0</v>
      </c>
      <c r="G407" s="64" t="s">
        <v>8</v>
      </c>
      <c r="H407" s="64">
        <f t="shared" si="31"/>
        <v>0</v>
      </c>
    </row>
    <row r="408" spans="1:8">
      <c r="A408" s="104" t="e">
        <f>#REF!</f>
        <v>#REF!</v>
      </c>
      <c r="B408" s="62" t="e">
        <f t="shared" si="30"/>
        <v>#VALUE!</v>
      </c>
      <c r="C408" s="62" t="s">
        <v>101</v>
      </c>
      <c r="D408" s="63">
        <f t="shared" si="32"/>
        <v>0</v>
      </c>
      <c r="E408" s="87">
        <f t="shared" si="33"/>
        <v>0</v>
      </c>
      <c r="F408" s="89">
        <f t="shared" si="34"/>
        <v>0</v>
      </c>
      <c r="G408" s="64" t="s">
        <v>8</v>
      </c>
      <c r="H408" s="64">
        <f t="shared" si="31"/>
        <v>0</v>
      </c>
    </row>
    <row r="409" spans="1:8">
      <c r="A409" s="104" t="e">
        <f>#REF!</f>
        <v>#REF!</v>
      </c>
      <c r="B409" s="62" t="e">
        <f t="shared" si="30"/>
        <v>#VALUE!</v>
      </c>
      <c r="C409" s="62" t="s">
        <v>101</v>
      </c>
      <c r="D409" s="63">
        <f t="shared" si="32"/>
        <v>0</v>
      </c>
      <c r="E409" s="87">
        <f t="shared" si="33"/>
        <v>0</v>
      </c>
      <c r="F409" s="89">
        <f t="shared" si="34"/>
        <v>0</v>
      </c>
      <c r="G409" s="64" t="s">
        <v>8</v>
      </c>
      <c r="H409" s="64">
        <f t="shared" si="31"/>
        <v>0</v>
      </c>
    </row>
    <row r="410" spans="1:8">
      <c r="A410" s="104" t="e">
        <f>#REF!</f>
        <v>#REF!</v>
      </c>
      <c r="B410" s="62" t="e">
        <f t="shared" si="30"/>
        <v>#VALUE!</v>
      </c>
      <c r="C410" s="62" t="s">
        <v>101</v>
      </c>
      <c r="D410" s="63">
        <f t="shared" si="32"/>
        <v>0</v>
      </c>
      <c r="E410" s="87">
        <f t="shared" si="33"/>
        <v>0</v>
      </c>
      <c r="F410" s="89">
        <f t="shared" si="34"/>
        <v>0</v>
      </c>
      <c r="G410" s="64" t="s">
        <v>8</v>
      </c>
      <c r="H410" s="64">
        <f t="shared" si="31"/>
        <v>0</v>
      </c>
    </row>
    <row r="411" spans="1:8">
      <c r="A411" s="104" t="e">
        <f>#REF!</f>
        <v>#REF!</v>
      </c>
      <c r="B411" s="62" t="e">
        <f t="shared" si="30"/>
        <v>#VALUE!</v>
      </c>
      <c r="C411" s="62" t="s">
        <v>101</v>
      </c>
      <c r="D411" s="63">
        <f t="shared" si="32"/>
        <v>0</v>
      </c>
      <c r="E411" s="87">
        <f t="shared" si="33"/>
        <v>0</v>
      </c>
      <c r="F411" s="89">
        <f t="shared" si="34"/>
        <v>0</v>
      </c>
      <c r="G411" s="64" t="s">
        <v>8</v>
      </c>
      <c r="H411" s="64">
        <f t="shared" si="31"/>
        <v>0</v>
      </c>
    </row>
    <row r="412" spans="1:8">
      <c r="A412" s="104" t="e">
        <f>#REF!</f>
        <v>#REF!</v>
      </c>
      <c r="B412" s="62" t="e">
        <f t="shared" si="30"/>
        <v>#VALUE!</v>
      </c>
      <c r="C412" s="62" t="s">
        <v>101</v>
      </c>
      <c r="D412" s="63">
        <f t="shared" si="32"/>
        <v>0</v>
      </c>
      <c r="E412" s="87">
        <f t="shared" si="33"/>
        <v>0</v>
      </c>
      <c r="F412" s="89">
        <f t="shared" si="34"/>
        <v>0</v>
      </c>
      <c r="G412" s="64" t="s">
        <v>8</v>
      </c>
      <c r="H412" s="64">
        <f t="shared" si="31"/>
        <v>0</v>
      </c>
    </row>
    <row r="413" spans="1:8">
      <c r="A413" s="104" t="e">
        <f>#REF!</f>
        <v>#REF!</v>
      </c>
      <c r="B413" s="62" t="e">
        <f t="shared" si="30"/>
        <v>#VALUE!</v>
      </c>
      <c r="C413" s="62" t="s">
        <v>101</v>
      </c>
      <c r="D413" s="63">
        <f t="shared" si="32"/>
        <v>0</v>
      </c>
      <c r="E413" s="87">
        <f t="shared" si="33"/>
        <v>0</v>
      </c>
      <c r="F413" s="89">
        <f t="shared" si="34"/>
        <v>0</v>
      </c>
      <c r="G413" s="64" t="s">
        <v>8</v>
      </c>
      <c r="H413" s="64">
        <f t="shared" si="31"/>
        <v>0</v>
      </c>
    </row>
    <row r="414" spans="1:8">
      <c r="A414" s="104" t="e">
        <f>#REF!</f>
        <v>#REF!</v>
      </c>
      <c r="B414" s="62" t="e">
        <f t="shared" si="30"/>
        <v>#VALUE!</v>
      </c>
      <c r="C414" s="62" t="s">
        <v>101</v>
      </c>
      <c r="D414" s="63">
        <f t="shared" si="32"/>
        <v>0</v>
      </c>
      <c r="E414" s="87">
        <f t="shared" si="33"/>
        <v>0</v>
      </c>
      <c r="F414" s="89">
        <f t="shared" si="34"/>
        <v>0</v>
      </c>
      <c r="G414" s="64" t="s">
        <v>8</v>
      </c>
      <c r="H414" s="64">
        <f t="shared" si="31"/>
        <v>0</v>
      </c>
    </row>
    <row r="415" spans="1:8">
      <c r="A415" s="104" t="e">
        <f>#REF!</f>
        <v>#REF!</v>
      </c>
      <c r="B415" s="62" t="e">
        <f t="shared" si="30"/>
        <v>#VALUE!</v>
      </c>
      <c r="C415" s="62" t="s">
        <v>101</v>
      </c>
      <c r="D415" s="63">
        <f t="shared" si="32"/>
        <v>0</v>
      </c>
      <c r="E415" s="87">
        <f t="shared" si="33"/>
        <v>0</v>
      </c>
      <c r="F415" s="89">
        <f t="shared" si="34"/>
        <v>0</v>
      </c>
      <c r="G415" s="64" t="s">
        <v>8</v>
      </c>
      <c r="H415" s="64">
        <f t="shared" si="31"/>
        <v>0</v>
      </c>
    </row>
    <row r="416" spans="1:8">
      <c r="A416" s="104" t="e">
        <f>#REF!</f>
        <v>#REF!</v>
      </c>
      <c r="B416" s="62" t="e">
        <f t="shared" si="30"/>
        <v>#VALUE!</v>
      </c>
      <c r="C416" s="62" t="s">
        <v>101</v>
      </c>
      <c r="D416" s="63">
        <f t="shared" si="32"/>
        <v>0</v>
      </c>
      <c r="E416" s="87">
        <f t="shared" si="33"/>
        <v>0</v>
      </c>
      <c r="F416" s="89">
        <f t="shared" si="34"/>
        <v>0</v>
      </c>
      <c r="G416" s="64" t="s">
        <v>8</v>
      </c>
      <c r="H416" s="64">
        <f t="shared" si="31"/>
        <v>0</v>
      </c>
    </row>
    <row r="417" spans="1:8">
      <c r="A417" s="104" t="e">
        <f>#REF!</f>
        <v>#REF!</v>
      </c>
      <c r="B417" s="62" t="e">
        <f t="shared" si="30"/>
        <v>#VALUE!</v>
      </c>
      <c r="C417" s="62" t="s">
        <v>101</v>
      </c>
      <c r="D417" s="63">
        <f t="shared" si="32"/>
        <v>0</v>
      </c>
      <c r="E417" s="87">
        <f t="shared" si="33"/>
        <v>0</v>
      </c>
      <c r="F417" s="89">
        <f t="shared" si="34"/>
        <v>0</v>
      </c>
      <c r="G417" s="64" t="s">
        <v>8</v>
      </c>
      <c r="H417" s="64">
        <f t="shared" si="31"/>
        <v>0</v>
      </c>
    </row>
    <row r="418" spans="1:8">
      <c r="A418" s="104" t="e">
        <f>#REF!</f>
        <v>#REF!</v>
      </c>
      <c r="B418" s="62" t="e">
        <f t="shared" si="30"/>
        <v>#VALUE!</v>
      </c>
      <c r="C418" s="62" t="s">
        <v>101</v>
      </c>
      <c r="D418" s="63">
        <f t="shared" si="32"/>
        <v>0</v>
      </c>
      <c r="E418" s="87">
        <f t="shared" si="33"/>
        <v>0</v>
      </c>
      <c r="F418" s="89">
        <f t="shared" si="34"/>
        <v>0</v>
      </c>
      <c r="G418" s="64" t="s">
        <v>8</v>
      </c>
      <c r="H418" s="64">
        <f t="shared" si="31"/>
        <v>0</v>
      </c>
    </row>
    <row r="419" spans="1:8">
      <c r="A419" s="104" t="e">
        <f>#REF!</f>
        <v>#REF!</v>
      </c>
      <c r="B419" s="62" t="e">
        <f t="shared" si="30"/>
        <v>#VALUE!</v>
      </c>
      <c r="C419" s="62" t="s">
        <v>101</v>
      </c>
      <c r="D419" s="63">
        <f t="shared" si="32"/>
        <v>0</v>
      </c>
      <c r="E419" s="87">
        <f t="shared" si="33"/>
        <v>0</v>
      </c>
      <c r="F419" s="89">
        <f t="shared" si="34"/>
        <v>0</v>
      </c>
      <c r="G419" s="64" t="s">
        <v>8</v>
      </c>
      <c r="H419" s="64">
        <f t="shared" si="31"/>
        <v>0</v>
      </c>
    </row>
    <row r="420" spans="1:8">
      <c r="A420" s="104" t="e">
        <f>#REF!</f>
        <v>#REF!</v>
      </c>
      <c r="B420" s="62" t="e">
        <f t="shared" si="30"/>
        <v>#VALUE!</v>
      </c>
      <c r="C420" s="62" t="s">
        <v>101</v>
      </c>
      <c r="D420" s="63">
        <f t="shared" si="32"/>
        <v>0</v>
      </c>
      <c r="E420" s="87">
        <f t="shared" si="33"/>
        <v>0</v>
      </c>
      <c r="F420" s="89">
        <f t="shared" si="34"/>
        <v>0</v>
      </c>
      <c r="G420" s="64" t="s">
        <v>8</v>
      </c>
      <c r="H420" s="64">
        <f t="shared" si="31"/>
        <v>0</v>
      </c>
    </row>
    <row r="421" spans="1:8">
      <c r="A421" s="104" t="e">
        <f>#REF!</f>
        <v>#REF!</v>
      </c>
      <c r="B421" s="62" t="e">
        <f t="shared" si="30"/>
        <v>#VALUE!</v>
      </c>
      <c r="C421" s="62" t="s">
        <v>101</v>
      </c>
      <c r="D421" s="63">
        <f t="shared" si="32"/>
        <v>0</v>
      </c>
      <c r="E421" s="87">
        <f t="shared" si="33"/>
        <v>0</v>
      </c>
      <c r="F421" s="89">
        <f t="shared" si="34"/>
        <v>0</v>
      </c>
      <c r="G421" s="64" t="s">
        <v>8</v>
      </c>
      <c r="H421" s="64">
        <f t="shared" si="31"/>
        <v>0</v>
      </c>
    </row>
    <row r="422" spans="1:8">
      <c r="A422" s="104" t="e">
        <f>#REF!</f>
        <v>#REF!</v>
      </c>
      <c r="B422" s="62" t="e">
        <f t="shared" si="30"/>
        <v>#VALUE!</v>
      </c>
      <c r="C422" s="62" t="s">
        <v>101</v>
      </c>
      <c r="D422" s="63">
        <f t="shared" si="32"/>
        <v>0</v>
      </c>
      <c r="E422" s="87">
        <f t="shared" si="33"/>
        <v>0</v>
      </c>
      <c r="F422" s="89">
        <f t="shared" si="34"/>
        <v>0</v>
      </c>
      <c r="G422" s="64" t="s">
        <v>8</v>
      </c>
      <c r="H422" s="64">
        <f t="shared" si="31"/>
        <v>0</v>
      </c>
    </row>
    <row r="423" spans="1:8">
      <c r="A423" s="104" t="e">
        <f>#REF!</f>
        <v>#REF!</v>
      </c>
      <c r="B423" s="62" t="e">
        <f t="shared" si="30"/>
        <v>#VALUE!</v>
      </c>
      <c r="C423" s="62" t="s">
        <v>101</v>
      </c>
      <c r="D423" s="63">
        <f t="shared" si="32"/>
        <v>0</v>
      </c>
      <c r="E423" s="87">
        <f t="shared" si="33"/>
        <v>0</v>
      </c>
      <c r="F423" s="89">
        <f t="shared" si="34"/>
        <v>0</v>
      </c>
      <c r="G423" s="64" t="s">
        <v>8</v>
      </c>
      <c r="H423" s="64">
        <f t="shared" si="31"/>
        <v>0</v>
      </c>
    </row>
    <row r="424" spans="1:8">
      <c r="A424" s="104" t="e">
        <f>#REF!</f>
        <v>#REF!</v>
      </c>
      <c r="B424" s="62" t="e">
        <f t="shared" si="30"/>
        <v>#VALUE!</v>
      </c>
      <c r="C424" s="62" t="s">
        <v>101</v>
      </c>
      <c r="D424" s="63">
        <f t="shared" si="32"/>
        <v>0</v>
      </c>
      <c r="E424" s="87">
        <f t="shared" si="33"/>
        <v>0</v>
      </c>
      <c r="F424" s="89">
        <f t="shared" si="34"/>
        <v>0</v>
      </c>
      <c r="G424" s="64" t="s">
        <v>8</v>
      </c>
      <c r="H424" s="64">
        <f t="shared" si="31"/>
        <v>0</v>
      </c>
    </row>
    <row r="425" spans="1:8">
      <c r="A425" s="104" t="e">
        <f>#REF!</f>
        <v>#REF!</v>
      </c>
      <c r="B425" s="62" t="e">
        <f t="shared" si="30"/>
        <v>#VALUE!</v>
      </c>
      <c r="C425" s="62" t="s">
        <v>101</v>
      </c>
      <c r="D425" s="63">
        <f t="shared" si="32"/>
        <v>0</v>
      </c>
      <c r="E425" s="87">
        <f t="shared" si="33"/>
        <v>0</v>
      </c>
      <c r="F425" s="89">
        <f t="shared" si="34"/>
        <v>0</v>
      </c>
      <c r="G425" s="64" t="s">
        <v>8</v>
      </c>
      <c r="H425" s="64">
        <f t="shared" si="31"/>
        <v>0</v>
      </c>
    </row>
    <row r="426" spans="1:8">
      <c r="A426" s="104" t="e">
        <f>#REF!</f>
        <v>#REF!</v>
      </c>
      <c r="B426" s="62" t="e">
        <f t="shared" si="30"/>
        <v>#VALUE!</v>
      </c>
      <c r="C426" s="62" t="s">
        <v>101</v>
      </c>
      <c r="D426" s="63">
        <f t="shared" si="32"/>
        <v>0</v>
      </c>
      <c r="E426" s="87">
        <f t="shared" si="33"/>
        <v>0</v>
      </c>
      <c r="F426" s="89">
        <f t="shared" si="34"/>
        <v>0</v>
      </c>
      <c r="G426" s="64" t="s">
        <v>8</v>
      </c>
      <c r="H426" s="64">
        <f t="shared" si="31"/>
        <v>0</v>
      </c>
    </row>
    <row r="427" spans="1:8">
      <c r="A427" s="104" t="e">
        <f>#REF!</f>
        <v>#REF!</v>
      </c>
      <c r="B427" s="62" t="e">
        <f t="shared" si="30"/>
        <v>#VALUE!</v>
      </c>
      <c r="C427" s="62" t="s">
        <v>101</v>
      </c>
      <c r="D427" s="63">
        <f t="shared" si="32"/>
        <v>0</v>
      </c>
      <c r="E427" s="87">
        <f t="shared" si="33"/>
        <v>0</v>
      </c>
      <c r="F427" s="89">
        <f t="shared" si="34"/>
        <v>0</v>
      </c>
      <c r="G427" s="64" t="s">
        <v>8</v>
      </c>
      <c r="H427" s="64">
        <f t="shared" si="31"/>
        <v>0</v>
      </c>
    </row>
    <row r="428" spans="1:8">
      <c r="A428" s="104" t="e">
        <f>#REF!</f>
        <v>#REF!</v>
      </c>
      <c r="B428" s="62" t="e">
        <f t="shared" si="30"/>
        <v>#VALUE!</v>
      </c>
      <c r="C428" s="62" t="s">
        <v>101</v>
      </c>
      <c r="D428" s="63">
        <f t="shared" si="32"/>
        <v>0</v>
      </c>
      <c r="E428" s="87">
        <f t="shared" si="33"/>
        <v>0</v>
      </c>
      <c r="F428" s="89">
        <f t="shared" si="34"/>
        <v>0</v>
      </c>
      <c r="G428" s="64" t="s">
        <v>8</v>
      </c>
      <c r="H428" s="64">
        <f t="shared" si="31"/>
        <v>0</v>
      </c>
    </row>
    <row r="429" spans="1:8">
      <c r="A429" s="104" t="e">
        <f>#REF!</f>
        <v>#REF!</v>
      </c>
      <c r="B429" s="62" t="e">
        <f t="shared" si="30"/>
        <v>#VALUE!</v>
      </c>
      <c r="C429" s="62" t="s">
        <v>101</v>
      </c>
      <c r="D429" s="63">
        <f t="shared" si="32"/>
        <v>0</v>
      </c>
      <c r="E429" s="87">
        <f t="shared" si="33"/>
        <v>0</v>
      </c>
      <c r="F429" s="89">
        <f t="shared" si="34"/>
        <v>0</v>
      </c>
      <c r="G429" s="64" t="s">
        <v>8</v>
      </c>
      <c r="H429" s="64">
        <f t="shared" si="31"/>
        <v>0</v>
      </c>
    </row>
    <row r="430" spans="1:8">
      <c r="A430" s="104" t="e">
        <f>#REF!</f>
        <v>#REF!</v>
      </c>
      <c r="B430" s="62" t="e">
        <f t="shared" si="30"/>
        <v>#VALUE!</v>
      </c>
      <c r="C430" s="62" t="s">
        <v>101</v>
      </c>
      <c r="D430" s="63">
        <f t="shared" si="32"/>
        <v>0</v>
      </c>
      <c r="E430" s="87">
        <f t="shared" si="33"/>
        <v>0</v>
      </c>
      <c r="F430" s="89">
        <f t="shared" si="34"/>
        <v>0</v>
      </c>
      <c r="G430" s="64" t="s">
        <v>8</v>
      </c>
      <c r="H430" s="64">
        <f t="shared" si="31"/>
        <v>0</v>
      </c>
    </row>
    <row r="431" spans="1:8">
      <c r="A431" s="104" t="e">
        <f>#REF!</f>
        <v>#REF!</v>
      </c>
      <c r="B431" s="62" t="e">
        <f t="shared" si="30"/>
        <v>#VALUE!</v>
      </c>
      <c r="C431" s="62" t="s">
        <v>101</v>
      </c>
      <c r="D431" s="63">
        <f t="shared" si="32"/>
        <v>0</v>
      </c>
      <c r="E431" s="87">
        <f t="shared" si="33"/>
        <v>0</v>
      </c>
      <c r="F431" s="89">
        <f t="shared" si="34"/>
        <v>0</v>
      </c>
      <c r="G431" s="64" t="s">
        <v>8</v>
      </c>
      <c r="H431" s="64">
        <f t="shared" si="31"/>
        <v>0</v>
      </c>
    </row>
    <row r="432" spans="1:8">
      <c r="A432" s="104" t="e">
        <f>#REF!</f>
        <v>#REF!</v>
      </c>
      <c r="B432" s="62" t="e">
        <f t="shared" si="30"/>
        <v>#VALUE!</v>
      </c>
      <c r="C432" s="62" t="s">
        <v>101</v>
      </c>
      <c r="D432" s="63">
        <f t="shared" si="32"/>
        <v>0</v>
      </c>
      <c r="E432" s="87">
        <f t="shared" si="33"/>
        <v>0</v>
      </c>
      <c r="F432" s="89">
        <f t="shared" si="34"/>
        <v>0</v>
      </c>
      <c r="G432" s="64" t="s">
        <v>8</v>
      </c>
      <c r="H432" s="64">
        <f t="shared" si="31"/>
        <v>0</v>
      </c>
    </row>
    <row r="433" spans="1:8">
      <c r="A433" s="104" t="e">
        <f>#REF!</f>
        <v>#REF!</v>
      </c>
      <c r="B433" s="62" t="e">
        <f t="shared" si="30"/>
        <v>#VALUE!</v>
      </c>
      <c r="C433" s="62" t="s">
        <v>101</v>
      </c>
      <c r="D433" s="63">
        <f t="shared" si="32"/>
        <v>0</v>
      </c>
      <c r="E433" s="87">
        <f t="shared" si="33"/>
        <v>0</v>
      </c>
      <c r="F433" s="89">
        <f t="shared" si="34"/>
        <v>0</v>
      </c>
      <c r="G433" s="64" t="s">
        <v>8</v>
      </c>
      <c r="H433" s="64">
        <f t="shared" si="31"/>
        <v>0</v>
      </c>
    </row>
    <row r="434" spans="1:8">
      <c r="A434" s="104" t="e">
        <f>#REF!</f>
        <v>#REF!</v>
      </c>
      <c r="B434" s="62" t="e">
        <f t="shared" si="30"/>
        <v>#VALUE!</v>
      </c>
      <c r="C434" s="62" t="s">
        <v>101</v>
      </c>
      <c r="D434" s="63">
        <f t="shared" si="32"/>
        <v>0</v>
      </c>
      <c r="E434" s="87">
        <f t="shared" si="33"/>
        <v>0</v>
      </c>
      <c r="F434" s="89">
        <f t="shared" si="34"/>
        <v>0</v>
      </c>
      <c r="G434" s="64" t="s">
        <v>8</v>
      </c>
      <c r="H434" s="64">
        <f t="shared" si="31"/>
        <v>0</v>
      </c>
    </row>
    <row r="435" spans="1:8">
      <c r="A435" s="104" t="e">
        <f>#REF!</f>
        <v>#REF!</v>
      </c>
      <c r="B435" s="62" t="e">
        <f t="shared" si="30"/>
        <v>#VALUE!</v>
      </c>
      <c r="C435" s="62" t="s">
        <v>101</v>
      </c>
      <c r="D435" s="63">
        <f t="shared" si="32"/>
        <v>0</v>
      </c>
      <c r="E435" s="87">
        <f t="shared" si="33"/>
        <v>0</v>
      </c>
      <c r="F435" s="89">
        <f t="shared" si="34"/>
        <v>0</v>
      </c>
      <c r="G435" s="64" t="s">
        <v>8</v>
      </c>
      <c r="H435" s="64">
        <f t="shared" si="31"/>
        <v>0</v>
      </c>
    </row>
    <row r="436" spans="1:8">
      <c r="A436" s="104" t="e">
        <f>#REF!</f>
        <v>#REF!</v>
      </c>
      <c r="B436" s="62" t="e">
        <f t="shared" si="30"/>
        <v>#VALUE!</v>
      </c>
      <c r="C436" s="62" t="s">
        <v>101</v>
      </c>
      <c r="D436" s="63">
        <f t="shared" si="32"/>
        <v>0</v>
      </c>
      <c r="E436" s="87">
        <f t="shared" si="33"/>
        <v>0</v>
      </c>
      <c r="F436" s="89">
        <f t="shared" si="34"/>
        <v>0</v>
      </c>
      <c r="G436" s="64" t="s">
        <v>8</v>
      </c>
      <c r="H436" s="64">
        <f t="shared" si="31"/>
        <v>0</v>
      </c>
    </row>
    <row r="437" spans="1:8">
      <c r="A437" s="104" t="e">
        <f>#REF!</f>
        <v>#REF!</v>
      </c>
      <c r="B437" s="62" t="e">
        <f t="shared" si="30"/>
        <v>#VALUE!</v>
      </c>
      <c r="C437" s="62" t="s">
        <v>101</v>
      </c>
      <c r="D437" s="63">
        <f t="shared" si="32"/>
        <v>0</v>
      </c>
      <c r="E437" s="87">
        <f t="shared" si="33"/>
        <v>0</v>
      </c>
      <c r="F437" s="89">
        <f t="shared" si="34"/>
        <v>0</v>
      </c>
      <c r="G437" s="64" t="s">
        <v>8</v>
      </c>
      <c r="H437" s="64">
        <f t="shared" si="31"/>
        <v>0</v>
      </c>
    </row>
    <row r="438" spans="1:8">
      <c r="A438" s="104" t="e">
        <f>#REF!</f>
        <v>#REF!</v>
      </c>
      <c r="B438" s="62" t="e">
        <f t="shared" si="30"/>
        <v>#VALUE!</v>
      </c>
      <c r="C438" s="62" t="s">
        <v>101</v>
      </c>
      <c r="D438" s="63">
        <f t="shared" si="32"/>
        <v>0</v>
      </c>
      <c r="E438" s="87">
        <f t="shared" si="33"/>
        <v>0</v>
      </c>
      <c r="F438" s="89">
        <f t="shared" si="34"/>
        <v>0</v>
      </c>
      <c r="G438" s="64" t="s">
        <v>8</v>
      </c>
      <c r="H438" s="64">
        <f t="shared" si="31"/>
        <v>0</v>
      </c>
    </row>
    <row r="439" spans="1:8">
      <c r="A439" s="104" t="e">
        <f>#REF!</f>
        <v>#REF!</v>
      </c>
      <c r="B439" s="62" t="e">
        <f t="shared" si="30"/>
        <v>#VALUE!</v>
      </c>
      <c r="C439" s="62" t="s">
        <v>101</v>
      </c>
      <c r="D439" s="63">
        <f t="shared" si="32"/>
        <v>0</v>
      </c>
      <c r="E439" s="87">
        <f t="shared" si="33"/>
        <v>0</v>
      </c>
      <c r="F439" s="89">
        <f t="shared" si="34"/>
        <v>0</v>
      </c>
      <c r="G439" s="64" t="s">
        <v>8</v>
      </c>
      <c r="H439" s="64">
        <f t="shared" si="31"/>
        <v>0</v>
      </c>
    </row>
    <row r="440" spans="1:8">
      <c r="A440" s="104" t="e">
        <f>#REF!</f>
        <v>#REF!</v>
      </c>
      <c r="B440" s="62" t="e">
        <f t="shared" si="30"/>
        <v>#VALUE!</v>
      </c>
      <c r="C440" s="62" t="s">
        <v>101</v>
      </c>
      <c r="D440" s="63">
        <f t="shared" si="32"/>
        <v>0</v>
      </c>
      <c r="E440" s="87">
        <f t="shared" si="33"/>
        <v>0</v>
      </c>
      <c r="F440" s="89">
        <f t="shared" si="34"/>
        <v>0</v>
      </c>
      <c r="G440" s="64" t="s">
        <v>8</v>
      </c>
      <c r="H440" s="64">
        <f t="shared" si="31"/>
        <v>0</v>
      </c>
    </row>
    <row r="441" spans="1:8">
      <c r="A441" s="104" t="e">
        <f>#REF!</f>
        <v>#REF!</v>
      </c>
      <c r="B441" s="62" t="e">
        <f t="shared" si="30"/>
        <v>#VALUE!</v>
      </c>
      <c r="C441" s="62" t="s">
        <v>101</v>
      </c>
      <c r="D441" s="63">
        <f t="shared" si="32"/>
        <v>0</v>
      </c>
      <c r="E441" s="87">
        <f t="shared" si="33"/>
        <v>0</v>
      </c>
      <c r="F441" s="89">
        <f t="shared" si="34"/>
        <v>0</v>
      </c>
      <c r="G441" s="64" t="s">
        <v>8</v>
      </c>
      <c r="H441" s="64">
        <f t="shared" si="31"/>
        <v>0</v>
      </c>
    </row>
    <row r="442" spans="1:8">
      <c r="A442" s="104" t="e">
        <f>#REF!</f>
        <v>#REF!</v>
      </c>
      <c r="B442" s="62" t="e">
        <f t="shared" si="30"/>
        <v>#VALUE!</v>
      </c>
      <c r="C442" s="62" t="s">
        <v>101</v>
      </c>
      <c r="D442" s="63">
        <f t="shared" si="32"/>
        <v>0</v>
      </c>
      <c r="E442" s="87">
        <f t="shared" si="33"/>
        <v>0</v>
      </c>
      <c r="F442" s="89">
        <f t="shared" si="34"/>
        <v>0</v>
      </c>
      <c r="G442" s="64" t="s">
        <v>8</v>
      </c>
      <c r="H442" s="64">
        <f t="shared" si="31"/>
        <v>0</v>
      </c>
    </row>
    <row r="443" spans="1:8">
      <c r="A443" s="104" t="e">
        <f>#REF!</f>
        <v>#REF!</v>
      </c>
      <c r="B443" s="62" t="e">
        <f t="shared" si="30"/>
        <v>#VALUE!</v>
      </c>
      <c r="C443" s="62" t="s">
        <v>101</v>
      </c>
      <c r="D443" s="63">
        <f t="shared" si="32"/>
        <v>0</v>
      </c>
      <c r="E443" s="87">
        <f t="shared" si="33"/>
        <v>0</v>
      </c>
      <c r="F443" s="89">
        <f t="shared" si="34"/>
        <v>0</v>
      </c>
      <c r="G443" s="64" t="s">
        <v>8</v>
      </c>
      <c r="H443" s="64">
        <f t="shared" si="31"/>
        <v>0</v>
      </c>
    </row>
    <row r="444" spans="1:8">
      <c r="A444" s="104" t="e">
        <f>#REF!</f>
        <v>#REF!</v>
      </c>
      <c r="B444" s="62" t="e">
        <f t="shared" ref="B444:B507" si="35">MID(O444,FIND(" ",O444)+1,8)</f>
        <v>#VALUE!</v>
      </c>
      <c r="C444" s="62" t="s">
        <v>101</v>
      </c>
      <c r="D444" s="63">
        <f t="shared" si="32"/>
        <v>0</v>
      </c>
      <c r="E444" s="87">
        <f t="shared" si="33"/>
        <v>0</v>
      </c>
      <c r="F444" s="89">
        <f t="shared" si="34"/>
        <v>0</v>
      </c>
      <c r="G444" s="64" t="s">
        <v>8</v>
      </c>
      <c r="H444" s="64">
        <f t="shared" ref="H444:H507" si="36">Q444</f>
        <v>0</v>
      </c>
    </row>
    <row r="445" spans="1:8">
      <c r="A445" s="104" t="e">
        <f>#REF!</f>
        <v>#REF!</v>
      </c>
      <c r="B445" s="62" t="e">
        <f t="shared" si="35"/>
        <v>#VALUE!</v>
      </c>
      <c r="C445" s="62" t="s">
        <v>101</v>
      </c>
      <c r="D445" s="63">
        <f t="shared" si="32"/>
        <v>0</v>
      </c>
      <c r="E445" s="87">
        <f t="shared" si="33"/>
        <v>0</v>
      </c>
      <c r="F445" s="89">
        <f t="shared" si="34"/>
        <v>0</v>
      </c>
      <c r="G445" s="64" t="s">
        <v>8</v>
      </c>
      <c r="H445" s="64">
        <f t="shared" si="36"/>
        <v>0</v>
      </c>
    </row>
    <row r="446" spans="1:8">
      <c r="A446" s="104" t="e">
        <f>#REF!</f>
        <v>#REF!</v>
      </c>
      <c r="B446" s="62" t="e">
        <f t="shared" si="35"/>
        <v>#VALUE!</v>
      </c>
      <c r="C446" s="62" t="s">
        <v>101</v>
      </c>
      <c r="D446" s="63">
        <f t="shared" si="32"/>
        <v>0</v>
      </c>
      <c r="E446" s="87">
        <f t="shared" si="33"/>
        <v>0</v>
      </c>
      <c r="F446" s="89">
        <f t="shared" si="34"/>
        <v>0</v>
      </c>
      <c r="G446" s="64" t="s">
        <v>8</v>
      </c>
      <c r="H446" s="64">
        <f t="shared" si="36"/>
        <v>0</v>
      </c>
    </row>
    <row r="447" spans="1:8">
      <c r="A447" s="104" t="e">
        <f>#REF!</f>
        <v>#REF!</v>
      </c>
      <c r="B447" s="62" t="e">
        <f t="shared" si="35"/>
        <v>#VALUE!</v>
      </c>
      <c r="C447" s="62" t="s">
        <v>101</v>
      </c>
      <c r="D447" s="63">
        <f t="shared" si="32"/>
        <v>0</v>
      </c>
      <c r="E447" s="87">
        <f t="shared" si="33"/>
        <v>0</v>
      </c>
      <c r="F447" s="89">
        <f t="shared" si="34"/>
        <v>0</v>
      </c>
      <c r="G447" s="64" t="s">
        <v>8</v>
      </c>
      <c r="H447" s="64">
        <f t="shared" si="36"/>
        <v>0</v>
      </c>
    </row>
    <row r="448" spans="1:8">
      <c r="A448" s="104" t="e">
        <f>#REF!</f>
        <v>#REF!</v>
      </c>
      <c r="B448" s="62" t="e">
        <f t="shared" si="35"/>
        <v>#VALUE!</v>
      </c>
      <c r="C448" s="62" t="s">
        <v>101</v>
      </c>
      <c r="D448" s="63">
        <f t="shared" si="32"/>
        <v>0</v>
      </c>
      <c r="E448" s="87">
        <f t="shared" si="33"/>
        <v>0</v>
      </c>
      <c r="F448" s="89">
        <f t="shared" si="34"/>
        <v>0</v>
      </c>
      <c r="G448" s="64" t="s">
        <v>8</v>
      </c>
      <c r="H448" s="64">
        <f t="shared" si="36"/>
        <v>0</v>
      </c>
    </row>
    <row r="449" spans="1:8">
      <c r="A449" s="104" t="e">
        <f>#REF!</f>
        <v>#REF!</v>
      </c>
      <c r="B449" s="62" t="e">
        <f t="shared" si="35"/>
        <v>#VALUE!</v>
      </c>
      <c r="C449" s="62" t="s">
        <v>101</v>
      </c>
      <c r="D449" s="63">
        <f t="shared" si="32"/>
        <v>0</v>
      </c>
      <c r="E449" s="87">
        <f t="shared" si="33"/>
        <v>0</v>
      </c>
      <c r="F449" s="89">
        <f t="shared" si="34"/>
        <v>0</v>
      </c>
      <c r="G449" s="64" t="s">
        <v>8</v>
      </c>
      <c r="H449" s="64">
        <f t="shared" si="36"/>
        <v>0</v>
      </c>
    </row>
    <row r="450" spans="1:8">
      <c r="A450" s="104" t="e">
        <f>#REF!</f>
        <v>#REF!</v>
      </c>
      <c r="B450" s="62" t="e">
        <f t="shared" si="35"/>
        <v>#VALUE!</v>
      </c>
      <c r="C450" s="62" t="s">
        <v>101</v>
      </c>
      <c r="D450" s="63">
        <f t="shared" si="32"/>
        <v>0</v>
      </c>
      <c r="E450" s="87">
        <f t="shared" si="33"/>
        <v>0</v>
      </c>
      <c r="F450" s="89">
        <f t="shared" si="34"/>
        <v>0</v>
      </c>
      <c r="G450" s="64" t="s">
        <v>8</v>
      </c>
      <c r="H450" s="64">
        <f t="shared" si="36"/>
        <v>0</v>
      </c>
    </row>
    <row r="451" spans="1:8">
      <c r="A451" s="104" t="e">
        <f>#REF!</f>
        <v>#REF!</v>
      </c>
      <c r="B451" s="62" t="e">
        <f t="shared" si="35"/>
        <v>#VALUE!</v>
      </c>
      <c r="C451" s="62" t="s">
        <v>101</v>
      </c>
      <c r="D451" s="63">
        <f t="shared" ref="D451:D514" si="37">L451</f>
        <v>0</v>
      </c>
      <c r="E451" s="87">
        <f t="shared" ref="E451:E514" si="38">M451/100</f>
        <v>0</v>
      </c>
      <c r="F451" s="89">
        <f t="shared" ref="F451:F514" si="39">(D451*E451)</f>
        <v>0</v>
      </c>
      <c r="G451" s="64" t="s">
        <v>8</v>
      </c>
      <c r="H451" s="64">
        <f t="shared" si="36"/>
        <v>0</v>
      </c>
    </row>
    <row r="452" spans="1:8">
      <c r="A452" s="104" t="e">
        <f>#REF!</f>
        <v>#REF!</v>
      </c>
      <c r="B452" s="62" t="e">
        <f t="shared" si="35"/>
        <v>#VALUE!</v>
      </c>
      <c r="C452" s="62" t="s">
        <v>101</v>
      </c>
      <c r="D452" s="63">
        <f t="shared" si="37"/>
        <v>0</v>
      </c>
      <c r="E452" s="87">
        <f t="shared" si="38"/>
        <v>0</v>
      </c>
      <c r="F452" s="89">
        <f t="shared" si="39"/>
        <v>0</v>
      </c>
      <c r="G452" s="64" t="s">
        <v>8</v>
      </c>
      <c r="H452" s="64">
        <f t="shared" si="36"/>
        <v>0</v>
      </c>
    </row>
    <row r="453" spans="1:8">
      <c r="A453" s="104" t="e">
        <f>#REF!</f>
        <v>#REF!</v>
      </c>
      <c r="B453" s="62" t="e">
        <f t="shared" si="35"/>
        <v>#VALUE!</v>
      </c>
      <c r="C453" s="62" t="s">
        <v>101</v>
      </c>
      <c r="D453" s="63">
        <f t="shared" si="37"/>
        <v>0</v>
      </c>
      <c r="E453" s="87">
        <f t="shared" si="38"/>
        <v>0</v>
      </c>
      <c r="F453" s="89">
        <f t="shared" si="39"/>
        <v>0</v>
      </c>
      <c r="G453" s="64" t="s">
        <v>8</v>
      </c>
      <c r="H453" s="64">
        <f t="shared" si="36"/>
        <v>0</v>
      </c>
    </row>
    <row r="454" spans="1:8">
      <c r="A454" s="104" t="e">
        <f>#REF!</f>
        <v>#REF!</v>
      </c>
      <c r="B454" s="62" t="e">
        <f t="shared" si="35"/>
        <v>#VALUE!</v>
      </c>
      <c r="C454" s="62" t="s">
        <v>101</v>
      </c>
      <c r="D454" s="63">
        <f t="shared" si="37"/>
        <v>0</v>
      </c>
      <c r="E454" s="87">
        <f t="shared" si="38"/>
        <v>0</v>
      </c>
      <c r="F454" s="89">
        <f t="shared" si="39"/>
        <v>0</v>
      </c>
      <c r="G454" s="64" t="s">
        <v>8</v>
      </c>
      <c r="H454" s="64">
        <f t="shared" si="36"/>
        <v>0</v>
      </c>
    </row>
    <row r="455" spans="1:8">
      <c r="A455" s="104" t="e">
        <f>#REF!</f>
        <v>#REF!</v>
      </c>
      <c r="B455" s="62" t="e">
        <f t="shared" si="35"/>
        <v>#VALUE!</v>
      </c>
      <c r="C455" s="62" t="s">
        <v>101</v>
      </c>
      <c r="D455" s="63">
        <f t="shared" si="37"/>
        <v>0</v>
      </c>
      <c r="E455" s="87">
        <f t="shared" si="38"/>
        <v>0</v>
      </c>
      <c r="F455" s="89">
        <f t="shared" si="39"/>
        <v>0</v>
      </c>
      <c r="G455" s="64" t="s">
        <v>8</v>
      </c>
      <c r="H455" s="64">
        <f t="shared" si="36"/>
        <v>0</v>
      </c>
    </row>
    <row r="456" spans="1:8">
      <c r="A456" s="104" t="e">
        <f>#REF!</f>
        <v>#REF!</v>
      </c>
      <c r="B456" s="62" t="e">
        <f t="shared" si="35"/>
        <v>#VALUE!</v>
      </c>
      <c r="C456" s="62" t="s">
        <v>101</v>
      </c>
      <c r="D456" s="63">
        <f t="shared" si="37"/>
        <v>0</v>
      </c>
      <c r="E456" s="87">
        <f t="shared" si="38"/>
        <v>0</v>
      </c>
      <c r="F456" s="89">
        <f t="shared" si="39"/>
        <v>0</v>
      </c>
      <c r="G456" s="64" t="s">
        <v>8</v>
      </c>
      <c r="H456" s="64">
        <f t="shared" si="36"/>
        <v>0</v>
      </c>
    </row>
    <row r="457" spans="1:8">
      <c r="A457" s="104" t="e">
        <f>#REF!</f>
        <v>#REF!</v>
      </c>
      <c r="B457" s="62" t="e">
        <f t="shared" si="35"/>
        <v>#VALUE!</v>
      </c>
      <c r="C457" s="62" t="s">
        <v>101</v>
      </c>
      <c r="D457" s="63">
        <f t="shared" si="37"/>
        <v>0</v>
      </c>
      <c r="E457" s="87">
        <f t="shared" si="38"/>
        <v>0</v>
      </c>
      <c r="F457" s="89">
        <f t="shared" si="39"/>
        <v>0</v>
      </c>
      <c r="G457" s="64" t="s">
        <v>8</v>
      </c>
      <c r="H457" s="64">
        <f t="shared" si="36"/>
        <v>0</v>
      </c>
    </row>
    <row r="458" spans="1:8">
      <c r="A458" s="104" t="e">
        <f>#REF!</f>
        <v>#REF!</v>
      </c>
      <c r="B458" s="62" t="e">
        <f t="shared" si="35"/>
        <v>#VALUE!</v>
      </c>
      <c r="C458" s="62" t="s">
        <v>101</v>
      </c>
      <c r="D458" s="63">
        <f t="shared" si="37"/>
        <v>0</v>
      </c>
      <c r="E458" s="87">
        <f t="shared" si="38"/>
        <v>0</v>
      </c>
      <c r="F458" s="89">
        <f t="shared" si="39"/>
        <v>0</v>
      </c>
      <c r="G458" s="64" t="s">
        <v>8</v>
      </c>
      <c r="H458" s="64">
        <f t="shared" si="36"/>
        <v>0</v>
      </c>
    </row>
    <row r="459" spans="1:8">
      <c r="A459" s="104" t="e">
        <f>#REF!</f>
        <v>#REF!</v>
      </c>
      <c r="B459" s="62" t="e">
        <f t="shared" si="35"/>
        <v>#VALUE!</v>
      </c>
      <c r="C459" s="62" t="s">
        <v>101</v>
      </c>
      <c r="D459" s="63">
        <f t="shared" si="37"/>
        <v>0</v>
      </c>
      <c r="E459" s="87">
        <f t="shared" si="38"/>
        <v>0</v>
      </c>
      <c r="F459" s="89">
        <f t="shared" si="39"/>
        <v>0</v>
      </c>
      <c r="G459" s="64" t="s">
        <v>8</v>
      </c>
      <c r="H459" s="64">
        <f t="shared" si="36"/>
        <v>0</v>
      </c>
    </row>
    <row r="460" spans="1:8">
      <c r="A460" s="104" t="e">
        <f>#REF!</f>
        <v>#REF!</v>
      </c>
      <c r="B460" s="62" t="e">
        <f t="shared" si="35"/>
        <v>#VALUE!</v>
      </c>
      <c r="C460" s="62" t="s">
        <v>101</v>
      </c>
      <c r="D460" s="63">
        <f t="shared" si="37"/>
        <v>0</v>
      </c>
      <c r="E460" s="87">
        <f t="shared" si="38"/>
        <v>0</v>
      </c>
      <c r="F460" s="89">
        <f t="shared" si="39"/>
        <v>0</v>
      </c>
      <c r="G460" s="64" t="s">
        <v>8</v>
      </c>
      <c r="H460" s="64">
        <f t="shared" si="36"/>
        <v>0</v>
      </c>
    </row>
    <row r="461" spans="1:8">
      <c r="A461" s="104" t="e">
        <f>#REF!</f>
        <v>#REF!</v>
      </c>
      <c r="B461" s="62" t="e">
        <f t="shared" si="35"/>
        <v>#VALUE!</v>
      </c>
      <c r="C461" s="62" t="s">
        <v>101</v>
      </c>
      <c r="D461" s="63">
        <f t="shared" si="37"/>
        <v>0</v>
      </c>
      <c r="E461" s="87">
        <f t="shared" si="38"/>
        <v>0</v>
      </c>
      <c r="F461" s="89">
        <f t="shared" si="39"/>
        <v>0</v>
      </c>
      <c r="G461" s="64" t="s">
        <v>8</v>
      </c>
      <c r="H461" s="64">
        <f t="shared" si="36"/>
        <v>0</v>
      </c>
    </row>
    <row r="462" spans="1:8">
      <c r="A462" s="104" t="e">
        <f>#REF!</f>
        <v>#REF!</v>
      </c>
      <c r="B462" s="62" t="e">
        <f t="shared" si="35"/>
        <v>#VALUE!</v>
      </c>
      <c r="C462" s="62" t="s">
        <v>101</v>
      </c>
      <c r="D462" s="63">
        <f t="shared" si="37"/>
        <v>0</v>
      </c>
      <c r="E462" s="87">
        <f t="shared" si="38"/>
        <v>0</v>
      </c>
      <c r="F462" s="89">
        <f t="shared" si="39"/>
        <v>0</v>
      </c>
      <c r="G462" s="64" t="s">
        <v>8</v>
      </c>
      <c r="H462" s="64">
        <f t="shared" si="36"/>
        <v>0</v>
      </c>
    </row>
    <row r="463" spans="1:8">
      <c r="A463" s="104" t="e">
        <f>#REF!</f>
        <v>#REF!</v>
      </c>
      <c r="B463" s="62" t="e">
        <f t="shared" si="35"/>
        <v>#VALUE!</v>
      </c>
      <c r="C463" s="62" t="s">
        <v>101</v>
      </c>
      <c r="D463" s="63">
        <f t="shared" si="37"/>
        <v>0</v>
      </c>
      <c r="E463" s="87">
        <f t="shared" si="38"/>
        <v>0</v>
      </c>
      <c r="F463" s="89">
        <f t="shared" si="39"/>
        <v>0</v>
      </c>
      <c r="G463" s="64" t="s">
        <v>8</v>
      </c>
      <c r="H463" s="64">
        <f t="shared" si="36"/>
        <v>0</v>
      </c>
    </row>
    <row r="464" spans="1:8">
      <c r="A464" s="104" t="e">
        <f>#REF!</f>
        <v>#REF!</v>
      </c>
      <c r="B464" s="62" t="e">
        <f t="shared" si="35"/>
        <v>#VALUE!</v>
      </c>
      <c r="C464" s="62" t="s">
        <v>101</v>
      </c>
      <c r="D464" s="63">
        <f t="shared" si="37"/>
        <v>0</v>
      </c>
      <c r="E464" s="87">
        <f t="shared" si="38"/>
        <v>0</v>
      </c>
      <c r="F464" s="89">
        <f t="shared" si="39"/>
        <v>0</v>
      </c>
      <c r="G464" s="64" t="s">
        <v>8</v>
      </c>
      <c r="H464" s="64">
        <f t="shared" si="36"/>
        <v>0</v>
      </c>
    </row>
    <row r="465" spans="1:8">
      <c r="A465" s="104" t="e">
        <f>#REF!</f>
        <v>#REF!</v>
      </c>
      <c r="B465" s="62" t="e">
        <f t="shared" si="35"/>
        <v>#VALUE!</v>
      </c>
      <c r="C465" s="62" t="s">
        <v>101</v>
      </c>
      <c r="D465" s="63">
        <f t="shared" si="37"/>
        <v>0</v>
      </c>
      <c r="E465" s="87">
        <f t="shared" si="38"/>
        <v>0</v>
      </c>
      <c r="F465" s="89">
        <f t="shared" si="39"/>
        <v>0</v>
      </c>
      <c r="G465" s="64" t="s">
        <v>8</v>
      </c>
      <c r="H465" s="64">
        <f t="shared" si="36"/>
        <v>0</v>
      </c>
    </row>
    <row r="466" spans="1:8">
      <c r="A466" s="104" t="e">
        <f>#REF!</f>
        <v>#REF!</v>
      </c>
      <c r="B466" s="62" t="e">
        <f t="shared" si="35"/>
        <v>#VALUE!</v>
      </c>
      <c r="C466" s="62" t="s">
        <v>101</v>
      </c>
      <c r="D466" s="63">
        <f t="shared" si="37"/>
        <v>0</v>
      </c>
      <c r="E466" s="87">
        <f t="shared" si="38"/>
        <v>0</v>
      </c>
      <c r="F466" s="89">
        <f t="shared" si="39"/>
        <v>0</v>
      </c>
      <c r="G466" s="64" t="s">
        <v>8</v>
      </c>
      <c r="H466" s="64">
        <f t="shared" si="36"/>
        <v>0</v>
      </c>
    </row>
    <row r="467" spans="1:8">
      <c r="A467" s="104" t="e">
        <f>#REF!</f>
        <v>#REF!</v>
      </c>
      <c r="B467" s="62" t="e">
        <f t="shared" si="35"/>
        <v>#VALUE!</v>
      </c>
      <c r="C467" s="62" t="s">
        <v>101</v>
      </c>
      <c r="D467" s="63">
        <f t="shared" si="37"/>
        <v>0</v>
      </c>
      <c r="E467" s="87">
        <f t="shared" si="38"/>
        <v>0</v>
      </c>
      <c r="F467" s="89">
        <f t="shared" si="39"/>
        <v>0</v>
      </c>
      <c r="G467" s="64" t="s">
        <v>8</v>
      </c>
      <c r="H467" s="64">
        <f t="shared" si="36"/>
        <v>0</v>
      </c>
    </row>
    <row r="468" spans="1:8">
      <c r="A468" s="104" t="e">
        <f>#REF!</f>
        <v>#REF!</v>
      </c>
      <c r="B468" s="62" t="e">
        <f t="shared" si="35"/>
        <v>#VALUE!</v>
      </c>
      <c r="C468" s="62" t="s">
        <v>101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8">
      <c r="A469" s="104" t="e">
        <f>#REF!</f>
        <v>#REF!</v>
      </c>
      <c r="B469" s="62" t="e">
        <f t="shared" si="35"/>
        <v>#VALUE!</v>
      </c>
      <c r="C469" s="62" t="s">
        <v>101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8">
      <c r="A470" s="104" t="e">
        <f>#REF!</f>
        <v>#REF!</v>
      </c>
      <c r="B470" s="62" t="e">
        <f t="shared" si="35"/>
        <v>#VALUE!</v>
      </c>
      <c r="C470" s="62" t="s">
        <v>101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8">
      <c r="A471" s="104" t="e">
        <f>#REF!</f>
        <v>#REF!</v>
      </c>
      <c r="B471" s="62" t="e">
        <f t="shared" si="35"/>
        <v>#VALUE!</v>
      </c>
      <c r="C471" s="62" t="s">
        <v>101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8">
      <c r="A472" s="104" t="e">
        <f>#REF!</f>
        <v>#REF!</v>
      </c>
      <c r="B472" s="62" t="e">
        <f t="shared" si="35"/>
        <v>#VALUE!</v>
      </c>
      <c r="C472" s="62" t="s">
        <v>101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8">
      <c r="A473" s="104" t="e">
        <f>#REF!</f>
        <v>#REF!</v>
      </c>
      <c r="B473" s="62" t="e">
        <f t="shared" si="35"/>
        <v>#VALUE!</v>
      </c>
      <c r="C473" s="62" t="s">
        <v>101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8">
      <c r="A474" s="104" t="e">
        <f>#REF!</f>
        <v>#REF!</v>
      </c>
      <c r="B474" s="62" t="e">
        <f t="shared" si="35"/>
        <v>#VALUE!</v>
      </c>
      <c r="C474" s="62" t="s">
        <v>101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8">
      <c r="A475" s="104" t="e">
        <f>#REF!</f>
        <v>#REF!</v>
      </c>
      <c r="B475" s="62" t="e">
        <f t="shared" si="35"/>
        <v>#VALUE!</v>
      </c>
      <c r="C475" s="62" t="s">
        <v>101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8">
      <c r="A476" s="104" t="e">
        <f>#REF!</f>
        <v>#REF!</v>
      </c>
      <c r="B476" s="62" t="e">
        <f t="shared" si="35"/>
        <v>#VALUE!</v>
      </c>
      <c r="C476" s="62" t="s">
        <v>101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8">
      <c r="A477" s="104" t="e">
        <f>#REF!</f>
        <v>#REF!</v>
      </c>
      <c r="B477" s="62" t="e">
        <f t="shared" si="35"/>
        <v>#VALUE!</v>
      </c>
      <c r="C477" s="62" t="s">
        <v>101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8">
      <c r="A478" s="104" t="e">
        <f>#REF!</f>
        <v>#REF!</v>
      </c>
      <c r="B478" s="62" t="e">
        <f t="shared" si="35"/>
        <v>#VALUE!</v>
      </c>
      <c r="C478" s="62" t="s">
        <v>101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8">
      <c r="A479" s="104" t="e">
        <f>#REF!</f>
        <v>#REF!</v>
      </c>
      <c r="B479" s="62" t="e">
        <f t="shared" si="35"/>
        <v>#VALUE!</v>
      </c>
      <c r="C479" s="62" t="s">
        <v>101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8">
      <c r="A480" s="104" t="e">
        <f>#REF!</f>
        <v>#REF!</v>
      </c>
      <c r="B480" s="62" t="e">
        <f t="shared" si="35"/>
        <v>#VALUE!</v>
      </c>
      <c r="C480" s="62" t="s">
        <v>101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4" t="e">
        <f>#REF!</f>
        <v>#REF!</v>
      </c>
      <c r="B481" s="62" t="e">
        <f t="shared" si="35"/>
        <v>#VALUE!</v>
      </c>
      <c r="C481" s="62" t="s">
        <v>101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4" t="e">
        <f>#REF!</f>
        <v>#REF!</v>
      </c>
      <c r="B482" s="62" t="e">
        <f t="shared" si="35"/>
        <v>#VALUE!</v>
      </c>
      <c r="C482" s="62" t="s">
        <v>101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4" t="e">
        <f>#REF!</f>
        <v>#REF!</v>
      </c>
      <c r="B483" s="62" t="e">
        <f t="shared" si="35"/>
        <v>#VALUE!</v>
      </c>
      <c r="C483" s="62" t="s">
        <v>101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4" t="e">
        <f>#REF!</f>
        <v>#REF!</v>
      </c>
      <c r="B484" s="62" t="e">
        <f t="shared" si="35"/>
        <v>#VALUE!</v>
      </c>
      <c r="C484" s="62" t="s">
        <v>101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4" t="e">
        <f>#REF!</f>
        <v>#REF!</v>
      </c>
      <c r="B485" s="62" t="e">
        <f t="shared" si="35"/>
        <v>#VALUE!</v>
      </c>
      <c r="C485" s="62" t="s">
        <v>101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4" t="e">
        <f>#REF!</f>
        <v>#REF!</v>
      </c>
      <c r="B486" s="62" t="e">
        <f t="shared" si="35"/>
        <v>#VALUE!</v>
      </c>
      <c r="C486" s="62" t="s">
        <v>101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4" t="e">
        <f>#REF!</f>
        <v>#REF!</v>
      </c>
      <c r="B487" s="62" t="e">
        <f t="shared" si="35"/>
        <v>#VALUE!</v>
      </c>
      <c r="C487" s="62" t="s">
        <v>101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4" t="e">
        <f>#REF!</f>
        <v>#REF!</v>
      </c>
      <c r="B488" s="62" t="e">
        <f t="shared" si="35"/>
        <v>#VALUE!</v>
      </c>
      <c r="C488" s="62" t="s">
        <v>101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4" t="e">
        <f>#REF!</f>
        <v>#REF!</v>
      </c>
      <c r="B489" s="62" t="e">
        <f t="shared" si="35"/>
        <v>#VALUE!</v>
      </c>
      <c r="C489" s="62" t="s">
        <v>101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4" t="e">
        <f>#REF!</f>
        <v>#REF!</v>
      </c>
      <c r="B490" s="62" t="e">
        <f t="shared" si="35"/>
        <v>#VALUE!</v>
      </c>
      <c r="C490" s="62" t="s">
        <v>101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4" t="e">
        <f>#REF!</f>
        <v>#REF!</v>
      </c>
      <c r="B491" s="62" t="e">
        <f t="shared" si="35"/>
        <v>#VALUE!</v>
      </c>
      <c r="C491" s="62" t="s">
        <v>101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4" t="e">
        <f>#REF!</f>
        <v>#REF!</v>
      </c>
      <c r="B492" s="62" t="e">
        <f t="shared" si="35"/>
        <v>#VALUE!</v>
      </c>
      <c r="C492" s="62" t="s">
        <v>101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4" t="e">
        <f>#REF!</f>
        <v>#REF!</v>
      </c>
      <c r="B493" s="62" t="e">
        <f t="shared" si="35"/>
        <v>#VALUE!</v>
      </c>
      <c r="C493" s="62" t="s">
        <v>101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4" t="e">
        <f>#REF!</f>
        <v>#REF!</v>
      </c>
      <c r="B494" s="62" t="e">
        <f t="shared" si="35"/>
        <v>#VALUE!</v>
      </c>
      <c r="C494" s="62" t="s">
        <v>101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4" t="e">
        <f>#REF!</f>
        <v>#REF!</v>
      </c>
      <c r="B495" s="62" t="e">
        <f t="shared" si="35"/>
        <v>#VALUE!</v>
      </c>
      <c r="C495" s="62" t="s">
        <v>101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4" t="e">
        <f>#REF!</f>
        <v>#REF!</v>
      </c>
      <c r="B496" s="62" t="e">
        <f t="shared" si="35"/>
        <v>#VALUE!</v>
      </c>
      <c r="C496" s="62" t="s">
        <v>101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4" t="e">
        <f>#REF!</f>
        <v>#REF!</v>
      </c>
      <c r="B497" s="62" t="e">
        <f t="shared" si="35"/>
        <v>#VALUE!</v>
      </c>
      <c r="C497" s="62" t="s">
        <v>101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4" t="e">
        <f>#REF!</f>
        <v>#REF!</v>
      </c>
      <c r="B498" s="62" t="e">
        <f t="shared" si="35"/>
        <v>#VALUE!</v>
      </c>
      <c r="C498" s="62" t="s">
        <v>101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4" t="e">
        <f>#REF!</f>
        <v>#REF!</v>
      </c>
      <c r="B499" s="62" t="e">
        <f t="shared" si="35"/>
        <v>#VALUE!</v>
      </c>
      <c r="C499" s="62" t="s">
        <v>101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4" t="e">
        <f>#REF!</f>
        <v>#REF!</v>
      </c>
      <c r="B500" s="62" t="e">
        <f t="shared" si="35"/>
        <v>#VALUE!</v>
      </c>
      <c r="C500" s="62" t="s">
        <v>101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4" t="e">
        <f>#REF!</f>
        <v>#REF!</v>
      </c>
      <c r="B501" s="62" t="e">
        <f t="shared" si="35"/>
        <v>#VALUE!</v>
      </c>
      <c r="C501" s="62" t="s">
        <v>101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4" t="e">
        <f>#REF!</f>
        <v>#REF!</v>
      </c>
      <c r="B502" s="62" t="e">
        <f t="shared" si="35"/>
        <v>#VALUE!</v>
      </c>
      <c r="C502" s="62" t="s">
        <v>101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4" t="e">
        <f>#REF!</f>
        <v>#REF!</v>
      </c>
      <c r="B503" s="62" t="e">
        <f t="shared" si="35"/>
        <v>#VALUE!</v>
      </c>
      <c r="C503" s="62" t="s">
        <v>101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4" t="e">
        <f>#REF!</f>
        <v>#REF!</v>
      </c>
      <c r="B504" s="62" t="e">
        <f t="shared" si="35"/>
        <v>#VALUE!</v>
      </c>
      <c r="C504" s="62" t="s">
        <v>101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4" t="e">
        <f>#REF!</f>
        <v>#REF!</v>
      </c>
      <c r="B505" s="62" t="e">
        <f t="shared" si="35"/>
        <v>#VALUE!</v>
      </c>
      <c r="C505" s="62" t="s">
        <v>101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4" t="e">
        <f>#REF!</f>
        <v>#REF!</v>
      </c>
      <c r="B506" s="62" t="e">
        <f t="shared" si="35"/>
        <v>#VALUE!</v>
      </c>
      <c r="C506" s="62" t="s">
        <v>101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4" t="e">
        <f>#REF!</f>
        <v>#REF!</v>
      </c>
      <c r="B507" s="62" t="e">
        <f t="shared" si="35"/>
        <v>#VALUE!</v>
      </c>
      <c r="C507" s="62" t="s">
        <v>101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4" t="e">
        <f>#REF!</f>
        <v>#REF!</v>
      </c>
      <c r="B508" s="62" t="e">
        <f t="shared" ref="B508:B571" si="40">MID(O508,FIND(" ",O508)+1,8)</f>
        <v>#VALUE!</v>
      </c>
      <c r="C508" s="62" t="s">
        <v>101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4" t="e">
        <f>#REF!</f>
        <v>#REF!</v>
      </c>
      <c r="B509" s="62" t="e">
        <f t="shared" si="40"/>
        <v>#VALUE!</v>
      </c>
      <c r="C509" s="62" t="s">
        <v>101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4" t="e">
        <f>#REF!</f>
        <v>#REF!</v>
      </c>
      <c r="B510" s="62" t="e">
        <f t="shared" si="40"/>
        <v>#VALUE!</v>
      </c>
      <c r="C510" s="62" t="s">
        <v>101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4" t="e">
        <f>#REF!</f>
        <v>#REF!</v>
      </c>
      <c r="B511" s="62" t="e">
        <f t="shared" si="40"/>
        <v>#VALUE!</v>
      </c>
      <c r="C511" s="62" t="s">
        <v>101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4" t="e">
        <f>#REF!</f>
        <v>#REF!</v>
      </c>
      <c r="B512" s="62" t="e">
        <f t="shared" si="40"/>
        <v>#VALUE!</v>
      </c>
      <c r="C512" s="62" t="s">
        <v>101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4" t="e">
        <f>#REF!</f>
        <v>#REF!</v>
      </c>
      <c r="B513" s="62" t="e">
        <f t="shared" si="40"/>
        <v>#VALUE!</v>
      </c>
      <c r="C513" s="62" t="s">
        <v>101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4" t="e">
        <f>#REF!</f>
        <v>#REF!</v>
      </c>
      <c r="B514" s="62" t="e">
        <f t="shared" si="40"/>
        <v>#VALUE!</v>
      </c>
      <c r="C514" s="62" t="s">
        <v>101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4" t="e">
        <f>#REF!</f>
        <v>#REF!</v>
      </c>
      <c r="B515" s="62" t="e">
        <f t="shared" si="40"/>
        <v>#VALUE!</v>
      </c>
      <c r="C515" s="62" t="s">
        <v>101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4" t="e">
        <f>#REF!</f>
        <v>#REF!</v>
      </c>
      <c r="B516" s="62" t="e">
        <f t="shared" si="40"/>
        <v>#VALUE!</v>
      </c>
      <c r="C516" s="62" t="s">
        <v>101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4" t="e">
        <f>#REF!</f>
        <v>#REF!</v>
      </c>
      <c r="B517" s="62" t="e">
        <f t="shared" si="40"/>
        <v>#VALUE!</v>
      </c>
      <c r="C517" s="62" t="s">
        <v>101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4" t="e">
        <f>#REF!</f>
        <v>#REF!</v>
      </c>
      <c r="B518" s="62" t="e">
        <f t="shared" si="40"/>
        <v>#VALUE!</v>
      </c>
      <c r="C518" s="62" t="s">
        <v>101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4" t="e">
        <f>#REF!</f>
        <v>#REF!</v>
      </c>
      <c r="B519" s="62" t="e">
        <f t="shared" si="40"/>
        <v>#VALUE!</v>
      </c>
      <c r="C519" s="62" t="s">
        <v>101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4" t="e">
        <f>#REF!</f>
        <v>#REF!</v>
      </c>
      <c r="B520" s="62" t="e">
        <f t="shared" si="40"/>
        <v>#VALUE!</v>
      </c>
      <c r="C520" s="62" t="s">
        <v>101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4" t="e">
        <f>#REF!</f>
        <v>#REF!</v>
      </c>
      <c r="B521" s="62" t="e">
        <f t="shared" si="40"/>
        <v>#VALUE!</v>
      </c>
      <c r="C521" s="62" t="s">
        <v>101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4" t="e">
        <f>#REF!</f>
        <v>#REF!</v>
      </c>
      <c r="B522" s="62" t="e">
        <f t="shared" si="40"/>
        <v>#VALUE!</v>
      </c>
      <c r="C522" s="62" t="s">
        <v>101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4" t="e">
        <f>#REF!</f>
        <v>#REF!</v>
      </c>
      <c r="B523" s="62" t="e">
        <f t="shared" si="40"/>
        <v>#VALUE!</v>
      </c>
      <c r="C523" s="62" t="s">
        <v>101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4" t="e">
        <f>#REF!</f>
        <v>#REF!</v>
      </c>
      <c r="B524" s="62" t="e">
        <f t="shared" si="40"/>
        <v>#VALUE!</v>
      </c>
      <c r="C524" s="62" t="s">
        <v>101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4" t="e">
        <f>#REF!</f>
        <v>#REF!</v>
      </c>
      <c r="B525" s="62" t="e">
        <f t="shared" si="40"/>
        <v>#VALUE!</v>
      </c>
      <c r="C525" s="62" t="s">
        <v>101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4" t="e">
        <f>#REF!</f>
        <v>#REF!</v>
      </c>
      <c r="B526" s="62" t="e">
        <f t="shared" si="40"/>
        <v>#VALUE!</v>
      </c>
      <c r="C526" s="62" t="s">
        <v>101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4" t="e">
        <f>#REF!</f>
        <v>#REF!</v>
      </c>
      <c r="B527" s="62" t="e">
        <f t="shared" si="40"/>
        <v>#VALUE!</v>
      </c>
      <c r="C527" s="62" t="s">
        <v>101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4" t="e">
        <f>#REF!</f>
        <v>#REF!</v>
      </c>
      <c r="B528" s="62" t="e">
        <f t="shared" si="40"/>
        <v>#VALUE!</v>
      </c>
      <c r="C528" s="62" t="s">
        <v>101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4" t="e">
        <f>#REF!</f>
        <v>#REF!</v>
      </c>
      <c r="B529" s="62" t="e">
        <f t="shared" si="40"/>
        <v>#VALUE!</v>
      </c>
      <c r="C529" s="62" t="s">
        <v>101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4" t="e">
        <f>#REF!</f>
        <v>#REF!</v>
      </c>
      <c r="B530" s="62" t="e">
        <f t="shared" si="40"/>
        <v>#VALUE!</v>
      </c>
      <c r="C530" s="62" t="s">
        <v>101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4" t="e">
        <f>#REF!</f>
        <v>#REF!</v>
      </c>
      <c r="B531" s="62" t="e">
        <f t="shared" si="40"/>
        <v>#VALUE!</v>
      </c>
      <c r="C531" s="62" t="s">
        <v>101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4" t="e">
        <f>#REF!</f>
        <v>#REF!</v>
      </c>
      <c r="B532" s="62" t="e">
        <f t="shared" si="40"/>
        <v>#VALUE!</v>
      </c>
      <c r="C532" s="62" t="s">
        <v>101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4" t="e">
        <f>#REF!</f>
        <v>#REF!</v>
      </c>
      <c r="B533" s="62" t="e">
        <f t="shared" si="40"/>
        <v>#VALUE!</v>
      </c>
      <c r="C533" s="62" t="s">
        <v>101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4" t="e">
        <f>#REF!</f>
        <v>#REF!</v>
      </c>
      <c r="B534" s="62" t="e">
        <f t="shared" si="40"/>
        <v>#VALUE!</v>
      </c>
      <c r="C534" s="62" t="s">
        <v>101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4" t="e">
        <f>#REF!</f>
        <v>#REF!</v>
      </c>
      <c r="B535" s="62" t="e">
        <f t="shared" si="40"/>
        <v>#VALUE!</v>
      </c>
      <c r="C535" s="62" t="s">
        <v>101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4" t="e">
        <f>#REF!</f>
        <v>#REF!</v>
      </c>
      <c r="B536" s="62" t="e">
        <f t="shared" si="40"/>
        <v>#VALUE!</v>
      </c>
      <c r="C536" s="62" t="s">
        <v>101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4" t="e">
        <f>#REF!</f>
        <v>#REF!</v>
      </c>
      <c r="B537" s="62" t="e">
        <f t="shared" si="40"/>
        <v>#VALUE!</v>
      </c>
      <c r="C537" s="62" t="s">
        <v>101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4" t="e">
        <f>#REF!</f>
        <v>#REF!</v>
      </c>
      <c r="B538" s="62" t="e">
        <f t="shared" si="40"/>
        <v>#VALUE!</v>
      </c>
      <c r="C538" s="62" t="s">
        <v>101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4" t="e">
        <f>#REF!</f>
        <v>#REF!</v>
      </c>
      <c r="B539" s="62" t="e">
        <f t="shared" si="40"/>
        <v>#VALUE!</v>
      </c>
      <c r="C539" s="62" t="s">
        <v>101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4" t="e">
        <f>#REF!</f>
        <v>#REF!</v>
      </c>
      <c r="B540" s="62" t="e">
        <f t="shared" si="40"/>
        <v>#VALUE!</v>
      </c>
      <c r="C540" s="62" t="s">
        <v>101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4" t="e">
        <f>#REF!</f>
        <v>#REF!</v>
      </c>
      <c r="B541" s="62" t="e">
        <f t="shared" si="40"/>
        <v>#VALUE!</v>
      </c>
      <c r="C541" s="62" t="s">
        <v>101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4" t="e">
        <f>#REF!</f>
        <v>#REF!</v>
      </c>
      <c r="B542" s="62" t="e">
        <f t="shared" si="40"/>
        <v>#VALUE!</v>
      </c>
      <c r="C542" s="62" t="s">
        <v>101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4" t="e">
        <f>#REF!</f>
        <v>#REF!</v>
      </c>
      <c r="B543" s="62" t="e">
        <f t="shared" si="40"/>
        <v>#VALUE!</v>
      </c>
      <c r="C543" s="62" t="s">
        <v>101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4" t="e">
        <f>#REF!</f>
        <v>#REF!</v>
      </c>
      <c r="B544" s="62" t="e">
        <f t="shared" si="40"/>
        <v>#VALUE!</v>
      </c>
      <c r="C544" s="62" t="s">
        <v>101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4" t="e">
        <f>#REF!</f>
        <v>#REF!</v>
      </c>
      <c r="B545" s="62" t="e">
        <f t="shared" si="40"/>
        <v>#VALUE!</v>
      </c>
      <c r="C545" s="62" t="s">
        <v>101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4" t="e">
        <f>#REF!</f>
        <v>#REF!</v>
      </c>
      <c r="B546" s="62" t="e">
        <f t="shared" si="40"/>
        <v>#VALUE!</v>
      </c>
      <c r="C546" s="62" t="s">
        <v>101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4" t="e">
        <f>#REF!</f>
        <v>#REF!</v>
      </c>
      <c r="B547" s="62" t="e">
        <f t="shared" si="40"/>
        <v>#VALUE!</v>
      </c>
      <c r="C547" s="62" t="s">
        <v>101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4" t="e">
        <f>#REF!</f>
        <v>#REF!</v>
      </c>
      <c r="B548" s="62" t="e">
        <f t="shared" si="40"/>
        <v>#VALUE!</v>
      </c>
      <c r="C548" s="62" t="s">
        <v>101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4" t="e">
        <f>#REF!</f>
        <v>#REF!</v>
      </c>
      <c r="B549" s="62" t="e">
        <f t="shared" si="40"/>
        <v>#VALUE!</v>
      </c>
      <c r="C549" s="62" t="s">
        <v>101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4" t="e">
        <f>#REF!</f>
        <v>#REF!</v>
      </c>
      <c r="B550" s="62" t="e">
        <f t="shared" si="40"/>
        <v>#VALUE!</v>
      </c>
      <c r="C550" s="62" t="s">
        <v>101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4" t="e">
        <f>#REF!</f>
        <v>#REF!</v>
      </c>
      <c r="B551" s="62" t="e">
        <f t="shared" si="40"/>
        <v>#VALUE!</v>
      </c>
      <c r="C551" s="62" t="s">
        <v>101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4" t="e">
        <f>#REF!</f>
        <v>#REF!</v>
      </c>
      <c r="B552" s="62" t="e">
        <f t="shared" si="40"/>
        <v>#VALUE!</v>
      </c>
      <c r="C552" s="62" t="s">
        <v>101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4" t="e">
        <f>#REF!</f>
        <v>#REF!</v>
      </c>
      <c r="B553" s="62" t="e">
        <f t="shared" si="40"/>
        <v>#VALUE!</v>
      </c>
      <c r="C553" s="62" t="s">
        <v>101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4" t="e">
        <f>#REF!</f>
        <v>#REF!</v>
      </c>
      <c r="B554" s="62" t="e">
        <f t="shared" si="40"/>
        <v>#VALUE!</v>
      </c>
      <c r="C554" s="62" t="s">
        <v>101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4" t="e">
        <f>#REF!</f>
        <v>#REF!</v>
      </c>
      <c r="B555" s="62" t="e">
        <f t="shared" si="40"/>
        <v>#VALUE!</v>
      </c>
      <c r="C555" s="62" t="s">
        <v>101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4" t="e">
        <f>#REF!</f>
        <v>#REF!</v>
      </c>
      <c r="B556" s="62" t="e">
        <f t="shared" si="40"/>
        <v>#VALUE!</v>
      </c>
      <c r="C556" s="62" t="s">
        <v>101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4" t="e">
        <f>#REF!</f>
        <v>#REF!</v>
      </c>
      <c r="B557" s="62" t="e">
        <f t="shared" si="40"/>
        <v>#VALUE!</v>
      </c>
      <c r="C557" s="62" t="s">
        <v>101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4" t="e">
        <f>#REF!</f>
        <v>#REF!</v>
      </c>
      <c r="B558" s="62" t="e">
        <f t="shared" si="40"/>
        <v>#VALUE!</v>
      </c>
      <c r="C558" s="62" t="s">
        <v>101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4" t="e">
        <f>#REF!</f>
        <v>#REF!</v>
      </c>
      <c r="B559" s="62" t="e">
        <f t="shared" si="40"/>
        <v>#VALUE!</v>
      </c>
      <c r="C559" s="62" t="s">
        <v>101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4" t="e">
        <f>#REF!</f>
        <v>#REF!</v>
      </c>
      <c r="B560" s="62" t="e">
        <f t="shared" si="40"/>
        <v>#VALUE!</v>
      </c>
      <c r="C560" s="62" t="s">
        <v>101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4" t="e">
        <f>#REF!</f>
        <v>#REF!</v>
      </c>
      <c r="B561" s="62" t="e">
        <f t="shared" si="40"/>
        <v>#VALUE!</v>
      </c>
      <c r="C561" s="62" t="s">
        <v>101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4" t="e">
        <f>#REF!</f>
        <v>#REF!</v>
      </c>
      <c r="B562" s="62" t="e">
        <f t="shared" si="40"/>
        <v>#VALUE!</v>
      </c>
      <c r="C562" s="62" t="s">
        <v>101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4" t="e">
        <f>#REF!</f>
        <v>#REF!</v>
      </c>
      <c r="B563" s="62" t="e">
        <f t="shared" si="40"/>
        <v>#VALUE!</v>
      </c>
      <c r="C563" s="62" t="s">
        <v>101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4" t="e">
        <f>#REF!</f>
        <v>#REF!</v>
      </c>
      <c r="B564" s="62" t="e">
        <f t="shared" si="40"/>
        <v>#VALUE!</v>
      </c>
      <c r="C564" s="62" t="s">
        <v>101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4" t="e">
        <f>#REF!</f>
        <v>#REF!</v>
      </c>
      <c r="B565" s="62" t="e">
        <f t="shared" si="40"/>
        <v>#VALUE!</v>
      </c>
      <c r="C565" s="62" t="s">
        <v>101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4" t="e">
        <f>#REF!</f>
        <v>#REF!</v>
      </c>
      <c r="B566" s="62" t="e">
        <f t="shared" si="40"/>
        <v>#VALUE!</v>
      </c>
      <c r="C566" s="62" t="s">
        <v>101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4" t="e">
        <f>#REF!</f>
        <v>#REF!</v>
      </c>
      <c r="B567" s="62" t="e">
        <f t="shared" si="40"/>
        <v>#VALUE!</v>
      </c>
      <c r="C567" s="62" t="s">
        <v>101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4" t="e">
        <f>#REF!</f>
        <v>#REF!</v>
      </c>
      <c r="B568" s="62" t="e">
        <f t="shared" si="40"/>
        <v>#VALUE!</v>
      </c>
      <c r="C568" s="62" t="s">
        <v>101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4" t="e">
        <f>#REF!</f>
        <v>#REF!</v>
      </c>
      <c r="B569" s="62" t="e">
        <f t="shared" si="40"/>
        <v>#VALUE!</v>
      </c>
      <c r="C569" s="62" t="s">
        <v>101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4" t="e">
        <f>#REF!</f>
        <v>#REF!</v>
      </c>
      <c r="B570" s="62" t="e">
        <f t="shared" si="40"/>
        <v>#VALUE!</v>
      </c>
      <c r="C570" s="62" t="s">
        <v>101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4" t="e">
        <f>#REF!</f>
        <v>#REF!</v>
      </c>
      <c r="B571" s="62" t="e">
        <f t="shared" si="40"/>
        <v>#VALUE!</v>
      </c>
      <c r="C571" s="62" t="s">
        <v>101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4" t="e">
        <f>#REF!</f>
        <v>#REF!</v>
      </c>
      <c r="B572" s="62" t="e">
        <f t="shared" ref="B572:B635" si="45">MID(O572,FIND(" ",O572)+1,8)</f>
        <v>#VALUE!</v>
      </c>
      <c r="C572" s="62" t="s">
        <v>101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4" t="e">
        <f>#REF!</f>
        <v>#REF!</v>
      </c>
      <c r="B573" s="62" t="e">
        <f t="shared" si="45"/>
        <v>#VALUE!</v>
      </c>
      <c r="C573" s="62" t="s">
        <v>101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4" t="e">
        <f>#REF!</f>
        <v>#REF!</v>
      </c>
      <c r="B574" s="62" t="e">
        <f t="shared" si="45"/>
        <v>#VALUE!</v>
      </c>
      <c r="C574" s="62" t="s">
        <v>101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4" t="e">
        <f>#REF!</f>
        <v>#REF!</v>
      </c>
      <c r="B575" s="62" t="e">
        <f t="shared" si="45"/>
        <v>#VALUE!</v>
      </c>
      <c r="C575" s="62" t="s">
        <v>101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4" t="e">
        <f>#REF!</f>
        <v>#REF!</v>
      </c>
      <c r="B576" s="62" t="e">
        <f t="shared" si="45"/>
        <v>#VALUE!</v>
      </c>
      <c r="C576" s="62" t="s">
        <v>101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4" t="e">
        <f>#REF!</f>
        <v>#REF!</v>
      </c>
      <c r="B577" s="62" t="e">
        <f t="shared" si="45"/>
        <v>#VALUE!</v>
      </c>
      <c r="C577" s="62" t="s">
        <v>101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4" t="e">
        <f>#REF!</f>
        <v>#REF!</v>
      </c>
      <c r="B578" s="62" t="e">
        <f t="shared" si="45"/>
        <v>#VALUE!</v>
      </c>
      <c r="C578" s="62" t="s">
        <v>101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4" t="e">
        <f>#REF!</f>
        <v>#REF!</v>
      </c>
      <c r="B579" s="62" t="e">
        <f t="shared" si="45"/>
        <v>#VALUE!</v>
      </c>
      <c r="C579" s="62" t="s">
        <v>101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4" t="e">
        <f>#REF!</f>
        <v>#REF!</v>
      </c>
      <c r="B580" s="62" t="e">
        <f t="shared" si="45"/>
        <v>#VALUE!</v>
      </c>
      <c r="C580" s="62" t="s">
        <v>101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4" t="e">
        <f>#REF!</f>
        <v>#REF!</v>
      </c>
      <c r="B581" s="62" t="e">
        <f t="shared" si="45"/>
        <v>#VALUE!</v>
      </c>
      <c r="C581" s="62" t="s">
        <v>101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4" t="e">
        <f>#REF!</f>
        <v>#REF!</v>
      </c>
      <c r="B582" s="62" t="e">
        <f t="shared" si="45"/>
        <v>#VALUE!</v>
      </c>
      <c r="C582" s="62" t="s">
        <v>101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4" t="e">
        <f>#REF!</f>
        <v>#REF!</v>
      </c>
      <c r="B583" s="62" t="e">
        <f t="shared" si="45"/>
        <v>#VALUE!</v>
      </c>
      <c r="C583" s="62" t="s">
        <v>101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4" t="e">
        <f>#REF!</f>
        <v>#REF!</v>
      </c>
      <c r="B584" s="62" t="e">
        <f t="shared" si="45"/>
        <v>#VALUE!</v>
      </c>
      <c r="C584" s="62" t="s">
        <v>101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4" t="e">
        <f>#REF!</f>
        <v>#REF!</v>
      </c>
      <c r="B585" s="62" t="e">
        <f t="shared" si="45"/>
        <v>#VALUE!</v>
      </c>
      <c r="C585" s="62" t="s">
        <v>101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4" t="e">
        <f>#REF!</f>
        <v>#REF!</v>
      </c>
      <c r="B586" s="62" t="e">
        <f t="shared" si="45"/>
        <v>#VALUE!</v>
      </c>
      <c r="C586" s="62" t="s">
        <v>101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4" t="e">
        <f>#REF!</f>
        <v>#REF!</v>
      </c>
      <c r="B587" s="62" t="e">
        <f t="shared" si="45"/>
        <v>#VALUE!</v>
      </c>
      <c r="C587" s="62" t="s">
        <v>101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4" t="e">
        <f>#REF!</f>
        <v>#REF!</v>
      </c>
      <c r="B588" s="62" t="e">
        <f t="shared" si="45"/>
        <v>#VALUE!</v>
      </c>
      <c r="C588" s="62" t="s">
        <v>101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4" t="e">
        <f>#REF!</f>
        <v>#REF!</v>
      </c>
      <c r="B589" s="62" t="e">
        <f t="shared" si="45"/>
        <v>#VALUE!</v>
      </c>
      <c r="C589" s="62" t="s">
        <v>101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4" t="e">
        <f>#REF!</f>
        <v>#REF!</v>
      </c>
      <c r="B590" s="62" t="e">
        <f t="shared" si="45"/>
        <v>#VALUE!</v>
      </c>
      <c r="C590" s="62" t="s">
        <v>101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4" t="e">
        <f>#REF!</f>
        <v>#REF!</v>
      </c>
      <c r="B591" s="62" t="e">
        <f t="shared" si="45"/>
        <v>#VALUE!</v>
      </c>
      <c r="C591" s="62" t="s">
        <v>101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4" t="e">
        <f>#REF!</f>
        <v>#REF!</v>
      </c>
      <c r="B592" s="62" t="e">
        <f t="shared" si="45"/>
        <v>#VALUE!</v>
      </c>
      <c r="C592" s="62" t="s">
        <v>101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4" t="e">
        <f>#REF!</f>
        <v>#REF!</v>
      </c>
      <c r="B593" s="62" t="e">
        <f t="shared" si="45"/>
        <v>#VALUE!</v>
      </c>
      <c r="C593" s="62" t="s">
        <v>101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4" t="e">
        <f>#REF!</f>
        <v>#REF!</v>
      </c>
      <c r="B594" s="62" t="e">
        <f t="shared" si="45"/>
        <v>#VALUE!</v>
      </c>
      <c r="C594" s="62" t="s">
        <v>101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4" t="e">
        <f>#REF!</f>
        <v>#REF!</v>
      </c>
      <c r="B595" s="62" t="e">
        <f t="shared" si="45"/>
        <v>#VALUE!</v>
      </c>
      <c r="C595" s="62" t="s">
        <v>101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4" t="e">
        <f>#REF!</f>
        <v>#REF!</v>
      </c>
      <c r="B596" s="62" t="e">
        <f t="shared" si="45"/>
        <v>#VALUE!</v>
      </c>
      <c r="C596" s="62" t="s">
        <v>101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4" t="e">
        <f>#REF!</f>
        <v>#REF!</v>
      </c>
      <c r="B597" s="62" t="e">
        <f t="shared" si="45"/>
        <v>#VALUE!</v>
      </c>
      <c r="C597" s="62" t="s">
        <v>101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4" t="e">
        <f>#REF!</f>
        <v>#REF!</v>
      </c>
      <c r="B598" s="62" t="e">
        <f t="shared" si="45"/>
        <v>#VALUE!</v>
      </c>
      <c r="C598" s="62" t="s">
        <v>101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4" t="e">
        <f>#REF!</f>
        <v>#REF!</v>
      </c>
      <c r="B599" s="62" t="e">
        <f t="shared" si="45"/>
        <v>#VALUE!</v>
      </c>
      <c r="C599" s="62" t="s">
        <v>101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4" t="e">
        <f>#REF!</f>
        <v>#REF!</v>
      </c>
      <c r="B600" s="62" t="e">
        <f t="shared" si="45"/>
        <v>#VALUE!</v>
      </c>
      <c r="C600" s="62" t="s">
        <v>101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4" t="e">
        <f>#REF!</f>
        <v>#REF!</v>
      </c>
      <c r="B601" s="62" t="e">
        <f t="shared" si="45"/>
        <v>#VALUE!</v>
      </c>
      <c r="C601" s="62" t="s">
        <v>101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4" t="e">
        <f>#REF!</f>
        <v>#REF!</v>
      </c>
      <c r="B602" s="62" t="e">
        <f t="shared" si="45"/>
        <v>#VALUE!</v>
      </c>
      <c r="C602" s="62" t="s">
        <v>101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4" t="e">
        <f>#REF!</f>
        <v>#REF!</v>
      </c>
      <c r="B603" s="62" t="e">
        <f t="shared" si="45"/>
        <v>#VALUE!</v>
      </c>
      <c r="C603" s="62" t="s">
        <v>101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4" t="e">
        <f>#REF!</f>
        <v>#REF!</v>
      </c>
      <c r="B604" s="62" t="e">
        <f t="shared" si="45"/>
        <v>#VALUE!</v>
      </c>
      <c r="C604" s="62" t="s">
        <v>101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4" t="e">
        <f>#REF!</f>
        <v>#REF!</v>
      </c>
      <c r="B605" s="62" t="e">
        <f t="shared" si="45"/>
        <v>#VALUE!</v>
      </c>
      <c r="C605" s="62" t="s">
        <v>101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4" t="e">
        <f>#REF!</f>
        <v>#REF!</v>
      </c>
      <c r="B606" s="62" t="e">
        <f t="shared" si="45"/>
        <v>#VALUE!</v>
      </c>
      <c r="C606" s="62" t="s">
        <v>101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4" t="e">
        <f>#REF!</f>
        <v>#REF!</v>
      </c>
      <c r="B607" s="62" t="e">
        <f t="shared" si="45"/>
        <v>#VALUE!</v>
      </c>
      <c r="C607" s="62" t="s">
        <v>101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4" t="e">
        <f>#REF!</f>
        <v>#REF!</v>
      </c>
      <c r="B608" s="62" t="e">
        <f t="shared" si="45"/>
        <v>#VALUE!</v>
      </c>
      <c r="C608" s="62" t="s">
        <v>101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4" t="e">
        <f>#REF!</f>
        <v>#REF!</v>
      </c>
      <c r="B609" s="62" t="e">
        <f t="shared" si="45"/>
        <v>#VALUE!</v>
      </c>
      <c r="C609" s="62" t="s">
        <v>101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4" t="e">
        <f>#REF!</f>
        <v>#REF!</v>
      </c>
      <c r="B610" s="62" t="e">
        <f t="shared" si="45"/>
        <v>#VALUE!</v>
      </c>
      <c r="C610" s="62" t="s">
        <v>101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4" t="e">
        <f>#REF!</f>
        <v>#REF!</v>
      </c>
      <c r="B611" s="62" t="e">
        <f t="shared" si="45"/>
        <v>#VALUE!</v>
      </c>
      <c r="C611" s="62" t="s">
        <v>101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4" t="e">
        <f>#REF!</f>
        <v>#REF!</v>
      </c>
      <c r="B612" s="62" t="e">
        <f t="shared" si="45"/>
        <v>#VALUE!</v>
      </c>
      <c r="C612" s="62" t="s">
        <v>101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4" t="e">
        <f>#REF!</f>
        <v>#REF!</v>
      </c>
      <c r="B613" s="62" t="e">
        <f t="shared" si="45"/>
        <v>#VALUE!</v>
      </c>
      <c r="C613" s="62" t="s">
        <v>101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4" t="e">
        <f>#REF!</f>
        <v>#REF!</v>
      </c>
      <c r="B614" s="62" t="e">
        <f t="shared" si="45"/>
        <v>#VALUE!</v>
      </c>
      <c r="C614" s="62" t="s">
        <v>101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4" t="e">
        <f>#REF!</f>
        <v>#REF!</v>
      </c>
      <c r="B615" s="62" t="e">
        <f t="shared" si="45"/>
        <v>#VALUE!</v>
      </c>
      <c r="C615" s="62" t="s">
        <v>101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4" t="e">
        <f>#REF!</f>
        <v>#REF!</v>
      </c>
      <c r="B616" s="62" t="e">
        <f t="shared" si="45"/>
        <v>#VALUE!</v>
      </c>
      <c r="C616" s="62" t="s">
        <v>101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4" t="e">
        <f>#REF!</f>
        <v>#REF!</v>
      </c>
      <c r="B617" s="62" t="e">
        <f t="shared" si="45"/>
        <v>#VALUE!</v>
      </c>
      <c r="C617" s="62" t="s">
        <v>101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4" t="e">
        <f>#REF!</f>
        <v>#REF!</v>
      </c>
      <c r="B618" s="62" t="e">
        <f t="shared" si="45"/>
        <v>#VALUE!</v>
      </c>
      <c r="C618" s="62" t="s">
        <v>101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4" t="e">
        <f>#REF!</f>
        <v>#REF!</v>
      </c>
      <c r="B619" s="62" t="e">
        <f t="shared" si="45"/>
        <v>#VALUE!</v>
      </c>
      <c r="C619" s="62" t="s">
        <v>101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4" t="e">
        <f>#REF!</f>
        <v>#REF!</v>
      </c>
      <c r="B620" s="62" t="e">
        <f t="shared" si="45"/>
        <v>#VALUE!</v>
      </c>
      <c r="C620" s="62" t="s">
        <v>101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4" t="e">
        <f>#REF!</f>
        <v>#REF!</v>
      </c>
      <c r="B621" s="62" t="e">
        <f t="shared" si="45"/>
        <v>#VALUE!</v>
      </c>
      <c r="C621" s="62" t="s">
        <v>101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4" t="e">
        <f>#REF!</f>
        <v>#REF!</v>
      </c>
      <c r="B622" s="62" t="e">
        <f t="shared" si="45"/>
        <v>#VALUE!</v>
      </c>
      <c r="C622" s="62" t="s">
        <v>101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4" t="e">
        <f>#REF!</f>
        <v>#REF!</v>
      </c>
      <c r="B623" s="62" t="e">
        <f t="shared" si="45"/>
        <v>#VALUE!</v>
      </c>
      <c r="C623" s="62" t="s">
        <v>101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4" t="e">
        <f>#REF!</f>
        <v>#REF!</v>
      </c>
      <c r="B624" s="62" t="e">
        <f t="shared" si="45"/>
        <v>#VALUE!</v>
      </c>
      <c r="C624" s="62" t="s">
        <v>101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4" t="e">
        <f>#REF!</f>
        <v>#REF!</v>
      </c>
      <c r="B625" s="62" t="e">
        <f t="shared" si="45"/>
        <v>#VALUE!</v>
      </c>
      <c r="C625" s="62" t="s">
        <v>101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4" t="e">
        <f>#REF!</f>
        <v>#REF!</v>
      </c>
      <c r="B626" s="62" t="e">
        <f t="shared" si="45"/>
        <v>#VALUE!</v>
      </c>
      <c r="C626" s="62" t="s">
        <v>101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4" t="e">
        <f>#REF!</f>
        <v>#REF!</v>
      </c>
      <c r="B627" s="62" t="e">
        <f t="shared" si="45"/>
        <v>#VALUE!</v>
      </c>
      <c r="C627" s="62" t="s">
        <v>101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4" t="e">
        <f>#REF!</f>
        <v>#REF!</v>
      </c>
      <c r="B628" s="62" t="e">
        <f t="shared" si="45"/>
        <v>#VALUE!</v>
      </c>
      <c r="C628" s="62" t="s">
        <v>101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4" t="e">
        <f>#REF!</f>
        <v>#REF!</v>
      </c>
      <c r="B629" s="62" t="e">
        <f t="shared" si="45"/>
        <v>#VALUE!</v>
      </c>
      <c r="C629" s="62" t="s">
        <v>101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4" t="e">
        <f>#REF!</f>
        <v>#REF!</v>
      </c>
      <c r="B630" s="62" t="e">
        <f t="shared" si="45"/>
        <v>#VALUE!</v>
      </c>
      <c r="C630" s="62" t="s">
        <v>101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4" t="e">
        <f>#REF!</f>
        <v>#REF!</v>
      </c>
      <c r="B631" s="62" t="e">
        <f t="shared" si="45"/>
        <v>#VALUE!</v>
      </c>
      <c r="C631" s="62" t="s">
        <v>101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4" t="e">
        <f>#REF!</f>
        <v>#REF!</v>
      </c>
      <c r="B632" s="62" t="e">
        <f t="shared" si="45"/>
        <v>#VALUE!</v>
      </c>
      <c r="C632" s="62" t="s">
        <v>101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4" t="e">
        <f>#REF!</f>
        <v>#REF!</v>
      </c>
      <c r="B633" s="62" t="e">
        <f t="shared" si="45"/>
        <v>#VALUE!</v>
      </c>
      <c r="C633" s="62" t="s">
        <v>101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4" t="e">
        <f>#REF!</f>
        <v>#REF!</v>
      </c>
      <c r="B634" s="62" t="e">
        <f t="shared" si="45"/>
        <v>#VALUE!</v>
      </c>
      <c r="C634" s="62" t="s">
        <v>101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4" t="e">
        <f>#REF!</f>
        <v>#REF!</v>
      </c>
      <c r="B635" s="62" t="e">
        <f t="shared" si="45"/>
        <v>#VALUE!</v>
      </c>
      <c r="C635" s="62" t="s">
        <v>101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4" t="e">
        <f>#REF!</f>
        <v>#REF!</v>
      </c>
      <c r="B636" s="62" t="e">
        <f t="shared" ref="B636:B699" si="50">MID(O636,FIND(" ",O636)+1,8)</f>
        <v>#VALUE!</v>
      </c>
      <c r="C636" s="62" t="s">
        <v>101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4" t="e">
        <f>#REF!</f>
        <v>#REF!</v>
      </c>
      <c r="B637" s="62" t="e">
        <f t="shared" si="50"/>
        <v>#VALUE!</v>
      </c>
      <c r="C637" s="62" t="s">
        <v>101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4" t="e">
        <f>#REF!</f>
        <v>#REF!</v>
      </c>
      <c r="B638" s="62" t="e">
        <f t="shared" si="50"/>
        <v>#VALUE!</v>
      </c>
      <c r="C638" s="62" t="s">
        <v>101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4" t="e">
        <f>#REF!</f>
        <v>#REF!</v>
      </c>
      <c r="B639" s="62" t="e">
        <f t="shared" si="50"/>
        <v>#VALUE!</v>
      </c>
      <c r="C639" s="62" t="s">
        <v>101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4" t="e">
        <f>#REF!</f>
        <v>#REF!</v>
      </c>
      <c r="B640" s="62" t="e">
        <f t="shared" si="50"/>
        <v>#VALUE!</v>
      </c>
      <c r="C640" s="62" t="s">
        <v>101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4" t="e">
        <f>#REF!</f>
        <v>#REF!</v>
      </c>
      <c r="B641" s="62" t="e">
        <f t="shared" si="50"/>
        <v>#VALUE!</v>
      </c>
      <c r="C641" s="62" t="s">
        <v>101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4" t="e">
        <f>#REF!</f>
        <v>#REF!</v>
      </c>
      <c r="B642" s="62" t="e">
        <f t="shared" si="50"/>
        <v>#VALUE!</v>
      </c>
      <c r="C642" s="62" t="s">
        <v>101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4" t="e">
        <f>#REF!</f>
        <v>#REF!</v>
      </c>
      <c r="B643" s="62" t="e">
        <f t="shared" si="50"/>
        <v>#VALUE!</v>
      </c>
      <c r="C643" s="62" t="s">
        <v>101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4" t="e">
        <f>#REF!</f>
        <v>#REF!</v>
      </c>
      <c r="B644" s="62" t="e">
        <f t="shared" si="50"/>
        <v>#VALUE!</v>
      </c>
      <c r="C644" s="62" t="s">
        <v>101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4" t="e">
        <f>#REF!</f>
        <v>#REF!</v>
      </c>
      <c r="B645" s="62" t="e">
        <f t="shared" si="50"/>
        <v>#VALUE!</v>
      </c>
      <c r="C645" s="62" t="s">
        <v>101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4" t="e">
        <f>#REF!</f>
        <v>#REF!</v>
      </c>
      <c r="B646" s="62" t="e">
        <f t="shared" si="50"/>
        <v>#VALUE!</v>
      </c>
      <c r="C646" s="62" t="s">
        <v>101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4" t="e">
        <f>#REF!</f>
        <v>#REF!</v>
      </c>
      <c r="B647" s="62" t="e">
        <f t="shared" si="50"/>
        <v>#VALUE!</v>
      </c>
      <c r="C647" s="62" t="s">
        <v>101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4" t="e">
        <f>#REF!</f>
        <v>#REF!</v>
      </c>
      <c r="B648" s="62" t="e">
        <f t="shared" si="50"/>
        <v>#VALUE!</v>
      </c>
      <c r="C648" s="62" t="s">
        <v>101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4" t="e">
        <f>#REF!</f>
        <v>#REF!</v>
      </c>
      <c r="B649" s="62" t="e">
        <f t="shared" si="50"/>
        <v>#VALUE!</v>
      </c>
      <c r="C649" s="62" t="s">
        <v>101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4" t="e">
        <f>#REF!</f>
        <v>#REF!</v>
      </c>
      <c r="B650" s="62" t="e">
        <f t="shared" si="50"/>
        <v>#VALUE!</v>
      </c>
      <c r="C650" s="62" t="s">
        <v>101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4" t="e">
        <f>#REF!</f>
        <v>#REF!</v>
      </c>
      <c r="B651" s="62" t="e">
        <f t="shared" si="50"/>
        <v>#VALUE!</v>
      </c>
      <c r="C651" s="62" t="s">
        <v>101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4" t="e">
        <f>#REF!</f>
        <v>#REF!</v>
      </c>
      <c r="B652" s="62" t="e">
        <f t="shared" si="50"/>
        <v>#VALUE!</v>
      </c>
      <c r="C652" s="62" t="s">
        <v>101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4" t="e">
        <f>#REF!</f>
        <v>#REF!</v>
      </c>
      <c r="B653" s="62" t="e">
        <f t="shared" si="50"/>
        <v>#VALUE!</v>
      </c>
      <c r="C653" s="62" t="s">
        <v>101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4" t="e">
        <f>#REF!</f>
        <v>#REF!</v>
      </c>
      <c r="B654" s="62" t="e">
        <f t="shared" si="50"/>
        <v>#VALUE!</v>
      </c>
      <c r="C654" s="62" t="s">
        <v>101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4" t="e">
        <f>#REF!</f>
        <v>#REF!</v>
      </c>
      <c r="B655" s="62" t="e">
        <f t="shared" si="50"/>
        <v>#VALUE!</v>
      </c>
      <c r="C655" s="62" t="s">
        <v>101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4" t="e">
        <f>#REF!</f>
        <v>#REF!</v>
      </c>
      <c r="B656" s="62" t="e">
        <f t="shared" si="50"/>
        <v>#VALUE!</v>
      </c>
      <c r="C656" s="62" t="s">
        <v>101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4" t="e">
        <f>#REF!</f>
        <v>#REF!</v>
      </c>
      <c r="B657" s="62" t="e">
        <f t="shared" si="50"/>
        <v>#VALUE!</v>
      </c>
      <c r="C657" s="62" t="s">
        <v>101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4" t="e">
        <f>#REF!</f>
        <v>#REF!</v>
      </c>
      <c r="B658" s="62" t="e">
        <f t="shared" si="50"/>
        <v>#VALUE!</v>
      </c>
      <c r="C658" s="62" t="s">
        <v>101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4" t="e">
        <f>#REF!</f>
        <v>#REF!</v>
      </c>
      <c r="B659" s="62" t="e">
        <f t="shared" si="50"/>
        <v>#VALUE!</v>
      </c>
      <c r="C659" s="62" t="s">
        <v>101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4" t="e">
        <f>#REF!</f>
        <v>#REF!</v>
      </c>
      <c r="B660" s="62" t="e">
        <f t="shared" si="50"/>
        <v>#VALUE!</v>
      </c>
      <c r="C660" s="62" t="s">
        <v>101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4" t="e">
        <f>#REF!</f>
        <v>#REF!</v>
      </c>
      <c r="B661" s="62" t="e">
        <f t="shared" si="50"/>
        <v>#VALUE!</v>
      </c>
      <c r="C661" s="62" t="s">
        <v>101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4" t="e">
        <f>#REF!</f>
        <v>#REF!</v>
      </c>
      <c r="B662" s="62" t="e">
        <f t="shared" si="50"/>
        <v>#VALUE!</v>
      </c>
      <c r="C662" s="62" t="s">
        <v>101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4" t="e">
        <f>#REF!</f>
        <v>#REF!</v>
      </c>
      <c r="B663" s="62" t="e">
        <f t="shared" si="50"/>
        <v>#VALUE!</v>
      </c>
      <c r="C663" s="62" t="s">
        <v>101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4" t="e">
        <f>#REF!</f>
        <v>#REF!</v>
      </c>
      <c r="B664" s="62" t="e">
        <f t="shared" si="50"/>
        <v>#VALUE!</v>
      </c>
      <c r="C664" s="62" t="s">
        <v>101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4" t="e">
        <f>#REF!</f>
        <v>#REF!</v>
      </c>
      <c r="B665" s="62" t="e">
        <f t="shared" si="50"/>
        <v>#VALUE!</v>
      </c>
      <c r="C665" s="62" t="s">
        <v>101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4" t="e">
        <f>#REF!</f>
        <v>#REF!</v>
      </c>
      <c r="B666" s="62" t="e">
        <f t="shared" si="50"/>
        <v>#VALUE!</v>
      </c>
      <c r="C666" s="62" t="s">
        <v>101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4" t="e">
        <f>#REF!</f>
        <v>#REF!</v>
      </c>
      <c r="B667" s="62" t="e">
        <f t="shared" si="50"/>
        <v>#VALUE!</v>
      </c>
      <c r="C667" s="62" t="s">
        <v>101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4" t="e">
        <f>#REF!</f>
        <v>#REF!</v>
      </c>
      <c r="B668" s="62" t="e">
        <f t="shared" si="50"/>
        <v>#VALUE!</v>
      </c>
      <c r="C668" s="62" t="s">
        <v>101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4" t="e">
        <f>#REF!</f>
        <v>#REF!</v>
      </c>
      <c r="B669" s="62" t="e">
        <f t="shared" si="50"/>
        <v>#VALUE!</v>
      </c>
      <c r="C669" s="62" t="s">
        <v>101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4" t="e">
        <f>#REF!</f>
        <v>#REF!</v>
      </c>
      <c r="B670" s="62" t="e">
        <f t="shared" si="50"/>
        <v>#VALUE!</v>
      </c>
      <c r="C670" s="62" t="s">
        <v>101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4" t="e">
        <f>#REF!</f>
        <v>#REF!</v>
      </c>
      <c r="B671" s="62" t="e">
        <f t="shared" si="50"/>
        <v>#VALUE!</v>
      </c>
      <c r="C671" s="62" t="s">
        <v>101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4" t="e">
        <f>#REF!</f>
        <v>#REF!</v>
      </c>
      <c r="B672" s="62" t="e">
        <f t="shared" si="50"/>
        <v>#VALUE!</v>
      </c>
      <c r="C672" s="62" t="s">
        <v>101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4" t="e">
        <f>#REF!</f>
        <v>#REF!</v>
      </c>
      <c r="B673" s="62" t="e">
        <f t="shared" si="50"/>
        <v>#VALUE!</v>
      </c>
      <c r="C673" s="62" t="s">
        <v>101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4" t="e">
        <f>#REF!</f>
        <v>#REF!</v>
      </c>
      <c r="B674" s="62" t="e">
        <f t="shared" si="50"/>
        <v>#VALUE!</v>
      </c>
      <c r="C674" s="62" t="s">
        <v>101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4" t="e">
        <f>#REF!</f>
        <v>#REF!</v>
      </c>
      <c r="B675" s="62" t="e">
        <f t="shared" si="50"/>
        <v>#VALUE!</v>
      </c>
      <c r="C675" s="62" t="s">
        <v>101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4" t="e">
        <f>#REF!</f>
        <v>#REF!</v>
      </c>
      <c r="B676" s="62" t="e">
        <f t="shared" si="50"/>
        <v>#VALUE!</v>
      </c>
      <c r="C676" s="62" t="s">
        <v>101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4" t="e">
        <f>#REF!</f>
        <v>#REF!</v>
      </c>
      <c r="B677" s="62" t="e">
        <f t="shared" si="50"/>
        <v>#VALUE!</v>
      </c>
      <c r="C677" s="62" t="s">
        <v>101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4" t="e">
        <f>#REF!</f>
        <v>#REF!</v>
      </c>
      <c r="B678" s="62" t="e">
        <f t="shared" si="50"/>
        <v>#VALUE!</v>
      </c>
      <c r="C678" s="62" t="s">
        <v>101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4" t="e">
        <f>#REF!</f>
        <v>#REF!</v>
      </c>
      <c r="B679" s="62" t="e">
        <f t="shared" si="50"/>
        <v>#VALUE!</v>
      </c>
      <c r="C679" s="62" t="s">
        <v>101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4" t="e">
        <f>#REF!</f>
        <v>#REF!</v>
      </c>
      <c r="B680" s="62" t="e">
        <f t="shared" si="50"/>
        <v>#VALUE!</v>
      </c>
      <c r="C680" s="62" t="s">
        <v>101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4" t="e">
        <f>#REF!</f>
        <v>#REF!</v>
      </c>
      <c r="B681" s="62" t="e">
        <f t="shared" si="50"/>
        <v>#VALUE!</v>
      </c>
      <c r="C681" s="62" t="s">
        <v>101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4" t="e">
        <f>#REF!</f>
        <v>#REF!</v>
      </c>
      <c r="B682" s="62" t="e">
        <f t="shared" si="50"/>
        <v>#VALUE!</v>
      </c>
      <c r="C682" s="62" t="s">
        <v>101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4" t="e">
        <f>#REF!</f>
        <v>#REF!</v>
      </c>
      <c r="B683" s="62" t="e">
        <f t="shared" si="50"/>
        <v>#VALUE!</v>
      </c>
      <c r="C683" s="62" t="s">
        <v>101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4" t="e">
        <f>#REF!</f>
        <v>#REF!</v>
      </c>
      <c r="B684" s="62" t="e">
        <f t="shared" si="50"/>
        <v>#VALUE!</v>
      </c>
      <c r="C684" s="62" t="s">
        <v>101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4" t="e">
        <f>#REF!</f>
        <v>#REF!</v>
      </c>
      <c r="B685" s="62" t="e">
        <f t="shared" si="50"/>
        <v>#VALUE!</v>
      </c>
      <c r="C685" s="62" t="s">
        <v>101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4" t="e">
        <f>#REF!</f>
        <v>#REF!</v>
      </c>
      <c r="B686" s="62" t="e">
        <f t="shared" si="50"/>
        <v>#VALUE!</v>
      </c>
      <c r="C686" s="62" t="s">
        <v>101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4" t="e">
        <f>#REF!</f>
        <v>#REF!</v>
      </c>
      <c r="B687" s="62" t="e">
        <f t="shared" si="50"/>
        <v>#VALUE!</v>
      </c>
      <c r="C687" s="62" t="s">
        <v>101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4" t="e">
        <f>#REF!</f>
        <v>#REF!</v>
      </c>
      <c r="B688" s="62" t="e">
        <f t="shared" si="50"/>
        <v>#VALUE!</v>
      </c>
      <c r="C688" s="62" t="s">
        <v>101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4" t="e">
        <f>#REF!</f>
        <v>#REF!</v>
      </c>
      <c r="B689" s="62" t="e">
        <f t="shared" si="50"/>
        <v>#VALUE!</v>
      </c>
      <c r="C689" s="62" t="s">
        <v>101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4" t="e">
        <f>#REF!</f>
        <v>#REF!</v>
      </c>
      <c r="B690" s="62" t="e">
        <f t="shared" si="50"/>
        <v>#VALUE!</v>
      </c>
      <c r="C690" s="62" t="s">
        <v>101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4" t="e">
        <f>#REF!</f>
        <v>#REF!</v>
      </c>
      <c r="B691" s="62" t="e">
        <f t="shared" si="50"/>
        <v>#VALUE!</v>
      </c>
      <c r="C691" s="62" t="s">
        <v>101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4" t="e">
        <f>#REF!</f>
        <v>#REF!</v>
      </c>
      <c r="B692" s="62" t="e">
        <f t="shared" si="50"/>
        <v>#VALUE!</v>
      </c>
      <c r="C692" s="62" t="s">
        <v>101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4" t="e">
        <f>#REF!</f>
        <v>#REF!</v>
      </c>
      <c r="B693" s="62" t="e">
        <f t="shared" si="50"/>
        <v>#VALUE!</v>
      </c>
      <c r="C693" s="62" t="s">
        <v>101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4" t="e">
        <f>#REF!</f>
        <v>#REF!</v>
      </c>
      <c r="B694" s="62" t="e">
        <f t="shared" si="50"/>
        <v>#VALUE!</v>
      </c>
      <c r="C694" s="62" t="s">
        <v>101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4" t="e">
        <f>#REF!</f>
        <v>#REF!</v>
      </c>
      <c r="B695" s="62" t="e">
        <f t="shared" si="50"/>
        <v>#VALUE!</v>
      </c>
      <c r="C695" s="62" t="s">
        <v>101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4" t="e">
        <f>#REF!</f>
        <v>#REF!</v>
      </c>
      <c r="B696" s="62" t="e">
        <f t="shared" si="50"/>
        <v>#VALUE!</v>
      </c>
      <c r="C696" s="62" t="s">
        <v>101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4" t="e">
        <f>#REF!</f>
        <v>#REF!</v>
      </c>
      <c r="B697" s="62" t="e">
        <f t="shared" si="50"/>
        <v>#VALUE!</v>
      </c>
      <c r="C697" s="62" t="s">
        <v>101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4" t="e">
        <f>#REF!</f>
        <v>#REF!</v>
      </c>
      <c r="B698" s="62" t="e">
        <f t="shared" si="50"/>
        <v>#VALUE!</v>
      </c>
      <c r="C698" s="62" t="s">
        <v>101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4" t="e">
        <f>#REF!</f>
        <v>#REF!</v>
      </c>
      <c r="B699" s="62" t="e">
        <f t="shared" si="50"/>
        <v>#VALUE!</v>
      </c>
      <c r="C699" s="62" t="s">
        <v>101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4" t="e">
        <f>#REF!</f>
        <v>#REF!</v>
      </c>
      <c r="B700" s="62" t="e">
        <f t="shared" ref="B700:B763" si="55">MID(O700,FIND(" ",O700)+1,8)</f>
        <v>#VALUE!</v>
      </c>
      <c r="C700" s="62" t="s">
        <v>101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4" t="e">
        <f>#REF!</f>
        <v>#REF!</v>
      </c>
      <c r="B701" s="62" t="e">
        <f t="shared" si="55"/>
        <v>#VALUE!</v>
      </c>
      <c r="C701" s="62" t="s">
        <v>101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4" t="e">
        <f>#REF!</f>
        <v>#REF!</v>
      </c>
      <c r="B702" s="62" t="e">
        <f t="shared" si="55"/>
        <v>#VALUE!</v>
      </c>
      <c r="C702" s="62" t="s">
        <v>101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4" t="e">
        <f>#REF!</f>
        <v>#REF!</v>
      </c>
      <c r="B703" s="62" t="e">
        <f t="shared" si="55"/>
        <v>#VALUE!</v>
      </c>
      <c r="C703" s="62" t="s">
        <v>101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4" t="e">
        <f>#REF!</f>
        <v>#REF!</v>
      </c>
      <c r="B704" s="62" t="e">
        <f t="shared" si="55"/>
        <v>#VALUE!</v>
      </c>
      <c r="C704" s="62" t="s">
        <v>101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4" t="e">
        <f>#REF!</f>
        <v>#REF!</v>
      </c>
      <c r="B705" s="62" t="e">
        <f t="shared" si="55"/>
        <v>#VALUE!</v>
      </c>
      <c r="C705" s="62" t="s">
        <v>101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4" t="e">
        <f>#REF!</f>
        <v>#REF!</v>
      </c>
      <c r="B706" s="62" t="e">
        <f t="shared" si="55"/>
        <v>#VALUE!</v>
      </c>
      <c r="C706" s="62" t="s">
        <v>101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4" t="e">
        <f>#REF!</f>
        <v>#REF!</v>
      </c>
      <c r="B707" s="62" t="e">
        <f t="shared" si="55"/>
        <v>#VALUE!</v>
      </c>
      <c r="C707" s="62" t="s">
        <v>101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4" t="e">
        <f>#REF!</f>
        <v>#REF!</v>
      </c>
      <c r="B708" s="62" t="e">
        <f t="shared" si="55"/>
        <v>#VALUE!</v>
      </c>
      <c r="C708" s="62" t="s">
        <v>101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4" t="e">
        <f>#REF!</f>
        <v>#REF!</v>
      </c>
      <c r="B709" s="62" t="e">
        <f t="shared" si="55"/>
        <v>#VALUE!</v>
      </c>
      <c r="C709" s="62" t="s">
        <v>101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4" t="e">
        <f>#REF!</f>
        <v>#REF!</v>
      </c>
      <c r="B710" s="62" t="e">
        <f t="shared" si="55"/>
        <v>#VALUE!</v>
      </c>
      <c r="C710" s="62" t="s">
        <v>101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4" t="e">
        <f>#REF!</f>
        <v>#REF!</v>
      </c>
      <c r="B711" s="62" t="e">
        <f t="shared" si="55"/>
        <v>#VALUE!</v>
      </c>
      <c r="C711" s="62" t="s">
        <v>101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4" t="e">
        <f>#REF!</f>
        <v>#REF!</v>
      </c>
      <c r="B712" s="62" t="e">
        <f t="shared" si="55"/>
        <v>#VALUE!</v>
      </c>
      <c r="C712" s="62" t="s">
        <v>101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4" t="e">
        <f>#REF!</f>
        <v>#REF!</v>
      </c>
      <c r="B713" s="62" t="e">
        <f t="shared" si="55"/>
        <v>#VALUE!</v>
      </c>
      <c r="C713" s="62" t="s">
        <v>101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4" t="e">
        <f>#REF!</f>
        <v>#REF!</v>
      </c>
      <c r="B714" s="62" t="e">
        <f t="shared" si="55"/>
        <v>#VALUE!</v>
      </c>
      <c r="C714" s="62" t="s">
        <v>101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4" t="e">
        <f>#REF!</f>
        <v>#REF!</v>
      </c>
      <c r="B715" s="62" t="e">
        <f t="shared" si="55"/>
        <v>#VALUE!</v>
      </c>
      <c r="C715" s="62" t="s">
        <v>101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4" t="e">
        <f>#REF!</f>
        <v>#REF!</v>
      </c>
      <c r="B716" s="62" t="e">
        <f t="shared" si="55"/>
        <v>#VALUE!</v>
      </c>
      <c r="C716" s="62" t="s">
        <v>101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4" t="e">
        <f>#REF!</f>
        <v>#REF!</v>
      </c>
      <c r="B717" s="62" t="e">
        <f t="shared" si="55"/>
        <v>#VALUE!</v>
      </c>
      <c r="C717" s="62" t="s">
        <v>101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4" t="e">
        <f>#REF!</f>
        <v>#REF!</v>
      </c>
      <c r="B718" s="62" t="e">
        <f t="shared" si="55"/>
        <v>#VALUE!</v>
      </c>
      <c r="C718" s="62" t="s">
        <v>101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4" t="e">
        <f>#REF!</f>
        <v>#REF!</v>
      </c>
      <c r="B719" s="62" t="e">
        <f t="shared" si="55"/>
        <v>#VALUE!</v>
      </c>
      <c r="C719" s="62" t="s">
        <v>101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4" t="e">
        <f>#REF!</f>
        <v>#REF!</v>
      </c>
      <c r="B720" s="62" t="e">
        <f t="shared" si="55"/>
        <v>#VALUE!</v>
      </c>
      <c r="C720" s="62" t="s">
        <v>101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4" t="e">
        <f>#REF!</f>
        <v>#REF!</v>
      </c>
      <c r="B721" s="62" t="e">
        <f t="shared" si="55"/>
        <v>#VALUE!</v>
      </c>
      <c r="C721" s="62" t="s">
        <v>101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4" t="e">
        <f>#REF!</f>
        <v>#REF!</v>
      </c>
      <c r="B722" s="62" t="e">
        <f t="shared" si="55"/>
        <v>#VALUE!</v>
      </c>
      <c r="C722" s="62" t="s">
        <v>101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4" t="e">
        <f>#REF!</f>
        <v>#REF!</v>
      </c>
      <c r="B723" s="62" t="e">
        <f t="shared" si="55"/>
        <v>#VALUE!</v>
      </c>
      <c r="C723" s="62" t="s">
        <v>101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4" t="e">
        <f>#REF!</f>
        <v>#REF!</v>
      </c>
      <c r="B724" s="62" t="e">
        <f t="shared" si="55"/>
        <v>#VALUE!</v>
      </c>
      <c r="C724" s="62" t="s">
        <v>101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4" t="e">
        <f>#REF!</f>
        <v>#REF!</v>
      </c>
      <c r="B725" s="62" t="e">
        <f t="shared" si="55"/>
        <v>#VALUE!</v>
      </c>
      <c r="C725" s="62" t="s">
        <v>101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4" t="e">
        <f>#REF!</f>
        <v>#REF!</v>
      </c>
      <c r="B726" s="62" t="e">
        <f t="shared" si="55"/>
        <v>#VALUE!</v>
      </c>
      <c r="C726" s="62" t="s">
        <v>101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4" t="e">
        <f>#REF!</f>
        <v>#REF!</v>
      </c>
      <c r="B727" s="62" t="e">
        <f t="shared" si="55"/>
        <v>#VALUE!</v>
      </c>
      <c r="C727" s="62" t="s">
        <v>101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4" t="e">
        <f>#REF!</f>
        <v>#REF!</v>
      </c>
      <c r="B728" s="62" t="e">
        <f t="shared" si="55"/>
        <v>#VALUE!</v>
      </c>
      <c r="C728" s="62" t="s">
        <v>101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4" t="e">
        <f>#REF!</f>
        <v>#REF!</v>
      </c>
      <c r="B729" s="62" t="e">
        <f t="shared" si="55"/>
        <v>#VALUE!</v>
      </c>
      <c r="C729" s="62" t="s">
        <v>101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4" t="e">
        <f>#REF!</f>
        <v>#REF!</v>
      </c>
      <c r="B730" s="62" t="e">
        <f t="shared" si="55"/>
        <v>#VALUE!</v>
      </c>
      <c r="C730" s="62" t="s">
        <v>101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4" t="e">
        <f>#REF!</f>
        <v>#REF!</v>
      </c>
      <c r="B731" s="62" t="e">
        <f t="shared" si="55"/>
        <v>#VALUE!</v>
      </c>
      <c r="C731" s="62" t="s">
        <v>101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4" t="e">
        <f>#REF!</f>
        <v>#REF!</v>
      </c>
      <c r="B732" s="62" t="e">
        <f t="shared" si="55"/>
        <v>#VALUE!</v>
      </c>
      <c r="C732" s="62" t="s">
        <v>101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4" t="e">
        <f>#REF!</f>
        <v>#REF!</v>
      </c>
      <c r="B733" s="62" t="e">
        <f t="shared" si="55"/>
        <v>#VALUE!</v>
      </c>
      <c r="C733" s="62" t="s">
        <v>101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4" t="e">
        <f>#REF!</f>
        <v>#REF!</v>
      </c>
      <c r="B734" s="62" t="e">
        <f t="shared" si="55"/>
        <v>#VALUE!</v>
      </c>
      <c r="C734" s="62" t="s">
        <v>101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4" t="e">
        <f>#REF!</f>
        <v>#REF!</v>
      </c>
      <c r="B735" s="62" t="e">
        <f t="shared" si="55"/>
        <v>#VALUE!</v>
      </c>
      <c r="C735" s="62" t="s">
        <v>101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4" t="e">
        <f>#REF!</f>
        <v>#REF!</v>
      </c>
      <c r="B736" s="62" t="e">
        <f t="shared" si="55"/>
        <v>#VALUE!</v>
      </c>
      <c r="C736" s="62" t="s">
        <v>101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4" t="e">
        <f>#REF!</f>
        <v>#REF!</v>
      </c>
      <c r="B737" s="62" t="e">
        <f t="shared" si="55"/>
        <v>#VALUE!</v>
      </c>
      <c r="C737" s="62" t="s">
        <v>101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4" t="e">
        <f>#REF!</f>
        <v>#REF!</v>
      </c>
      <c r="B738" s="62" t="e">
        <f t="shared" si="55"/>
        <v>#VALUE!</v>
      </c>
      <c r="C738" s="62" t="s">
        <v>101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4" t="e">
        <f>#REF!</f>
        <v>#REF!</v>
      </c>
      <c r="B739" s="62" t="e">
        <f t="shared" si="55"/>
        <v>#VALUE!</v>
      </c>
      <c r="C739" s="62" t="s">
        <v>101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4" t="e">
        <f>#REF!</f>
        <v>#REF!</v>
      </c>
      <c r="B740" s="62" t="e">
        <f t="shared" si="55"/>
        <v>#VALUE!</v>
      </c>
      <c r="C740" s="62" t="s">
        <v>101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4" t="e">
        <f>#REF!</f>
        <v>#REF!</v>
      </c>
      <c r="B741" s="62" t="e">
        <f t="shared" si="55"/>
        <v>#VALUE!</v>
      </c>
      <c r="C741" s="62" t="s">
        <v>101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4" t="e">
        <f>#REF!</f>
        <v>#REF!</v>
      </c>
      <c r="B742" s="62" t="e">
        <f t="shared" si="55"/>
        <v>#VALUE!</v>
      </c>
      <c r="C742" s="62" t="s">
        <v>101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4" t="e">
        <f>#REF!</f>
        <v>#REF!</v>
      </c>
      <c r="B743" s="62" t="e">
        <f t="shared" si="55"/>
        <v>#VALUE!</v>
      </c>
      <c r="C743" s="62" t="s">
        <v>101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4" t="e">
        <f>#REF!</f>
        <v>#REF!</v>
      </c>
      <c r="B744" s="62" t="e">
        <f t="shared" si="55"/>
        <v>#VALUE!</v>
      </c>
      <c r="C744" s="62" t="s">
        <v>101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4" t="e">
        <f>#REF!</f>
        <v>#REF!</v>
      </c>
      <c r="B745" s="62" t="e">
        <f t="shared" si="55"/>
        <v>#VALUE!</v>
      </c>
      <c r="C745" s="62" t="s">
        <v>101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4" t="e">
        <f>#REF!</f>
        <v>#REF!</v>
      </c>
      <c r="B746" s="62" t="e">
        <f t="shared" si="55"/>
        <v>#VALUE!</v>
      </c>
      <c r="C746" s="62" t="s">
        <v>101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4" t="e">
        <f>#REF!</f>
        <v>#REF!</v>
      </c>
      <c r="B747" s="62" t="e">
        <f t="shared" si="55"/>
        <v>#VALUE!</v>
      </c>
      <c r="C747" s="62" t="s">
        <v>101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4" t="e">
        <f>#REF!</f>
        <v>#REF!</v>
      </c>
      <c r="B748" s="62" t="e">
        <f t="shared" si="55"/>
        <v>#VALUE!</v>
      </c>
      <c r="C748" s="62" t="s">
        <v>101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4" t="e">
        <f>#REF!</f>
        <v>#REF!</v>
      </c>
      <c r="B749" s="62" t="e">
        <f t="shared" si="55"/>
        <v>#VALUE!</v>
      </c>
      <c r="C749" s="62" t="s">
        <v>101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4" t="e">
        <f>#REF!</f>
        <v>#REF!</v>
      </c>
      <c r="B750" s="62" t="e">
        <f t="shared" si="55"/>
        <v>#VALUE!</v>
      </c>
      <c r="C750" s="62" t="s">
        <v>101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4" t="e">
        <f>#REF!</f>
        <v>#REF!</v>
      </c>
      <c r="B751" s="62" t="e">
        <f t="shared" si="55"/>
        <v>#VALUE!</v>
      </c>
      <c r="C751" s="62" t="s">
        <v>101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4" t="e">
        <f>#REF!</f>
        <v>#REF!</v>
      </c>
      <c r="B752" s="62" t="e">
        <f t="shared" si="55"/>
        <v>#VALUE!</v>
      </c>
      <c r="C752" s="62" t="s">
        <v>101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4" t="e">
        <f>#REF!</f>
        <v>#REF!</v>
      </c>
      <c r="B753" s="62" t="e">
        <f t="shared" si="55"/>
        <v>#VALUE!</v>
      </c>
      <c r="C753" s="62" t="s">
        <v>101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4" t="e">
        <f>#REF!</f>
        <v>#REF!</v>
      </c>
      <c r="B754" s="62" t="e">
        <f t="shared" si="55"/>
        <v>#VALUE!</v>
      </c>
      <c r="C754" s="62" t="s">
        <v>101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4" t="e">
        <f>#REF!</f>
        <v>#REF!</v>
      </c>
      <c r="B755" s="62" t="e">
        <f t="shared" si="55"/>
        <v>#VALUE!</v>
      </c>
      <c r="C755" s="62" t="s">
        <v>101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4" t="e">
        <f>#REF!</f>
        <v>#REF!</v>
      </c>
      <c r="B756" s="62" t="e">
        <f t="shared" si="55"/>
        <v>#VALUE!</v>
      </c>
      <c r="C756" s="62" t="s">
        <v>101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4" t="e">
        <f>#REF!</f>
        <v>#REF!</v>
      </c>
      <c r="B757" s="62" t="e">
        <f t="shared" si="55"/>
        <v>#VALUE!</v>
      </c>
      <c r="C757" s="62" t="s">
        <v>101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4" t="e">
        <f>#REF!</f>
        <v>#REF!</v>
      </c>
      <c r="B758" s="62" t="e">
        <f t="shared" si="55"/>
        <v>#VALUE!</v>
      </c>
      <c r="C758" s="62" t="s">
        <v>101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4" t="e">
        <f>#REF!</f>
        <v>#REF!</v>
      </c>
      <c r="B759" s="62" t="e">
        <f t="shared" si="55"/>
        <v>#VALUE!</v>
      </c>
      <c r="C759" s="62" t="s">
        <v>101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4" t="e">
        <f>#REF!</f>
        <v>#REF!</v>
      </c>
      <c r="B760" s="62" t="e">
        <f t="shared" si="55"/>
        <v>#VALUE!</v>
      </c>
      <c r="C760" s="62" t="s">
        <v>101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4" t="e">
        <f>#REF!</f>
        <v>#REF!</v>
      </c>
      <c r="B761" s="62" t="e">
        <f t="shared" si="55"/>
        <v>#VALUE!</v>
      </c>
      <c r="C761" s="62" t="s">
        <v>101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4" t="e">
        <f>#REF!</f>
        <v>#REF!</v>
      </c>
      <c r="B762" s="62" t="e">
        <f t="shared" si="55"/>
        <v>#VALUE!</v>
      </c>
      <c r="C762" s="62" t="s">
        <v>101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4" t="e">
        <f>#REF!</f>
        <v>#REF!</v>
      </c>
      <c r="B763" s="62" t="e">
        <f t="shared" si="55"/>
        <v>#VALUE!</v>
      </c>
      <c r="C763" s="62" t="s">
        <v>101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4" t="e">
        <f>#REF!</f>
        <v>#REF!</v>
      </c>
      <c r="B764" s="62" t="e">
        <f t="shared" ref="B764:B827" si="60">MID(O764,FIND(" ",O764)+1,8)</f>
        <v>#VALUE!</v>
      </c>
      <c r="C764" s="62" t="s">
        <v>101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4" t="e">
        <f>#REF!</f>
        <v>#REF!</v>
      </c>
      <c r="B765" s="62" t="e">
        <f t="shared" si="60"/>
        <v>#VALUE!</v>
      </c>
      <c r="C765" s="62" t="s">
        <v>101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4" t="e">
        <f>#REF!</f>
        <v>#REF!</v>
      </c>
      <c r="B766" s="62" t="e">
        <f t="shared" si="60"/>
        <v>#VALUE!</v>
      </c>
      <c r="C766" s="62" t="s">
        <v>101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4" t="e">
        <f>#REF!</f>
        <v>#REF!</v>
      </c>
      <c r="B767" s="62" t="e">
        <f t="shared" si="60"/>
        <v>#VALUE!</v>
      </c>
      <c r="C767" s="62" t="s">
        <v>101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4" t="e">
        <f>#REF!</f>
        <v>#REF!</v>
      </c>
      <c r="B768" s="62" t="e">
        <f t="shared" si="60"/>
        <v>#VALUE!</v>
      </c>
      <c r="C768" s="62" t="s">
        <v>101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4" t="e">
        <f>#REF!</f>
        <v>#REF!</v>
      </c>
      <c r="B769" s="62" t="e">
        <f t="shared" si="60"/>
        <v>#VALUE!</v>
      </c>
      <c r="C769" s="62" t="s">
        <v>101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4" t="e">
        <f>#REF!</f>
        <v>#REF!</v>
      </c>
      <c r="B770" s="62" t="e">
        <f t="shared" si="60"/>
        <v>#VALUE!</v>
      </c>
      <c r="C770" s="62" t="s">
        <v>101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4" t="e">
        <f>#REF!</f>
        <v>#REF!</v>
      </c>
      <c r="B771" s="62" t="e">
        <f t="shared" si="60"/>
        <v>#VALUE!</v>
      </c>
      <c r="C771" s="62" t="s">
        <v>101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4" t="e">
        <f>#REF!</f>
        <v>#REF!</v>
      </c>
      <c r="B772" s="62" t="e">
        <f t="shared" si="60"/>
        <v>#VALUE!</v>
      </c>
      <c r="C772" s="62" t="s">
        <v>101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4" t="e">
        <f>#REF!</f>
        <v>#REF!</v>
      </c>
      <c r="B773" s="62" t="e">
        <f t="shared" si="60"/>
        <v>#VALUE!</v>
      </c>
      <c r="C773" s="62" t="s">
        <v>101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4" t="e">
        <f>#REF!</f>
        <v>#REF!</v>
      </c>
      <c r="B774" s="62" t="e">
        <f t="shared" si="60"/>
        <v>#VALUE!</v>
      </c>
      <c r="C774" s="62" t="s">
        <v>101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4" t="e">
        <f>#REF!</f>
        <v>#REF!</v>
      </c>
      <c r="B775" s="62" t="e">
        <f t="shared" si="60"/>
        <v>#VALUE!</v>
      </c>
      <c r="C775" s="62" t="s">
        <v>101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4" t="e">
        <f>#REF!</f>
        <v>#REF!</v>
      </c>
      <c r="B776" s="62" t="e">
        <f t="shared" si="60"/>
        <v>#VALUE!</v>
      </c>
      <c r="C776" s="62" t="s">
        <v>101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4" t="e">
        <f>#REF!</f>
        <v>#REF!</v>
      </c>
      <c r="B777" s="62" t="e">
        <f t="shared" si="60"/>
        <v>#VALUE!</v>
      </c>
      <c r="C777" s="62" t="s">
        <v>101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4" t="e">
        <f>#REF!</f>
        <v>#REF!</v>
      </c>
      <c r="B778" s="62" t="e">
        <f t="shared" si="60"/>
        <v>#VALUE!</v>
      </c>
      <c r="C778" s="62" t="s">
        <v>101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4" t="e">
        <f>#REF!</f>
        <v>#REF!</v>
      </c>
      <c r="B779" s="62" t="e">
        <f t="shared" si="60"/>
        <v>#VALUE!</v>
      </c>
      <c r="C779" s="62" t="s">
        <v>101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4" t="e">
        <f>#REF!</f>
        <v>#REF!</v>
      </c>
      <c r="B780" s="62" t="e">
        <f t="shared" si="60"/>
        <v>#VALUE!</v>
      </c>
      <c r="C780" s="62" t="s">
        <v>101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4" t="e">
        <f>#REF!</f>
        <v>#REF!</v>
      </c>
      <c r="B781" s="62" t="e">
        <f t="shared" si="60"/>
        <v>#VALUE!</v>
      </c>
      <c r="C781" s="62" t="s">
        <v>101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4" t="e">
        <f>#REF!</f>
        <v>#REF!</v>
      </c>
      <c r="B782" s="62" t="e">
        <f t="shared" si="60"/>
        <v>#VALUE!</v>
      </c>
      <c r="C782" s="62" t="s">
        <v>101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4" t="e">
        <f>#REF!</f>
        <v>#REF!</v>
      </c>
      <c r="B783" s="62" t="e">
        <f t="shared" si="60"/>
        <v>#VALUE!</v>
      </c>
      <c r="C783" s="62" t="s">
        <v>101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4" t="e">
        <f>#REF!</f>
        <v>#REF!</v>
      </c>
      <c r="B784" s="62" t="e">
        <f t="shared" si="60"/>
        <v>#VALUE!</v>
      </c>
      <c r="C784" s="62" t="s">
        <v>101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4" t="e">
        <f>#REF!</f>
        <v>#REF!</v>
      </c>
      <c r="B785" s="62" t="e">
        <f t="shared" si="60"/>
        <v>#VALUE!</v>
      </c>
      <c r="C785" s="62" t="s">
        <v>101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4" t="e">
        <f>#REF!</f>
        <v>#REF!</v>
      </c>
      <c r="B786" s="62" t="e">
        <f t="shared" si="60"/>
        <v>#VALUE!</v>
      </c>
      <c r="C786" s="62" t="s">
        <v>101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4" t="e">
        <f>#REF!</f>
        <v>#REF!</v>
      </c>
      <c r="B787" s="62" t="e">
        <f t="shared" si="60"/>
        <v>#VALUE!</v>
      </c>
      <c r="C787" s="62" t="s">
        <v>101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4" t="e">
        <f>#REF!</f>
        <v>#REF!</v>
      </c>
      <c r="B788" s="62" t="e">
        <f t="shared" si="60"/>
        <v>#VALUE!</v>
      </c>
      <c r="C788" s="62" t="s">
        <v>101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4" t="e">
        <f>#REF!</f>
        <v>#REF!</v>
      </c>
      <c r="B789" s="62" t="e">
        <f t="shared" si="60"/>
        <v>#VALUE!</v>
      </c>
      <c r="C789" s="62" t="s">
        <v>101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4" t="e">
        <f>#REF!</f>
        <v>#REF!</v>
      </c>
      <c r="B790" s="62" t="e">
        <f t="shared" si="60"/>
        <v>#VALUE!</v>
      </c>
      <c r="C790" s="62" t="s">
        <v>101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4" t="e">
        <f>#REF!</f>
        <v>#REF!</v>
      </c>
      <c r="B791" s="62" t="e">
        <f t="shared" si="60"/>
        <v>#VALUE!</v>
      </c>
      <c r="C791" s="62" t="s">
        <v>101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4" t="e">
        <f>#REF!</f>
        <v>#REF!</v>
      </c>
      <c r="B792" s="62" t="e">
        <f t="shared" si="60"/>
        <v>#VALUE!</v>
      </c>
      <c r="C792" s="62" t="s">
        <v>101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4" t="e">
        <f>#REF!</f>
        <v>#REF!</v>
      </c>
      <c r="B793" s="62" t="e">
        <f t="shared" si="60"/>
        <v>#VALUE!</v>
      </c>
      <c r="C793" s="62" t="s">
        <v>101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4" t="e">
        <f>#REF!</f>
        <v>#REF!</v>
      </c>
      <c r="B794" s="62" t="e">
        <f t="shared" si="60"/>
        <v>#VALUE!</v>
      </c>
      <c r="C794" s="62" t="s">
        <v>101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4" t="e">
        <f>#REF!</f>
        <v>#REF!</v>
      </c>
      <c r="B795" s="62" t="e">
        <f t="shared" si="60"/>
        <v>#VALUE!</v>
      </c>
      <c r="C795" s="62" t="s">
        <v>101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4" t="e">
        <f>#REF!</f>
        <v>#REF!</v>
      </c>
      <c r="B796" s="62" t="e">
        <f t="shared" si="60"/>
        <v>#VALUE!</v>
      </c>
      <c r="C796" s="62" t="s">
        <v>101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4" t="e">
        <f>#REF!</f>
        <v>#REF!</v>
      </c>
      <c r="B797" s="62" t="e">
        <f t="shared" si="60"/>
        <v>#VALUE!</v>
      </c>
      <c r="C797" s="62" t="s">
        <v>101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4" t="e">
        <f>#REF!</f>
        <v>#REF!</v>
      </c>
      <c r="B798" s="62" t="e">
        <f t="shared" si="60"/>
        <v>#VALUE!</v>
      </c>
      <c r="C798" s="62" t="s">
        <v>101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4" t="e">
        <f>#REF!</f>
        <v>#REF!</v>
      </c>
      <c r="B799" s="62" t="e">
        <f t="shared" si="60"/>
        <v>#VALUE!</v>
      </c>
      <c r="C799" s="62" t="s">
        <v>101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4" t="e">
        <f>#REF!</f>
        <v>#REF!</v>
      </c>
      <c r="B800" s="62" t="e">
        <f t="shared" si="60"/>
        <v>#VALUE!</v>
      </c>
      <c r="C800" s="62" t="s">
        <v>101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4" t="e">
        <f>#REF!</f>
        <v>#REF!</v>
      </c>
      <c r="B801" s="62" t="e">
        <f t="shared" si="60"/>
        <v>#VALUE!</v>
      </c>
      <c r="C801" s="62" t="s">
        <v>101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4" t="e">
        <f>#REF!</f>
        <v>#REF!</v>
      </c>
      <c r="B802" s="62" t="e">
        <f t="shared" si="60"/>
        <v>#VALUE!</v>
      </c>
      <c r="C802" s="62" t="s">
        <v>101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4" t="e">
        <f>#REF!</f>
        <v>#REF!</v>
      </c>
      <c r="B803" s="62" t="e">
        <f t="shared" si="60"/>
        <v>#VALUE!</v>
      </c>
      <c r="C803" s="62" t="s">
        <v>101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4" t="e">
        <f>#REF!</f>
        <v>#REF!</v>
      </c>
      <c r="B804" s="62" t="e">
        <f t="shared" si="60"/>
        <v>#VALUE!</v>
      </c>
      <c r="C804" s="62" t="s">
        <v>101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4" t="e">
        <f>#REF!</f>
        <v>#REF!</v>
      </c>
      <c r="B805" s="62" t="e">
        <f t="shared" si="60"/>
        <v>#VALUE!</v>
      </c>
      <c r="C805" s="62" t="s">
        <v>101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4" t="e">
        <f>#REF!</f>
        <v>#REF!</v>
      </c>
      <c r="B806" s="62" t="e">
        <f t="shared" si="60"/>
        <v>#VALUE!</v>
      </c>
      <c r="C806" s="62" t="s">
        <v>101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4" t="e">
        <f>#REF!</f>
        <v>#REF!</v>
      </c>
      <c r="B807" s="62" t="e">
        <f t="shared" si="60"/>
        <v>#VALUE!</v>
      </c>
      <c r="C807" s="62" t="s">
        <v>101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4" t="e">
        <f>#REF!</f>
        <v>#REF!</v>
      </c>
      <c r="B808" s="62" t="e">
        <f t="shared" si="60"/>
        <v>#VALUE!</v>
      </c>
      <c r="C808" s="62" t="s">
        <v>101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4" t="e">
        <f>#REF!</f>
        <v>#REF!</v>
      </c>
      <c r="B809" s="62" t="e">
        <f t="shared" si="60"/>
        <v>#VALUE!</v>
      </c>
      <c r="C809" s="62" t="s">
        <v>101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4" t="e">
        <f>#REF!</f>
        <v>#REF!</v>
      </c>
      <c r="B810" s="62" t="e">
        <f t="shared" si="60"/>
        <v>#VALUE!</v>
      </c>
      <c r="C810" s="62" t="s">
        <v>101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4" t="e">
        <f>#REF!</f>
        <v>#REF!</v>
      </c>
      <c r="B811" s="62" t="e">
        <f t="shared" si="60"/>
        <v>#VALUE!</v>
      </c>
      <c r="C811" s="62" t="s">
        <v>101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4" t="e">
        <f>#REF!</f>
        <v>#REF!</v>
      </c>
      <c r="B812" s="62" t="e">
        <f t="shared" si="60"/>
        <v>#VALUE!</v>
      </c>
      <c r="C812" s="62" t="s">
        <v>101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4" t="e">
        <f>#REF!</f>
        <v>#REF!</v>
      </c>
      <c r="B813" s="62" t="e">
        <f t="shared" si="60"/>
        <v>#VALUE!</v>
      </c>
      <c r="C813" s="62" t="s">
        <v>101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4" t="e">
        <f>#REF!</f>
        <v>#REF!</v>
      </c>
      <c r="B814" s="62" t="e">
        <f t="shared" si="60"/>
        <v>#VALUE!</v>
      </c>
      <c r="C814" s="62" t="s">
        <v>101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4" t="e">
        <f>#REF!</f>
        <v>#REF!</v>
      </c>
      <c r="B815" s="62" t="e">
        <f t="shared" si="60"/>
        <v>#VALUE!</v>
      </c>
      <c r="C815" s="62" t="s">
        <v>101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4" t="e">
        <f>#REF!</f>
        <v>#REF!</v>
      </c>
      <c r="B816" s="62" t="e">
        <f t="shared" si="60"/>
        <v>#VALUE!</v>
      </c>
      <c r="C816" s="62" t="s">
        <v>101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4" t="e">
        <f>#REF!</f>
        <v>#REF!</v>
      </c>
      <c r="B817" s="62" t="e">
        <f t="shared" si="60"/>
        <v>#VALUE!</v>
      </c>
      <c r="C817" s="62" t="s">
        <v>101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4" t="e">
        <f>#REF!</f>
        <v>#REF!</v>
      </c>
      <c r="B818" s="62" t="e">
        <f t="shared" si="60"/>
        <v>#VALUE!</v>
      </c>
      <c r="C818" s="62" t="s">
        <v>101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4" t="e">
        <f>#REF!</f>
        <v>#REF!</v>
      </c>
      <c r="B819" s="62" t="e">
        <f t="shared" si="60"/>
        <v>#VALUE!</v>
      </c>
      <c r="C819" s="62" t="s">
        <v>101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4" t="e">
        <f>#REF!</f>
        <v>#REF!</v>
      </c>
      <c r="B820" s="62" t="e">
        <f t="shared" si="60"/>
        <v>#VALUE!</v>
      </c>
      <c r="C820" s="62" t="s">
        <v>101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4" t="e">
        <f>#REF!</f>
        <v>#REF!</v>
      </c>
      <c r="B821" s="62" t="e">
        <f t="shared" si="60"/>
        <v>#VALUE!</v>
      </c>
      <c r="C821" s="62" t="s">
        <v>101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4" t="e">
        <f>#REF!</f>
        <v>#REF!</v>
      </c>
      <c r="B822" s="62" t="e">
        <f t="shared" si="60"/>
        <v>#VALUE!</v>
      </c>
      <c r="C822" s="62" t="s">
        <v>101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4" t="e">
        <f>#REF!</f>
        <v>#REF!</v>
      </c>
      <c r="B823" s="62" t="e">
        <f t="shared" si="60"/>
        <v>#VALUE!</v>
      </c>
      <c r="C823" s="62" t="s">
        <v>101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4" t="e">
        <f>#REF!</f>
        <v>#REF!</v>
      </c>
      <c r="B824" s="62" t="e">
        <f t="shared" si="60"/>
        <v>#VALUE!</v>
      </c>
      <c r="C824" s="62" t="s">
        <v>101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4" t="e">
        <f>#REF!</f>
        <v>#REF!</v>
      </c>
      <c r="B825" s="62" t="e">
        <f t="shared" si="60"/>
        <v>#VALUE!</v>
      </c>
      <c r="C825" s="62" t="s">
        <v>101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4" t="e">
        <f>#REF!</f>
        <v>#REF!</v>
      </c>
      <c r="B826" s="62" t="e">
        <f t="shared" si="60"/>
        <v>#VALUE!</v>
      </c>
      <c r="C826" s="62" t="s">
        <v>101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4" t="e">
        <f>#REF!</f>
        <v>#REF!</v>
      </c>
      <c r="B827" s="62" t="e">
        <f t="shared" si="60"/>
        <v>#VALUE!</v>
      </c>
      <c r="C827" s="62" t="s">
        <v>101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4" t="e">
        <f>#REF!</f>
        <v>#REF!</v>
      </c>
      <c r="B828" s="62" t="e">
        <f t="shared" ref="B828:B891" si="65">MID(O828,FIND(" ",O828)+1,8)</f>
        <v>#VALUE!</v>
      </c>
      <c r="C828" s="62" t="s">
        <v>101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4" t="e">
        <f>#REF!</f>
        <v>#REF!</v>
      </c>
      <c r="B829" s="62" t="e">
        <f t="shared" si="65"/>
        <v>#VALUE!</v>
      </c>
      <c r="C829" s="62" t="s">
        <v>101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4" t="e">
        <f>#REF!</f>
        <v>#REF!</v>
      </c>
      <c r="B830" s="62" t="e">
        <f t="shared" si="65"/>
        <v>#VALUE!</v>
      </c>
      <c r="C830" s="62" t="s">
        <v>101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4" t="e">
        <f>#REF!</f>
        <v>#REF!</v>
      </c>
      <c r="B831" s="62" t="e">
        <f t="shared" si="65"/>
        <v>#VALUE!</v>
      </c>
      <c r="C831" s="62" t="s">
        <v>101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4" t="e">
        <f>#REF!</f>
        <v>#REF!</v>
      </c>
      <c r="B832" s="62" t="e">
        <f t="shared" si="65"/>
        <v>#VALUE!</v>
      </c>
      <c r="C832" s="62" t="s">
        <v>101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4" t="e">
        <f>#REF!</f>
        <v>#REF!</v>
      </c>
      <c r="B833" s="62" t="e">
        <f t="shared" si="65"/>
        <v>#VALUE!</v>
      </c>
      <c r="C833" s="62" t="s">
        <v>101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4" t="e">
        <f>#REF!</f>
        <v>#REF!</v>
      </c>
      <c r="B834" s="62" t="e">
        <f t="shared" si="65"/>
        <v>#VALUE!</v>
      </c>
      <c r="C834" s="62" t="s">
        <v>101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4" t="e">
        <f>#REF!</f>
        <v>#REF!</v>
      </c>
      <c r="B835" s="62" t="e">
        <f t="shared" si="65"/>
        <v>#VALUE!</v>
      </c>
      <c r="C835" s="62" t="s">
        <v>101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4" t="e">
        <f>#REF!</f>
        <v>#REF!</v>
      </c>
      <c r="B836" s="62" t="e">
        <f t="shared" si="65"/>
        <v>#VALUE!</v>
      </c>
      <c r="C836" s="62" t="s">
        <v>101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4" t="e">
        <f>#REF!</f>
        <v>#REF!</v>
      </c>
      <c r="B837" s="62" t="e">
        <f t="shared" si="65"/>
        <v>#VALUE!</v>
      </c>
      <c r="C837" s="62" t="s">
        <v>101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4" t="e">
        <f>#REF!</f>
        <v>#REF!</v>
      </c>
      <c r="B838" s="62" t="e">
        <f t="shared" si="65"/>
        <v>#VALUE!</v>
      </c>
      <c r="C838" s="62" t="s">
        <v>101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4" t="e">
        <f>#REF!</f>
        <v>#REF!</v>
      </c>
      <c r="B839" s="62" t="e">
        <f t="shared" si="65"/>
        <v>#VALUE!</v>
      </c>
      <c r="C839" s="62" t="s">
        <v>101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4" t="e">
        <f>#REF!</f>
        <v>#REF!</v>
      </c>
      <c r="B840" s="62" t="e">
        <f t="shared" si="65"/>
        <v>#VALUE!</v>
      </c>
      <c r="C840" s="62" t="s">
        <v>101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4" t="e">
        <f>#REF!</f>
        <v>#REF!</v>
      </c>
      <c r="B841" s="62" t="e">
        <f t="shared" si="65"/>
        <v>#VALUE!</v>
      </c>
      <c r="C841" s="62" t="s">
        <v>101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4" t="e">
        <f>#REF!</f>
        <v>#REF!</v>
      </c>
      <c r="B842" s="62" t="e">
        <f t="shared" si="65"/>
        <v>#VALUE!</v>
      </c>
      <c r="C842" s="62" t="s">
        <v>101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4" t="e">
        <f>#REF!</f>
        <v>#REF!</v>
      </c>
      <c r="B843" s="62" t="e">
        <f t="shared" si="65"/>
        <v>#VALUE!</v>
      </c>
      <c r="C843" s="62" t="s">
        <v>101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4" t="e">
        <f>#REF!</f>
        <v>#REF!</v>
      </c>
      <c r="B844" s="62" t="e">
        <f t="shared" si="65"/>
        <v>#VALUE!</v>
      </c>
      <c r="C844" s="62" t="s">
        <v>101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4" t="e">
        <f>#REF!</f>
        <v>#REF!</v>
      </c>
      <c r="B845" s="62" t="e">
        <f t="shared" si="65"/>
        <v>#VALUE!</v>
      </c>
      <c r="C845" s="62" t="s">
        <v>101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4" t="e">
        <f>#REF!</f>
        <v>#REF!</v>
      </c>
      <c r="B846" s="62" t="e">
        <f t="shared" si="65"/>
        <v>#VALUE!</v>
      </c>
      <c r="C846" s="62" t="s">
        <v>101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4" t="e">
        <f>#REF!</f>
        <v>#REF!</v>
      </c>
      <c r="B847" s="62" t="e">
        <f t="shared" si="65"/>
        <v>#VALUE!</v>
      </c>
      <c r="C847" s="62" t="s">
        <v>101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4" t="e">
        <f>#REF!</f>
        <v>#REF!</v>
      </c>
      <c r="B848" s="62" t="e">
        <f t="shared" si="65"/>
        <v>#VALUE!</v>
      </c>
      <c r="C848" s="62" t="s">
        <v>101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4" t="e">
        <f>#REF!</f>
        <v>#REF!</v>
      </c>
      <c r="B849" s="62" t="e">
        <f t="shared" si="65"/>
        <v>#VALUE!</v>
      </c>
      <c r="C849" s="62" t="s">
        <v>101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4" t="e">
        <f>#REF!</f>
        <v>#REF!</v>
      </c>
      <c r="B850" s="62" t="e">
        <f t="shared" si="65"/>
        <v>#VALUE!</v>
      </c>
      <c r="C850" s="62" t="s">
        <v>101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4" t="e">
        <f>#REF!</f>
        <v>#REF!</v>
      </c>
      <c r="B851" s="62" t="e">
        <f t="shared" si="65"/>
        <v>#VALUE!</v>
      </c>
      <c r="C851" s="62" t="s">
        <v>101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4" t="e">
        <f>#REF!</f>
        <v>#REF!</v>
      </c>
      <c r="B852" s="62" t="e">
        <f t="shared" si="65"/>
        <v>#VALUE!</v>
      </c>
      <c r="C852" s="62" t="s">
        <v>101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4" t="e">
        <f>#REF!</f>
        <v>#REF!</v>
      </c>
      <c r="B853" s="62" t="e">
        <f t="shared" si="65"/>
        <v>#VALUE!</v>
      </c>
      <c r="C853" s="62" t="s">
        <v>101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4" t="e">
        <f>#REF!</f>
        <v>#REF!</v>
      </c>
      <c r="B854" s="62" t="e">
        <f t="shared" si="65"/>
        <v>#VALUE!</v>
      </c>
      <c r="C854" s="62" t="s">
        <v>101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4" t="e">
        <f>#REF!</f>
        <v>#REF!</v>
      </c>
      <c r="B855" s="62" t="e">
        <f t="shared" si="65"/>
        <v>#VALUE!</v>
      </c>
      <c r="C855" s="62" t="s">
        <v>101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4" t="e">
        <f>#REF!</f>
        <v>#REF!</v>
      </c>
      <c r="B856" s="62" t="e">
        <f t="shared" si="65"/>
        <v>#VALUE!</v>
      </c>
      <c r="C856" s="62" t="s">
        <v>101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4" t="e">
        <f>#REF!</f>
        <v>#REF!</v>
      </c>
      <c r="B857" s="62" t="e">
        <f t="shared" si="65"/>
        <v>#VALUE!</v>
      </c>
      <c r="C857" s="62" t="s">
        <v>101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4" t="e">
        <f>#REF!</f>
        <v>#REF!</v>
      </c>
      <c r="B858" s="62" t="e">
        <f t="shared" si="65"/>
        <v>#VALUE!</v>
      </c>
      <c r="C858" s="62" t="s">
        <v>101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4" t="e">
        <f>#REF!</f>
        <v>#REF!</v>
      </c>
      <c r="B859" s="62" t="e">
        <f t="shared" si="65"/>
        <v>#VALUE!</v>
      </c>
      <c r="C859" s="62" t="s">
        <v>101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4" t="e">
        <f>#REF!</f>
        <v>#REF!</v>
      </c>
      <c r="B860" s="62" t="e">
        <f t="shared" si="65"/>
        <v>#VALUE!</v>
      </c>
      <c r="C860" s="62" t="s">
        <v>101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4" t="e">
        <f>#REF!</f>
        <v>#REF!</v>
      </c>
      <c r="B861" s="62" t="e">
        <f t="shared" si="65"/>
        <v>#VALUE!</v>
      </c>
      <c r="C861" s="62" t="s">
        <v>101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4" t="e">
        <f>#REF!</f>
        <v>#REF!</v>
      </c>
      <c r="B862" s="62" t="e">
        <f t="shared" si="65"/>
        <v>#VALUE!</v>
      </c>
      <c r="C862" s="62" t="s">
        <v>101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4" t="e">
        <f>#REF!</f>
        <v>#REF!</v>
      </c>
      <c r="B863" s="62" t="e">
        <f t="shared" si="65"/>
        <v>#VALUE!</v>
      </c>
      <c r="C863" s="62" t="s">
        <v>101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4" t="e">
        <f>#REF!</f>
        <v>#REF!</v>
      </c>
      <c r="B864" s="62" t="e">
        <f t="shared" si="65"/>
        <v>#VALUE!</v>
      </c>
      <c r="C864" s="62" t="s">
        <v>101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4" t="e">
        <f>#REF!</f>
        <v>#REF!</v>
      </c>
      <c r="B865" s="62" t="e">
        <f t="shared" si="65"/>
        <v>#VALUE!</v>
      </c>
      <c r="C865" s="62" t="s">
        <v>101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4" t="e">
        <f>#REF!</f>
        <v>#REF!</v>
      </c>
      <c r="B866" s="62" t="e">
        <f t="shared" si="65"/>
        <v>#VALUE!</v>
      </c>
      <c r="C866" s="62" t="s">
        <v>101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4" t="e">
        <f>#REF!</f>
        <v>#REF!</v>
      </c>
      <c r="B867" s="62" t="e">
        <f t="shared" si="65"/>
        <v>#VALUE!</v>
      </c>
      <c r="C867" s="62" t="s">
        <v>101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4" t="e">
        <f>#REF!</f>
        <v>#REF!</v>
      </c>
      <c r="B868" s="62" t="e">
        <f t="shared" si="65"/>
        <v>#VALUE!</v>
      </c>
      <c r="C868" s="62" t="s">
        <v>101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4" t="e">
        <f>#REF!</f>
        <v>#REF!</v>
      </c>
      <c r="B869" s="62" t="e">
        <f t="shared" si="65"/>
        <v>#VALUE!</v>
      </c>
      <c r="C869" s="62" t="s">
        <v>101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4" t="e">
        <f>#REF!</f>
        <v>#REF!</v>
      </c>
      <c r="B870" s="62" t="e">
        <f t="shared" si="65"/>
        <v>#VALUE!</v>
      </c>
      <c r="C870" s="62" t="s">
        <v>101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4" t="e">
        <f>#REF!</f>
        <v>#REF!</v>
      </c>
      <c r="B871" s="62" t="e">
        <f t="shared" si="65"/>
        <v>#VALUE!</v>
      </c>
      <c r="C871" s="62" t="s">
        <v>101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4" t="e">
        <f>#REF!</f>
        <v>#REF!</v>
      </c>
      <c r="B872" s="62" t="e">
        <f t="shared" si="65"/>
        <v>#VALUE!</v>
      </c>
      <c r="C872" s="62" t="s">
        <v>101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4" t="e">
        <f>#REF!</f>
        <v>#REF!</v>
      </c>
      <c r="B873" s="62" t="e">
        <f t="shared" si="65"/>
        <v>#VALUE!</v>
      </c>
      <c r="C873" s="62" t="s">
        <v>101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4" t="e">
        <f>#REF!</f>
        <v>#REF!</v>
      </c>
      <c r="B874" s="62" t="e">
        <f t="shared" si="65"/>
        <v>#VALUE!</v>
      </c>
      <c r="C874" s="62" t="s">
        <v>101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4" t="e">
        <f>#REF!</f>
        <v>#REF!</v>
      </c>
      <c r="B875" s="62" t="e">
        <f t="shared" si="65"/>
        <v>#VALUE!</v>
      </c>
      <c r="C875" s="62" t="s">
        <v>101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4" t="e">
        <f>#REF!</f>
        <v>#REF!</v>
      </c>
      <c r="B876" s="62" t="e">
        <f t="shared" si="65"/>
        <v>#VALUE!</v>
      </c>
      <c r="C876" s="62" t="s">
        <v>101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4" t="e">
        <f>#REF!</f>
        <v>#REF!</v>
      </c>
      <c r="B877" s="62" t="e">
        <f t="shared" si="65"/>
        <v>#VALUE!</v>
      </c>
      <c r="C877" s="62" t="s">
        <v>101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4" t="e">
        <f>#REF!</f>
        <v>#REF!</v>
      </c>
      <c r="B878" s="62" t="e">
        <f t="shared" si="65"/>
        <v>#VALUE!</v>
      </c>
      <c r="C878" s="62" t="s">
        <v>101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4" t="e">
        <f>#REF!</f>
        <v>#REF!</v>
      </c>
      <c r="B879" s="62" t="e">
        <f t="shared" si="65"/>
        <v>#VALUE!</v>
      </c>
      <c r="C879" s="62" t="s">
        <v>101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4" t="e">
        <f>#REF!</f>
        <v>#REF!</v>
      </c>
      <c r="B880" s="62" t="e">
        <f t="shared" si="65"/>
        <v>#VALUE!</v>
      </c>
      <c r="C880" s="62" t="s">
        <v>101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4" t="e">
        <f>#REF!</f>
        <v>#REF!</v>
      </c>
      <c r="B881" s="62" t="e">
        <f t="shared" si="65"/>
        <v>#VALUE!</v>
      </c>
      <c r="C881" s="62" t="s">
        <v>101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4" t="e">
        <f>#REF!</f>
        <v>#REF!</v>
      </c>
      <c r="B882" s="62" t="e">
        <f t="shared" si="65"/>
        <v>#VALUE!</v>
      </c>
      <c r="C882" s="62" t="s">
        <v>101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4" t="e">
        <f>#REF!</f>
        <v>#REF!</v>
      </c>
      <c r="B883" s="62" t="e">
        <f t="shared" si="65"/>
        <v>#VALUE!</v>
      </c>
      <c r="C883" s="62" t="s">
        <v>101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4" t="e">
        <f>#REF!</f>
        <v>#REF!</v>
      </c>
      <c r="B884" s="62" t="e">
        <f t="shared" si="65"/>
        <v>#VALUE!</v>
      </c>
      <c r="C884" s="62" t="s">
        <v>101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4" t="e">
        <f>#REF!</f>
        <v>#REF!</v>
      </c>
      <c r="B885" s="62" t="e">
        <f t="shared" si="65"/>
        <v>#VALUE!</v>
      </c>
      <c r="C885" s="62" t="s">
        <v>101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4" t="e">
        <f>#REF!</f>
        <v>#REF!</v>
      </c>
      <c r="B886" s="62" t="e">
        <f t="shared" si="65"/>
        <v>#VALUE!</v>
      </c>
      <c r="C886" s="62" t="s">
        <v>101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4" t="e">
        <f>#REF!</f>
        <v>#REF!</v>
      </c>
      <c r="B887" s="62" t="e">
        <f t="shared" si="65"/>
        <v>#VALUE!</v>
      </c>
      <c r="C887" s="62" t="s">
        <v>101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4" t="e">
        <f>#REF!</f>
        <v>#REF!</v>
      </c>
      <c r="B888" s="62" t="e">
        <f t="shared" si="65"/>
        <v>#VALUE!</v>
      </c>
      <c r="C888" s="62" t="s">
        <v>101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4" t="e">
        <f>#REF!</f>
        <v>#REF!</v>
      </c>
      <c r="B889" s="62" t="e">
        <f t="shared" si="65"/>
        <v>#VALUE!</v>
      </c>
      <c r="C889" s="62" t="s">
        <v>101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4" t="e">
        <f>#REF!</f>
        <v>#REF!</v>
      </c>
      <c r="B890" s="62" t="e">
        <f t="shared" si="65"/>
        <v>#VALUE!</v>
      </c>
      <c r="C890" s="62" t="s">
        <v>101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4" t="e">
        <f>#REF!</f>
        <v>#REF!</v>
      </c>
      <c r="B891" s="62" t="e">
        <f t="shared" si="65"/>
        <v>#VALUE!</v>
      </c>
      <c r="C891" s="62" t="s">
        <v>101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4" t="e">
        <f>#REF!</f>
        <v>#REF!</v>
      </c>
      <c r="B892" s="62" t="e">
        <f t="shared" ref="B892:B943" si="70">MID(O892,FIND(" ",O892)+1,8)</f>
        <v>#VALUE!</v>
      </c>
      <c r="C892" s="62" t="s">
        <v>101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4" t="e">
        <f>#REF!</f>
        <v>#REF!</v>
      </c>
      <c r="B893" s="62" t="e">
        <f t="shared" si="70"/>
        <v>#VALUE!</v>
      </c>
      <c r="C893" s="62" t="s">
        <v>101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4" t="e">
        <f>#REF!</f>
        <v>#REF!</v>
      </c>
      <c r="B894" s="62" t="e">
        <f t="shared" si="70"/>
        <v>#VALUE!</v>
      </c>
      <c r="C894" s="62" t="s">
        <v>101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4" t="e">
        <f>#REF!</f>
        <v>#REF!</v>
      </c>
      <c r="B895" s="62" t="e">
        <f t="shared" si="70"/>
        <v>#VALUE!</v>
      </c>
      <c r="C895" s="62" t="s">
        <v>101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4" t="e">
        <f>#REF!</f>
        <v>#REF!</v>
      </c>
      <c r="B896" s="62" t="e">
        <f t="shared" si="70"/>
        <v>#VALUE!</v>
      </c>
      <c r="C896" s="62" t="s">
        <v>101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4" t="e">
        <f>#REF!</f>
        <v>#REF!</v>
      </c>
      <c r="B897" s="62" t="e">
        <f t="shared" si="70"/>
        <v>#VALUE!</v>
      </c>
      <c r="C897" s="62" t="s">
        <v>101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4" t="e">
        <f>#REF!</f>
        <v>#REF!</v>
      </c>
      <c r="B898" s="62" t="e">
        <f t="shared" si="70"/>
        <v>#VALUE!</v>
      </c>
      <c r="C898" s="62" t="s">
        <v>101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4" t="e">
        <f>#REF!</f>
        <v>#REF!</v>
      </c>
      <c r="B899" s="62" t="e">
        <f t="shared" si="70"/>
        <v>#VALUE!</v>
      </c>
      <c r="C899" s="62" t="s">
        <v>101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4" t="e">
        <f>#REF!</f>
        <v>#REF!</v>
      </c>
      <c r="B900" s="62" t="e">
        <f t="shared" si="70"/>
        <v>#VALUE!</v>
      </c>
      <c r="C900" s="62" t="s">
        <v>101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4" t="e">
        <f>#REF!</f>
        <v>#REF!</v>
      </c>
      <c r="B901" s="62" t="e">
        <f t="shared" si="70"/>
        <v>#VALUE!</v>
      </c>
      <c r="C901" s="62" t="s">
        <v>101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4" t="e">
        <f>#REF!</f>
        <v>#REF!</v>
      </c>
      <c r="B902" s="62" t="e">
        <f t="shared" si="70"/>
        <v>#VALUE!</v>
      </c>
      <c r="C902" s="62" t="s">
        <v>101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4" t="e">
        <f>#REF!</f>
        <v>#REF!</v>
      </c>
      <c r="B903" s="62" t="e">
        <f t="shared" si="70"/>
        <v>#VALUE!</v>
      </c>
      <c r="C903" s="62" t="s">
        <v>101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4" t="e">
        <f>#REF!</f>
        <v>#REF!</v>
      </c>
      <c r="B904" s="62" t="e">
        <f t="shared" si="70"/>
        <v>#VALUE!</v>
      </c>
      <c r="C904" s="62" t="s">
        <v>101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4" t="e">
        <f>#REF!</f>
        <v>#REF!</v>
      </c>
      <c r="B905" s="62" t="e">
        <f t="shared" si="70"/>
        <v>#VALUE!</v>
      </c>
      <c r="C905" s="62" t="s">
        <v>101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4" t="e">
        <f>#REF!</f>
        <v>#REF!</v>
      </c>
      <c r="B906" s="62" t="e">
        <f t="shared" si="70"/>
        <v>#VALUE!</v>
      </c>
      <c r="C906" s="62" t="s">
        <v>101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4" t="e">
        <f>#REF!</f>
        <v>#REF!</v>
      </c>
      <c r="B907" s="62" t="e">
        <f t="shared" si="70"/>
        <v>#VALUE!</v>
      </c>
      <c r="C907" s="62" t="s">
        <v>101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4" t="e">
        <f>#REF!</f>
        <v>#REF!</v>
      </c>
      <c r="B908" s="62" t="e">
        <f t="shared" si="70"/>
        <v>#VALUE!</v>
      </c>
      <c r="C908" s="62" t="s">
        <v>101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4" t="e">
        <f>#REF!</f>
        <v>#REF!</v>
      </c>
      <c r="B909" s="62" t="e">
        <f t="shared" si="70"/>
        <v>#VALUE!</v>
      </c>
      <c r="C909" s="62" t="s">
        <v>101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4" t="e">
        <f>#REF!</f>
        <v>#REF!</v>
      </c>
      <c r="B910" s="62" t="e">
        <f t="shared" si="70"/>
        <v>#VALUE!</v>
      </c>
      <c r="C910" s="62" t="s">
        <v>101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4" t="e">
        <f>#REF!</f>
        <v>#REF!</v>
      </c>
      <c r="B911" s="62" t="e">
        <f t="shared" si="70"/>
        <v>#VALUE!</v>
      </c>
      <c r="C911" s="62" t="s">
        <v>101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4" t="e">
        <f>#REF!</f>
        <v>#REF!</v>
      </c>
      <c r="B912" s="62" t="e">
        <f t="shared" si="70"/>
        <v>#VALUE!</v>
      </c>
      <c r="C912" s="62" t="s">
        <v>101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4" t="e">
        <f>#REF!</f>
        <v>#REF!</v>
      </c>
      <c r="B913" s="62" t="e">
        <f t="shared" si="70"/>
        <v>#VALUE!</v>
      </c>
      <c r="C913" s="62" t="s">
        <v>101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4" t="e">
        <f>#REF!</f>
        <v>#REF!</v>
      </c>
      <c r="B914" s="62" t="e">
        <f t="shared" si="70"/>
        <v>#VALUE!</v>
      </c>
      <c r="C914" s="62" t="s">
        <v>101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4" t="e">
        <f>#REF!</f>
        <v>#REF!</v>
      </c>
      <c r="B915" s="62" t="e">
        <f t="shared" si="70"/>
        <v>#VALUE!</v>
      </c>
      <c r="C915" s="62" t="s">
        <v>101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4" t="e">
        <f>#REF!</f>
        <v>#REF!</v>
      </c>
      <c r="B916" s="62" t="e">
        <f t="shared" si="70"/>
        <v>#VALUE!</v>
      </c>
      <c r="C916" s="62" t="s">
        <v>101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4" t="e">
        <f>#REF!</f>
        <v>#REF!</v>
      </c>
      <c r="B917" s="62" t="e">
        <f t="shared" si="70"/>
        <v>#VALUE!</v>
      </c>
      <c r="C917" s="62" t="s">
        <v>101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4" t="e">
        <f>#REF!</f>
        <v>#REF!</v>
      </c>
      <c r="B918" s="62" t="e">
        <f t="shared" si="70"/>
        <v>#VALUE!</v>
      </c>
      <c r="C918" s="62" t="s">
        <v>101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4" t="e">
        <f>#REF!</f>
        <v>#REF!</v>
      </c>
      <c r="B919" s="62" t="e">
        <f t="shared" si="70"/>
        <v>#VALUE!</v>
      </c>
      <c r="C919" s="62" t="s">
        <v>101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4" t="e">
        <f>#REF!</f>
        <v>#REF!</v>
      </c>
      <c r="B920" s="62" t="e">
        <f t="shared" si="70"/>
        <v>#VALUE!</v>
      </c>
      <c r="C920" s="62" t="s">
        <v>101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4" t="e">
        <f>#REF!</f>
        <v>#REF!</v>
      </c>
      <c r="B921" s="62" t="e">
        <f t="shared" si="70"/>
        <v>#VALUE!</v>
      </c>
      <c r="C921" s="62" t="s">
        <v>101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4" t="e">
        <f>#REF!</f>
        <v>#REF!</v>
      </c>
      <c r="B922" s="62" t="e">
        <f t="shared" si="70"/>
        <v>#VALUE!</v>
      </c>
      <c r="C922" s="62" t="s">
        <v>101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4" t="e">
        <f>#REF!</f>
        <v>#REF!</v>
      </c>
      <c r="B923" s="62" t="e">
        <f t="shared" si="70"/>
        <v>#VALUE!</v>
      </c>
      <c r="C923" s="62" t="s">
        <v>101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4" t="e">
        <f>#REF!</f>
        <v>#REF!</v>
      </c>
      <c r="B924" s="62" t="e">
        <f t="shared" si="70"/>
        <v>#VALUE!</v>
      </c>
      <c r="C924" s="62" t="s">
        <v>101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4" t="e">
        <f>#REF!</f>
        <v>#REF!</v>
      </c>
      <c r="B925" s="62" t="e">
        <f t="shared" si="70"/>
        <v>#VALUE!</v>
      </c>
      <c r="C925" s="62" t="s">
        <v>101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4" t="e">
        <f>#REF!</f>
        <v>#REF!</v>
      </c>
      <c r="B926" s="62" t="e">
        <f t="shared" si="70"/>
        <v>#VALUE!</v>
      </c>
      <c r="C926" s="62" t="s">
        <v>101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4" t="e">
        <f>#REF!</f>
        <v>#REF!</v>
      </c>
      <c r="B927" s="62" t="e">
        <f t="shared" si="70"/>
        <v>#VALUE!</v>
      </c>
      <c r="C927" s="62" t="s">
        <v>101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4" t="e">
        <f>#REF!</f>
        <v>#REF!</v>
      </c>
      <c r="B928" s="62" t="e">
        <f t="shared" si="70"/>
        <v>#VALUE!</v>
      </c>
      <c r="C928" s="62" t="s">
        <v>101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4" t="e">
        <f>#REF!</f>
        <v>#REF!</v>
      </c>
      <c r="B929" s="62" t="e">
        <f t="shared" si="70"/>
        <v>#VALUE!</v>
      </c>
      <c r="C929" s="62" t="s">
        <v>101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4" t="e">
        <f>#REF!</f>
        <v>#REF!</v>
      </c>
      <c r="B930" s="62" t="e">
        <f t="shared" si="70"/>
        <v>#VALUE!</v>
      </c>
      <c r="C930" s="62" t="s">
        <v>101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4" t="e">
        <f>#REF!</f>
        <v>#REF!</v>
      </c>
      <c r="B931" s="62" t="e">
        <f t="shared" si="70"/>
        <v>#VALUE!</v>
      </c>
      <c r="C931" s="62" t="s">
        <v>101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4" t="e">
        <f>#REF!</f>
        <v>#REF!</v>
      </c>
      <c r="B932" s="62" t="e">
        <f t="shared" si="70"/>
        <v>#VALUE!</v>
      </c>
      <c r="C932" s="62" t="s">
        <v>101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4" t="e">
        <f>#REF!</f>
        <v>#REF!</v>
      </c>
      <c r="B933" s="62" t="e">
        <f t="shared" si="70"/>
        <v>#VALUE!</v>
      </c>
      <c r="C933" s="62" t="s">
        <v>101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4" t="e">
        <f>#REF!</f>
        <v>#REF!</v>
      </c>
      <c r="B934" s="62" t="e">
        <f t="shared" si="70"/>
        <v>#VALUE!</v>
      </c>
      <c r="C934" s="62" t="s">
        <v>101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4" t="e">
        <f>#REF!</f>
        <v>#REF!</v>
      </c>
      <c r="B935" s="62" t="e">
        <f t="shared" si="70"/>
        <v>#VALUE!</v>
      </c>
      <c r="C935" s="62" t="s">
        <v>101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4" t="e">
        <f>#REF!</f>
        <v>#REF!</v>
      </c>
      <c r="B936" s="62" t="e">
        <f t="shared" si="70"/>
        <v>#VALUE!</v>
      </c>
      <c r="C936" s="62" t="s">
        <v>101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4" t="e">
        <f>#REF!</f>
        <v>#REF!</v>
      </c>
      <c r="B937" s="62" t="e">
        <f t="shared" si="70"/>
        <v>#VALUE!</v>
      </c>
      <c r="C937" s="62" t="s">
        <v>101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4" t="e">
        <f>#REF!</f>
        <v>#REF!</v>
      </c>
      <c r="B938" s="62" t="e">
        <f t="shared" si="70"/>
        <v>#VALUE!</v>
      </c>
      <c r="C938" s="62" t="s">
        <v>101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4" t="e">
        <f>#REF!</f>
        <v>#REF!</v>
      </c>
      <c r="B939" s="62" t="e">
        <f t="shared" si="70"/>
        <v>#VALUE!</v>
      </c>
      <c r="C939" s="62" t="s">
        <v>101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4" t="e">
        <f>#REF!</f>
        <v>#REF!</v>
      </c>
      <c r="B940" s="62" t="e">
        <f t="shared" si="70"/>
        <v>#VALUE!</v>
      </c>
      <c r="C940" s="62" t="s">
        <v>101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4" t="e">
        <f>#REF!</f>
        <v>#REF!</v>
      </c>
      <c r="B941" s="62" t="e">
        <f t="shared" si="70"/>
        <v>#VALUE!</v>
      </c>
      <c r="C941" s="62" t="s">
        <v>101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4" t="e">
        <f>#REF!</f>
        <v>#REF!</v>
      </c>
      <c r="B942" s="62" t="e">
        <f t="shared" si="70"/>
        <v>#VALUE!</v>
      </c>
      <c r="C942" s="62" t="s">
        <v>101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4" t="e">
        <f>#REF!</f>
        <v>#REF!</v>
      </c>
      <c r="B943" s="62" t="e">
        <f t="shared" si="70"/>
        <v>#VALUE!</v>
      </c>
      <c r="C943" s="62" t="s">
        <v>101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4" t="e">
        <f>#REF!</f>
        <v>#REF!</v>
      </c>
      <c r="B944" s="62" t="e">
        <f>MID(O948,FIND(" ",O948)+1,8)</f>
        <v>#VALUE!</v>
      </c>
      <c r="C944" s="62" t="s">
        <v>101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4" t="e">
        <f>#REF!</f>
        <v>#REF!</v>
      </c>
      <c r="B945" s="62" t="e">
        <f>MID(O949,FIND(" ",O949)+1,8)</f>
        <v>#VALUE!</v>
      </c>
      <c r="C945" s="62" t="s">
        <v>101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4" t="e">
        <f>#REF!</f>
        <v>#REF!</v>
      </c>
      <c r="B946" s="62" t="e">
        <f>MID(O950,FIND(" ",O950)+1,8)</f>
        <v>#VALUE!</v>
      </c>
      <c r="C946" s="62" t="s">
        <v>101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4" t="e">
        <f>#REF!</f>
        <v>#REF!</v>
      </c>
      <c r="B947" s="62" t="e">
        <f>MID(O951,FIND(" ",O951)+1,8)</f>
        <v>#VALUE!</v>
      </c>
      <c r="C947" s="62" t="s">
        <v>101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4" t="e">
        <f>#REF!</f>
        <v>#REF!</v>
      </c>
      <c r="B948" s="62" t="e">
        <f t="shared" ref="B948:B953" si="75">MID(O948,FIND(" ",O948)+1,8)</f>
        <v>#VALUE!</v>
      </c>
      <c r="C948" s="62" t="s">
        <v>101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4" t="e">
        <f>#REF!</f>
        <v>#REF!</v>
      </c>
      <c r="B949" s="62" t="e">
        <f t="shared" si="75"/>
        <v>#VALUE!</v>
      </c>
      <c r="C949" s="62" t="s">
        <v>101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4" t="e">
        <f>#REF!</f>
        <v>#REF!</v>
      </c>
      <c r="B950" s="62" t="e">
        <f t="shared" si="75"/>
        <v>#VALUE!</v>
      </c>
      <c r="C950" s="62" t="s">
        <v>101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4" t="e">
        <f>#REF!</f>
        <v>#REF!</v>
      </c>
      <c r="B951" s="62" t="e">
        <f t="shared" si="75"/>
        <v>#VALUE!</v>
      </c>
      <c r="C951" s="62" t="s">
        <v>101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4" t="e">
        <f>#REF!</f>
        <v>#REF!</v>
      </c>
      <c r="B952" s="62" t="e">
        <f t="shared" si="75"/>
        <v>#VALUE!</v>
      </c>
      <c r="C952" s="62" t="s">
        <v>101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4" t="e">
        <f>#REF!</f>
        <v>#REF!</v>
      </c>
      <c r="B953" s="62" t="e">
        <f t="shared" si="75"/>
        <v>#VALUE!</v>
      </c>
      <c r="C953" s="62" t="s">
        <v>101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4" t="e">
        <f>#REF!</f>
        <v>#REF!</v>
      </c>
      <c r="B954" s="62" t="e">
        <f>MID(O958,FIND(" ",O958)+1,8)</f>
        <v>#VALUE!</v>
      </c>
      <c r="C954" s="62" t="s">
        <v>101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4" t="e">
        <f>#REF!</f>
        <v>#REF!</v>
      </c>
      <c r="B955" s="62" t="e">
        <f>MID(O959,FIND(" ",O959)+1,8)</f>
        <v>#VALUE!</v>
      </c>
      <c r="C955" s="62" t="s">
        <v>101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4" t="e">
        <f>#REF!</f>
        <v>#REF!</v>
      </c>
      <c r="B956" s="62" t="e">
        <f>MID(O960,FIND(" ",O960)+1,8)</f>
        <v>#VALUE!</v>
      </c>
      <c r="C956" s="62" t="s">
        <v>101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4" t="e">
        <f>#REF!</f>
        <v>#REF!</v>
      </c>
      <c r="B957" s="62" t="e">
        <f>MID(O961,FIND(" ",O961)+1,8)</f>
        <v>#VALUE!</v>
      </c>
      <c r="C957" s="62" t="s">
        <v>101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4" t="e">
        <f>#REF!</f>
        <v>#REF!</v>
      </c>
      <c r="B958" s="62" t="e">
        <f t="shared" ref="B958:B963" si="77">MID(O958,FIND(" ",O958)+1,8)</f>
        <v>#VALUE!</v>
      </c>
      <c r="C958" s="62" t="s">
        <v>101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4" t="e">
        <f>#REF!</f>
        <v>#REF!</v>
      </c>
      <c r="B959" s="62" t="e">
        <f t="shared" si="77"/>
        <v>#VALUE!</v>
      </c>
      <c r="C959" s="62" t="s">
        <v>101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4" t="e">
        <f>#REF!</f>
        <v>#REF!</v>
      </c>
      <c r="B960" s="62" t="e">
        <f t="shared" si="77"/>
        <v>#VALUE!</v>
      </c>
      <c r="C960" s="62" t="s">
        <v>101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4" t="e">
        <f>#REF!</f>
        <v>#REF!</v>
      </c>
      <c r="B961" s="62" t="e">
        <f t="shared" si="77"/>
        <v>#VALUE!</v>
      </c>
      <c r="C961" s="62" t="s">
        <v>101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4" t="e">
        <f>#REF!</f>
        <v>#REF!</v>
      </c>
      <c r="B962" s="62" t="e">
        <f t="shared" si="77"/>
        <v>#VALUE!</v>
      </c>
      <c r="C962" s="62" t="s">
        <v>101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4" t="e">
        <f>#REF!</f>
        <v>#REF!</v>
      </c>
      <c r="B963" s="62" t="e">
        <f t="shared" si="77"/>
        <v>#VALUE!</v>
      </c>
      <c r="C963" s="62" t="s">
        <v>101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4" t="e">
        <f>#REF!</f>
        <v>#REF!</v>
      </c>
      <c r="B964" s="62" t="e">
        <f>MID(O968,FIND(" ",O968)+1,8)</f>
        <v>#VALUE!</v>
      </c>
      <c r="C964" s="62" t="s">
        <v>101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4" t="e">
        <f>#REF!</f>
        <v>#REF!</v>
      </c>
      <c r="B965" s="62" t="e">
        <f>MID(O969,FIND(" ",O969)+1,8)</f>
        <v>#VALUE!</v>
      </c>
      <c r="C965" s="62" t="s">
        <v>101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4" t="e">
        <f>#REF!</f>
        <v>#REF!</v>
      </c>
      <c r="B966" s="62" t="e">
        <f>MID(O970,FIND(" ",O970)+1,8)</f>
        <v>#VALUE!</v>
      </c>
      <c r="C966" s="62" t="s">
        <v>101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4" t="e">
        <f>#REF!</f>
        <v>#REF!</v>
      </c>
      <c r="B967" s="62" t="e">
        <f>MID(O971,FIND(" ",O971)+1,8)</f>
        <v>#VALUE!</v>
      </c>
      <c r="C967" s="62" t="s">
        <v>101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4" t="e">
        <f>#REF!</f>
        <v>#REF!</v>
      </c>
      <c r="B968" s="62" t="e">
        <f t="shared" ref="B968:B973" si="82">MID(O968,FIND(" ",O968)+1,8)</f>
        <v>#VALUE!</v>
      </c>
      <c r="C968" s="62" t="s">
        <v>101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4" t="e">
        <f>#REF!</f>
        <v>#REF!</v>
      </c>
      <c r="B969" s="62" t="e">
        <f t="shared" si="82"/>
        <v>#VALUE!</v>
      </c>
      <c r="C969" s="62" t="s">
        <v>101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4" t="e">
        <f>#REF!</f>
        <v>#REF!</v>
      </c>
      <c r="B970" s="62" t="e">
        <f t="shared" si="82"/>
        <v>#VALUE!</v>
      </c>
      <c r="C970" s="62" t="s">
        <v>101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4" t="e">
        <f>#REF!</f>
        <v>#REF!</v>
      </c>
      <c r="B971" s="62" t="e">
        <f t="shared" si="82"/>
        <v>#VALUE!</v>
      </c>
      <c r="C971" s="62" t="s">
        <v>101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4" t="e">
        <f>#REF!</f>
        <v>#REF!</v>
      </c>
      <c r="B972" s="62" t="e">
        <f t="shared" si="82"/>
        <v>#VALUE!</v>
      </c>
      <c r="C972" s="62" t="s">
        <v>101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4" t="e">
        <f>#REF!</f>
        <v>#REF!</v>
      </c>
      <c r="B973" s="62" t="e">
        <f t="shared" si="82"/>
        <v>#VALUE!</v>
      </c>
      <c r="C973" s="62" t="s">
        <v>101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4" t="e">
        <f>#REF!</f>
        <v>#REF!</v>
      </c>
      <c r="B974" s="62" t="e">
        <f>MID(O978,FIND(" ",O978)+1,8)</f>
        <v>#VALUE!</v>
      </c>
      <c r="C974" s="62" t="s">
        <v>101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4" t="e">
        <f>#REF!</f>
        <v>#REF!</v>
      </c>
      <c r="B975" s="62" t="e">
        <f>MID(O979,FIND(" ",O979)+1,8)</f>
        <v>#VALUE!</v>
      </c>
      <c r="C975" s="62" t="s">
        <v>101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4" t="e">
        <f>#REF!</f>
        <v>#REF!</v>
      </c>
      <c r="B976" s="62" t="e">
        <f>MID(O980,FIND(" ",O980)+1,8)</f>
        <v>#VALUE!</v>
      </c>
      <c r="C976" s="62" t="s">
        <v>101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4" t="e">
        <f>#REF!</f>
        <v>#REF!</v>
      </c>
      <c r="B977" s="62" t="e">
        <f>MID(O981,FIND(" ",O981)+1,8)</f>
        <v>#VALUE!</v>
      </c>
      <c r="C977" s="62" t="s">
        <v>101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4" t="e">
        <f>#REF!</f>
        <v>#REF!</v>
      </c>
      <c r="B978" s="62" t="e">
        <f t="shared" ref="B978:B983" si="84">MID(O978,FIND(" ",O978)+1,8)</f>
        <v>#VALUE!</v>
      </c>
      <c r="C978" s="62" t="s">
        <v>101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4" t="e">
        <f>#REF!</f>
        <v>#REF!</v>
      </c>
      <c r="B979" s="62" t="e">
        <f t="shared" si="84"/>
        <v>#VALUE!</v>
      </c>
      <c r="C979" s="62" t="s">
        <v>101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4" t="e">
        <f>#REF!</f>
        <v>#REF!</v>
      </c>
      <c r="B980" s="62" t="e">
        <f t="shared" si="84"/>
        <v>#VALUE!</v>
      </c>
      <c r="C980" s="62" t="s">
        <v>101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4" t="e">
        <f>#REF!</f>
        <v>#REF!</v>
      </c>
      <c r="B981" s="62" t="e">
        <f t="shared" si="84"/>
        <v>#VALUE!</v>
      </c>
      <c r="C981" s="62" t="s">
        <v>101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4" t="e">
        <f>#REF!</f>
        <v>#REF!</v>
      </c>
      <c r="B982" s="62" t="e">
        <f t="shared" si="84"/>
        <v>#VALUE!</v>
      </c>
      <c r="C982" s="62" t="s">
        <v>101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4" t="e">
        <f>#REF!</f>
        <v>#REF!</v>
      </c>
      <c r="B983" s="62" t="e">
        <f t="shared" si="84"/>
        <v>#VALUE!</v>
      </c>
      <c r="C983" s="62" t="s">
        <v>101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4" t="e">
        <f>#REF!</f>
        <v>#REF!</v>
      </c>
      <c r="B984" s="62" t="e">
        <f>MID(O988,FIND(" ",O988)+1,8)</f>
        <v>#VALUE!</v>
      </c>
      <c r="C984" s="62" t="s">
        <v>101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4" t="e">
        <f>#REF!</f>
        <v>#REF!</v>
      </c>
      <c r="B985" s="62" t="e">
        <f>MID(O989,FIND(" ",O989)+1,8)</f>
        <v>#VALUE!</v>
      </c>
      <c r="C985" s="62" t="s">
        <v>101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4" t="e">
        <f>#REF!</f>
        <v>#REF!</v>
      </c>
      <c r="B986" s="62" t="e">
        <f>MID(O990,FIND(" ",O990)+1,8)</f>
        <v>#VALUE!</v>
      </c>
      <c r="C986" s="62" t="s">
        <v>101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4" t="e">
        <f>#REF!</f>
        <v>#REF!</v>
      </c>
      <c r="B987" s="62" t="e">
        <f>MID(O991,FIND(" ",O991)+1,8)</f>
        <v>#VALUE!</v>
      </c>
      <c r="C987" s="62" t="s">
        <v>101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4" t="e">
        <f>#REF!</f>
        <v>#REF!</v>
      </c>
      <c r="B988" s="62" t="e">
        <f t="shared" ref="B988:B993" si="86">MID(O988,FIND(" ",O988)+1,8)</f>
        <v>#VALUE!</v>
      </c>
      <c r="C988" s="62" t="s">
        <v>101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4" t="e">
        <f>#REF!</f>
        <v>#REF!</v>
      </c>
      <c r="B989" s="62" t="e">
        <f t="shared" si="86"/>
        <v>#VALUE!</v>
      </c>
      <c r="C989" s="62" t="s">
        <v>101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4" t="e">
        <f>#REF!</f>
        <v>#REF!</v>
      </c>
      <c r="B990" s="62" t="e">
        <f t="shared" si="86"/>
        <v>#VALUE!</v>
      </c>
      <c r="C990" s="62" t="s">
        <v>101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4" t="e">
        <f>#REF!</f>
        <v>#REF!</v>
      </c>
      <c r="B991" s="62" t="e">
        <f t="shared" si="86"/>
        <v>#VALUE!</v>
      </c>
      <c r="C991" s="62" t="s">
        <v>101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4" t="e">
        <f>#REF!</f>
        <v>#REF!</v>
      </c>
      <c r="B992" s="62" t="e">
        <f t="shared" si="86"/>
        <v>#VALUE!</v>
      </c>
      <c r="C992" s="62" t="s">
        <v>101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4" t="e">
        <f>#REF!</f>
        <v>#REF!</v>
      </c>
      <c r="B993" s="62" t="e">
        <f t="shared" si="86"/>
        <v>#VALUE!</v>
      </c>
      <c r="C993" s="62" t="s">
        <v>101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4" t="e">
        <f>#REF!</f>
        <v>#REF!</v>
      </c>
      <c r="B994" s="62" t="e">
        <f>MID(O998,FIND(" ",O998)+1,8)</f>
        <v>#VALUE!</v>
      </c>
      <c r="C994" s="62" t="s">
        <v>101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4" t="e">
        <f>#REF!</f>
        <v>#REF!</v>
      </c>
      <c r="B995" s="62" t="e">
        <f>MID(O999,FIND(" ",O999)+1,8)</f>
        <v>#VALUE!</v>
      </c>
      <c r="C995" s="62" t="s">
        <v>101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4" t="e">
        <f>#REF!</f>
        <v>#REF!</v>
      </c>
      <c r="B996" s="62" t="e">
        <f>MID(O1000,FIND(" ",O1000)+1,8)</f>
        <v>#VALUE!</v>
      </c>
      <c r="C996" s="62" t="s">
        <v>101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4" t="e">
        <f>#REF!</f>
        <v>#REF!</v>
      </c>
      <c r="B997" s="62" t="e">
        <f>MID(O1001,FIND(" ",O1001)+1,8)</f>
        <v>#VALUE!</v>
      </c>
      <c r="C997" s="62" t="s">
        <v>101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4" t="e">
        <f>#REF!</f>
        <v>#REF!</v>
      </c>
      <c r="B998" s="62" t="e">
        <f t="shared" ref="B998:B1003" si="88">MID(O998,FIND(" ",O998)+1,8)</f>
        <v>#VALUE!</v>
      </c>
      <c r="C998" s="62" t="s">
        <v>101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4" t="e">
        <f>#REF!</f>
        <v>#REF!</v>
      </c>
      <c r="B999" s="62" t="e">
        <f t="shared" si="88"/>
        <v>#VALUE!</v>
      </c>
      <c r="C999" s="62" t="s">
        <v>101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4" t="e">
        <f>#REF!</f>
        <v>#REF!</v>
      </c>
      <c r="B1000" s="62" t="e">
        <f t="shared" si="88"/>
        <v>#VALUE!</v>
      </c>
      <c r="C1000" s="62" t="s">
        <v>101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4" t="e">
        <f>#REF!</f>
        <v>#REF!</v>
      </c>
      <c r="B1001" s="62" t="e">
        <f t="shared" si="88"/>
        <v>#VALUE!</v>
      </c>
      <c r="C1001" s="62" t="s">
        <v>101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4" t="e">
        <f>#REF!</f>
        <v>#REF!</v>
      </c>
      <c r="B1002" s="62" t="e">
        <f t="shared" si="88"/>
        <v>#VALUE!</v>
      </c>
      <c r="C1002" s="62" t="s">
        <v>101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4" t="e">
        <f>#REF!</f>
        <v>#REF!</v>
      </c>
      <c r="B1003" s="62" t="e">
        <f t="shared" si="88"/>
        <v>#VALUE!</v>
      </c>
      <c r="C1003" s="62" t="s">
        <v>101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4" t="e">
        <f>#REF!</f>
        <v>#REF!</v>
      </c>
      <c r="B1004" s="62" t="e">
        <f>MID(O1008,FIND(" ",O1008)+1,8)</f>
        <v>#VALUE!</v>
      </c>
      <c r="C1004" s="62" t="s">
        <v>101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4" t="e">
        <f>#REF!</f>
        <v>#REF!</v>
      </c>
      <c r="B1005" s="62" t="e">
        <f>MID(O1009,FIND(" ",O1009)+1,8)</f>
        <v>#VALUE!</v>
      </c>
      <c r="C1005" s="62" t="s">
        <v>101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4" t="e">
        <f>#REF!</f>
        <v>#REF!</v>
      </c>
      <c r="B1006" s="62" t="e">
        <f>MID(O1010,FIND(" ",O1010)+1,8)</f>
        <v>#VALUE!</v>
      </c>
      <c r="C1006" s="62" t="s">
        <v>101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4" t="e">
        <f>#REF!</f>
        <v>#REF!</v>
      </c>
      <c r="B1007" s="62" t="e">
        <f>MID(O1011,FIND(" ",O1011)+1,8)</f>
        <v>#VALUE!</v>
      </c>
      <c r="C1007" s="62" t="s">
        <v>101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4" t="e">
        <f>#REF!</f>
        <v>#REF!</v>
      </c>
      <c r="B1008" s="62" t="e">
        <f t="shared" ref="B1008:B1013" si="90">MID(O1008,FIND(" ",O1008)+1,8)</f>
        <v>#VALUE!</v>
      </c>
      <c r="C1008" s="62" t="s">
        <v>101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4" t="e">
        <f>#REF!</f>
        <v>#REF!</v>
      </c>
      <c r="B1009" s="62" t="e">
        <f t="shared" si="90"/>
        <v>#VALUE!</v>
      </c>
      <c r="C1009" s="62" t="s">
        <v>101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4" t="e">
        <f>#REF!</f>
        <v>#REF!</v>
      </c>
      <c r="B1010" s="62" t="e">
        <f t="shared" si="90"/>
        <v>#VALUE!</v>
      </c>
      <c r="C1010" s="62" t="s">
        <v>101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4" t="e">
        <f>#REF!</f>
        <v>#REF!</v>
      </c>
      <c r="B1011" s="62" t="e">
        <f t="shared" si="90"/>
        <v>#VALUE!</v>
      </c>
      <c r="C1011" s="62" t="s">
        <v>101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4" t="e">
        <f>#REF!</f>
        <v>#REF!</v>
      </c>
      <c r="B1012" s="62" t="e">
        <f t="shared" si="90"/>
        <v>#VALUE!</v>
      </c>
      <c r="C1012" s="62" t="s">
        <v>101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4" t="e">
        <f>#REF!</f>
        <v>#REF!</v>
      </c>
      <c r="B1013" s="62" t="e">
        <f t="shared" si="90"/>
        <v>#VALUE!</v>
      </c>
      <c r="C1013" s="62" t="s">
        <v>101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4" t="e">
        <f>#REF!</f>
        <v>#REF!</v>
      </c>
      <c r="B1014" s="62" t="e">
        <f>MID(O1018,FIND(" ",O1018)+1,8)</f>
        <v>#VALUE!</v>
      </c>
      <c r="C1014" s="62" t="s">
        <v>101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4" t="e">
        <f>#REF!</f>
        <v>#REF!</v>
      </c>
      <c r="B1015" s="62" t="e">
        <f>MID(O1019,FIND(" ",O1019)+1,8)</f>
        <v>#VALUE!</v>
      </c>
      <c r="C1015" s="62" t="s">
        <v>101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4" t="e">
        <f>#REF!</f>
        <v>#REF!</v>
      </c>
      <c r="B1016" s="62" t="e">
        <f>MID(O1020,FIND(" ",O1020)+1,8)</f>
        <v>#VALUE!</v>
      </c>
      <c r="C1016" s="62" t="s">
        <v>101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4" t="e">
        <f>#REF!</f>
        <v>#REF!</v>
      </c>
      <c r="B1017" s="62" t="e">
        <f>MID(O1021,FIND(" ",O1021)+1,8)</f>
        <v>#VALUE!</v>
      </c>
      <c r="C1017" s="62" t="s">
        <v>101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4" t="e">
        <f>#REF!</f>
        <v>#REF!</v>
      </c>
      <c r="B1018" s="62" t="e">
        <f t="shared" ref="B1018:B1023" si="92">MID(O1018,FIND(" ",O1018)+1,8)</f>
        <v>#VALUE!</v>
      </c>
      <c r="C1018" s="62" t="s">
        <v>101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4" t="e">
        <f>#REF!</f>
        <v>#REF!</v>
      </c>
      <c r="B1019" s="62" t="e">
        <f t="shared" si="92"/>
        <v>#VALUE!</v>
      </c>
      <c r="C1019" s="62" t="s">
        <v>101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4" t="e">
        <f>#REF!</f>
        <v>#REF!</v>
      </c>
      <c r="B1020" s="62" t="e">
        <f t="shared" si="92"/>
        <v>#VALUE!</v>
      </c>
      <c r="C1020" s="62" t="s">
        <v>101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4" t="e">
        <f>#REF!</f>
        <v>#REF!</v>
      </c>
      <c r="B1021" s="62" t="e">
        <f t="shared" si="92"/>
        <v>#VALUE!</v>
      </c>
      <c r="C1021" s="62" t="s">
        <v>101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4" t="e">
        <f>#REF!</f>
        <v>#REF!</v>
      </c>
      <c r="B1022" s="62" t="e">
        <f t="shared" si="92"/>
        <v>#VALUE!</v>
      </c>
      <c r="C1022" s="62" t="s">
        <v>101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4" t="e">
        <f>#REF!</f>
        <v>#REF!</v>
      </c>
      <c r="B1023" s="62" t="e">
        <f t="shared" si="92"/>
        <v>#VALUE!</v>
      </c>
      <c r="C1023" s="62" t="s">
        <v>101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4" t="e">
        <f>#REF!</f>
        <v>#REF!</v>
      </c>
      <c r="B1024" s="62" t="e">
        <f>MID(O1028,FIND(" ",O1028)+1,8)</f>
        <v>#VALUE!</v>
      </c>
      <c r="C1024" s="62" t="s">
        <v>101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4" t="e">
        <f>#REF!</f>
        <v>#REF!</v>
      </c>
      <c r="B1025" s="62" t="e">
        <f>MID(O1029,FIND(" ",O1029)+1,8)</f>
        <v>#VALUE!</v>
      </c>
      <c r="C1025" s="62" t="s">
        <v>101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4" t="e">
        <f>#REF!</f>
        <v>#REF!</v>
      </c>
      <c r="B1026" s="62" t="e">
        <f>MID(O1030,FIND(" ",O1030)+1,8)</f>
        <v>#VALUE!</v>
      </c>
      <c r="C1026" s="62" t="s">
        <v>101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4" t="e">
        <f>#REF!</f>
        <v>#REF!</v>
      </c>
      <c r="B1027" s="62" t="e">
        <f>MID(O1031,FIND(" ",O1031)+1,8)</f>
        <v>#VALUE!</v>
      </c>
      <c r="C1027" s="62" t="s">
        <v>101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4" t="e">
        <f>#REF!</f>
        <v>#REF!</v>
      </c>
      <c r="B1028" s="62" t="e">
        <f t="shared" ref="B1028:B1033" si="97">MID(O1028,FIND(" ",O1028)+1,8)</f>
        <v>#VALUE!</v>
      </c>
      <c r="C1028" s="62" t="s">
        <v>101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4" t="e">
        <f>#REF!</f>
        <v>#REF!</v>
      </c>
      <c r="B1029" s="62" t="e">
        <f t="shared" si="97"/>
        <v>#VALUE!</v>
      </c>
      <c r="C1029" s="62" t="s">
        <v>101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4" t="e">
        <f>#REF!</f>
        <v>#REF!</v>
      </c>
      <c r="B1030" s="62" t="e">
        <f t="shared" si="97"/>
        <v>#VALUE!</v>
      </c>
      <c r="C1030" s="62" t="s">
        <v>101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4" t="e">
        <f>#REF!</f>
        <v>#REF!</v>
      </c>
      <c r="B1031" s="62" t="e">
        <f t="shared" si="97"/>
        <v>#VALUE!</v>
      </c>
      <c r="C1031" s="62" t="s">
        <v>101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4" t="e">
        <f>#REF!</f>
        <v>#REF!</v>
      </c>
      <c r="B1032" s="62" t="e">
        <f t="shared" si="97"/>
        <v>#VALUE!</v>
      </c>
      <c r="C1032" s="62" t="s">
        <v>101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4" t="e">
        <f>#REF!</f>
        <v>#REF!</v>
      </c>
      <c r="B1033" s="62" t="e">
        <f t="shared" si="97"/>
        <v>#VALUE!</v>
      </c>
      <c r="C1033" s="62" t="s">
        <v>101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4" t="e">
        <f>#REF!</f>
        <v>#REF!</v>
      </c>
      <c r="B1034" s="62" t="e">
        <f>MID(O1038,FIND(" ",O1038)+1,8)</f>
        <v>#VALUE!</v>
      </c>
      <c r="C1034" s="62" t="s">
        <v>101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4" t="e">
        <f>#REF!</f>
        <v>#REF!</v>
      </c>
      <c r="B1035" s="62" t="e">
        <f>MID(O1039,FIND(" ",O1039)+1,8)</f>
        <v>#VALUE!</v>
      </c>
      <c r="C1035" s="62" t="s">
        <v>101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4" t="e">
        <f>#REF!</f>
        <v>#REF!</v>
      </c>
      <c r="B1036" s="62" t="e">
        <f>MID(O1040,FIND(" ",O1040)+1,8)</f>
        <v>#VALUE!</v>
      </c>
      <c r="C1036" s="62" t="s">
        <v>101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4" t="e">
        <f>#REF!</f>
        <v>#REF!</v>
      </c>
      <c r="B1037" s="62" t="e">
        <f>MID(O1041,FIND(" ",O1041)+1,8)</f>
        <v>#VALUE!</v>
      </c>
      <c r="C1037" s="62" t="s">
        <v>101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4" t="e">
        <f>#REF!</f>
        <v>#REF!</v>
      </c>
      <c r="B1038" s="62" t="e">
        <f>MID(O1038,FIND(" ",O1038)+1,8)</f>
        <v>#VALUE!</v>
      </c>
      <c r="C1038" s="62" t="s">
        <v>101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4" t="e">
        <f>#REF!</f>
        <v>#REF!</v>
      </c>
      <c r="B1039" s="62" t="e">
        <f>MID(O1039,FIND(" ",O1039)+1,8)</f>
        <v>#VALUE!</v>
      </c>
      <c r="C1039" s="62" t="s">
        <v>101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4" t="e">
        <f>#REF!</f>
        <v>#REF!</v>
      </c>
      <c r="B1040" s="62" t="e">
        <f>MID(O1040,FIND(" ",O1040)+1,8)</f>
        <v>#VALUE!</v>
      </c>
      <c r="C1040" s="62" t="s">
        <v>101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zoomScaleNormal="100" workbookViewId="0">
      <selection activeCell="K20" sqref="K20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08:03:58</v>
      </c>
      <c r="C3" s="62" t="s">
        <v>101</v>
      </c>
      <c r="D3" s="63">
        <f t="shared" ref="D3:D20" si="1">L3</f>
        <v>30</v>
      </c>
      <c r="E3" s="83">
        <f t="shared" ref="E3:E20" si="2">M3</f>
        <v>61.4</v>
      </c>
      <c r="F3" s="85">
        <f t="shared" ref="F3:F53" si="3">(D3*E3)</f>
        <v>1842</v>
      </c>
      <c r="G3" s="64" t="s">
        <v>8</v>
      </c>
      <c r="H3" s="64" t="str">
        <f t="shared" ref="H3:H20" si="4">Q3</f>
        <v>00497393883TRLO1</v>
      </c>
      <c r="I3" s="65"/>
      <c r="J3" s="76" t="s">
        <v>94</v>
      </c>
      <c r="K3" t="s">
        <v>95</v>
      </c>
      <c r="L3">
        <v>30</v>
      </c>
      <c r="M3">
        <v>61.4</v>
      </c>
      <c r="N3" t="s">
        <v>96</v>
      </c>
      <c r="O3" t="s">
        <v>429</v>
      </c>
      <c r="P3" t="s">
        <v>97</v>
      </c>
      <c r="Q3" t="s">
        <v>430</v>
      </c>
      <c r="R3">
        <v>20877</v>
      </c>
      <c r="S3">
        <v>1</v>
      </c>
      <c r="T3">
        <v>1</v>
      </c>
      <c r="U3">
        <v>0</v>
      </c>
      <c r="V3" t="s">
        <v>431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32</v>
      </c>
      <c r="AD3">
        <v>1</v>
      </c>
      <c r="AE3" t="s">
        <v>430</v>
      </c>
      <c r="AF3" t="s">
        <v>94</v>
      </c>
      <c r="AG3">
        <v>1</v>
      </c>
      <c r="AJ3" t="s">
        <v>104</v>
      </c>
      <c r="AK3" t="s">
        <v>104</v>
      </c>
      <c r="AL3" t="s">
        <v>32</v>
      </c>
      <c r="AM3" t="s">
        <v>105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09:44:51</v>
      </c>
      <c r="C4" s="62" t="s">
        <v>101</v>
      </c>
      <c r="D4" s="63">
        <f t="shared" si="1"/>
        <v>10</v>
      </c>
      <c r="E4" s="83">
        <f t="shared" si="2"/>
        <v>61.6</v>
      </c>
      <c r="F4" s="85">
        <f t="shared" si="3"/>
        <v>616</v>
      </c>
      <c r="G4" s="64" t="s">
        <v>8</v>
      </c>
      <c r="H4" s="64" t="str">
        <f t="shared" si="4"/>
        <v>00497416418TRLO1</v>
      </c>
      <c r="I4" s="65"/>
      <c r="J4" t="s">
        <v>94</v>
      </c>
      <c r="K4" t="s">
        <v>95</v>
      </c>
      <c r="L4">
        <v>10</v>
      </c>
      <c r="M4">
        <v>61.6</v>
      </c>
      <c r="N4" t="s">
        <v>96</v>
      </c>
      <c r="O4" t="s">
        <v>432</v>
      </c>
      <c r="P4" t="s">
        <v>97</v>
      </c>
      <c r="Q4" t="s">
        <v>433</v>
      </c>
      <c r="R4">
        <v>20877</v>
      </c>
      <c r="S4">
        <v>1</v>
      </c>
      <c r="T4">
        <v>1</v>
      </c>
      <c r="U4">
        <v>0</v>
      </c>
      <c r="V4" t="s">
        <v>431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32</v>
      </c>
      <c r="AD4">
        <v>1</v>
      </c>
      <c r="AE4" t="s">
        <v>433</v>
      </c>
      <c r="AF4" t="s">
        <v>94</v>
      </c>
      <c r="AG4">
        <v>1</v>
      </c>
      <c r="AJ4" t="s">
        <v>104</v>
      </c>
      <c r="AK4" t="s">
        <v>104</v>
      </c>
      <c r="AL4" t="s">
        <v>32</v>
      </c>
      <c r="AM4" t="s">
        <v>105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09:44:51</v>
      </c>
      <c r="C5" s="62" t="s">
        <v>101</v>
      </c>
      <c r="D5" s="63">
        <f t="shared" si="1"/>
        <v>5</v>
      </c>
      <c r="E5" s="83">
        <f t="shared" si="2"/>
        <v>61.6</v>
      </c>
      <c r="F5" s="85">
        <f t="shared" si="3"/>
        <v>308</v>
      </c>
      <c r="G5" s="64" t="s">
        <v>8</v>
      </c>
      <c r="H5" s="64" t="str">
        <f t="shared" si="4"/>
        <v>00497416419TRLO1</v>
      </c>
      <c r="I5" s="65"/>
      <c r="J5" t="s">
        <v>94</v>
      </c>
      <c r="K5" t="s">
        <v>95</v>
      </c>
      <c r="L5">
        <v>5</v>
      </c>
      <c r="M5">
        <v>61.6</v>
      </c>
      <c r="N5" t="s">
        <v>96</v>
      </c>
      <c r="O5" t="s">
        <v>432</v>
      </c>
      <c r="P5" t="s">
        <v>97</v>
      </c>
      <c r="Q5" t="s">
        <v>434</v>
      </c>
      <c r="R5">
        <v>20877</v>
      </c>
      <c r="S5">
        <v>1</v>
      </c>
      <c r="T5">
        <v>1</v>
      </c>
      <c r="U5">
        <v>0</v>
      </c>
      <c r="V5" t="s">
        <v>431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32</v>
      </c>
      <c r="AD5">
        <v>1</v>
      </c>
      <c r="AE5" t="s">
        <v>434</v>
      </c>
      <c r="AF5" t="s">
        <v>94</v>
      </c>
      <c r="AG5">
        <v>1</v>
      </c>
      <c r="AJ5" t="s">
        <v>104</v>
      </c>
      <c r="AK5" t="s">
        <v>104</v>
      </c>
      <c r="AL5" t="s">
        <v>32</v>
      </c>
      <c r="AM5" t="s">
        <v>105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09:44:51</v>
      </c>
      <c r="C6" s="62" t="s">
        <v>101</v>
      </c>
      <c r="D6" s="63">
        <f t="shared" si="1"/>
        <v>5</v>
      </c>
      <c r="E6" s="83">
        <f t="shared" si="2"/>
        <v>61.6</v>
      </c>
      <c r="F6" s="85">
        <f t="shared" si="3"/>
        <v>308</v>
      </c>
      <c r="G6" s="64" t="s">
        <v>8</v>
      </c>
      <c r="H6" s="64" t="str">
        <f t="shared" si="4"/>
        <v>00497416420TRLO1</v>
      </c>
      <c r="I6" s="65"/>
      <c r="J6" t="s">
        <v>94</v>
      </c>
      <c r="K6" t="s">
        <v>95</v>
      </c>
      <c r="L6">
        <v>5</v>
      </c>
      <c r="M6">
        <v>61.6</v>
      </c>
      <c r="N6" t="s">
        <v>96</v>
      </c>
      <c r="O6" t="s">
        <v>432</v>
      </c>
      <c r="P6" t="s">
        <v>97</v>
      </c>
      <c r="Q6" t="s">
        <v>435</v>
      </c>
      <c r="R6">
        <v>20877</v>
      </c>
      <c r="S6">
        <v>1</v>
      </c>
      <c r="T6">
        <v>1</v>
      </c>
      <c r="U6">
        <v>0</v>
      </c>
      <c r="V6" t="s">
        <v>431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32</v>
      </c>
      <c r="AD6">
        <v>1</v>
      </c>
      <c r="AE6" t="s">
        <v>435</v>
      </c>
      <c r="AF6" t="s">
        <v>94</v>
      </c>
      <c r="AG6">
        <v>1</v>
      </c>
      <c r="AJ6" t="s">
        <v>104</v>
      </c>
      <c r="AK6" t="s">
        <v>104</v>
      </c>
      <c r="AL6" t="s">
        <v>32</v>
      </c>
      <c r="AM6" t="s">
        <v>105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09:44:51</v>
      </c>
      <c r="C7" s="62" t="s">
        <v>101</v>
      </c>
      <c r="D7" s="63">
        <f t="shared" si="1"/>
        <v>5</v>
      </c>
      <c r="E7" s="83">
        <f t="shared" si="2"/>
        <v>61.6</v>
      </c>
      <c r="F7" s="85">
        <f t="shared" si="3"/>
        <v>308</v>
      </c>
      <c r="G7" s="64" t="s">
        <v>8</v>
      </c>
      <c r="H7" s="64" t="str">
        <f t="shared" si="4"/>
        <v>00497416421TRLO1</v>
      </c>
      <c r="I7" s="65"/>
      <c r="J7" t="s">
        <v>94</v>
      </c>
      <c r="K7" t="s">
        <v>95</v>
      </c>
      <c r="L7">
        <v>5</v>
      </c>
      <c r="M7">
        <v>61.6</v>
      </c>
      <c r="N7" t="s">
        <v>96</v>
      </c>
      <c r="O7" t="s">
        <v>432</v>
      </c>
      <c r="P7" t="s">
        <v>97</v>
      </c>
      <c r="Q7" t="s">
        <v>436</v>
      </c>
      <c r="R7">
        <v>20877</v>
      </c>
      <c r="S7">
        <v>1</v>
      </c>
      <c r="T7">
        <v>1</v>
      </c>
      <c r="U7">
        <v>0</v>
      </c>
      <c r="V7" t="s">
        <v>431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32</v>
      </c>
      <c r="AD7">
        <v>1</v>
      </c>
      <c r="AE7" t="s">
        <v>436</v>
      </c>
      <c r="AF7" t="s">
        <v>94</v>
      </c>
      <c r="AG7">
        <v>1</v>
      </c>
      <c r="AJ7" t="s">
        <v>104</v>
      </c>
      <c r="AK7" t="s">
        <v>104</v>
      </c>
      <c r="AL7" t="s">
        <v>32</v>
      </c>
      <c r="AM7" t="s">
        <v>105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09:44:51</v>
      </c>
      <c r="C8" s="62" t="s">
        <v>101</v>
      </c>
      <c r="D8" s="63">
        <f t="shared" si="1"/>
        <v>5</v>
      </c>
      <c r="E8" s="83">
        <f t="shared" si="2"/>
        <v>61.6</v>
      </c>
      <c r="F8" s="85">
        <f t="shared" si="3"/>
        <v>308</v>
      </c>
      <c r="G8" s="64" t="s">
        <v>8</v>
      </c>
      <c r="H8" s="64" t="str">
        <f t="shared" si="4"/>
        <v>00497416422TRLO1</v>
      </c>
      <c r="I8" s="65"/>
      <c r="J8" t="s">
        <v>94</v>
      </c>
      <c r="K8" t="s">
        <v>95</v>
      </c>
      <c r="L8">
        <v>5</v>
      </c>
      <c r="M8">
        <v>61.6</v>
      </c>
      <c r="N8" t="s">
        <v>96</v>
      </c>
      <c r="O8" t="s">
        <v>432</v>
      </c>
      <c r="P8" t="s">
        <v>97</v>
      </c>
      <c r="Q8" t="s">
        <v>437</v>
      </c>
      <c r="R8">
        <v>20877</v>
      </c>
      <c r="S8">
        <v>1</v>
      </c>
      <c r="T8">
        <v>1</v>
      </c>
      <c r="U8">
        <v>0</v>
      </c>
      <c r="V8" t="s">
        <v>431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32</v>
      </c>
      <c r="AD8">
        <v>1</v>
      </c>
      <c r="AE8" t="s">
        <v>437</v>
      </c>
      <c r="AF8" t="s">
        <v>94</v>
      </c>
      <c r="AG8">
        <v>1</v>
      </c>
      <c r="AJ8" t="s">
        <v>104</v>
      </c>
      <c r="AK8" t="s">
        <v>104</v>
      </c>
      <c r="AL8" t="s">
        <v>32</v>
      </c>
      <c r="AM8" t="s">
        <v>105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09:44:51</v>
      </c>
      <c r="C9" s="62" t="s">
        <v>101</v>
      </c>
      <c r="D9" s="63">
        <f t="shared" si="1"/>
        <v>5</v>
      </c>
      <c r="E9" s="83">
        <f t="shared" si="2"/>
        <v>61.6</v>
      </c>
      <c r="F9" s="85">
        <f t="shared" si="3"/>
        <v>308</v>
      </c>
      <c r="G9" s="64" t="s">
        <v>8</v>
      </c>
      <c r="H9" s="64" t="str">
        <f t="shared" si="4"/>
        <v>00497416423TRLO1</v>
      </c>
      <c r="I9" s="65"/>
      <c r="J9" t="s">
        <v>94</v>
      </c>
      <c r="K9" t="s">
        <v>95</v>
      </c>
      <c r="L9">
        <v>5</v>
      </c>
      <c r="M9">
        <v>61.6</v>
      </c>
      <c r="N9" t="s">
        <v>96</v>
      </c>
      <c r="O9" t="s">
        <v>432</v>
      </c>
      <c r="P9" t="s">
        <v>97</v>
      </c>
      <c r="Q9" t="s">
        <v>438</v>
      </c>
      <c r="R9">
        <v>20877</v>
      </c>
      <c r="S9">
        <v>1</v>
      </c>
      <c r="T9">
        <v>1</v>
      </c>
      <c r="U9">
        <v>0</v>
      </c>
      <c r="V9" t="s">
        <v>431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32</v>
      </c>
      <c r="AD9">
        <v>1</v>
      </c>
      <c r="AE9" t="s">
        <v>438</v>
      </c>
      <c r="AF9" t="s">
        <v>94</v>
      </c>
      <c r="AG9">
        <v>1</v>
      </c>
      <c r="AJ9" t="s">
        <v>104</v>
      </c>
      <c r="AK9" t="s">
        <v>104</v>
      </c>
      <c r="AL9" t="s">
        <v>32</v>
      </c>
      <c r="AM9" t="s">
        <v>105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09:44:51</v>
      </c>
      <c r="C10" s="62" t="s">
        <v>101</v>
      </c>
      <c r="D10" s="63">
        <f t="shared" si="1"/>
        <v>30</v>
      </c>
      <c r="E10" s="83">
        <f t="shared" si="2"/>
        <v>61.6</v>
      </c>
      <c r="F10" s="85">
        <f t="shared" si="3"/>
        <v>1848</v>
      </c>
      <c r="G10" s="64" t="s">
        <v>8</v>
      </c>
      <c r="H10" s="64" t="str">
        <f t="shared" si="4"/>
        <v>00497416424TRLO1</v>
      </c>
      <c r="I10" s="65"/>
      <c r="J10" t="s">
        <v>94</v>
      </c>
      <c r="K10" t="s">
        <v>95</v>
      </c>
      <c r="L10">
        <v>30</v>
      </c>
      <c r="M10">
        <v>61.6</v>
      </c>
      <c r="N10" t="s">
        <v>96</v>
      </c>
      <c r="O10" t="s">
        <v>432</v>
      </c>
      <c r="P10" t="s">
        <v>97</v>
      </c>
      <c r="Q10" t="s">
        <v>439</v>
      </c>
      <c r="R10">
        <v>20877</v>
      </c>
      <c r="S10">
        <v>1</v>
      </c>
      <c r="T10">
        <v>1</v>
      </c>
      <c r="U10">
        <v>0</v>
      </c>
      <c r="V10" t="s">
        <v>431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32</v>
      </c>
      <c r="AD10">
        <v>1</v>
      </c>
      <c r="AE10" t="s">
        <v>439</v>
      </c>
      <c r="AF10" t="s">
        <v>94</v>
      </c>
      <c r="AG10">
        <v>1</v>
      </c>
      <c r="AJ10" t="s">
        <v>104</v>
      </c>
      <c r="AK10" t="s">
        <v>104</v>
      </c>
      <c r="AL10" t="s">
        <v>32</v>
      </c>
      <c r="AM10" t="s">
        <v>105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09:44:51</v>
      </c>
      <c r="C11" s="62" t="s">
        <v>101</v>
      </c>
      <c r="D11" s="63">
        <f t="shared" si="1"/>
        <v>30</v>
      </c>
      <c r="E11" s="83">
        <f t="shared" si="2"/>
        <v>61.6</v>
      </c>
      <c r="F11" s="85">
        <f t="shared" si="3"/>
        <v>1848</v>
      </c>
      <c r="G11" s="64" t="s">
        <v>8</v>
      </c>
      <c r="H11" s="64" t="str">
        <f t="shared" si="4"/>
        <v>00497416425TRLO1</v>
      </c>
      <c r="I11" s="65"/>
      <c r="J11" t="s">
        <v>94</v>
      </c>
      <c r="K11" t="s">
        <v>95</v>
      </c>
      <c r="L11">
        <v>30</v>
      </c>
      <c r="M11">
        <v>61.6</v>
      </c>
      <c r="N11" t="s">
        <v>96</v>
      </c>
      <c r="O11" t="s">
        <v>432</v>
      </c>
      <c r="P11" t="s">
        <v>97</v>
      </c>
      <c r="Q11" t="s">
        <v>440</v>
      </c>
      <c r="R11">
        <v>20877</v>
      </c>
      <c r="S11">
        <v>1</v>
      </c>
      <c r="T11">
        <v>1</v>
      </c>
      <c r="U11">
        <v>0</v>
      </c>
      <c r="V11" t="s">
        <v>431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32</v>
      </c>
      <c r="AD11">
        <v>1</v>
      </c>
      <c r="AE11" t="s">
        <v>440</v>
      </c>
      <c r="AF11" t="s">
        <v>94</v>
      </c>
      <c r="AG11">
        <v>1</v>
      </c>
      <c r="AJ11" t="s">
        <v>104</v>
      </c>
      <c r="AK11" t="s">
        <v>104</v>
      </c>
      <c r="AL11" t="s">
        <v>32</v>
      </c>
      <c r="AM11" t="s">
        <v>105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09:44:51</v>
      </c>
      <c r="C12" s="62" t="s">
        <v>101</v>
      </c>
      <c r="D12" s="63">
        <f t="shared" si="1"/>
        <v>30</v>
      </c>
      <c r="E12" s="83">
        <f t="shared" si="2"/>
        <v>61.6</v>
      </c>
      <c r="F12" s="85">
        <f t="shared" si="3"/>
        <v>1848</v>
      </c>
      <c r="G12" s="64" t="s">
        <v>8</v>
      </c>
      <c r="H12" s="64" t="str">
        <f t="shared" si="4"/>
        <v>00497416426TRLO1</v>
      </c>
      <c r="I12" s="65"/>
      <c r="J12" t="s">
        <v>94</v>
      </c>
      <c r="K12" t="s">
        <v>95</v>
      </c>
      <c r="L12">
        <v>30</v>
      </c>
      <c r="M12">
        <v>61.6</v>
      </c>
      <c r="N12" t="s">
        <v>96</v>
      </c>
      <c r="O12" t="s">
        <v>432</v>
      </c>
      <c r="P12" t="s">
        <v>97</v>
      </c>
      <c r="Q12" t="s">
        <v>441</v>
      </c>
      <c r="R12">
        <v>20877</v>
      </c>
      <c r="S12">
        <v>1</v>
      </c>
      <c r="T12">
        <v>1</v>
      </c>
      <c r="U12">
        <v>0</v>
      </c>
      <c r="V12" t="s">
        <v>431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32</v>
      </c>
      <c r="AD12">
        <v>1</v>
      </c>
      <c r="AE12" t="s">
        <v>441</v>
      </c>
      <c r="AF12" t="s">
        <v>94</v>
      </c>
      <c r="AG12">
        <v>1</v>
      </c>
      <c r="AJ12" t="s">
        <v>104</v>
      </c>
      <c r="AK12" t="s">
        <v>104</v>
      </c>
      <c r="AL12" t="s">
        <v>32</v>
      </c>
      <c r="AM12" t="s">
        <v>105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09:44:51</v>
      </c>
      <c r="C13" s="62" t="s">
        <v>101</v>
      </c>
      <c r="D13" s="63">
        <f t="shared" si="1"/>
        <v>30</v>
      </c>
      <c r="E13" s="83">
        <f t="shared" si="2"/>
        <v>61.6</v>
      </c>
      <c r="F13" s="85">
        <f t="shared" si="3"/>
        <v>1848</v>
      </c>
      <c r="G13" s="64" t="s">
        <v>8</v>
      </c>
      <c r="H13" s="64" t="str">
        <f t="shared" si="4"/>
        <v>00497416427TRLO1</v>
      </c>
      <c r="I13" s="65"/>
      <c r="J13" t="s">
        <v>94</v>
      </c>
      <c r="K13" t="s">
        <v>95</v>
      </c>
      <c r="L13">
        <v>30</v>
      </c>
      <c r="M13">
        <v>61.6</v>
      </c>
      <c r="N13" t="s">
        <v>96</v>
      </c>
      <c r="O13" t="s">
        <v>432</v>
      </c>
      <c r="P13" t="s">
        <v>97</v>
      </c>
      <c r="Q13" t="s">
        <v>442</v>
      </c>
      <c r="R13">
        <v>20877</v>
      </c>
      <c r="S13">
        <v>1</v>
      </c>
      <c r="T13">
        <v>1</v>
      </c>
      <c r="U13">
        <v>0</v>
      </c>
      <c r="V13" t="s">
        <v>431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32</v>
      </c>
      <c r="AD13">
        <v>1</v>
      </c>
      <c r="AE13" t="s">
        <v>442</v>
      </c>
      <c r="AF13" t="s">
        <v>94</v>
      </c>
      <c r="AG13">
        <v>1</v>
      </c>
      <c r="AJ13" t="s">
        <v>104</v>
      </c>
      <c r="AK13" t="s">
        <v>104</v>
      </c>
      <c r="AL13" t="s">
        <v>32</v>
      </c>
      <c r="AM13" t="s">
        <v>105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10:04:06</v>
      </c>
      <c r="C14" s="62" t="s">
        <v>101</v>
      </c>
      <c r="D14" s="63">
        <f t="shared" si="1"/>
        <v>5</v>
      </c>
      <c r="E14" s="83">
        <f t="shared" si="2"/>
        <v>61.55</v>
      </c>
      <c r="F14" s="85">
        <f t="shared" si="3"/>
        <v>307.75</v>
      </c>
      <c r="G14" s="64" t="s">
        <v>8</v>
      </c>
      <c r="H14" s="64" t="str">
        <f t="shared" si="4"/>
        <v>00497420092TRLO1</v>
      </c>
      <c r="I14" s="65"/>
      <c r="J14" t="s">
        <v>94</v>
      </c>
      <c r="K14" t="s">
        <v>95</v>
      </c>
      <c r="L14">
        <v>5</v>
      </c>
      <c r="M14">
        <v>61.55</v>
      </c>
      <c r="N14" t="s">
        <v>96</v>
      </c>
      <c r="O14" t="s">
        <v>443</v>
      </c>
      <c r="P14" t="s">
        <v>97</v>
      </c>
      <c r="Q14" t="s">
        <v>444</v>
      </c>
      <c r="R14">
        <v>20877</v>
      </c>
      <c r="S14">
        <v>1</v>
      </c>
      <c r="T14">
        <v>1</v>
      </c>
      <c r="U14">
        <v>0</v>
      </c>
      <c r="V14" t="s">
        <v>431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32</v>
      </c>
      <c r="AD14">
        <v>1</v>
      </c>
      <c r="AE14" t="s">
        <v>444</v>
      </c>
      <c r="AF14" t="s">
        <v>94</v>
      </c>
      <c r="AG14">
        <v>1</v>
      </c>
      <c r="AJ14" t="s">
        <v>104</v>
      </c>
      <c r="AK14" t="s">
        <v>104</v>
      </c>
      <c r="AL14" t="s">
        <v>32</v>
      </c>
      <c r="AM14" t="s">
        <v>105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10:27:26</v>
      </c>
      <c r="C15" s="62" t="s">
        <v>101</v>
      </c>
      <c r="D15" s="63">
        <f t="shared" si="1"/>
        <v>30</v>
      </c>
      <c r="E15" s="83">
        <f t="shared" si="2"/>
        <v>61.6</v>
      </c>
      <c r="F15" s="85">
        <f t="shared" si="3"/>
        <v>1848</v>
      </c>
      <c r="G15" s="64" t="s">
        <v>8</v>
      </c>
      <c r="H15" s="64" t="str">
        <f t="shared" si="4"/>
        <v>00497424538TRLO1</v>
      </c>
      <c r="I15" s="65"/>
      <c r="J15" t="s">
        <v>94</v>
      </c>
      <c r="K15" t="s">
        <v>95</v>
      </c>
      <c r="L15">
        <v>30</v>
      </c>
      <c r="M15">
        <v>61.6</v>
      </c>
      <c r="N15" t="s">
        <v>96</v>
      </c>
      <c r="O15" t="s">
        <v>445</v>
      </c>
      <c r="P15" t="s">
        <v>97</v>
      </c>
      <c r="Q15" t="s">
        <v>446</v>
      </c>
      <c r="R15">
        <v>20877</v>
      </c>
      <c r="S15">
        <v>1</v>
      </c>
      <c r="T15">
        <v>1</v>
      </c>
      <c r="U15">
        <v>0</v>
      </c>
      <c r="V15" t="s">
        <v>431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32</v>
      </c>
      <c r="AD15">
        <v>1</v>
      </c>
      <c r="AE15" t="s">
        <v>446</v>
      </c>
      <c r="AF15" t="s">
        <v>94</v>
      </c>
      <c r="AG15">
        <v>1</v>
      </c>
      <c r="AJ15" t="s">
        <v>104</v>
      </c>
      <c r="AK15" t="s">
        <v>104</v>
      </c>
      <c r="AL15" t="s">
        <v>32</v>
      </c>
      <c r="AM15" t="s">
        <v>105</v>
      </c>
      <c r="AN15" t="s">
        <v>31</v>
      </c>
      <c r="AP15">
        <v>0</v>
      </c>
    </row>
    <row r="16" spans="1:42">
      <c r="A16" s="66" t="e">
        <f>#REF!</f>
        <v>#REF!</v>
      </c>
      <c r="B16" s="62" t="e">
        <f t="shared" si="0"/>
        <v>#VALUE!</v>
      </c>
      <c r="C16" s="62" t="s">
        <v>101</v>
      </c>
      <c r="D16" s="63">
        <f t="shared" si="1"/>
        <v>0</v>
      </c>
      <c r="E16" s="83">
        <f t="shared" si="2"/>
        <v>0</v>
      </c>
      <c r="F16" s="85">
        <f t="shared" si="3"/>
        <v>0</v>
      </c>
      <c r="G16" s="64" t="s">
        <v>8</v>
      </c>
      <c r="H16" s="64">
        <f t="shared" si="4"/>
        <v>0</v>
      </c>
      <c r="I16" s="65"/>
    </row>
    <row r="17" spans="1:9">
      <c r="A17" s="66" t="e">
        <f>#REF!</f>
        <v>#REF!</v>
      </c>
      <c r="B17" s="62" t="e">
        <f t="shared" si="0"/>
        <v>#VALUE!</v>
      </c>
      <c r="C17" s="62" t="s">
        <v>101</v>
      </c>
      <c r="D17" s="63">
        <f t="shared" si="1"/>
        <v>0</v>
      </c>
      <c r="E17" s="83">
        <f t="shared" si="2"/>
        <v>0</v>
      </c>
      <c r="F17" s="85">
        <f t="shared" si="3"/>
        <v>0</v>
      </c>
      <c r="G17" s="64" t="s">
        <v>8</v>
      </c>
      <c r="H17" s="64">
        <f t="shared" si="4"/>
        <v>0</v>
      </c>
      <c r="I17" s="65"/>
    </row>
    <row r="18" spans="1:9">
      <c r="A18" s="66" t="e">
        <f>#REF!</f>
        <v>#REF!</v>
      </c>
      <c r="B18" s="62" t="e">
        <f t="shared" si="0"/>
        <v>#VALUE!</v>
      </c>
      <c r="C18" s="62" t="s">
        <v>101</v>
      </c>
      <c r="D18" s="63">
        <f t="shared" si="1"/>
        <v>0</v>
      </c>
      <c r="E18" s="83">
        <f t="shared" si="2"/>
        <v>0</v>
      </c>
      <c r="F18" s="85">
        <f t="shared" si="3"/>
        <v>0</v>
      </c>
      <c r="G18" s="64" t="s">
        <v>8</v>
      </c>
      <c r="H18" s="64">
        <f t="shared" si="4"/>
        <v>0</v>
      </c>
      <c r="I18" s="65"/>
    </row>
    <row r="19" spans="1:9">
      <c r="A19" s="66" t="e">
        <f>#REF!</f>
        <v>#REF!</v>
      </c>
      <c r="B19" s="62" t="e">
        <f t="shared" si="0"/>
        <v>#VALUE!</v>
      </c>
      <c r="C19" s="62" t="s">
        <v>101</v>
      </c>
      <c r="D19" s="63">
        <f t="shared" si="1"/>
        <v>0</v>
      </c>
      <c r="E19" s="83">
        <f t="shared" si="2"/>
        <v>0</v>
      </c>
      <c r="F19" s="85">
        <f t="shared" si="3"/>
        <v>0</v>
      </c>
      <c r="G19" s="64" t="s">
        <v>8</v>
      </c>
      <c r="H19" s="64">
        <f t="shared" si="4"/>
        <v>0</v>
      </c>
      <c r="I19" s="65"/>
    </row>
    <row r="20" spans="1:9">
      <c r="A20" s="66" t="e">
        <f>#REF!</f>
        <v>#REF!</v>
      </c>
      <c r="B20" s="62" t="e">
        <f t="shared" si="0"/>
        <v>#VALUE!</v>
      </c>
      <c r="C20" s="62" t="s">
        <v>101</v>
      </c>
      <c r="D20" s="63">
        <f t="shared" si="1"/>
        <v>0</v>
      </c>
      <c r="E20" s="83">
        <f t="shared" si="2"/>
        <v>0</v>
      </c>
      <c r="F20" s="85">
        <f t="shared" si="3"/>
        <v>0</v>
      </c>
      <c r="G20" s="64" t="s">
        <v>8</v>
      </c>
      <c r="H20" s="64">
        <f t="shared" si="4"/>
        <v>0</v>
      </c>
      <c r="I20" s="65"/>
    </row>
    <row r="21" spans="1:9">
      <c r="A21" s="66" t="e">
        <f>#REF!</f>
        <v>#REF!</v>
      </c>
      <c r="B21" s="62" t="e">
        <f>MID(O21,FIND(" ",O21)+1,8)</f>
        <v>#VALUE!</v>
      </c>
      <c r="C21" s="62" t="s">
        <v>101</v>
      </c>
      <c r="D21" s="63">
        <f t="shared" ref="D21:D77" si="5">L21</f>
        <v>0</v>
      </c>
      <c r="E21" s="83">
        <f>M21</f>
        <v>0</v>
      </c>
      <c r="F21" s="85">
        <f t="shared" si="3"/>
        <v>0</v>
      </c>
      <c r="G21" s="64" t="s">
        <v>8</v>
      </c>
      <c r="H21" s="64">
        <f>Q21</f>
        <v>0</v>
      </c>
    </row>
    <row r="22" spans="1:9">
      <c r="A22" s="66" t="e">
        <f>#REF!</f>
        <v>#REF!</v>
      </c>
      <c r="B22" s="62" t="e">
        <f>MID(O22,FIND(" ",O22)+1,8)</f>
        <v>#VALUE!</v>
      </c>
      <c r="C22" s="62" t="s">
        <v>101</v>
      </c>
      <c r="D22" s="63">
        <f t="shared" si="5"/>
        <v>0</v>
      </c>
      <c r="E22" s="83">
        <f>M22</f>
        <v>0</v>
      </c>
      <c r="F22" s="85">
        <f t="shared" si="3"/>
        <v>0</v>
      </c>
      <c r="G22" s="64" t="s">
        <v>8</v>
      </c>
      <c r="H22" s="64">
        <f>Q22</f>
        <v>0</v>
      </c>
    </row>
    <row r="23" spans="1:9">
      <c r="A23" s="66" t="e">
        <f>#REF!</f>
        <v>#REF!</v>
      </c>
      <c r="B23" s="62" t="e">
        <f>MID(O23,FIND(" ",O23)+1,8)</f>
        <v>#VALUE!</v>
      </c>
      <c r="C23" s="62" t="s">
        <v>101</v>
      </c>
      <c r="D23" s="63">
        <f t="shared" si="5"/>
        <v>0</v>
      </c>
      <c r="E23" s="83">
        <f>M23</f>
        <v>0</v>
      </c>
      <c r="F23" s="85">
        <f t="shared" si="3"/>
        <v>0</v>
      </c>
      <c r="G23" s="64" t="s">
        <v>8</v>
      </c>
      <c r="H23" s="64">
        <f>Q23</f>
        <v>0</v>
      </c>
    </row>
    <row r="24" spans="1:9">
      <c r="A24" s="66" t="e">
        <f>#REF!</f>
        <v>#REF!</v>
      </c>
      <c r="B24" s="62" t="e">
        <f t="shared" ref="B24:B52" si="6">MID(O24,FIND(" ",O24)+1,8)</f>
        <v>#VALUE!</v>
      </c>
      <c r="C24" s="62" t="s">
        <v>101</v>
      </c>
      <c r="D24" s="63">
        <f t="shared" si="5"/>
        <v>0</v>
      </c>
      <c r="E24" s="83">
        <f t="shared" ref="E24:E53" si="7">M24</f>
        <v>0</v>
      </c>
      <c r="F24" s="85">
        <f t="shared" si="3"/>
        <v>0</v>
      </c>
      <c r="G24" s="64" t="s">
        <v>8</v>
      </c>
      <c r="H24" s="64">
        <f t="shared" ref="H24:H53" si="8">Q24</f>
        <v>0</v>
      </c>
    </row>
    <row r="25" spans="1:9">
      <c r="A25" s="66" t="e">
        <f>#REF!</f>
        <v>#REF!</v>
      </c>
      <c r="B25" s="62" t="e">
        <f t="shared" si="6"/>
        <v>#VALUE!</v>
      </c>
      <c r="C25" s="62" t="s">
        <v>101</v>
      </c>
      <c r="D25" s="63">
        <f t="shared" si="5"/>
        <v>0</v>
      </c>
      <c r="E25" s="83">
        <f t="shared" si="7"/>
        <v>0</v>
      </c>
      <c r="F25" s="85">
        <f t="shared" si="3"/>
        <v>0</v>
      </c>
      <c r="G25" s="64" t="s">
        <v>8</v>
      </c>
      <c r="H25" s="64">
        <f t="shared" si="8"/>
        <v>0</v>
      </c>
    </row>
    <row r="26" spans="1:9">
      <c r="A26" s="66" t="e">
        <f>#REF!</f>
        <v>#REF!</v>
      </c>
      <c r="B26" s="62" t="e">
        <f t="shared" si="6"/>
        <v>#VALUE!</v>
      </c>
      <c r="C26" s="62" t="s">
        <v>101</v>
      </c>
      <c r="D26" s="63">
        <f t="shared" si="5"/>
        <v>0</v>
      </c>
      <c r="E26" s="83">
        <f t="shared" si="7"/>
        <v>0</v>
      </c>
      <c r="F26" s="85">
        <f t="shared" si="3"/>
        <v>0</v>
      </c>
      <c r="G26" s="64" t="s">
        <v>8</v>
      </c>
      <c r="H26" s="64">
        <f t="shared" si="8"/>
        <v>0</v>
      </c>
    </row>
    <row r="27" spans="1:9">
      <c r="A27" s="66" t="e">
        <f>#REF!</f>
        <v>#REF!</v>
      </c>
      <c r="B27" s="62" t="e">
        <f t="shared" si="6"/>
        <v>#VALUE!</v>
      </c>
      <c r="C27" s="62" t="s">
        <v>101</v>
      </c>
      <c r="D27" s="63">
        <f t="shared" si="5"/>
        <v>0</v>
      </c>
      <c r="E27" s="83">
        <f t="shared" si="7"/>
        <v>0</v>
      </c>
      <c r="F27" s="85">
        <f t="shared" si="3"/>
        <v>0</v>
      </c>
      <c r="G27" s="64" t="s">
        <v>8</v>
      </c>
      <c r="H27" s="64">
        <f t="shared" si="8"/>
        <v>0</v>
      </c>
    </row>
    <row r="28" spans="1:9">
      <c r="A28" s="66" t="e">
        <f>#REF!</f>
        <v>#REF!</v>
      </c>
      <c r="B28" s="62" t="e">
        <f t="shared" si="6"/>
        <v>#VALUE!</v>
      </c>
      <c r="C28" s="62" t="s">
        <v>101</v>
      </c>
      <c r="D28" s="63">
        <f t="shared" si="5"/>
        <v>0</v>
      </c>
      <c r="E28" s="83">
        <f t="shared" si="7"/>
        <v>0</v>
      </c>
      <c r="F28" s="85">
        <f t="shared" si="3"/>
        <v>0</v>
      </c>
      <c r="G28" s="64" t="s">
        <v>8</v>
      </c>
      <c r="H28" s="64">
        <f t="shared" si="8"/>
        <v>0</v>
      </c>
    </row>
    <row r="29" spans="1:9">
      <c r="A29" s="66" t="e">
        <f>#REF!</f>
        <v>#REF!</v>
      </c>
      <c r="B29" s="62" t="e">
        <f t="shared" si="6"/>
        <v>#VALUE!</v>
      </c>
      <c r="C29" s="62" t="s">
        <v>101</v>
      </c>
      <c r="D29" s="63">
        <f t="shared" si="5"/>
        <v>0</v>
      </c>
      <c r="E29" s="83">
        <f t="shared" si="7"/>
        <v>0</v>
      </c>
      <c r="F29" s="85">
        <f t="shared" si="3"/>
        <v>0</v>
      </c>
      <c r="G29" s="64" t="s">
        <v>8</v>
      </c>
      <c r="H29" s="64">
        <f t="shared" si="8"/>
        <v>0</v>
      </c>
    </row>
    <row r="30" spans="1:9">
      <c r="A30" s="66" t="e">
        <f>#REF!</f>
        <v>#REF!</v>
      </c>
      <c r="B30" s="62" t="e">
        <f t="shared" si="6"/>
        <v>#VALUE!</v>
      </c>
      <c r="C30" s="62" t="s">
        <v>101</v>
      </c>
      <c r="D30" s="63">
        <f t="shared" si="5"/>
        <v>0</v>
      </c>
      <c r="E30" s="83">
        <f t="shared" si="7"/>
        <v>0</v>
      </c>
      <c r="F30" s="85">
        <f t="shared" si="3"/>
        <v>0</v>
      </c>
      <c r="G30" s="64" t="s">
        <v>8</v>
      </c>
      <c r="H30" s="64">
        <f t="shared" si="8"/>
        <v>0</v>
      </c>
    </row>
    <row r="31" spans="1:9">
      <c r="A31" s="66" t="e">
        <f>#REF!</f>
        <v>#REF!</v>
      </c>
      <c r="B31" s="62" t="e">
        <f t="shared" si="6"/>
        <v>#VALUE!</v>
      </c>
      <c r="C31" s="62" t="s">
        <v>101</v>
      </c>
      <c r="D31" s="63">
        <f t="shared" si="5"/>
        <v>0</v>
      </c>
      <c r="E31" s="83">
        <f t="shared" si="7"/>
        <v>0</v>
      </c>
      <c r="F31" s="85">
        <f t="shared" si="3"/>
        <v>0</v>
      </c>
      <c r="G31" s="64" t="s">
        <v>8</v>
      </c>
      <c r="H31" s="64">
        <f t="shared" si="8"/>
        <v>0</v>
      </c>
    </row>
    <row r="32" spans="1:9">
      <c r="A32" s="66" t="e">
        <f>#REF!</f>
        <v>#REF!</v>
      </c>
      <c r="B32" s="62" t="e">
        <f t="shared" si="6"/>
        <v>#VALUE!</v>
      </c>
      <c r="C32" s="62" t="s">
        <v>101</v>
      </c>
      <c r="D32" s="63">
        <f t="shared" si="5"/>
        <v>0</v>
      </c>
      <c r="E32" s="83">
        <f t="shared" si="7"/>
        <v>0</v>
      </c>
      <c r="F32" s="85">
        <f t="shared" si="3"/>
        <v>0</v>
      </c>
      <c r="G32" s="64" t="s">
        <v>8</v>
      </c>
      <c r="H32" s="64">
        <f t="shared" si="8"/>
        <v>0</v>
      </c>
    </row>
    <row r="33" spans="1:8">
      <c r="A33" s="66" t="e">
        <f>#REF!</f>
        <v>#REF!</v>
      </c>
      <c r="B33" s="62" t="e">
        <f t="shared" si="6"/>
        <v>#VALUE!</v>
      </c>
      <c r="C33" s="62" t="s">
        <v>101</v>
      </c>
      <c r="D33" s="63">
        <f t="shared" si="5"/>
        <v>0</v>
      </c>
      <c r="E33" s="83">
        <f t="shared" si="7"/>
        <v>0</v>
      </c>
      <c r="F33" s="85">
        <f t="shared" si="3"/>
        <v>0</v>
      </c>
      <c r="G33" s="64" t="s">
        <v>8</v>
      </c>
      <c r="H33" s="64">
        <f t="shared" si="8"/>
        <v>0</v>
      </c>
    </row>
    <row r="34" spans="1:8">
      <c r="A34" s="66" t="e">
        <f>#REF!</f>
        <v>#REF!</v>
      </c>
      <c r="B34" s="62" t="e">
        <f t="shared" si="6"/>
        <v>#VALUE!</v>
      </c>
      <c r="C34" s="62" t="s">
        <v>101</v>
      </c>
      <c r="D34" s="63">
        <f t="shared" si="5"/>
        <v>0</v>
      </c>
      <c r="E34" s="83">
        <f t="shared" si="7"/>
        <v>0</v>
      </c>
      <c r="F34" s="85">
        <f t="shared" si="3"/>
        <v>0</v>
      </c>
      <c r="G34" s="64" t="s">
        <v>8</v>
      </c>
      <c r="H34" s="64">
        <f t="shared" si="8"/>
        <v>0</v>
      </c>
    </row>
    <row r="35" spans="1:8">
      <c r="A35" s="66" t="e">
        <f>#REF!</f>
        <v>#REF!</v>
      </c>
      <c r="B35" s="62" t="e">
        <f t="shared" si="6"/>
        <v>#VALUE!</v>
      </c>
      <c r="C35" s="62" t="s">
        <v>101</v>
      </c>
      <c r="D35" s="63">
        <f t="shared" si="5"/>
        <v>0</v>
      </c>
      <c r="E35" s="83">
        <f t="shared" si="7"/>
        <v>0</v>
      </c>
      <c r="F35" s="85">
        <f t="shared" si="3"/>
        <v>0</v>
      </c>
      <c r="G35" s="64" t="s">
        <v>8</v>
      </c>
      <c r="H35" s="64">
        <f t="shared" si="8"/>
        <v>0</v>
      </c>
    </row>
    <row r="36" spans="1:8">
      <c r="A36" s="66" t="e">
        <f>#REF!</f>
        <v>#REF!</v>
      </c>
      <c r="B36" s="62" t="e">
        <f t="shared" si="6"/>
        <v>#VALUE!</v>
      </c>
      <c r="C36" s="62" t="s">
        <v>101</v>
      </c>
      <c r="D36" s="63">
        <f t="shared" si="5"/>
        <v>0</v>
      </c>
      <c r="E36" s="83">
        <f t="shared" si="7"/>
        <v>0</v>
      </c>
      <c r="F36" s="85">
        <f t="shared" si="3"/>
        <v>0</v>
      </c>
      <c r="G36" s="64" t="s">
        <v>8</v>
      </c>
      <c r="H36" s="64">
        <f t="shared" si="8"/>
        <v>0</v>
      </c>
    </row>
    <row r="37" spans="1:8">
      <c r="A37" s="66" t="e">
        <f>#REF!</f>
        <v>#REF!</v>
      </c>
      <c r="B37" s="62" t="e">
        <f t="shared" si="6"/>
        <v>#VALUE!</v>
      </c>
      <c r="C37" s="62" t="s">
        <v>101</v>
      </c>
      <c r="D37" s="63">
        <f t="shared" si="5"/>
        <v>0</v>
      </c>
      <c r="E37" s="83">
        <f t="shared" si="7"/>
        <v>0</v>
      </c>
      <c r="F37" s="85">
        <f t="shared" si="3"/>
        <v>0</v>
      </c>
      <c r="G37" s="64" t="s">
        <v>8</v>
      </c>
      <c r="H37" s="64">
        <f t="shared" si="8"/>
        <v>0</v>
      </c>
    </row>
    <row r="38" spans="1:8">
      <c r="A38" s="66" t="e">
        <f>#REF!</f>
        <v>#REF!</v>
      </c>
      <c r="B38" s="62" t="e">
        <f t="shared" si="6"/>
        <v>#VALUE!</v>
      </c>
      <c r="C38" s="62" t="s">
        <v>101</v>
      </c>
      <c r="D38" s="63">
        <f t="shared" si="5"/>
        <v>0</v>
      </c>
      <c r="E38" s="83">
        <f t="shared" si="7"/>
        <v>0</v>
      </c>
      <c r="F38" s="85">
        <f t="shared" si="3"/>
        <v>0</v>
      </c>
      <c r="G38" s="64" t="s">
        <v>8</v>
      </c>
      <c r="H38" s="64">
        <f t="shared" si="8"/>
        <v>0</v>
      </c>
    </row>
    <row r="39" spans="1:8">
      <c r="A39" s="66" t="e">
        <f>#REF!</f>
        <v>#REF!</v>
      </c>
      <c r="B39" s="62" t="e">
        <f t="shared" si="6"/>
        <v>#VALUE!</v>
      </c>
      <c r="C39" s="62" t="s">
        <v>101</v>
      </c>
      <c r="D39" s="63">
        <f t="shared" si="5"/>
        <v>0</v>
      </c>
      <c r="E39" s="83">
        <f t="shared" si="7"/>
        <v>0</v>
      </c>
      <c r="F39" s="85">
        <f t="shared" si="3"/>
        <v>0</v>
      </c>
      <c r="G39" s="64" t="s">
        <v>8</v>
      </c>
      <c r="H39" s="64">
        <f t="shared" si="8"/>
        <v>0</v>
      </c>
    </row>
    <row r="40" spans="1:8">
      <c r="A40" s="66" t="e">
        <f>#REF!</f>
        <v>#REF!</v>
      </c>
      <c r="B40" s="62" t="e">
        <f t="shared" si="6"/>
        <v>#VALUE!</v>
      </c>
      <c r="C40" s="62" t="s">
        <v>101</v>
      </c>
      <c r="D40" s="63">
        <f t="shared" si="5"/>
        <v>0</v>
      </c>
      <c r="E40" s="83">
        <f t="shared" si="7"/>
        <v>0</v>
      </c>
      <c r="F40" s="85">
        <f t="shared" si="3"/>
        <v>0</v>
      </c>
      <c r="G40" s="64" t="s">
        <v>8</v>
      </c>
      <c r="H40" s="64">
        <f t="shared" si="8"/>
        <v>0</v>
      </c>
    </row>
    <row r="41" spans="1:8">
      <c r="A41" s="66" t="e">
        <f>#REF!</f>
        <v>#REF!</v>
      </c>
      <c r="B41" s="62" t="e">
        <f t="shared" si="6"/>
        <v>#VALUE!</v>
      </c>
      <c r="C41" s="62" t="s">
        <v>101</v>
      </c>
      <c r="D41" s="63">
        <f t="shared" si="5"/>
        <v>0</v>
      </c>
      <c r="E41" s="83">
        <f t="shared" si="7"/>
        <v>0</v>
      </c>
      <c r="F41" s="85">
        <f t="shared" si="3"/>
        <v>0</v>
      </c>
      <c r="G41" s="64" t="s">
        <v>8</v>
      </c>
      <c r="H41" s="64">
        <f t="shared" si="8"/>
        <v>0</v>
      </c>
    </row>
    <row r="42" spans="1:8">
      <c r="A42" s="66" t="e">
        <f>#REF!</f>
        <v>#REF!</v>
      </c>
      <c r="B42" s="62" t="e">
        <f t="shared" si="6"/>
        <v>#VALUE!</v>
      </c>
      <c r="C42" s="62" t="s">
        <v>101</v>
      </c>
      <c r="D42" s="63">
        <f t="shared" si="5"/>
        <v>0</v>
      </c>
      <c r="E42" s="83">
        <f t="shared" si="7"/>
        <v>0</v>
      </c>
      <c r="F42" s="85">
        <f t="shared" si="3"/>
        <v>0</v>
      </c>
      <c r="G42" s="64" t="s">
        <v>8</v>
      </c>
      <c r="H42" s="64">
        <f t="shared" si="8"/>
        <v>0</v>
      </c>
    </row>
    <row r="43" spans="1:8">
      <c r="A43" s="66" t="e">
        <f>#REF!</f>
        <v>#REF!</v>
      </c>
      <c r="B43" s="62" t="e">
        <f t="shared" si="6"/>
        <v>#VALUE!</v>
      </c>
      <c r="C43" s="62" t="s">
        <v>101</v>
      </c>
      <c r="D43" s="63">
        <f t="shared" si="5"/>
        <v>0</v>
      </c>
      <c r="E43" s="83">
        <f t="shared" si="7"/>
        <v>0</v>
      </c>
      <c r="F43" s="85">
        <f t="shared" si="3"/>
        <v>0</v>
      </c>
      <c r="G43" s="64" t="s">
        <v>8</v>
      </c>
      <c r="H43" s="64">
        <f t="shared" si="8"/>
        <v>0</v>
      </c>
    </row>
    <row r="44" spans="1:8">
      <c r="A44" s="66" t="e">
        <f>#REF!</f>
        <v>#REF!</v>
      </c>
      <c r="B44" s="62" t="e">
        <f t="shared" si="6"/>
        <v>#VALUE!</v>
      </c>
      <c r="C44" s="62" t="s">
        <v>101</v>
      </c>
      <c r="D44" s="63">
        <f t="shared" si="5"/>
        <v>0</v>
      </c>
      <c r="E44" s="83">
        <f t="shared" si="7"/>
        <v>0</v>
      </c>
      <c r="F44" s="85">
        <f t="shared" si="3"/>
        <v>0</v>
      </c>
      <c r="G44" s="64" t="s">
        <v>8</v>
      </c>
      <c r="H44" s="64">
        <f t="shared" si="8"/>
        <v>0</v>
      </c>
    </row>
    <row r="45" spans="1:8">
      <c r="A45" s="66" t="e">
        <f>#REF!</f>
        <v>#REF!</v>
      </c>
      <c r="B45" s="62" t="e">
        <f t="shared" si="6"/>
        <v>#VALUE!</v>
      </c>
      <c r="C45" s="62" t="s">
        <v>101</v>
      </c>
      <c r="D45" s="63">
        <f t="shared" si="5"/>
        <v>0</v>
      </c>
      <c r="E45" s="83">
        <f t="shared" si="7"/>
        <v>0</v>
      </c>
      <c r="F45" s="85">
        <f t="shared" si="3"/>
        <v>0</v>
      </c>
      <c r="G45" s="64" t="s">
        <v>8</v>
      </c>
      <c r="H45" s="64">
        <f t="shared" si="8"/>
        <v>0</v>
      </c>
    </row>
    <row r="46" spans="1:8">
      <c r="A46" s="66" t="e">
        <f>#REF!</f>
        <v>#REF!</v>
      </c>
      <c r="B46" s="62" t="e">
        <f t="shared" si="6"/>
        <v>#VALUE!</v>
      </c>
      <c r="C46" s="62" t="s">
        <v>101</v>
      </c>
      <c r="D46" s="63">
        <f t="shared" si="5"/>
        <v>0</v>
      </c>
      <c r="E46" s="83">
        <f t="shared" si="7"/>
        <v>0</v>
      </c>
      <c r="F46" s="85">
        <f t="shared" si="3"/>
        <v>0</v>
      </c>
      <c r="G46" s="64" t="s">
        <v>8</v>
      </c>
      <c r="H46" s="64">
        <f t="shared" si="8"/>
        <v>0</v>
      </c>
    </row>
    <row r="47" spans="1:8">
      <c r="A47" s="66" t="e">
        <f>#REF!</f>
        <v>#REF!</v>
      </c>
      <c r="B47" s="62" t="e">
        <f t="shared" si="6"/>
        <v>#VALUE!</v>
      </c>
      <c r="C47" s="62" t="s">
        <v>101</v>
      </c>
      <c r="D47" s="63">
        <f t="shared" si="5"/>
        <v>0</v>
      </c>
      <c r="E47" s="83">
        <f t="shared" si="7"/>
        <v>0</v>
      </c>
      <c r="F47" s="85">
        <f t="shared" si="3"/>
        <v>0</v>
      </c>
      <c r="G47" s="64" t="s">
        <v>8</v>
      </c>
      <c r="H47" s="64">
        <f t="shared" si="8"/>
        <v>0</v>
      </c>
    </row>
    <row r="48" spans="1:8">
      <c r="A48" s="66" t="e">
        <f>#REF!</f>
        <v>#REF!</v>
      </c>
      <c r="B48" s="62" t="e">
        <f t="shared" si="6"/>
        <v>#VALUE!</v>
      </c>
      <c r="C48" s="62" t="s">
        <v>101</v>
      </c>
      <c r="D48" s="63">
        <f t="shared" si="5"/>
        <v>0</v>
      </c>
      <c r="E48" s="83">
        <f t="shared" si="7"/>
        <v>0</v>
      </c>
      <c r="F48" s="85">
        <f t="shared" si="3"/>
        <v>0</v>
      </c>
      <c r="G48" s="64" t="s">
        <v>8</v>
      </c>
      <c r="H48" s="64">
        <f t="shared" si="8"/>
        <v>0</v>
      </c>
    </row>
    <row r="49" spans="1:8">
      <c r="A49" s="66" t="e">
        <f>#REF!</f>
        <v>#REF!</v>
      </c>
      <c r="B49" s="62" t="e">
        <f t="shared" si="6"/>
        <v>#VALUE!</v>
      </c>
      <c r="C49" s="62" t="s">
        <v>101</v>
      </c>
      <c r="D49" s="63">
        <f t="shared" si="5"/>
        <v>0</v>
      </c>
      <c r="E49" s="83">
        <f t="shared" si="7"/>
        <v>0</v>
      </c>
      <c r="F49" s="85">
        <f t="shared" si="3"/>
        <v>0</v>
      </c>
      <c r="G49" s="64" t="s">
        <v>8</v>
      </c>
      <c r="H49" s="64">
        <f t="shared" si="8"/>
        <v>0</v>
      </c>
    </row>
    <row r="50" spans="1:8">
      <c r="A50" s="66" t="e">
        <f>#REF!</f>
        <v>#REF!</v>
      </c>
      <c r="B50" s="62" t="e">
        <f t="shared" si="6"/>
        <v>#VALUE!</v>
      </c>
      <c r="C50" s="62" t="s">
        <v>101</v>
      </c>
      <c r="D50" s="63">
        <f t="shared" si="5"/>
        <v>0</v>
      </c>
      <c r="E50" s="83">
        <f t="shared" si="7"/>
        <v>0</v>
      </c>
      <c r="F50" s="85">
        <f t="shared" si="3"/>
        <v>0</v>
      </c>
      <c r="G50" s="64" t="s">
        <v>8</v>
      </c>
      <c r="H50" s="64">
        <f t="shared" si="8"/>
        <v>0</v>
      </c>
    </row>
    <row r="51" spans="1:8">
      <c r="A51" s="66" t="e">
        <f>#REF!</f>
        <v>#REF!</v>
      </c>
      <c r="B51" s="62" t="e">
        <f t="shared" si="6"/>
        <v>#VALUE!</v>
      </c>
      <c r="C51" s="62" t="s">
        <v>101</v>
      </c>
      <c r="D51" s="63">
        <f t="shared" si="5"/>
        <v>0</v>
      </c>
      <c r="E51" s="83">
        <f t="shared" si="7"/>
        <v>0</v>
      </c>
      <c r="F51" s="85">
        <f t="shared" si="3"/>
        <v>0</v>
      </c>
      <c r="G51" s="64" t="s">
        <v>8</v>
      </c>
      <c r="H51" s="64">
        <f t="shared" si="8"/>
        <v>0</v>
      </c>
    </row>
    <row r="52" spans="1:8">
      <c r="A52" s="66" t="e">
        <f>#REF!</f>
        <v>#REF!</v>
      </c>
      <c r="B52" s="62" t="e">
        <f t="shared" si="6"/>
        <v>#VALUE!</v>
      </c>
      <c r="C52" s="62" t="s">
        <v>101</v>
      </c>
      <c r="D52" s="63">
        <f t="shared" si="5"/>
        <v>0</v>
      </c>
      <c r="E52" s="83">
        <f t="shared" si="7"/>
        <v>0</v>
      </c>
      <c r="F52" s="85">
        <f t="shared" si="3"/>
        <v>0</v>
      </c>
      <c r="G52" s="64" t="s">
        <v>8</v>
      </c>
      <c r="H52" s="64">
        <f t="shared" si="8"/>
        <v>0</v>
      </c>
    </row>
    <row r="53" spans="1:8">
      <c r="A53" s="66" t="e">
        <f>#REF!</f>
        <v>#REF!</v>
      </c>
      <c r="B53" s="62" t="e">
        <f t="shared" ref="B53:B116" si="9">MID(O53,FIND(" ",O53)+1,8)</f>
        <v>#VALUE!</v>
      </c>
      <c r="C53" s="62" t="s">
        <v>101</v>
      </c>
      <c r="D53" s="63">
        <f t="shared" si="5"/>
        <v>0</v>
      </c>
      <c r="E53" s="83">
        <f t="shared" si="7"/>
        <v>0</v>
      </c>
      <c r="F53" s="85">
        <f t="shared" si="3"/>
        <v>0</v>
      </c>
      <c r="G53" s="64" t="s">
        <v>8</v>
      </c>
      <c r="H53" s="64">
        <f t="shared" si="8"/>
        <v>0</v>
      </c>
    </row>
    <row r="54" spans="1:8">
      <c r="A54" s="66" t="e">
        <f>#REF!</f>
        <v>#REF!</v>
      </c>
      <c r="B54" s="62" t="e">
        <f t="shared" si="9"/>
        <v>#VALUE!</v>
      </c>
      <c r="C54" s="62" t="s">
        <v>101</v>
      </c>
      <c r="D54" s="63">
        <f t="shared" si="5"/>
        <v>0</v>
      </c>
      <c r="E54" s="83">
        <f t="shared" ref="E54:E117" si="10">M54</f>
        <v>0</v>
      </c>
      <c r="F54" s="85">
        <f t="shared" ref="F54:F117" si="11">(D54*E54)</f>
        <v>0</v>
      </c>
      <c r="G54" s="64" t="s">
        <v>8</v>
      </c>
      <c r="H54" s="64">
        <f t="shared" ref="H54:H117" si="12">Q54</f>
        <v>0</v>
      </c>
    </row>
    <row r="55" spans="1:8">
      <c r="A55" s="66" t="e">
        <f>#REF!</f>
        <v>#REF!</v>
      </c>
      <c r="B55" s="62" t="e">
        <f t="shared" si="9"/>
        <v>#VALUE!</v>
      </c>
      <c r="C55" s="62" t="s">
        <v>101</v>
      </c>
      <c r="D55" s="63">
        <f t="shared" si="5"/>
        <v>0</v>
      </c>
      <c r="E55" s="83">
        <f t="shared" si="10"/>
        <v>0</v>
      </c>
      <c r="F55" s="85">
        <f t="shared" si="11"/>
        <v>0</v>
      </c>
      <c r="G55" s="64" t="s">
        <v>8</v>
      </c>
      <c r="H55" s="64">
        <f t="shared" si="12"/>
        <v>0</v>
      </c>
    </row>
    <row r="56" spans="1:8">
      <c r="A56" s="66" t="e">
        <f>#REF!</f>
        <v>#REF!</v>
      </c>
      <c r="B56" s="62" t="e">
        <f t="shared" si="9"/>
        <v>#VALUE!</v>
      </c>
      <c r="C56" s="62" t="s">
        <v>101</v>
      </c>
      <c r="D56" s="63">
        <f t="shared" si="5"/>
        <v>0</v>
      </c>
      <c r="E56" s="83">
        <f t="shared" si="10"/>
        <v>0</v>
      </c>
      <c r="F56" s="85">
        <f t="shared" si="11"/>
        <v>0</v>
      </c>
      <c r="G56" s="64" t="s">
        <v>8</v>
      </c>
      <c r="H56" s="64">
        <f t="shared" si="12"/>
        <v>0</v>
      </c>
    </row>
    <row r="57" spans="1:8">
      <c r="A57" s="66" t="e">
        <f>#REF!</f>
        <v>#REF!</v>
      </c>
      <c r="B57" s="62" t="e">
        <f t="shared" si="9"/>
        <v>#VALUE!</v>
      </c>
      <c r="C57" s="62" t="s">
        <v>101</v>
      </c>
      <c r="D57" s="63">
        <f t="shared" si="5"/>
        <v>0</v>
      </c>
      <c r="E57" s="83">
        <f t="shared" si="10"/>
        <v>0</v>
      </c>
      <c r="F57" s="85">
        <f t="shared" si="11"/>
        <v>0</v>
      </c>
      <c r="G57" s="64" t="s">
        <v>8</v>
      </c>
      <c r="H57" s="64">
        <f t="shared" si="12"/>
        <v>0</v>
      </c>
    </row>
    <row r="58" spans="1:8">
      <c r="A58" s="66" t="e">
        <f>#REF!</f>
        <v>#REF!</v>
      </c>
      <c r="B58" s="62" t="e">
        <f t="shared" si="9"/>
        <v>#VALUE!</v>
      </c>
      <c r="C58" s="62" t="s">
        <v>101</v>
      </c>
      <c r="D58" s="63">
        <f t="shared" si="5"/>
        <v>0</v>
      </c>
      <c r="E58" s="83">
        <f t="shared" si="10"/>
        <v>0</v>
      </c>
      <c r="F58" s="85">
        <f t="shared" si="11"/>
        <v>0</v>
      </c>
      <c r="G58" s="64" t="s">
        <v>8</v>
      </c>
      <c r="H58" s="64">
        <f t="shared" si="12"/>
        <v>0</v>
      </c>
    </row>
    <row r="59" spans="1:8">
      <c r="A59" s="66" t="e">
        <f>#REF!</f>
        <v>#REF!</v>
      </c>
      <c r="B59" s="62" t="e">
        <f t="shared" si="9"/>
        <v>#VALUE!</v>
      </c>
      <c r="C59" s="62" t="s">
        <v>101</v>
      </c>
      <c r="D59" s="63">
        <f t="shared" si="5"/>
        <v>0</v>
      </c>
      <c r="E59" s="83">
        <f t="shared" si="10"/>
        <v>0</v>
      </c>
      <c r="F59" s="85">
        <f t="shared" si="11"/>
        <v>0</v>
      </c>
      <c r="G59" s="64" t="s">
        <v>8</v>
      </c>
      <c r="H59" s="64">
        <f t="shared" si="12"/>
        <v>0</v>
      </c>
    </row>
    <row r="60" spans="1:8">
      <c r="A60" s="66" t="e">
        <f>#REF!</f>
        <v>#REF!</v>
      </c>
      <c r="B60" s="62" t="e">
        <f t="shared" si="9"/>
        <v>#VALUE!</v>
      </c>
      <c r="C60" s="62" t="s">
        <v>101</v>
      </c>
      <c r="D60" s="63">
        <f t="shared" si="5"/>
        <v>0</v>
      </c>
      <c r="E60" s="83">
        <f t="shared" si="10"/>
        <v>0</v>
      </c>
      <c r="F60" s="85">
        <f t="shared" si="11"/>
        <v>0</v>
      </c>
      <c r="G60" s="64" t="s">
        <v>8</v>
      </c>
      <c r="H60" s="64">
        <f t="shared" si="12"/>
        <v>0</v>
      </c>
    </row>
    <row r="61" spans="1:8">
      <c r="A61" s="66" t="e">
        <f>#REF!</f>
        <v>#REF!</v>
      </c>
      <c r="B61" s="62" t="e">
        <f t="shared" si="9"/>
        <v>#VALUE!</v>
      </c>
      <c r="C61" s="62" t="s">
        <v>101</v>
      </c>
      <c r="D61" s="63">
        <f t="shared" si="5"/>
        <v>0</v>
      </c>
      <c r="E61" s="83">
        <f t="shared" si="10"/>
        <v>0</v>
      </c>
      <c r="F61" s="85">
        <f t="shared" si="11"/>
        <v>0</v>
      </c>
      <c r="G61" s="64" t="s">
        <v>8</v>
      </c>
      <c r="H61" s="64">
        <f t="shared" si="12"/>
        <v>0</v>
      </c>
    </row>
    <row r="62" spans="1:8">
      <c r="A62" s="66" t="e">
        <f>#REF!</f>
        <v>#REF!</v>
      </c>
      <c r="B62" s="62" t="e">
        <f t="shared" si="9"/>
        <v>#VALUE!</v>
      </c>
      <c r="C62" s="62" t="s">
        <v>101</v>
      </c>
      <c r="D62" s="63">
        <f t="shared" si="5"/>
        <v>0</v>
      </c>
      <c r="E62" s="83">
        <f t="shared" si="10"/>
        <v>0</v>
      </c>
      <c r="F62" s="85">
        <f t="shared" si="11"/>
        <v>0</v>
      </c>
      <c r="G62" s="64" t="s">
        <v>8</v>
      </c>
      <c r="H62" s="64">
        <f t="shared" si="12"/>
        <v>0</v>
      </c>
    </row>
    <row r="63" spans="1:8">
      <c r="A63" s="66" t="e">
        <f>#REF!</f>
        <v>#REF!</v>
      </c>
      <c r="B63" s="62" t="e">
        <f t="shared" si="9"/>
        <v>#VALUE!</v>
      </c>
      <c r="C63" s="62" t="s">
        <v>101</v>
      </c>
      <c r="D63" s="63">
        <f t="shared" si="5"/>
        <v>0</v>
      </c>
      <c r="E63" s="83">
        <f t="shared" si="10"/>
        <v>0</v>
      </c>
      <c r="F63" s="85">
        <f t="shared" si="11"/>
        <v>0</v>
      </c>
      <c r="G63" s="64" t="s">
        <v>8</v>
      </c>
      <c r="H63" s="64">
        <f t="shared" si="12"/>
        <v>0</v>
      </c>
    </row>
    <row r="64" spans="1:8">
      <c r="A64" s="66" t="e">
        <f>#REF!</f>
        <v>#REF!</v>
      </c>
      <c r="B64" s="62" t="e">
        <f t="shared" si="9"/>
        <v>#VALUE!</v>
      </c>
      <c r="C64" s="62" t="s">
        <v>101</v>
      </c>
      <c r="D64" s="63">
        <f t="shared" si="5"/>
        <v>0</v>
      </c>
      <c r="E64" s="83">
        <f t="shared" si="10"/>
        <v>0</v>
      </c>
      <c r="F64" s="85">
        <f t="shared" si="11"/>
        <v>0</v>
      </c>
      <c r="G64" s="64" t="s">
        <v>8</v>
      </c>
      <c r="H64" s="64">
        <f t="shared" si="12"/>
        <v>0</v>
      </c>
    </row>
    <row r="65" spans="1:8">
      <c r="A65" s="66" t="e">
        <f>#REF!</f>
        <v>#REF!</v>
      </c>
      <c r="B65" s="62" t="e">
        <f t="shared" si="9"/>
        <v>#VALUE!</v>
      </c>
      <c r="C65" s="62" t="s">
        <v>101</v>
      </c>
      <c r="D65" s="63">
        <f t="shared" si="5"/>
        <v>0</v>
      </c>
      <c r="E65" s="83">
        <f t="shared" si="10"/>
        <v>0</v>
      </c>
      <c r="F65" s="85">
        <f t="shared" si="11"/>
        <v>0</v>
      </c>
      <c r="G65" s="64" t="s">
        <v>8</v>
      </c>
      <c r="H65" s="64">
        <f t="shared" si="12"/>
        <v>0</v>
      </c>
    </row>
    <row r="66" spans="1:8">
      <c r="A66" s="66" t="e">
        <f>#REF!</f>
        <v>#REF!</v>
      </c>
      <c r="B66" s="62" t="e">
        <f t="shared" si="9"/>
        <v>#VALUE!</v>
      </c>
      <c r="C66" s="62" t="s">
        <v>101</v>
      </c>
      <c r="D66" s="63">
        <f t="shared" si="5"/>
        <v>0</v>
      </c>
      <c r="E66" s="83">
        <f t="shared" si="10"/>
        <v>0</v>
      </c>
      <c r="F66" s="85">
        <f t="shared" si="11"/>
        <v>0</v>
      </c>
      <c r="G66" s="64" t="s">
        <v>8</v>
      </c>
      <c r="H66" s="64">
        <f t="shared" si="12"/>
        <v>0</v>
      </c>
    </row>
    <row r="67" spans="1:8">
      <c r="A67" s="66" t="e">
        <f>#REF!</f>
        <v>#REF!</v>
      </c>
      <c r="B67" s="62" t="e">
        <f t="shared" si="9"/>
        <v>#VALUE!</v>
      </c>
      <c r="C67" s="62" t="s">
        <v>101</v>
      </c>
      <c r="D67" s="63">
        <f t="shared" si="5"/>
        <v>0</v>
      </c>
      <c r="E67" s="83">
        <f t="shared" si="10"/>
        <v>0</v>
      </c>
      <c r="F67" s="85">
        <f t="shared" si="11"/>
        <v>0</v>
      </c>
      <c r="G67" s="64" t="s">
        <v>8</v>
      </c>
      <c r="H67" s="64">
        <f t="shared" si="12"/>
        <v>0</v>
      </c>
    </row>
    <row r="68" spans="1:8">
      <c r="A68" s="66" t="e">
        <f>#REF!</f>
        <v>#REF!</v>
      </c>
      <c r="B68" s="62" t="e">
        <f t="shared" si="9"/>
        <v>#VALUE!</v>
      </c>
      <c r="C68" s="62" t="s">
        <v>101</v>
      </c>
      <c r="D68" s="63">
        <f t="shared" si="5"/>
        <v>0</v>
      </c>
      <c r="E68" s="83">
        <f t="shared" si="10"/>
        <v>0</v>
      </c>
      <c r="F68" s="85">
        <f t="shared" si="11"/>
        <v>0</v>
      </c>
      <c r="G68" s="64" t="s">
        <v>8</v>
      </c>
      <c r="H68" s="64">
        <f t="shared" si="12"/>
        <v>0</v>
      </c>
    </row>
    <row r="69" spans="1:8">
      <c r="A69" s="66" t="e">
        <f>#REF!</f>
        <v>#REF!</v>
      </c>
      <c r="B69" s="62" t="e">
        <f t="shared" si="9"/>
        <v>#VALUE!</v>
      </c>
      <c r="C69" s="62" t="s">
        <v>101</v>
      </c>
      <c r="D69" s="63">
        <f t="shared" si="5"/>
        <v>0</v>
      </c>
      <c r="E69" s="83">
        <f t="shared" si="10"/>
        <v>0</v>
      </c>
      <c r="F69" s="85">
        <f t="shared" si="11"/>
        <v>0</v>
      </c>
      <c r="G69" s="64" t="s">
        <v>8</v>
      </c>
      <c r="H69" s="64">
        <f t="shared" si="12"/>
        <v>0</v>
      </c>
    </row>
    <row r="70" spans="1:8">
      <c r="A70" s="66" t="e">
        <f>#REF!</f>
        <v>#REF!</v>
      </c>
      <c r="B70" s="62" t="e">
        <f t="shared" si="9"/>
        <v>#VALUE!</v>
      </c>
      <c r="C70" s="62" t="s">
        <v>101</v>
      </c>
      <c r="D70" s="63">
        <f t="shared" si="5"/>
        <v>0</v>
      </c>
      <c r="E70" s="83">
        <f t="shared" si="10"/>
        <v>0</v>
      </c>
      <c r="F70" s="85">
        <f t="shared" si="11"/>
        <v>0</v>
      </c>
      <c r="G70" s="64" t="s">
        <v>8</v>
      </c>
      <c r="H70" s="64">
        <f t="shared" si="12"/>
        <v>0</v>
      </c>
    </row>
    <row r="71" spans="1:8">
      <c r="A71" s="66" t="e">
        <f>#REF!</f>
        <v>#REF!</v>
      </c>
      <c r="B71" s="62" t="e">
        <f t="shared" si="9"/>
        <v>#VALUE!</v>
      </c>
      <c r="C71" s="62" t="s">
        <v>101</v>
      </c>
      <c r="D71" s="63">
        <f t="shared" si="5"/>
        <v>0</v>
      </c>
      <c r="E71" s="83">
        <f t="shared" si="10"/>
        <v>0</v>
      </c>
      <c r="F71" s="85">
        <f t="shared" si="11"/>
        <v>0</v>
      </c>
      <c r="G71" s="64" t="s">
        <v>8</v>
      </c>
      <c r="H71" s="64">
        <f t="shared" si="12"/>
        <v>0</v>
      </c>
    </row>
    <row r="72" spans="1:8">
      <c r="A72" s="66" t="e">
        <f>#REF!</f>
        <v>#REF!</v>
      </c>
      <c r="B72" s="62" t="e">
        <f t="shared" si="9"/>
        <v>#VALUE!</v>
      </c>
      <c r="C72" s="62" t="s">
        <v>101</v>
      </c>
      <c r="D72" s="63">
        <f t="shared" si="5"/>
        <v>0</v>
      </c>
      <c r="E72" s="83">
        <f t="shared" si="10"/>
        <v>0</v>
      </c>
      <c r="F72" s="85">
        <f t="shared" si="11"/>
        <v>0</v>
      </c>
      <c r="G72" s="64" t="s">
        <v>8</v>
      </c>
      <c r="H72" s="64">
        <f t="shared" si="12"/>
        <v>0</v>
      </c>
    </row>
    <row r="73" spans="1:8">
      <c r="A73" s="66" t="e">
        <f>#REF!</f>
        <v>#REF!</v>
      </c>
      <c r="B73" s="62" t="e">
        <f t="shared" si="9"/>
        <v>#VALUE!</v>
      </c>
      <c r="C73" s="62" t="s">
        <v>101</v>
      </c>
      <c r="D73" s="63">
        <f t="shared" si="5"/>
        <v>0</v>
      </c>
      <c r="E73" s="83">
        <f t="shared" si="10"/>
        <v>0</v>
      </c>
      <c r="F73" s="85">
        <f t="shared" si="11"/>
        <v>0</v>
      </c>
      <c r="G73" s="64" t="s">
        <v>8</v>
      </c>
      <c r="H73" s="64">
        <f t="shared" si="12"/>
        <v>0</v>
      </c>
    </row>
    <row r="74" spans="1:8">
      <c r="A74" s="66" t="e">
        <f>#REF!</f>
        <v>#REF!</v>
      </c>
      <c r="B74" s="62" t="e">
        <f t="shared" si="9"/>
        <v>#VALUE!</v>
      </c>
      <c r="C74" s="62" t="s">
        <v>101</v>
      </c>
      <c r="D74" s="63">
        <f t="shared" si="5"/>
        <v>0</v>
      </c>
      <c r="E74" s="83">
        <f t="shared" si="10"/>
        <v>0</v>
      </c>
      <c r="F74" s="85">
        <f t="shared" si="11"/>
        <v>0</v>
      </c>
      <c r="G74" s="64" t="s">
        <v>8</v>
      </c>
      <c r="H74" s="64">
        <f t="shared" si="12"/>
        <v>0</v>
      </c>
    </row>
    <row r="75" spans="1:8">
      <c r="A75" s="66" t="e">
        <f>#REF!</f>
        <v>#REF!</v>
      </c>
      <c r="B75" s="62" t="e">
        <f t="shared" si="9"/>
        <v>#VALUE!</v>
      </c>
      <c r="C75" s="62" t="s">
        <v>101</v>
      </c>
      <c r="D75" s="63">
        <f t="shared" si="5"/>
        <v>0</v>
      </c>
      <c r="E75" s="83">
        <f t="shared" si="10"/>
        <v>0</v>
      </c>
      <c r="F75" s="85">
        <f t="shared" si="11"/>
        <v>0</v>
      </c>
      <c r="G75" s="64" t="s">
        <v>8</v>
      </c>
      <c r="H75" s="64">
        <f t="shared" si="12"/>
        <v>0</v>
      </c>
    </row>
    <row r="76" spans="1:8">
      <c r="A76" s="66" t="e">
        <f>#REF!</f>
        <v>#REF!</v>
      </c>
      <c r="B76" s="62" t="e">
        <f t="shared" si="9"/>
        <v>#VALUE!</v>
      </c>
      <c r="C76" s="62" t="s">
        <v>101</v>
      </c>
      <c r="D76" s="63">
        <f t="shared" si="5"/>
        <v>0</v>
      </c>
      <c r="E76" s="83">
        <f t="shared" si="10"/>
        <v>0</v>
      </c>
      <c r="F76" s="85">
        <f t="shared" si="11"/>
        <v>0</v>
      </c>
      <c r="G76" s="64" t="s">
        <v>8</v>
      </c>
      <c r="H76" s="64">
        <f t="shared" si="12"/>
        <v>0</v>
      </c>
    </row>
    <row r="77" spans="1:8">
      <c r="A77" s="66" t="e">
        <f>#REF!</f>
        <v>#REF!</v>
      </c>
      <c r="B77" s="62" t="e">
        <f t="shared" si="9"/>
        <v>#VALUE!</v>
      </c>
      <c r="C77" s="62" t="s">
        <v>101</v>
      </c>
      <c r="D77" s="63">
        <f t="shared" si="5"/>
        <v>0</v>
      </c>
      <c r="E77" s="83">
        <f t="shared" si="10"/>
        <v>0</v>
      </c>
      <c r="F77" s="85">
        <f t="shared" si="11"/>
        <v>0</v>
      </c>
      <c r="G77" s="64" t="s">
        <v>8</v>
      </c>
      <c r="H77" s="64">
        <f t="shared" si="12"/>
        <v>0</v>
      </c>
    </row>
    <row r="78" spans="1:8">
      <c r="A78" s="66" t="e">
        <f>#REF!</f>
        <v>#REF!</v>
      </c>
      <c r="B78" s="62" t="e">
        <f t="shared" si="9"/>
        <v>#VALUE!</v>
      </c>
      <c r="C78" s="62" t="s">
        <v>101</v>
      </c>
      <c r="D78" s="63">
        <f t="shared" ref="D78:D141" si="13">L78</f>
        <v>0</v>
      </c>
      <c r="E78" s="83">
        <f t="shared" si="10"/>
        <v>0</v>
      </c>
      <c r="F78" s="85">
        <f t="shared" si="11"/>
        <v>0</v>
      </c>
      <c r="G78" s="64" t="s">
        <v>8</v>
      </c>
      <c r="H78" s="64">
        <f t="shared" si="12"/>
        <v>0</v>
      </c>
    </row>
    <row r="79" spans="1:8">
      <c r="A79" s="66" t="e">
        <f>#REF!</f>
        <v>#REF!</v>
      </c>
      <c r="B79" s="62" t="e">
        <f t="shared" si="9"/>
        <v>#VALUE!</v>
      </c>
      <c r="C79" s="62" t="s">
        <v>101</v>
      </c>
      <c r="D79" s="63">
        <f t="shared" si="13"/>
        <v>0</v>
      </c>
      <c r="E79" s="83">
        <f t="shared" si="10"/>
        <v>0</v>
      </c>
      <c r="F79" s="85">
        <f t="shared" si="11"/>
        <v>0</v>
      </c>
      <c r="G79" s="64" t="s">
        <v>8</v>
      </c>
      <c r="H79" s="64">
        <f t="shared" si="12"/>
        <v>0</v>
      </c>
    </row>
    <row r="80" spans="1:8">
      <c r="A80" s="66" t="e">
        <f>#REF!</f>
        <v>#REF!</v>
      </c>
      <c r="B80" s="62" t="e">
        <f t="shared" si="9"/>
        <v>#VALUE!</v>
      </c>
      <c r="C80" s="62" t="s">
        <v>101</v>
      </c>
      <c r="D80" s="63">
        <f t="shared" si="13"/>
        <v>0</v>
      </c>
      <c r="E80" s="83">
        <f t="shared" si="10"/>
        <v>0</v>
      </c>
      <c r="F80" s="85">
        <f t="shared" si="11"/>
        <v>0</v>
      </c>
      <c r="G80" s="64" t="s">
        <v>8</v>
      </c>
      <c r="H80" s="64">
        <f t="shared" si="12"/>
        <v>0</v>
      </c>
    </row>
    <row r="81" spans="1:8">
      <c r="A81" s="66" t="e">
        <f>#REF!</f>
        <v>#REF!</v>
      </c>
      <c r="B81" s="62" t="e">
        <f t="shared" si="9"/>
        <v>#VALUE!</v>
      </c>
      <c r="C81" s="62" t="s">
        <v>101</v>
      </c>
      <c r="D81" s="63">
        <f t="shared" si="13"/>
        <v>0</v>
      </c>
      <c r="E81" s="83">
        <f t="shared" si="10"/>
        <v>0</v>
      </c>
      <c r="F81" s="85">
        <f t="shared" si="11"/>
        <v>0</v>
      </c>
      <c r="G81" s="64" t="s">
        <v>8</v>
      </c>
      <c r="H81" s="64">
        <f t="shared" si="12"/>
        <v>0</v>
      </c>
    </row>
    <row r="82" spans="1:8">
      <c r="A82" s="66" t="e">
        <f>#REF!</f>
        <v>#REF!</v>
      </c>
      <c r="B82" s="62" t="e">
        <f t="shared" si="9"/>
        <v>#VALUE!</v>
      </c>
      <c r="C82" s="62" t="s">
        <v>101</v>
      </c>
      <c r="D82" s="63">
        <f t="shared" si="13"/>
        <v>0</v>
      </c>
      <c r="E82" s="83">
        <f t="shared" si="10"/>
        <v>0</v>
      </c>
      <c r="F82" s="85">
        <f t="shared" si="11"/>
        <v>0</v>
      </c>
      <c r="G82" s="64" t="s">
        <v>8</v>
      </c>
      <c r="H82" s="64">
        <f t="shared" si="12"/>
        <v>0</v>
      </c>
    </row>
    <row r="83" spans="1:8">
      <c r="A83" s="66" t="e">
        <f>#REF!</f>
        <v>#REF!</v>
      </c>
      <c r="B83" s="62" t="e">
        <f t="shared" si="9"/>
        <v>#VALUE!</v>
      </c>
      <c r="C83" s="62" t="s">
        <v>101</v>
      </c>
      <c r="D83" s="63">
        <f t="shared" si="13"/>
        <v>0</v>
      </c>
      <c r="E83" s="83">
        <f t="shared" si="10"/>
        <v>0</v>
      </c>
      <c r="F83" s="85">
        <f t="shared" si="11"/>
        <v>0</v>
      </c>
      <c r="G83" s="64" t="s">
        <v>8</v>
      </c>
      <c r="H83" s="64">
        <f t="shared" si="12"/>
        <v>0</v>
      </c>
    </row>
    <row r="84" spans="1:8">
      <c r="A84" s="66" t="e">
        <f>#REF!</f>
        <v>#REF!</v>
      </c>
      <c r="B84" s="62" t="e">
        <f t="shared" si="9"/>
        <v>#VALUE!</v>
      </c>
      <c r="C84" s="62" t="s">
        <v>101</v>
      </c>
      <c r="D84" s="63">
        <f t="shared" si="13"/>
        <v>0</v>
      </c>
      <c r="E84" s="83">
        <f t="shared" si="10"/>
        <v>0</v>
      </c>
      <c r="F84" s="85">
        <f t="shared" si="11"/>
        <v>0</v>
      </c>
      <c r="G84" s="64" t="s">
        <v>8</v>
      </c>
      <c r="H84" s="64">
        <f t="shared" si="12"/>
        <v>0</v>
      </c>
    </row>
    <row r="85" spans="1:8">
      <c r="A85" s="66" t="e">
        <f>#REF!</f>
        <v>#REF!</v>
      </c>
      <c r="B85" s="62" t="e">
        <f t="shared" si="9"/>
        <v>#VALUE!</v>
      </c>
      <c r="C85" s="62" t="s">
        <v>101</v>
      </c>
      <c r="D85" s="63">
        <f t="shared" si="13"/>
        <v>0</v>
      </c>
      <c r="E85" s="83">
        <f t="shared" si="10"/>
        <v>0</v>
      </c>
      <c r="F85" s="85">
        <f t="shared" si="11"/>
        <v>0</v>
      </c>
      <c r="G85" s="64" t="s">
        <v>8</v>
      </c>
      <c r="H85" s="64">
        <f t="shared" si="12"/>
        <v>0</v>
      </c>
    </row>
    <row r="86" spans="1:8">
      <c r="A86" s="66" t="e">
        <f>#REF!</f>
        <v>#REF!</v>
      </c>
      <c r="B86" s="62" t="e">
        <f t="shared" si="9"/>
        <v>#VALUE!</v>
      </c>
      <c r="C86" s="62" t="s">
        <v>101</v>
      </c>
      <c r="D86" s="63">
        <f t="shared" si="13"/>
        <v>0</v>
      </c>
      <c r="E86" s="83">
        <f t="shared" si="10"/>
        <v>0</v>
      </c>
      <c r="F86" s="85">
        <f t="shared" si="11"/>
        <v>0</v>
      </c>
      <c r="G86" s="64" t="s">
        <v>8</v>
      </c>
      <c r="H86" s="64">
        <f t="shared" si="12"/>
        <v>0</v>
      </c>
    </row>
    <row r="87" spans="1:8">
      <c r="A87" s="66" t="e">
        <f>#REF!</f>
        <v>#REF!</v>
      </c>
      <c r="B87" s="62" t="e">
        <f t="shared" si="9"/>
        <v>#VALUE!</v>
      </c>
      <c r="C87" s="62" t="s">
        <v>101</v>
      </c>
      <c r="D87" s="63">
        <f t="shared" si="13"/>
        <v>0</v>
      </c>
      <c r="E87" s="83">
        <f t="shared" si="10"/>
        <v>0</v>
      </c>
      <c r="F87" s="85">
        <f t="shared" si="11"/>
        <v>0</v>
      </c>
      <c r="G87" s="64" t="s">
        <v>8</v>
      </c>
      <c r="H87" s="64">
        <f t="shared" si="12"/>
        <v>0</v>
      </c>
    </row>
    <row r="88" spans="1:8">
      <c r="A88" s="66" t="e">
        <f>#REF!</f>
        <v>#REF!</v>
      </c>
      <c r="B88" s="62" t="e">
        <f t="shared" si="9"/>
        <v>#VALUE!</v>
      </c>
      <c r="C88" s="62" t="s">
        <v>101</v>
      </c>
      <c r="D88" s="63">
        <f t="shared" si="13"/>
        <v>0</v>
      </c>
      <c r="E88" s="83">
        <f t="shared" si="10"/>
        <v>0</v>
      </c>
      <c r="F88" s="85">
        <f t="shared" si="11"/>
        <v>0</v>
      </c>
      <c r="G88" s="64" t="s">
        <v>8</v>
      </c>
      <c r="H88" s="64">
        <f t="shared" si="12"/>
        <v>0</v>
      </c>
    </row>
    <row r="89" spans="1:8">
      <c r="A89" s="66" t="e">
        <f>#REF!</f>
        <v>#REF!</v>
      </c>
      <c r="B89" s="62" t="e">
        <f t="shared" si="9"/>
        <v>#VALUE!</v>
      </c>
      <c r="C89" s="62" t="s">
        <v>101</v>
      </c>
      <c r="D89" s="63">
        <f t="shared" si="13"/>
        <v>0</v>
      </c>
      <c r="E89" s="83">
        <f t="shared" si="10"/>
        <v>0</v>
      </c>
      <c r="F89" s="85">
        <f t="shared" si="11"/>
        <v>0</v>
      </c>
      <c r="G89" s="64" t="s">
        <v>8</v>
      </c>
      <c r="H89" s="64">
        <f t="shared" si="12"/>
        <v>0</v>
      </c>
    </row>
    <row r="90" spans="1:8">
      <c r="A90" s="66" t="e">
        <f>#REF!</f>
        <v>#REF!</v>
      </c>
      <c r="B90" s="62" t="e">
        <f t="shared" si="9"/>
        <v>#VALUE!</v>
      </c>
      <c r="C90" s="62" t="s">
        <v>101</v>
      </c>
      <c r="D90" s="63">
        <f t="shared" si="13"/>
        <v>0</v>
      </c>
      <c r="E90" s="83">
        <f t="shared" si="10"/>
        <v>0</v>
      </c>
      <c r="F90" s="85">
        <f t="shared" si="11"/>
        <v>0</v>
      </c>
      <c r="G90" s="64" t="s">
        <v>8</v>
      </c>
      <c r="H90" s="64">
        <f t="shared" si="12"/>
        <v>0</v>
      </c>
    </row>
    <row r="91" spans="1:8">
      <c r="A91" s="66" t="e">
        <f>#REF!</f>
        <v>#REF!</v>
      </c>
      <c r="B91" s="62" t="e">
        <f t="shared" si="9"/>
        <v>#VALUE!</v>
      </c>
      <c r="C91" s="62" t="s">
        <v>101</v>
      </c>
      <c r="D91" s="63">
        <f t="shared" si="13"/>
        <v>0</v>
      </c>
      <c r="E91" s="83">
        <f t="shared" si="10"/>
        <v>0</v>
      </c>
      <c r="F91" s="85">
        <f t="shared" si="11"/>
        <v>0</v>
      </c>
      <c r="G91" s="64" t="s">
        <v>8</v>
      </c>
      <c r="H91" s="64">
        <f t="shared" si="12"/>
        <v>0</v>
      </c>
    </row>
    <row r="92" spans="1:8">
      <c r="A92" s="66" t="e">
        <f>#REF!</f>
        <v>#REF!</v>
      </c>
      <c r="B92" s="62" t="e">
        <f t="shared" si="9"/>
        <v>#VALUE!</v>
      </c>
      <c r="C92" s="62" t="s">
        <v>101</v>
      </c>
      <c r="D92" s="63">
        <f t="shared" si="13"/>
        <v>0</v>
      </c>
      <c r="E92" s="83">
        <f t="shared" si="10"/>
        <v>0</v>
      </c>
      <c r="F92" s="85">
        <f t="shared" si="11"/>
        <v>0</v>
      </c>
      <c r="G92" s="64" t="s">
        <v>8</v>
      </c>
      <c r="H92" s="64">
        <f t="shared" si="12"/>
        <v>0</v>
      </c>
    </row>
    <row r="93" spans="1:8">
      <c r="A93" s="66" t="e">
        <f>#REF!</f>
        <v>#REF!</v>
      </c>
      <c r="B93" s="62" t="e">
        <f t="shared" si="9"/>
        <v>#VALUE!</v>
      </c>
      <c r="C93" s="62" t="s">
        <v>101</v>
      </c>
      <c r="D93" s="63">
        <f t="shared" si="13"/>
        <v>0</v>
      </c>
      <c r="E93" s="83">
        <f t="shared" si="10"/>
        <v>0</v>
      </c>
      <c r="F93" s="85">
        <f t="shared" si="11"/>
        <v>0</v>
      </c>
      <c r="G93" s="64" t="s">
        <v>8</v>
      </c>
      <c r="H93" s="64">
        <f t="shared" si="12"/>
        <v>0</v>
      </c>
    </row>
    <row r="94" spans="1:8">
      <c r="A94" s="66" t="e">
        <f>#REF!</f>
        <v>#REF!</v>
      </c>
      <c r="B94" s="62" t="e">
        <f t="shared" si="9"/>
        <v>#VALUE!</v>
      </c>
      <c r="C94" s="62" t="s">
        <v>101</v>
      </c>
      <c r="D94" s="63">
        <f t="shared" si="13"/>
        <v>0</v>
      </c>
      <c r="E94" s="83">
        <f t="shared" si="10"/>
        <v>0</v>
      </c>
      <c r="F94" s="85">
        <f t="shared" si="11"/>
        <v>0</v>
      </c>
      <c r="G94" s="64" t="s">
        <v>8</v>
      </c>
      <c r="H94" s="64">
        <f t="shared" si="12"/>
        <v>0</v>
      </c>
    </row>
    <row r="95" spans="1:8">
      <c r="A95" s="66" t="e">
        <f>#REF!</f>
        <v>#REF!</v>
      </c>
      <c r="B95" s="62" t="e">
        <f t="shared" si="9"/>
        <v>#VALUE!</v>
      </c>
      <c r="C95" s="62" t="s">
        <v>101</v>
      </c>
      <c r="D95" s="63">
        <f t="shared" si="13"/>
        <v>0</v>
      </c>
      <c r="E95" s="83">
        <f t="shared" si="10"/>
        <v>0</v>
      </c>
      <c r="F95" s="85">
        <f t="shared" si="11"/>
        <v>0</v>
      </c>
      <c r="G95" s="64" t="s">
        <v>8</v>
      </c>
      <c r="H95" s="64">
        <f t="shared" si="12"/>
        <v>0</v>
      </c>
    </row>
    <row r="96" spans="1:8">
      <c r="A96" s="66" t="e">
        <f>#REF!</f>
        <v>#REF!</v>
      </c>
      <c r="B96" s="62" t="e">
        <f t="shared" si="9"/>
        <v>#VALUE!</v>
      </c>
      <c r="C96" s="62" t="s">
        <v>101</v>
      </c>
      <c r="D96" s="63">
        <f t="shared" si="13"/>
        <v>0</v>
      </c>
      <c r="E96" s="83">
        <f t="shared" si="10"/>
        <v>0</v>
      </c>
      <c r="F96" s="85">
        <f t="shared" si="11"/>
        <v>0</v>
      </c>
      <c r="G96" s="64" t="s">
        <v>8</v>
      </c>
      <c r="H96" s="64">
        <f t="shared" si="12"/>
        <v>0</v>
      </c>
    </row>
    <row r="97" spans="1:8">
      <c r="A97" s="66" t="e">
        <f>#REF!</f>
        <v>#REF!</v>
      </c>
      <c r="B97" s="62" t="e">
        <f t="shared" si="9"/>
        <v>#VALUE!</v>
      </c>
      <c r="C97" s="62" t="s">
        <v>101</v>
      </c>
      <c r="D97" s="63">
        <f t="shared" si="13"/>
        <v>0</v>
      </c>
      <c r="E97" s="83">
        <f t="shared" si="10"/>
        <v>0</v>
      </c>
      <c r="F97" s="85">
        <f t="shared" si="11"/>
        <v>0</v>
      </c>
      <c r="G97" s="64" t="s">
        <v>8</v>
      </c>
      <c r="H97" s="64">
        <f t="shared" si="12"/>
        <v>0</v>
      </c>
    </row>
    <row r="98" spans="1:8">
      <c r="A98" s="66" t="e">
        <f>#REF!</f>
        <v>#REF!</v>
      </c>
      <c r="B98" s="62" t="e">
        <f t="shared" si="9"/>
        <v>#VALUE!</v>
      </c>
      <c r="C98" s="62" t="s">
        <v>101</v>
      </c>
      <c r="D98" s="63">
        <f t="shared" si="13"/>
        <v>0</v>
      </c>
      <c r="E98" s="83">
        <f t="shared" si="10"/>
        <v>0</v>
      </c>
      <c r="F98" s="85">
        <f t="shared" si="11"/>
        <v>0</v>
      </c>
      <c r="G98" s="64" t="s">
        <v>8</v>
      </c>
      <c r="H98" s="64">
        <f t="shared" si="12"/>
        <v>0</v>
      </c>
    </row>
    <row r="99" spans="1:8">
      <c r="A99" s="66" t="e">
        <f>#REF!</f>
        <v>#REF!</v>
      </c>
      <c r="B99" s="62" t="e">
        <f t="shared" si="9"/>
        <v>#VALUE!</v>
      </c>
      <c r="C99" s="62" t="s">
        <v>101</v>
      </c>
      <c r="D99" s="63">
        <f t="shared" si="13"/>
        <v>0</v>
      </c>
      <c r="E99" s="83">
        <f t="shared" si="10"/>
        <v>0</v>
      </c>
      <c r="F99" s="85">
        <f t="shared" si="11"/>
        <v>0</v>
      </c>
      <c r="G99" s="64" t="s">
        <v>8</v>
      </c>
      <c r="H99" s="64">
        <f t="shared" si="12"/>
        <v>0</v>
      </c>
    </row>
    <row r="100" spans="1:8">
      <c r="A100" s="66" t="e">
        <f>#REF!</f>
        <v>#REF!</v>
      </c>
      <c r="B100" s="62" t="e">
        <f t="shared" si="9"/>
        <v>#VALUE!</v>
      </c>
      <c r="C100" s="62" t="s">
        <v>101</v>
      </c>
      <c r="D100" s="63">
        <f t="shared" si="13"/>
        <v>0</v>
      </c>
      <c r="E100" s="83">
        <f t="shared" si="10"/>
        <v>0</v>
      </c>
      <c r="F100" s="85">
        <f t="shared" si="11"/>
        <v>0</v>
      </c>
      <c r="G100" s="64" t="s">
        <v>8</v>
      </c>
      <c r="H100" s="64">
        <f t="shared" si="12"/>
        <v>0</v>
      </c>
    </row>
    <row r="101" spans="1:8">
      <c r="A101" s="66" t="e">
        <f>#REF!</f>
        <v>#REF!</v>
      </c>
      <c r="B101" s="62" t="e">
        <f t="shared" si="9"/>
        <v>#VALUE!</v>
      </c>
      <c r="C101" s="62" t="s">
        <v>101</v>
      </c>
      <c r="D101" s="63">
        <f t="shared" si="13"/>
        <v>0</v>
      </c>
      <c r="E101" s="83">
        <f t="shared" si="10"/>
        <v>0</v>
      </c>
      <c r="F101" s="85">
        <f t="shared" si="11"/>
        <v>0</v>
      </c>
      <c r="G101" s="64" t="s">
        <v>8</v>
      </c>
      <c r="H101" s="64">
        <f t="shared" si="12"/>
        <v>0</v>
      </c>
    </row>
    <row r="102" spans="1:8">
      <c r="A102" s="66" t="e">
        <f>#REF!</f>
        <v>#REF!</v>
      </c>
      <c r="B102" s="62" t="e">
        <f t="shared" si="9"/>
        <v>#VALUE!</v>
      </c>
      <c r="C102" s="62" t="s">
        <v>101</v>
      </c>
      <c r="D102" s="63">
        <f t="shared" si="13"/>
        <v>0</v>
      </c>
      <c r="E102" s="83">
        <f t="shared" si="10"/>
        <v>0</v>
      </c>
      <c r="F102" s="85">
        <f t="shared" si="11"/>
        <v>0</v>
      </c>
      <c r="G102" s="64" t="s">
        <v>8</v>
      </c>
      <c r="H102" s="64">
        <f t="shared" si="12"/>
        <v>0</v>
      </c>
    </row>
    <row r="103" spans="1:8">
      <c r="A103" s="66" t="e">
        <f>#REF!</f>
        <v>#REF!</v>
      </c>
      <c r="B103" s="62" t="e">
        <f t="shared" si="9"/>
        <v>#VALUE!</v>
      </c>
      <c r="C103" s="62" t="s">
        <v>101</v>
      </c>
      <c r="D103" s="63">
        <f t="shared" si="13"/>
        <v>0</v>
      </c>
      <c r="E103" s="83">
        <f t="shared" si="10"/>
        <v>0</v>
      </c>
      <c r="F103" s="85">
        <f t="shared" si="11"/>
        <v>0</v>
      </c>
      <c r="G103" s="64" t="s">
        <v>8</v>
      </c>
      <c r="H103" s="64">
        <f t="shared" si="12"/>
        <v>0</v>
      </c>
    </row>
    <row r="104" spans="1:8">
      <c r="A104" s="66" t="e">
        <f>#REF!</f>
        <v>#REF!</v>
      </c>
      <c r="B104" s="62" t="e">
        <f t="shared" si="9"/>
        <v>#VALUE!</v>
      </c>
      <c r="C104" s="62" t="s">
        <v>101</v>
      </c>
      <c r="D104" s="63">
        <f t="shared" si="13"/>
        <v>0</v>
      </c>
      <c r="E104" s="83">
        <f t="shared" si="10"/>
        <v>0</v>
      </c>
      <c r="F104" s="85">
        <f t="shared" si="11"/>
        <v>0</v>
      </c>
      <c r="G104" s="64" t="s">
        <v>8</v>
      </c>
      <c r="H104" s="64">
        <f t="shared" si="12"/>
        <v>0</v>
      </c>
    </row>
    <row r="105" spans="1:8">
      <c r="A105" s="66" t="e">
        <f>#REF!</f>
        <v>#REF!</v>
      </c>
      <c r="B105" s="62" t="e">
        <f t="shared" si="9"/>
        <v>#VALUE!</v>
      </c>
      <c r="C105" s="62" t="s">
        <v>101</v>
      </c>
      <c r="D105" s="63">
        <f t="shared" si="13"/>
        <v>0</v>
      </c>
      <c r="E105" s="83">
        <f t="shared" si="10"/>
        <v>0</v>
      </c>
      <c r="F105" s="85">
        <f t="shared" si="11"/>
        <v>0</v>
      </c>
      <c r="G105" s="64" t="s">
        <v>8</v>
      </c>
      <c r="H105" s="64">
        <f t="shared" si="12"/>
        <v>0</v>
      </c>
    </row>
    <row r="106" spans="1:8">
      <c r="A106" s="66" t="e">
        <f>#REF!</f>
        <v>#REF!</v>
      </c>
      <c r="B106" s="62" t="e">
        <f t="shared" si="9"/>
        <v>#VALUE!</v>
      </c>
      <c r="C106" s="62" t="s">
        <v>101</v>
      </c>
      <c r="D106" s="63">
        <f t="shared" si="13"/>
        <v>0</v>
      </c>
      <c r="E106" s="83">
        <f t="shared" si="10"/>
        <v>0</v>
      </c>
      <c r="F106" s="85">
        <f t="shared" si="11"/>
        <v>0</v>
      </c>
      <c r="G106" s="64" t="s">
        <v>8</v>
      </c>
      <c r="H106" s="64">
        <f t="shared" si="12"/>
        <v>0</v>
      </c>
    </row>
    <row r="107" spans="1:8">
      <c r="A107" s="66" t="e">
        <f>#REF!</f>
        <v>#REF!</v>
      </c>
      <c r="B107" s="62" t="e">
        <f t="shared" si="9"/>
        <v>#VALUE!</v>
      </c>
      <c r="C107" s="62" t="s">
        <v>101</v>
      </c>
      <c r="D107" s="63">
        <f t="shared" si="13"/>
        <v>0</v>
      </c>
      <c r="E107" s="83">
        <f t="shared" si="10"/>
        <v>0</v>
      </c>
      <c r="F107" s="85">
        <f t="shared" si="11"/>
        <v>0</v>
      </c>
      <c r="G107" s="64" t="s">
        <v>8</v>
      </c>
      <c r="H107" s="64">
        <f t="shared" si="12"/>
        <v>0</v>
      </c>
    </row>
    <row r="108" spans="1:8">
      <c r="A108" s="66" t="e">
        <f>#REF!</f>
        <v>#REF!</v>
      </c>
      <c r="B108" s="62" t="e">
        <f t="shared" si="9"/>
        <v>#VALUE!</v>
      </c>
      <c r="C108" s="62" t="s">
        <v>101</v>
      </c>
      <c r="D108" s="63">
        <f t="shared" si="13"/>
        <v>0</v>
      </c>
      <c r="E108" s="83">
        <f t="shared" si="10"/>
        <v>0</v>
      </c>
      <c r="F108" s="85">
        <f t="shared" si="11"/>
        <v>0</v>
      </c>
      <c r="G108" s="64" t="s">
        <v>8</v>
      </c>
      <c r="H108" s="64">
        <f t="shared" si="12"/>
        <v>0</v>
      </c>
    </row>
    <row r="109" spans="1:8">
      <c r="A109" s="66" t="e">
        <f>#REF!</f>
        <v>#REF!</v>
      </c>
      <c r="B109" s="62" t="e">
        <f t="shared" si="9"/>
        <v>#VALUE!</v>
      </c>
      <c r="C109" s="62" t="s">
        <v>101</v>
      </c>
      <c r="D109" s="63">
        <f t="shared" si="13"/>
        <v>0</v>
      </c>
      <c r="E109" s="83">
        <f t="shared" si="10"/>
        <v>0</v>
      </c>
      <c r="F109" s="85">
        <f t="shared" si="11"/>
        <v>0</v>
      </c>
      <c r="G109" s="64" t="s">
        <v>8</v>
      </c>
      <c r="H109" s="64">
        <f t="shared" si="12"/>
        <v>0</v>
      </c>
    </row>
    <row r="110" spans="1:8">
      <c r="A110" s="66" t="e">
        <f>#REF!</f>
        <v>#REF!</v>
      </c>
      <c r="B110" s="62" t="e">
        <f t="shared" si="9"/>
        <v>#VALUE!</v>
      </c>
      <c r="C110" s="62" t="s">
        <v>101</v>
      </c>
      <c r="D110" s="63">
        <f t="shared" si="13"/>
        <v>0</v>
      </c>
      <c r="E110" s="83">
        <f t="shared" si="10"/>
        <v>0</v>
      </c>
      <c r="F110" s="85">
        <f t="shared" si="11"/>
        <v>0</v>
      </c>
      <c r="G110" s="64" t="s">
        <v>8</v>
      </c>
      <c r="H110" s="64">
        <f t="shared" si="12"/>
        <v>0</v>
      </c>
    </row>
    <row r="111" spans="1:8">
      <c r="A111" s="66" t="e">
        <f>#REF!</f>
        <v>#REF!</v>
      </c>
      <c r="B111" s="62" t="e">
        <f t="shared" si="9"/>
        <v>#VALUE!</v>
      </c>
      <c r="C111" s="62" t="s">
        <v>101</v>
      </c>
      <c r="D111" s="63">
        <f t="shared" si="13"/>
        <v>0</v>
      </c>
      <c r="E111" s="83">
        <f t="shared" si="10"/>
        <v>0</v>
      </c>
      <c r="F111" s="85">
        <f t="shared" si="11"/>
        <v>0</v>
      </c>
      <c r="G111" s="64" t="s">
        <v>8</v>
      </c>
      <c r="H111" s="64">
        <f t="shared" si="12"/>
        <v>0</v>
      </c>
    </row>
    <row r="112" spans="1:8">
      <c r="A112" s="66" t="e">
        <f>#REF!</f>
        <v>#REF!</v>
      </c>
      <c r="B112" s="62" t="e">
        <f t="shared" si="9"/>
        <v>#VALUE!</v>
      </c>
      <c r="C112" s="62" t="s">
        <v>101</v>
      </c>
      <c r="D112" s="63">
        <f t="shared" si="13"/>
        <v>0</v>
      </c>
      <c r="E112" s="83">
        <f t="shared" si="10"/>
        <v>0</v>
      </c>
      <c r="F112" s="85">
        <f t="shared" si="11"/>
        <v>0</v>
      </c>
      <c r="G112" s="64" t="s">
        <v>8</v>
      </c>
      <c r="H112" s="64">
        <f t="shared" si="12"/>
        <v>0</v>
      </c>
    </row>
    <row r="113" spans="1:8">
      <c r="A113" s="66" t="e">
        <f>#REF!</f>
        <v>#REF!</v>
      </c>
      <c r="B113" s="62" t="e">
        <f t="shared" si="9"/>
        <v>#VALUE!</v>
      </c>
      <c r="C113" s="62" t="s">
        <v>101</v>
      </c>
      <c r="D113" s="63">
        <f t="shared" si="13"/>
        <v>0</v>
      </c>
      <c r="E113" s="83">
        <f t="shared" si="10"/>
        <v>0</v>
      </c>
      <c r="F113" s="85">
        <f t="shared" si="11"/>
        <v>0</v>
      </c>
      <c r="G113" s="64" t="s">
        <v>8</v>
      </c>
      <c r="H113" s="64">
        <f t="shared" si="12"/>
        <v>0</v>
      </c>
    </row>
    <row r="114" spans="1:8">
      <c r="A114" s="66" t="e">
        <f>#REF!</f>
        <v>#REF!</v>
      </c>
      <c r="B114" s="62" t="e">
        <f t="shared" si="9"/>
        <v>#VALUE!</v>
      </c>
      <c r="C114" s="62" t="s">
        <v>101</v>
      </c>
      <c r="D114" s="63">
        <f t="shared" si="13"/>
        <v>0</v>
      </c>
      <c r="E114" s="83">
        <f t="shared" si="10"/>
        <v>0</v>
      </c>
      <c r="F114" s="85">
        <f t="shared" si="11"/>
        <v>0</v>
      </c>
      <c r="G114" s="64" t="s">
        <v>8</v>
      </c>
      <c r="H114" s="64">
        <f t="shared" si="12"/>
        <v>0</v>
      </c>
    </row>
    <row r="115" spans="1:8">
      <c r="A115" s="66" t="e">
        <f>#REF!</f>
        <v>#REF!</v>
      </c>
      <c r="B115" s="62" t="e">
        <f t="shared" si="9"/>
        <v>#VALUE!</v>
      </c>
      <c r="C115" s="62" t="s">
        <v>101</v>
      </c>
      <c r="D115" s="63">
        <f t="shared" si="13"/>
        <v>0</v>
      </c>
      <c r="E115" s="83">
        <f t="shared" si="10"/>
        <v>0</v>
      </c>
      <c r="F115" s="85">
        <f t="shared" si="11"/>
        <v>0</v>
      </c>
      <c r="G115" s="64" t="s">
        <v>8</v>
      </c>
      <c r="H115" s="64">
        <f t="shared" si="12"/>
        <v>0</v>
      </c>
    </row>
    <row r="116" spans="1:8">
      <c r="A116" s="66" t="e">
        <f>#REF!</f>
        <v>#REF!</v>
      </c>
      <c r="B116" s="62" t="e">
        <f t="shared" si="9"/>
        <v>#VALUE!</v>
      </c>
      <c r="C116" s="62" t="s">
        <v>101</v>
      </c>
      <c r="D116" s="63">
        <f t="shared" si="13"/>
        <v>0</v>
      </c>
      <c r="E116" s="83">
        <f t="shared" si="10"/>
        <v>0</v>
      </c>
      <c r="F116" s="85">
        <f t="shared" si="11"/>
        <v>0</v>
      </c>
      <c r="G116" s="64" t="s">
        <v>8</v>
      </c>
      <c r="H116" s="64">
        <f t="shared" si="12"/>
        <v>0</v>
      </c>
    </row>
    <row r="117" spans="1:8">
      <c r="A117" s="66" t="e">
        <f>#REF!</f>
        <v>#REF!</v>
      </c>
      <c r="B117" s="62" t="e">
        <f t="shared" ref="B117:B180" si="14">MID(O117,FIND(" ",O117)+1,8)</f>
        <v>#VALUE!</v>
      </c>
      <c r="C117" s="62" t="s">
        <v>101</v>
      </c>
      <c r="D117" s="63">
        <f t="shared" si="13"/>
        <v>0</v>
      </c>
      <c r="E117" s="83">
        <f t="shared" si="10"/>
        <v>0</v>
      </c>
      <c r="F117" s="85">
        <f t="shared" si="11"/>
        <v>0</v>
      </c>
      <c r="G117" s="64" t="s">
        <v>8</v>
      </c>
      <c r="H117" s="64">
        <f t="shared" si="12"/>
        <v>0</v>
      </c>
    </row>
    <row r="118" spans="1:8">
      <c r="A118" s="66" t="e">
        <f>#REF!</f>
        <v>#REF!</v>
      </c>
      <c r="B118" s="62" t="e">
        <f t="shared" si="14"/>
        <v>#VALUE!</v>
      </c>
      <c r="C118" s="62" t="s">
        <v>101</v>
      </c>
      <c r="D118" s="63">
        <f t="shared" si="13"/>
        <v>0</v>
      </c>
      <c r="E118" s="83">
        <f t="shared" ref="E118:E181" si="15">M118</f>
        <v>0</v>
      </c>
      <c r="F118" s="85">
        <f t="shared" ref="F118:F181" si="16">(D118*E118)</f>
        <v>0</v>
      </c>
      <c r="G118" s="64" t="s">
        <v>8</v>
      </c>
      <c r="H118" s="64">
        <f t="shared" ref="H118:H181" si="17">Q118</f>
        <v>0</v>
      </c>
    </row>
    <row r="119" spans="1:8">
      <c r="A119" s="66" t="e">
        <f>#REF!</f>
        <v>#REF!</v>
      </c>
      <c r="B119" s="62" t="e">
        <f t="shared" si="14"/>
        <v>#VALUE!</v>
      </c>
      <c r="C119" s="62" t="s">
        <v>101</v>
      </c>
      <c r="D119" s="63">
        <f t="shared" si="13"/>
        <v>0</v>
      </c>
      <c r="E119" s="83">
        <f t="shared" si="15"/>
        <v>0</v>
      </c>
      <c r="F119" s="85">
        <f t="shared" si="16"/>
        <v>0</v>
      </c>
      <c r="G119" s="64" t="s">
        <v>8</v>
      </c>
      <c r="H119" s="64">
        <f t="shared" si="17"/>
        <v>0</v>
      </c>
    </row>
    <row r="120" spans="1:8">
      <c r="A120" s="66" t="e">
        <f>#REF!</f>
        <v>#REF!</v>
      </c>
      <c r="B120" s="62" t="e">
        <f t="shared" si="14"/>
        <v>#VALUE!</v>
      </c>
      <c r="C120" s="62" t="s">
        <v>101</v>
      </c>
      <c r="D120" s="63">
        <f t="shared" si="13"/>
        <v>0</v>
      </c>
      <c r="E120" s="83">
        <f t="shared" si="15"/>
        <v>0</v>
      </c>
      <c r="F120" s="85">
        <f t="shared" si="16"/>
        <v>0</v>
      </c>
      <c r="G120" s="64" t="s">
        <v>8</v>
      </c>
      <c r="H120" s="64">
        <f t="shared" si="17"/>
        <v>0</v>
      </c>
    </row>
    <row r="121" spans="1:8">
      <c r="A121" s="66" t="e">
        <f>#REF!</f>
        <v>#REF!</v>
      </c>
      <c r="B121" s="62" t="e">
        <f t="shared" si="14"/>
        <v>#VALUE!</v>
      </c>
      <c r="C121" s="62" t="s">
        <v>101</v>
      </c>
      <c r="D121" s="63">
        <f t="shared" si="13"/>
        <v>0</v>
      </c>
      <c r="E121" s="83">
        <f t="shared" si="15"/>
        <v>0</v>
      </c>
      <c r="F121" s="85">
        <f t="shared" si="16"/>
        <v>0</v>
      </c>
      <c r="G121" s="64" t="s">
        <v>8</v>
      </c>
      <c r="H121" s="64">
        <f t="shared" si="17"/>
        <v>0</v>
      </c>
    </row>
    <row r="122" spans="1:8">
      <c r="A122" s="66" t="e">
        <f>#REF!</f>
        <v>#REF!</v>
      </c>
      <c r="B122" s="62" t="e">
        <f t="shared" si="14"/>
        <v>#VALUE!</v>
      </c>
      <c r="C122" s="62" t="s">
        <v>101</v>
      </c>
      <c r="D122" s="63">
        <f t="shared" si="13"/>
        <v>0</v>
      </c>
      <c r="E122" s="83">
        <f t="shared" si="15"/>
        <v>0</v>
      </c>
      <c r="F122" s="85">
        <f t="shared" si="16"/>
        <v>0</v>
      </c>
      <c r="G122" s="64" t="s">
        <v>8</v>
      </c>
      <c r="H122" s="64">
        <f t="shared" si="17"/>
        <v>0</v>
      </c>
    </row>
    <row r="123" spans="1:8">
      <c r="A123" s="66" t="e">
        <f>#REF!</f>
        <v>#REF!</v>
      </c>
      <c r="B123" s="62" t="e">
        <f t="shared" si="14"/>
        <v>#VALUE!</v>
      </c>
      <c r="C123" s="62" t="s">
        <v>101</v>
      </c>
      <c r="D123" s="63">
        <f t="shared" si="13"/>
        <v>0</v>
      </c>
      <c r="E123" s="83">
        <f t="shared" si="15"/>
        <v>0</v>
      </c>
      <c r="F123" s="85">
        <f t="shared" si="16"/>
        <v>0</v>
      </c>
      <c r="G123" s="64" t="s">
        <v>8</v>
      </c>
      <c r="H123" s="64">
        <f t="shared" si="17"/>
        <v>0</v>
      </c>
    </row>
    <row r="124" spans="1:8">
      <c r="A124" s="66" t="e">
        <f>#REF!</f>
        <v>#REF!</v>
      </c>
      <c r="B124" s="62" t="e">
        <f t="shared" si="14"/>
        <v>#VALUE!</v>
      </c>
      <c r="C124" s="62" t="s">
        <v>101</v>
      </c>
      <c r="D124" s="63">
        <f t="shared" si="13"/>
        <v>0</v>
      </c>
      <c r="E124" s="83">
        <f t="shared" si="15"/>
        <v>0</v>
      </c>
      <c r="F124" s="85">
        <f t="shared" si="16"/>
        <v>0</v>
      </c>
      <c r="G124" s="64" t="s">
        <v>8</v>
      </c>
      <c r="H124" s="64">
        <f t="shared" si="17"/>
        <v>0</v>
      </c>
    </row>
    <row r="125" spans="1:8">
      <c r="A125" s="66" t="e">
        <f>#REF!</f>
        <v>#REF!</v>
      </c>
      <c r="B125" s="62" t="e">
        <f t="shared" si="14"/>
        <v>#VALUE!</v>
      </c>
      <c r="C125" s="62" t="s">
        <v>101</v>
      </c>
      <c r="D125" s="63">
        <f t="shared" si="13"/>
        <v>0</v>
      </c>
      <c r="E125" s="83">
        <f t="shared" si="15"/>
        <v>0</v>
      </c>
      <c r="F125" s="85">
        <f t="shared" si="16"/>
        <v>0</v>
      </c>
      <c r="G125" s="64" t="s">
        <v>8</v>
      </c>
      <c r="H125" s="64">
        <f t="shared" si="17"/>
        <v>0</v>
      </c>
    </row>
    <row r="126" spans="1:8">
      <c r="A126" s="66" t="e">
        <f>#REF!</f>
        <v>#REF!</v>
      </c>
      <c r="B126" s="62" t="e">
        <f t="shared" si="14"/>
        <v>#VALUE!</v>
      </c>
      <c r="C126" s="62" t="s">
        <v>101</v>
      </c>
      <c r="D126" s="63">
        <f t="shared" si="13"/>
        <v>0</v>
      </c>
      <c r="E126" s="83">
        <f t="shared" si="15"/>
        <v>0</v>
      </c>
      <c r="F126" s="85">
        <f t="shared" si="16"/>
        <v>0</v>
      </c>
      <c r="G126" s="64" t="s">
        <v>8</v>
      </c>
      <c r="H126" s="64">
        <f t="shared" si="17"/>
        <v>0</v>
      </c>
    </row>
    <row r="127" spans="1:8">
      <c r="A127" s="66" t="e">
        <f>#REF!</f>
        <v>#REF!</v>
      </c>
      <c r="B127" s="62" t="e">
        <f t="shared" si="14"/>
        <v>#VALUE!</v>
      </c>
      <c r="C127" s="62" t="s">
        <v>101</v>
      </c>
      <c r="D127" s="63">
        <f t="shared" si="13"/>
        <v>0</v>
      </c>
      <c r="E127" s="83">
        <f t="shared" si="15"/>
        <v>0</v>
      </c>
      <c r="F127" s="85">
        <f t="shared" si="16"/>
        <v>0</v>
      </c>
      <c r="G127" s="64" t="s">
        <v>8</v>
      </c>
      <c r="H127" s="64">
        <f t="shared" si="17"/>
        <v>0</v>
      </c>
    </row>
    <row r="128" spans="1:8">
      <c r="A128" s="66" t="e">
        <f>#REF!</f>
        <v>#REF!</v>
      </c>
      <c r="B128" s="62" t="e">
        <f t="shared" si="14"/>
        <v>#VALUE!</v>
      </c>
      <c r="C128" s="62" t="s">
        <v>101</v>
      </c>
      <c r="D128" s="63">
        <f t="shared" si="13"/>
        <v>0</v>
      </c>
      <c r="E128" s="83">
        <f t="shared" si="15"/>
        <v>0</v>
      </c>
      <c r="F128" s="85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101</v>
      </c>
      <c r="D129" s="63">
        <f t="shared" si="13"/>
        <v>0</v>
      </c>
      <c r="E129" s="83">
        <f t="shared" si="15"/>
        <v>0</v>
      </c>
      <c r="F129" s="85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101</v>
      </c>
      <c r="D130" s="63">
        <f t="shared" si="13"/>
        <v>0</v>
      </c>
      <c r="E130" s="83">
        <f t="shared" si="15"/>
        <v>0</v>
      </c>
      <c r="F130" s="85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101</v>
      </c>
      <c r="D131" s="63">
        <f t="shared" si="13"/>
        <v>0</v>
      </c>
      <c r="E131" s="83">
        <f t="shared" si="15"/>
        <v>0</v>
      </c>
      <c r="F131" s="85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101</v>
      </c>
      <c r="D132" s="63">
        <f t="shared" si="13"/>
        <v>0</v>
      </c>
      <c r="E132" s="83">
        <f t="shared" si="15"/>
        <v>0</v>
      </c>
      <c r="F132" s="85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101</v>
      </c>
      <c r="D133" s="63">
        <f t="shared" si="13"/>
        <v>0</v>
      </c>
      <c r="E133" s="83">
        <f t="shared" si="15"/>
        <v>0</v>
      </c>
      <c r="F133" s="85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101</v>
      </c>
      <c r="D134" s="63">
        <f t="shared" si="13"/>
        <v>0</v>
      </c>
      <c r="E134" s="83">
        <f t="shared" si="15"/>
        <v>0</v>
      </c>
      <c r="F134" s="85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101</v>
      </c>
      <c r="D135" s="63">
        <f t="shared" si="13"/>
        <v>0</v>
      </c>
      <c r="E135" s="83">
        <f t="shared" si="15"/>
        <v>0</v>
      </c>
      <c r="F135" s="85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101</v>
      </c>
      <c r="D136" s="63">
        <f t="shared" si="13"/>
        <v>0</v>
      </c>
      <c r="E136" s="83">
        <f t="shared" si="15"/>
        <v>0</v>
      </c>
      <c r="F136" s="85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101</v>
      </c>
      <c r="D137" s="63">
        <f t="shared" si="13"/>
        <v>0</v>
      </c>
      <c r="E137" s="83">
        <f t="shared" si="15"/>
        <v>0</v>
      </c>
      <c r="F137" s="85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101</v>
      </c>
      <c r="D138" s="63">
        <f t="shared" si="13"/>
        <v>0</v>
      </c>
      <c r="E138" s="83">
        <f t="shared" si="15"/>
        <v>0</v>
      </c>
      <c r="F138" s="85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101</v>
      </c>
      <c r="D139" s="63">
        <f t="shared" si="13"/>
        <v>0</v>
      </c>
      <c r="E139" s="83">
        <f t="shared" si="15"/>
        <v>0</v>
      </c>
      <c r="F139" s="85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101</v>
      </c>
      <c r="D140" s="63">
        <f t="shared" si="13"/>
        <v>0</v>
      </c>
      <c r="E140" s="83">
        <f t="shared" si="15"/>
        <v>0</v>
      </c>
      <c r="F140" s="85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101</v>
      </c>
      <c r="D141" s="63">
        <f t="shared" si="13"/>
        <v>0</v>
      </c>
      <c r="E141" s="83">
        <f t="shared" si="15"/>
        <v>0</v>
      </c>
      <c r="F141" s="85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101</v>
      </c>
      <c r="D142" s="63">
        <f t="shared" ref="D142:D205" si="18">L142</f>
        <v>0</v>
      </c>
      <c r="E142" s="83">
        <f t="shared" si="15"/>
        <v>0</v>
      </c>
      <c r="F142" s="85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101</v>
      </c>
      <c r="D143" s="63">
        <f t="shared" si="18"/>
        <v>0</v>
      </c>
      <c r="E143" s="83">
        <f t="shared" si="15"/>
        <v>0</v>
      </c>
      <c r="F143" s="85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101</v>
      </c>
      <c r="D144" s="63">
        <f t="shared" si="18"/>
        <v>0</v>
      </c>
      <c r="E144" s="83">
        <f t="shared" si="15"/>
        <v>0</v>
      </c>
      <c r="F144" s="85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101</v>
      </c>
      <c r="D145" s="63">
        <f t="shared" si="18"/>
        <v>0</v>
      </c>
      <c r="E145" s="83">
        <f t="shared" si="15"/>
        <v>0</v>
      </c>
      <c r="F145" s="85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101</v>
      </c>
      <c r="D146" s="63">
        <f t="shared" si="18"/>
        <v>0</v>
      </c>
      <c r="E146" s="83">
        <f t="shared" si="15"/>
        <v>0</v>
      </c>
      <c r="F146" s="85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101</v>
      </c>
      <c r="D147" s="63">
        <f t="shared" si="18"/>
        <v>0</v>
      </c>
      <c r="E147" s="83">
        <f t="shared" si="15"/>
        <v>0</v>
      </c>
      <c r="F147" s="85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101</v>
      </c>
      <c r="D148" s="63">
        <f t="shared" si="18"/>
        <v>0</v>
      </c>
      <c r="E148" s="83">
        <f t="shared" si="15"/>
        <v>0</v>
      </c>
      <c r="F148" s="85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101</v>
      </c>
      <c r="D149" s="63">
        <f t="shared" si="18"/>
        <v>0</v>
      </c>
      <c r="E149" s="83">
        <f t="shared" si="15"/>
        <v>0</v>
      </c>
      <c r="F149" s="85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101</v>
      </c>
      <c r="D150" s="63">
        <f t="shared" si="18"/>
        <v>0</v>
      </c>
      <c r="E150" s="83">
        <f t="shared" si="15"/>
        <v>0</v>
      </c>
      <c r="F150" s="85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101</v>
      </c>
      <c r="D151" s="63">
        <f t="shared" si="18"/>
        <v>0</v>
      </c>
      <c r="E151" s="83">
        <f t="shared" si="15"/>
        <v>0</v>
      </c>
      <c r="F151" s="85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101</v>
      </c>
      <c r="D152" s="63">
        <f t="shared" si="18"/>
        <v>0</v>
      </c>
      <c r="E152" s="83">
        <f t="shared" si="15"/>
        <v>0</v>
      </c>
      <c r="F152" s="85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101</v>
      </c>
      <c r="D153" s="63">
        <f t="shared" si="18"/>
        <v>0</v>
      </c>
      <c r="E153" s="83">
        <f t="shared" si="15"/>
        <v>0</v>
      </c>
      <c r="F153" s="85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101</v>
      </c>
      <c r="D154" s="63">
        <f t="shared" si="18"/>
        <v>0</v>
      </c>
      <c r="E154" s="83">
        <f t="shared" si="15"/>
        <v>0</v>
      </c>
      <c r="F154" s="85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101</v>
      </c>
      <c r="D155" s="63">
        <f t="shared" si="18"/>
        <v>0</v>
      </c>
      <c r="E155" s="83">
        <f t="shared" si="15"/>
        <v>0</v>
      </c>
      <c r="F155" s="85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101</v>
      </c>
      <c r="D156" s="63">
        <f t="shared" si="18"/>
        <v>0</v>
      </c>
      <c r="E156" s="83">
        <f t="shared" si="15"/>
        <v>0</v>
      </c>
      <c r="F156" s="85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101</v>
      </c>
      <c r="D157" s="63">
        <f t="shared" si="18"/>
        <v>0</v>
      </c>
      <c r="E157" s="83">
        <f t="shared" si="15"/>
        <v>0</v>
      </c>
      <c r="F157" s="85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101</v>
      </c>
      <c r="D158" s="63">
        <f t="shared" si="18"/>
        <v>0</v>
      </c>
      <c r="E158" s="83">
        <f t="shared" si="15"/>
        <v>0</v>
      </c>
      <c r="F158" s="85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101</v>
      </c>
      <c r="D159" s="63">
        <f t="shared" si="18"/>
        <v>0</v>
      </c>
      <c r="E159" s="83">
        <f t="shared" si="15"/>
        <v>0</v>
      </c>
      <c r="F159" s="85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101</v>
      </c>
      <c r="D160" s="63">
        <f t="shared" si="18"/>
        <v>0</v>
      </c>
      <c r="E160" s="83">
        <f t="shared" si="15"/>
        <v>0</v>
      </c>
      <c r="F160" s="85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101</v>
      </c>
      <c r="D161" s="63">
        <f t="shared" si="18"/>
        <v>0</v>
      </c>
      <c r="E161" s="83">
        <f t="shared" si="15"/>
        <v>0</v>
      </c>
      <c r="F161" s="85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 t="shared" si="14"/>
        <v>#VALUE!</v>
      </c>
      <c r="C162" s="62" t="s">
        <v>101</v>
      </c>
      <c r="D162" s="63">
        <f t="shared" si="18"/>
        <v>0</v>
      </c>
      <c r="E162" s="83">
        <f t="shared" si="15"/>
        <v>0</v>
      </c>
      <c r="F162" s="85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>MID(O163,FIND(" ",O163)+1,8)</f>
        <v>#VALUE!</v>
      </c>
      <c r="C163" s="62" t="s">
        <v>101</v>
      </c>
      <c r="D163" s="63">
        <f t="shared" si="18"/>
        <v>0</v>
      </c>
      <c r="E163" s="83">
        <f t="shared" si="15"/>
        <v>0</v>
      </c>
      <c r="F163" s="85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101</v>
      </c>
      <c r="D164" s="63">
        <f t="shared" si="18"/>
        <v>0</v>
      </c>
      <c r="E164" s="83">
        <f t="shared" si="15"/>
        <v>0</v>
      </c>
      <c r="F164" s="85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101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101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101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101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101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101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101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101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101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101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101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101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101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101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101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si="14"/>
        <v>#VALUE!</v>
      </c>
      <c r="C180" s="62" t="s">
        <v>101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ref="B181:B240" si="19">MID(O181,FIND(" ",O181)+1,8)</f>
        <v>#VALUE!</v>
      </c>
      <c r="C181" s="62" t="s">
        <v>101</v>
      </c>
      <c r="D181" s="63">
        <f t="shared" si="18"/>
        <v>0</v>
      </c>
      <c r="E181" s="83">
        <f t="shared" si="15"/>
        <v>0</v>
      </c>
      <c r="F181" s="85">
        <f t="shared" si="16"/>
        <v>0</v>
      </c>
      <c r="G181" s="64" t="s">
        <v>8</v>
      </c>
      <c r="H181" s="64">
        <f t="shared" si="17"/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101</v>
      </c>
      <c r="D182" s="63">
        <f t="shared" si="18"/>
        <v>0</v>
      </c>
      <c r="E182" s="83">
        <f t="shared" ref="E182:E230" si="20">M182</f>
        <v>0</v>
      </c>
      <c r="F182" s="85">
        <f t="shared" ref="F182:F240" si="21">(D182*E182)</f>
        <v>0</v>
      </c>
      <c r="G182" s="64" t="s">
        <v>8</v>
      </c>
      <c r="H182" s="64">
        <f t="shared" ref="H182:H240" si="22">Q182</f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101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101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101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101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101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101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101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101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101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101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101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101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101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101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101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101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101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101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101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101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101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101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101</v>
      </c>
      <c r="D205" s="63">
        <f t="shared" si="18"/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101</v>
      </c>
      <c r="D206" s="63">
        <f t="shared" ref="D206:D240" si="23">L206</f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101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101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101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101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101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101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101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101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101</v>
      </c>
      <c r="D215" s="63">
        <f t="shared" si="23"/>
        <v>0</v>
      </c>
      <c r="E215" s="83">
        <f t="shared" si="20"/>
        <v>0</v>
      </c>
      <c r="F215" s="85">
        <f t="shared" si="21"/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101</v>
      </c>
      <c r="D216" s="63">
        <f t="shared" si="23"/>
        <v>0</v>
      </c>
      <c r="E216" s="83">
        <f t="shared" si="20"/>
        <v>0</v>
      </c>
      <c r="F216" s="85">
        <f>(D216*E216)</f>
        <v>0</v>
      </c>
      <c r="G216" s="64" t="s">
        <v>8</v>
      </c>
      <c r="H216" s="64">
        <f t="shared" si="22"/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101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>Q217</f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101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101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101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101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101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101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101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101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101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101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101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101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101</v>
      </c>
      <c r="D230" s="63">
        <f t="shared" si="23"/>
        <v>0</v>
      </c>
      <c r="E230" s="83">
        <f t="shared" si="20"/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101</v>
      </c>
      <c r="D231" s="63">
        <f t="shared" si="23"/>
        <v>0</v>
      </c>
      <c r="E231" s="83">
        <f t="shared" ref="E231:E240" si="24">M231</f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101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101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101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101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101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101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101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101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si="19"/>
        <v>#VALUE!</v>
      </c>
      <c r="C240" s="62" t="s">
        <v>101</v>
      </c>
      <c r="D240" s="63">
        <f t="shared" si="23"/>
        <v>0</v>
      </c>
      <c r="E240" s="83">
        <f t="shared" si="24"/>
        <v>0</v>
      </c>
      <c r="F240" s="85">
        <f t="shared" si="21"/>
        <v>0</v>
      </c>
      <c r="G240" s="64" t="s">
        <v>8</v>
      </c>
      <c r="H240" s="64">
        <f t="shared" si="22"/>
        <v>0</v>
      </c>
    </row>
    <row r="241" spans="1:8">
      <c r="A241" s="66" t="e">
        <f>#REF!</f>
        <v>#REF!</v>
      </c>
      <c r="B241" s="62" t="e">
        <f t="shared" ref="B241:B303" si="25">MID(O241,FIND(" ",O241)+1,8)</f>
        <v>#VALUE!</v>
      </c>
      <c r="C241" s="62" t="s">
        <v>101</v>
      </c>
      <c r="D241" s="63">
        <f t="shared" ref="D241:D303" si="26">L241</f>
        <v>0</v>
      </c>
      <c r="E241" s="83">
        <f t="shared" ref="E241:E303" si="27">M241</f>
        <v>0</v>
      </c>
      <c r="F241" s="85">
        <f t="shared" ref="F241:F303" si="28">(D241*E241)</f>
        <v>0</v>
      </c>
      <c r="G241" s="64" t="s">
        <v>8</v>
      </c>
      <c r="H241" s="64">
        <f t="shared" ref="H241:H303" si="29">Q241</f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101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101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101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101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101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101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101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101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101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101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101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101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101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101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101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101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101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101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101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101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101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101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101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101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101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101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101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101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101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101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101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101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101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101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101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101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101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101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101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101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101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101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101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101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101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101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101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101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101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101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101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101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101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101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101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101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101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101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101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101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101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si="25"/>
        <v>#VALUE!</v>
      </c>
      <c r="C303" s="62" t="s">
        <v>101</v>
      </c>
      <c r="D303" s="63">
        <f t="shared" si="26"/>
        <v>0</v>
      </c>
      <c r="E303" s="83">
        <f t="shared" si="27"/>
        <v>0</v>
      </c>
      <c r="F303" s="85">
        <f t="shared" si="28"/>
        <v>0</v>
      </c>
      <c r="G303" s="64" t="s">
        <v>8</v>
      </c>
      <c r="H303" s="64">
        <f t="shared" si="29"/>
        <v>0</v>
      </c>
    </row>
    <row r="304" spans="1:8">
      <c r="A304" s="66" t="e">
        <f>#REF!</f>
        <v>#REF!</v>
      </c>
      <c r="B304" s="62" t="e">
        <f t="shared" ref="B304:B367" si="30">MID(O304,FIND(" ",O304)+1,8)</f>
        <v>#VALUE!</v>
      </c>
      <c r="C304" s="62" t="s">
        <v>101</v>
      </c>
      <c r="D304" s="63">
        <f t="shared" ref="D304:D367" si="31">L304</f>
        <v>0</v>
      </c>
      <c r="E304" s="83">
        <f t="shared" ref="E304:E367" si="32">M304</f>
        <v>0</v>
      </c>
      <c r="F304" s="85">
        <f t="shared" ref="F304:F367" si="33">(D304*E304)</f>
        <v>0</v>
      </c>
      <c r="G304" s="64" t="s">
        <v>8</v>
      </c>
      <c r="H304" s="64">
        <f t="shared" ref="H304:H367" si="34">Q304</f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101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101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101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101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101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101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101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101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101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101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101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101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101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101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101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101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101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101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101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101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101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101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101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101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101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101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101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101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101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101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101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101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101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101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101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101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101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101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101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101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101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101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101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101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101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101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101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101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101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101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101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101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101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101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101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101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101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101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101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101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101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101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si="30"/>
        <v>#VALUE!</v>
      </c>
      <c r="C367" s="62" t="s">
        <v>101</v>
      </c>
      <c r="D367" s="63">
        <f t="shared" si="31"/>
        <v>0</v>
      </c>
      <c r="E367" s="83">
        <f t="shared" si="32"/>
        <v>0</v>
      </c>
      <c r="F367" s="85">
        <f t="shared" si="33"/>
        <v>0</v>
      </c>
      <c r="G367" s="64" t="s">
        <v>8</v>
      </c>
      <c r="H367" s="64">
        <f t="shared" si="34"/>
        <v>0</v>
      </c>
    </row>
    <row r="368" spans="1:8">
      <c r="A368" s="66" t="e">
        <f>#REF!</f>
        <v>#REF!</v>
      </c>
      <c r="B368" s="62" t="e">
        <f t="shared" ref="B368:B431" si="35">MID(O368,FIND(" ",O368)+1,8)</f>
        <v>#VALUE!</v>
      </c>
      <c r="C368" s="62" t="s">
        <v>101</v>
      </c>
      <c r="D368" s="63">
        <f t="shared" ref="D368:D431" si="36">L368</f>
        <v>0</v>
      </c>
      <c r="E368" s="83">
        <f t="shared" ref="E368:E431" si="37">M368</f>
        <v>0</v>
      </c>
      <c r="F368" s="85">
        <f t="shared" ref="F368:F431" si="38">(D368*E368)</f>
        <v>0</v>
      </c>
      <c r="G368" s="64" t="s">
        <v>8</v>
      </c>
      <c r="H368" s="64">
        <f t="shared" ref="H368:H431" si="39">Q368</f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101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101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101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101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101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101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101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101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101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101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101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101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101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101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101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101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101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101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101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101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101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101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101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101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101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101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101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101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101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101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101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101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101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101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101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101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101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101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101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101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101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101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101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101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101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101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101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101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101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101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101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101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101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101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101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101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101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101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101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101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101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101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si="35"/>
        <v>#VALUE!</v>
      </c>
      <c r="C431" s="62" t="s">
        <v>101</v>
      </c>
      <c r="D431" s="63">
        <f t="shared" si="36"/>
        <v>0</v>
      </c>
      <c r="E431" s="83">
        <f t="shared" si="37"/>
        <v>0</v>
      </c>
      <c r="F431" s="85">
        <f t="shared" si="38"/>
        <v>0</v>
      </c>
      <c r="G431" s="64" t="s">
        <v>8</v>
      </c>
      <c r="H431" s="64">
        <f t="shared" si="39"/>
        <v>0</v>
      </c>
    </row>
    <row r="432" spans="1:8">
      <c r="A432" s="66" t="e">
        <f>#REF!</f>
        <v>#REF!</v>
      </c>
      <c r="B432" s="62" t="e">
        <f t="shared" ref="B432:B466" si="40">MID(O432,FIND(" ",O432)+1,8)</f>
        <v>#VALUE!</v>
      </c>
      <c r="C432" s="62" t="s">
        <v>101</v>
      </c>
      <c r="D432" s="63">
        <f t="shared" ref="D432:D466" si="41">L432</f>
        <v>0</v>
      </c>
      <c r="E432" s="83">
        <f t="shared" ref="E432:E466" si="42">M432</f>
        <v>0</v>
      </c>
      <c r="F432" s="85">
        <f t="shared" ref="F432:F466" si="43">(D432*E432)</f>
        <v>0</v>
      </c>
      <c r="G432" s="64" t="s">
        <v>8</v>
      </c>
      <c r="H432" s="64">
        <f t="shared" ref="H432:H466" si="44">Q432</f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101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101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101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101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101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101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101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101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101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101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101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101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101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101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101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101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101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101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101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101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 t="shared" si="44"/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101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101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101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101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101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101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101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101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101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101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101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101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101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si="40"/>
        <v>#VALUE!</v>
      </c>
      <c r="C466" s="62" t="s">
        <v>101</v>
      </c>
      <c r="D466" s="63">
        <f t="shared" si="41"/>
        <v>0</v>
      </c>
      <c r="E466" s="83">
        <f t="shared" si="42"/>
        <v>0</v>
      </c>
      <c r="F466" s="85">
        <f t="shared" si="43"/>
        <v>0</v>
      </c>
      <c r="G466" s="64" t="s">
        <v>8</v>
      </c>
      <c r="H466" s="64">
        <f t="shared" si="44"/>
        <v>0</v>
      </c>
    </row>
    <row r="467" spans="1:8">
      <c r="A467" s="66" t="e">
        <f>#REF!</f>
        <v>#REF!</v>
      </c>
      <c r="B467" s="62" t="e">
        <f t="shared" ref="B467:B530" si="45">MID(O467,FIND(" ",O467)+1,8)</f>
        <v>#VALUE!</v>
      </c>
      <c r="C467" s="62" t="s">
        <v>101</v>
      </c>
      <c r="D467" s="63">
        <f t="shared" ref="D467:D530" si="46">L467</f>
        <v>0</v>
      </c>
      <c r="E467" s="83">
        <f t="shared" ref="E467:E530" si="47">M467</f>
        <v>0</v>
      </c>
      <c r="F467" s="85">
        <f t="shared" ref="F467:F530" si="48">(D467*E467)</f>
        <v>0</v>
      </c>
      <c r="G467" s="64" t="s">
        <v>8</v>
      </c>
      <c r="H467" s="64">
        <f t="shared" ref="H467:H530" si="49">Q467</f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101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101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101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101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101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101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101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101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101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101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101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101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101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101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101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101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101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101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101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101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101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101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101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101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101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101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101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101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101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101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101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101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101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101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101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101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101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101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101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101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101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101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101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101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101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101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101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101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101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101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101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101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101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101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101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101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101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101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101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101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101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101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si="45"/>
        <v>#VALUE!</v>
      </c>
      <c r="C530" s="62" t="s">
        <v>101</v>
      </c>
      <c r="D530" s="63">
        <f t="shared" si="46"/>
        <v>0</v>
      </c>
      <c r="E530" s="83">
        <f t="shared" si="47"/>
        <v>0</v>
      </c>
      <c r="F530" s="85">
        <f t="shared" si="48"/>
        <v>0</v>
      </c>
      <c r="G530" s="64" t="s">
        <v>8</v>
      </c>
      <c r="H530" s="64">
        <f t="shared" si="49"/>
        <v>0</v>
      </c>
    </row>
    <row r="531" spans="1:8">
      <c r="A531" s="66" t="e">
        <f>#REF!</f>
        <v>#REF!</v>
      </c>
      <c r="B531" s="62" t="e">
        <f t="shared" ref="B531:B594" si="50">MID(O531,FIND(" ",O531)+1,8)</f>
        <v>#VALUE!</v>
      </c>
      <c r="C531" s="62" t="s">
        <v>101</v>
      </c>
      <c r="D531" s="63">
        <f t="shared" ref="D531:D594" si="51">L531</f>
        <v>0</v>
      </c>
      <c r="E531" s="83">
        <f t="shared" ref="E531:E594" si="52">M531</f>
        <v>0</v>
      </c>
      <c r="F531" s="85">
        <f t="shared" ref="F531:F594" si="53">(D531*E531)</f>
        <v>0</v>
      </c>
      <c r="G531" s="64" t="s">
        <v>8</v>
      </c>
      <c r="H531" s="64">
        <f t="shared" ref="H531:H594" si="54">Q531</f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101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101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101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101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101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101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101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101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101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101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101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101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101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101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101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101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101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101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101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101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101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101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101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101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101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101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101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101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101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101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101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101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101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101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101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101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101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101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101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101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101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101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101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101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101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101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101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101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101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101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101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101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101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101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101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101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101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101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101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101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101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101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si="50"/>
        <v>#VALUE!</v>
      </c>
      <c r="C594" s="62" t="s">
        <v>101</v>
      </c>
      <c r="D594" s="63">
        <f t="shared" si="51"/>
        <v>0</v>
      </c>
      <c r="E594" s="83">
        <f t="shared" si="52"/>
        <v>0</v>
      </c>
      <c r="F594" s="85">
        <f t="shared" si="53"/>
        <v>0</v>
      </c>
      <c r="G594" s="64" t="s">
        <v>8</v>
      </c>
      <c r="H594" s="64">
        <f t="shared" si="54"/>
        <v>0</v>
      </c>
    </row>
    <row r="595" spans="1:8">
      <c r="A595" s="66" t="e">
        <f>#REF!</f>
        <v>#REF!</v>
      </c>
      <c r="B595" s="62" t="e">
        <f t="shared" ref="B595:B658" si="55">MID(O595,FIND(" ",O595)+1,8)</f>
        <v>#VALUE!</v>
      </c>
      <c r="C595" s="62" t="s">
        <v>101</v>
      </c>
      <c r="D595" s="63">
        <f t="shared" ref="D595:D658" si="56">L595</f>
        <v>0</v>
      </c>
      <c r="E595" s="83">
        <f t="shared" ref="E595:E658" si="57">M595</f>
        <v>0</v>
      </c>
      <c r="F595" s="85">
        <f t="shared" ref="F595:F658" si="58">(D595*E595)</f>
        <v>0</v>
      </c>
      <c r="G595" s="64" t="s">
        <v>8</v>
      </c>
      <c r="H595" s="64">
        <f t="shared" ref="H595:H658" si="59">Q595</f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101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101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101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101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101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101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101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101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101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101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101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101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101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101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101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101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101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101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101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101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101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101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101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101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101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101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101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101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101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101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101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101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101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101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101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101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101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101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101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101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101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101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101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101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101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101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101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101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101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101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101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101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101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101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101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101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101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101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101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101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101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101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si="55"/>
        <v>#VALUE!</v>
      </c>
      <c r="C658" s="62" t="s">
        <v>101</v>
      </c>
      <c r="D658" s="63">
        <f t="shared" si="56"/>
        <v>0</v>
      </c>
      <c r="E658" s="83">
        <f t="shared" si="57"/>
        <v>0</v>
      </c>
      <c r="F658" s="85">
        <f t="shared" si="58"/>
        <v>0</v>
      </c>
      <c r="G658" s="64" t="s">
        <v>8</v>
      </c>
      <c r="H658" s="64">
        <f t="shared" si="59"/>
        <v>0</v>
      </c>
    </row>
    <row r="659" spans="1:8">
      <c r="A659" s="66" t="e">
        <f>#REF!</f>
        <v>#REF!</v>
      </c>
      <c r="B659" s="62" t="e">
        <f t="shared" ref="B659:B684" si="60">MID(O659,FIND(" ",O659)+1,8)</f>
        <v>#VALUE!</v>
      </c>
      <c r="C659" s="62" t="s">
        <v>101</v>
      </c>
      <c r="D659" s="63">
        <f t="shared" ref="D659:D684" si="61">L659</f>
        <v>0</v>
      </c>
      <c r="E659" s="83">
        <f t="shared" ref="E659:E684" si="62">M659</f>
        <v>0</v>
      </c>
      <c r="F659" s="85">
        <f t="shared" ref="F659:F684" si="63">(D659*E659)</f>
        <v>0</v>
      </c>
      <c r="G659" s="64" t="s">
        <v>8</v>
      </c>
      <c r="H659" s="64">
        <f t="shared" ref="H659:H684" si="64">Q659</f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101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101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101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101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101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101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101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101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101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101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101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101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101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101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101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101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101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101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101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101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101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101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101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101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si="60"/>
        <v>#VALUE!</v>
      </c>
      <c r="C684" s="62" t="s">
        <v>101</v>
      </c>
      <c r="D684" s="63">
        <f t="shared" si="61"/>
        <v>0</v>
      </c>
      <c r="E684" s="83">
        <f t="shared" si="62"/>
        <v>0</v>
      </c>
      <c r="F684" s="85">
        <f t="shared" si="63"/>
        <v>0</v>
      </c>
      <c r="G684" s="64" t="s">
        <v>8</v>
      </c>
      <c r="H684" s="64">
        <f t="shared" si="64"/>
        <v>0</v>
      </c>
    </row>
    <row r="685" spans="1:8">
      <c r="A685" s="66" t="e">
        <f>#REF!</f>
        <v>#REF!</v>
      </c>
      <c r="B685" s="62" t="e">
        <f t="shared" ref="B685:B748" si="65">MID(O685,FIND(" ",O685)+1,8)</f>
        <v>#VALUE!</v>
      </c>
      <c r="C685" s="62" t="s">
        <v>101</v>
      </c>
      <c r="D685" s="63">
        <f t="shared" ref="D685:D748" si="66">L685</f>
        <v>0</v>
      </c>
      <c r="E685" s="83">
        <f t="shared" ref="E685:E748" si="67">M685</f>
        <v>0</v>
      </c>
      <c r="F685" s="85">
        <f t="shared" ref="F685:F748" si="68">(D685*E685)</f>
        <v>0</v>
      </c>
      <c r="G685" s="64" t="s">
        <v>8</v>
      </c>
      <c r="H685" s="64">
        <f t="shared" ref="H685:H748" si="69">Q685</f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101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101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101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101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101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101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101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101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101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101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101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101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101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101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101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101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101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101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101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101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101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101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101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101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101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101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101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101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101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101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101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101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101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101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101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101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101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101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101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101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101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101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101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101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101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101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101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101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101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101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101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101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101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101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101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101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101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101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101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101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101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101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si="65"/>
        <v>#VALUE!</v>
      </c>
      <c r="C748" s="62" t="s">
        <v>101</v>
      </c>
      <c r="D748" s="63">
        <f t="shared" si="66"/>
        <v>0</v>
      </c>
      <c r="E748" s="83">
        <f t="shared" si="67"/>
        <v>0</v>
      </c>
      <c r="F748" s="85">
        <f t="shared" si="68"/>
        <v>0</v>
      </c>
      <c r="G748" s="64" t="s">
        <v>8</v>
      </c>
      <c r="H748" s="64">
        <f t="shared" si="69"/>
        <v>0</v>
      </c>
    </row>
    <row r="749" spans="1:8">
      <c r="A749" s="66" t="e">
        <f>#REF!</f>
        <v>#REF!</v>
      </c>
      <c r="B749" s="62" t="e">
        <f t="shared" ref="B749:B812" si="70">MID(O749,FIND(" ",O749)+1,8)</f>
        <v>#VALUE!</v>
      </c>
      <c r="C749" s="62" t="s">
        <v>101</v>
      </c>
      <c r="D749" s="63">
        <f t="shared" ref="D749:D812" si="71">L749</f>
        <v>0</v>
      </c>
      <c r="E749" s="83">
        <f t="shared" ref="E749:E812" si="72">M749</f>
        <v>0</v>
      </c>
      <c r="F749" s="85">
        <f t="shared" ref="F749:F812" si="73">(D749*E749)</f>
        <v>0</v>
      </c>
      <c r="G749" s="64" t="s">
        <v>8</v>
      </c>
      <c r="H749" s="64">
        <f t="shared" ref="H749:H812" si="74">Q749</f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101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101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101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101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101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101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101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101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101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101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101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101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101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101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101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101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101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101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101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101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101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101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101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101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101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101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101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101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101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101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101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101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101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101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101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101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101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101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101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101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101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101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101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101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101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101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101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101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101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101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101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101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101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101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101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101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101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101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101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101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101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101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si="70"/>
        <v>#VALUE!</v>
      </c>
      <c r="C812" s="62" t="s">
        <v>101</v>
      </c>
      <c r="D812" s="63">
        <f t="shared" si="71"/>
        <v>0</v>
      </c>
      <c r="E812" s="83">
        <f t="shared" si="72"/>
        <v>0</v>
      </c>
      <c r="F812" s="85">
        <f t="shared" si="73"/>
        <v>0</v>
      </c>
      <c r="G812" s="64" t="s">
        <v>8</v>
      </c>
      <c r="H812" s="64">
        <f t="shared" si="74"/>
        <v>0</v>
      </c>
    </row>
    <row r="813" spans="1:8">
      <c r="A813" s="66" t="e">
        <f>#REF!</f>
        <v>#REF!</v>
      </c>
      <c r="B813" s="62" t="e">
        <f t="shared" ref="B813:B876" si="75">MID(O813,FIND(" ",O813)+1,8)</f>
        <v>#VALUE!</v>
      </c>
      <c r="C813" s="62" t="s">
        <v>101</v>
      </c>
      <c r="D813" s="63">
        <f t="shared" ref="D813:D876" si="76">L813</f>
        <v>0</v>
      </c>
      <c r="E813" s="83">
        <f t="shared" ref="E813:E876" si="77">M813</f>
        <v>0</v>
      </c>
      <c r="F813" s="85">
        <f t="shared" ref="F813:F876" si="78">(D813*E813)</f>
        <v>0</v>
      </c>
      <c r="G813" s="64" t="s">
        <v>8</v>
      </c>
      <c r="H813" s="64">
        <f t="shared" ref="H813:H876" si="79">Q813</f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101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101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101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101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101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101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101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101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101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101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101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101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101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101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101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101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101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101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101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101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101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101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101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101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101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101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101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101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101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101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101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101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101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101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101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101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101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101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101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101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101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101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101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101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101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101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101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101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101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101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101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101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101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101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101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101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101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101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101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101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101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101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si="75"/>
        <v>#VALUE!</v>
      </c>
      <c r="C876" s="62" t="s">
        <v>101</v>
      </c>
      <c r="D876" s="63">
        <f t="shared" si="76"/>
        <v>0</v>
      </c>
      <c r="E876" s="83">
        <f t="shared" si="77"/>
        <v>0</v>
      </c>
      <c r="F876" s="85">
        <f t="shared" si="78"/>
        <v>0</v>
      </c>
      <c r="G876" s="64" t="s">
        <v>8</v>
      </c>
      <c r="H876" s="64">
        <f t="shared" si="79"/>
        <v>0</v>
      </c>
    </row>
    <row r="877" spans="1:8">
      <c r="A877" s="66" t="e">
        <f>#REF!</f>
        <v>#REF!</v>
      </c>
      <c r="B877" s="62" t="e">
        <f t="shared" ref="B877:B940" si="80">MID(O877,FIND(" ",O877)+1,8)</f>
        <v>#VALUE!</v>
      </c>
      <c r="C877" s="62" t="s">
        <v>101</v>
      </c>
      <c r="D877" s="63">
        <f t="shared" ref="D877:D940" si="81">L877</f>
        <v>0</v>
      </c>
      <c r="E877" s="83">
        <f t="shared" ref="E877:E940" si="82">M877</f>
        <v>0</v>
      </c>
      <c r="F877" s="85">
        <f t="shared" ref="F877:F940" si="83">(D877*E877)</f>
        <v>0</v>
      </c>
      <c r="G877" s="64" t="s">
        <v>8</v>
      </c>
      <c r="H877" s="64">
        <f t="shared" ref="H877:H940" si="84">Q877</f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101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101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101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101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101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101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101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101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101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101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101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101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101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101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101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101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101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101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101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101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101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101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101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101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101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101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101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101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101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101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101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101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101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101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101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101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101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101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101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101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101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101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101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101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101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101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101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101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101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101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101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101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101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101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101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101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101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101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101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101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101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101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si="80"/>
        <v>#VALUE!</v>
      </c>
      <c r="C940" s="62" t="s">
        <v>101</v>
      </c>
      <c r="D940" s="63">
        <f t="shared" si="81"/>
        <v>0</v>
      </c>
      <c r="E940" s="83">
        <f t="shared" si="82"/>
        <v>0</v>
      </c>
      <c r="F940" s="85">
        <f t="shared" si="83"/>
        <v>0</v>
      </c>
      <c r="G940" s="64" t="s">
        <v>8</v>
      </c>
      <c r="H940" s="64">
        <f t="shared" si="84"/>
        <v>0</v>
      </c>
    </row>
    <row r="941" spans="1:8">
      <c r="A941" s="66" t="e">
        <f>#REF!</f>
        <v>#REF!</v>
      </c>
      <c r="B941" s="62" t="e">
        <f t="shared" ref="B941:B1004" si="85">MID(O941,FIND(" ",O941)+1,8)</f>
        <v>#VALUE!</v>
      </c>
      <c r="C941" s="62" t="s">
        <v>101</v>
      </c>
      <c r="D941" s="63">
        <f t="shared" ref="D941:D1004" si="86">L941</f>
        <v>0</v>
      </c>
      <c r="E941" s="83">
        <f t="shared" ref="E941:E1004" si="87">M941</f>
        <v>0</v>
      </c>
      <c r="F941" s="85">
        <f t="shared" ref="F941:F1004" si="88">(D941*E941)</f>
        <v>0</v>
      </c>
      <c r="G941" s="64" t="s">
        <v>8</v>
      </c>
      <c r="H941" s="64">
        <f t="shared" ref="H941:H1004" si="89">Q941</f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101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101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101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101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101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101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101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101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101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101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101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101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101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101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101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101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101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101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101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101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101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101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101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101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101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101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101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101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101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101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101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101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101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101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101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101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101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101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101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101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101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101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101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101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101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101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101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101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101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101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101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101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101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101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101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101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101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101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101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101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101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101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si="85"/>
        <v>#VALUE!</v>
      </c>
      <c r="C1004" s="62" t="s">
        <v>101</v>
      </c>
      <c r="D1004" s="63">
        <f t="shared" si="86"/>
        <v>0</v>
      </c>
      <c r="E1004" s="83">
        <f t="shared" si="87"/>
        <v>0</v>
      </c>
      <c r="F1004" s="85">
        <f t="shared" si="88"/>
        <v>0</v>
      </c>
      <c r="G1004" s="64" t="s">
        <v>8</v>
      </c>
      <c r="H1004" s="64">
        <f t="shared" si="89"/>
        <v>0</v>
      </c>
    </row>
    <row r="1005" spans="1:8">
      <c r="A1005" s="66" t="e">
        <f>#REF!</f>
        <v>#REF!</v>
      </c>
      <c r="B1005" s="62" t="e">
        <f t="shared" ref="B1005:B1044" si="90">MID(O1005,FIND(" ",O1005)+1,8)</f>
        <v>#VALUE!</v>
      </c>
      <c r="C1005" s="62" t="s">
        <v>101</v>
      </c>
      <c r="D1005" s="63">
        <f t="shared" ref="D1005:D1044" si="91">L1005</f>
        <v>0</v>
      </c>
      <c r="E1005" s="83">
        <f t="shared" ref="E1005:E1044" si="92">M1005</f>
        <v>0</v>
      </c>
      <c r="F1005" s="85">
        <f t="shared" ref="F1005:F1044" si="93">(D1005*E1005)</f>
        <v>0</v>
      </c>
      <c r="G1005" s="64" t="s">
        <v>8</v>
      </c>
      <c r="H1005" s="64">
        <f t="shared" ref="H1005:H1044" si="94">Q1005</f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101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101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101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101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101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101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101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101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101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101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101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101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101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101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101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101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101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101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101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101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101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101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101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101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101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101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101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101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101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101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101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101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101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101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101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101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101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101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  <row r="1044" spans="1:8">
      <c r="A1044" s="66" t="e">
        <f>#REF!</f>
        <v>#REF!</v>
      </c>
      <c r="B1044" s="62" t="e">
        <f t="shared" si="90"/>
        <v>#VALUE!</v>
      </c>
      <c r="C1044" s="62" t="s">
        <v>101</v>
      </c>
      <c r="D1044" s="63">
        <f t="shared" si="91"/>
        <v>0</v>
      </c>
      <c r="E1044" s="83">
        <f t="shared" si="92"/>
        <v>0</v>
      </c>
      <c r="F1044" s="85">
        <f t="shared" si="93"/>
        <v>0</v>
      </c>
      <c r="G1044" s="64" t="s">
        <v>8</v>
      </c>
      <c r="H1044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30 Oct - 05 Nov 2025 LSE £</vt:lpstr>
      <vt:lpstr>30 Oct - 05 Nov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2025-11-05T20:00:23Z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