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2B1DAB8A-B63B-40A7-A658-DB86B814B3D2}" xr6:coauthVersionLast="47" xr6:coauthVersionMax="47" xr10:uidLastSave="{00000000-0000-0000-0000-000000000000}"/>
  <bookViews>
    <workbookView xWindow="-110" yWindow="-110" windowWidth="38620" windowHeight="21100" tabRatio="711" xr2:uid="{00000000-000D-0000-FFFF-FFFF00000000}"/>
  </bookViews>
  <sheets>
    <sheet name="PSH daily overview" sheetId="132" r:id="rId1"/>
    <sheet name="02 Oct - 08 Oct 2025 LSE £" sheetId="141" r:id="rId2"/>
    <sheet name="02 Oct - 08 Oct 2025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F1013" i="150" s="1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F1009" i="150" s="1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F1005" i="150" s="1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F1001" i="150" s="1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F997" i="150" s="1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F993" i="150" s="1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F989" i="150" s="1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F981" i="150" s="1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F977" i="150" s="1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F973" i="150" s="1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F962" i="150" s="1"/>
  <c r="B962" i="150"/>
  <c r="H961" i="150"/>
  <c r="E961" i="150"/>
  <c r="D961" i="150"/>
  <c r="F961" i="150" s="1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F957" i="150" s="1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F954" i="150" s="1"/>
  <c r="B954" i="150"/>
  <c r="H953" i="150"/>
  <c r="E953" i="150"/>
  <c r="D953" i="150"/>
  <c r="F953" i="150" s="1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F949" i="150" s="1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F945" i="150" s="1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F942" i="150" s="1"/>
  <c r="B942" i="150"/>
  <c r="H941" i="150"/>
  <c r="E941" i="150"/>
  <c r="D941" i="150"/>
  <c r="F941" i="150" s="1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F937" i="150" s="1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F934" i="150" s="1"/>
  <c r="B934" i="150"/>
  <c r="H933" i="150"/>
  <c r="E933" i="150"/>
  <c r="D933" i="150"/>
  <c r="F933" i="150" s="1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F926" i="150" s="1"/>
  <c r="B926" i="150"/>
  <c r="H925" i="150"/>
  <c r="E925" i="150"/>
  <c r="D925" i="150"/>
  <c r="F925" i="150" s="1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F921" i="150" s="1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F886" i="150" s="1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F874" i="150" s="1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F606" i="150" s="1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F602" i="150" s="1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F598" i="150" s="1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F594" i="150" s="1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F590" i="150" s="1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F586" i="150" s="1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F582" i="150" s="1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F578" i="150" s="1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F574" i="150" s="1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F570" i="150" s="1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F562" i="150" s="1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F558" i="150" s="1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F554" i="150" s="1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F550" i="150" s="1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F542" i="150" s="1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F534" i="150" s="1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F522" i="150" s="1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F518" i="150" s="1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F514" i="150" s="1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F510" i="150" s="1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F506" i="150" s="1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F502" i="150" s="1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F449" i="150" s="1"/>
  <c r="B449" i="150"/>
  <c r="H448" i="150"/>
  <c r="E448" i="150"/>
  <c r="D448" i="150"/>
  <c r="F448" i="150" s="1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F445" i="150" s="1"/>
  <c r="B445" i="150"/>
  <c r="H444" i="150"/>
  <c r="E444" i="150"/>
  <c r="D444" i="150"/>
  <c r="B444" i="150"/>
  <c r="H443" i="150"/>
  <c r="E443" i="150"/>
  <c r="D443" i="150"/>
  <c r="F443" i="150" s="1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F439" i="150" s="1"/>
  <c r="B439" i="150"/>
  <c r="H438" i="150"/>
  <c r="E438" i="150"/>
  <c r="D438" i="150"/>
  <c r="B438" i="150"/>
  <c r="H437" i="150"/>
  <c r="E437" i="150"/>
  <c r="D437" i="150"/>
  <c r="F437" i="150" s="1"/>
  <c r="B437" i="150"/>
  <c r="H436" i="150"/>
  <c r="E436" i="150"/>
  <c r="D436" i="150"/>
  <c r="B436" i="150"/>
  <c r="H435" i="150"/>
  <c r="E435" i="150"/>
  <c r="D435" i="150"/>
  <c r="F435" i="150" s="1"/>
  <c r="B435" i="150"/>
  <c r="H434" i="150"/>
  <c r="E434" i="150"/>
  <c r="D434" i="150"/>
  <c r="B434" i="150"/>
  <c r="H433" i="150"/>
  <c r="E433" i="150"/>
  <c r="D433" i="150"/>
  <c r="F433" i="150" s="1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F429" i="150" s="1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F425" i="150" s="1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F421" i="150" s="1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F417" i="150" s="1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F413" i="150" s="1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F409" i="150" s="1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F401" i="150" s="1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F397" i="150" s="1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F391" i="150" s="1"/>
  <c r="B391" i="150"/>
  <c r="H390" i="150"/>
  <c r="E390" i="150"/>
  <c r="D390" i="150"/>
  <c r="B390" i="150"/>
  <c r="H389" i="150"/>
  <c r="E389" i="150"/>
  <c r="D389" i="150"/>
  <c r="F389" i="150" s="1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F383" i="150" s="1"/>
  <c r="B383" i="150"/>
  <c r="H382" i="150"/>
  <c r="E382" i="150"/>
  <c r="D382" i="150"/>
  <c r="B382" i="150"/>
  <c r="H381" i="150"/>
  <c r="E381" i="150"/>
  <c r="D381" i="150"/>
  <c r="F381" i="150" s="1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F377" i="150" s="1"/>
  <c r="B377" i="150"/>
  <c r="H376" i="150"/>
  <c r="E376" i="150"/>
  <c r="D376" i="150"/>
  <c r="B376" i="150"/>
  <c r="H375" i="150"/>
  <c r="E375" i="150"/>
  <c r="D375" i="150"/>
  <c r="F375" i="150" s="1"/>
  <c r="B375" i="150"/>
  <c r="H374" i="150"/>
  <c r="E374" i="150"/>
  <c r="D374" i="150"/>
  <c r="B374" i="150"/>
  <c r="H373" i="150"/>
  <c r="E373" i="150"/>
  <c r="D373" i="150"/>
  <c r="F373" i="150" s="1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F369" i="150" s="1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F353" i="150" s="1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F337" i="150" s="1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F1018" i="142" s="1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F1014" i="142" s="1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F1006" i="142" s="1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F998" i="142" s="1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F990" i="142" s="1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F905" i="142" s="1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F901" i="142" s="1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F898" i="142" s="1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F890" i="142" s="1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F882" i="142" s="1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F878" i="142" s="1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04" i="150" l="1"/>
  <c r="F368" i="150"/>
  <c r="F376" i="150"/>
  <c r="F392" i="150"/>
  <c r="F416" i="150"/>
  <c r="F424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K4" i="151"/>
  <c r="N4" i="151" s="1"/>
  <c r="D4" i="151"/>
  <c r="G4" i="151" s="1"/>
  <c r="D5" i="151" l="1"/>
  <c r="G5" i="151" s="1"/>
  <c r="K5" i="151"/>
  <c r="N5" i="151" s="1"/>
</calcChain>
</file>

<file path=xl/sharedStrings.xml><?xml version="1.0" encoding="utf-8"?>
<sst xmlns="http://schemas.openxmlformats.org/spreadsheetml/2006/main" count="32508" uniqueCount="5781">
  <si>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</si>
  <si>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</si>
  <si>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</si>
  <si>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</si>
  <si>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</si>
  <si>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</si>
  <si>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</si>
  <si>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</si>
  <si>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</si>
  <si>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</si>
  <si>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</si>
  <si>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</si>
  <si>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</si>
  <si>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</si>
  <si>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</si>
  <si>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</si>
  <si>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</si>
  <si>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</si>
  <si>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</si>
  <si>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</si>
  <si>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</si>
  <si>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</si>
  <si>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</si>
  <si>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</si>
  <si>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</si>
  <si>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</si>
  <si>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</si>
  <si>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</si>
  <si>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</si>
  <si>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</si>
  <si>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</si>
  <si>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</si>
  <si>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</si>
  <si>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</si>
  <si>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</si>
  <si>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</si>
  <si>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</si>
  <si>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</si>
  <si>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</si>
  <si>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</si>
  <si>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</si>
  <si>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</si>
  <si>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</si>
  <si>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</si>
  <si>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</si>
  <si>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</si>
  <si>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</si>
  <si>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</si>
  <si>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</si>
  <si>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</si>
  <si>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</si>
  <si>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</si>
  <si>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</si>
  <si>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</si>
  <si>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</si>
  <si>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</si>
  <si>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</si>
  <si>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</si>
  <si>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</si>
  <si>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</si>
  <si>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</si>
  <si>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</si>
  <si>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</si>
  <si>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</si>
  <si>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</si>
  <si>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</si>
  <si>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</si>
  <si>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</si>
  <si>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</si>
  <si>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</si>
  <si>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</si>
  <si>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</si>
  <si>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</si>
  <si>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</si>
  <si>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</si>
  <si>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</si>
  <si>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</si>
  <si>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</si>
  <si>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</si>
  <si>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</si>
  <si>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</si>
  <si>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</si>
  <si>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</si>
  <si>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</si>
  <si>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</si>
  <si>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</si>
  <si>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</si>
  <si>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</si>
  <si>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</si>
  <si>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</si>
  <si>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</si>
  <si>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</si>
  <si>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</si>
  <si>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</si>
  <si>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</si>
  <si>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</si>
  <si>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</si>
  <si>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</si>
  <si>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Pershing Square Holdings, Ltd. Share Buyback Program ($200M)</t>
  </si>
  <si>
    <t>The trading venue for all purchases reported below is the London Stock Exchange.</t>
  </si>
  <si>
    <t>Total Amounts Across All Venues</t>
  </si>
  <si>
    <t>BST</t>
  </si>
  <si>
    <t>R</t>
  </si>
  <si>
    <t>BE</t>
  </si>
  <si>
    <t>EQ</t>
  </si>
  <si>
    <t>LSE-SETS</t>
  </si>
  <si>
    <t>Time Zone</t>
  </si>
  <si>
    <t>Price</t>
  </si>
  <si>
    <t>Proceeds</t>
  </si>
  <si>
    <t>Venue Code</t>
  </si>
  <si>
    <t>Transaction Reference Number</t>
  </si>
  <si>
    <t>08:07:27</t>
  </si>
  <si>
    <t>11:07:09</t>
  </si>
  <si>
    <t>14:43:36</t>
  </si>
  <si>
    <t>15:13:24</t>
  </si>
  <si>
    <t>15:15:30</t>
  </si>
  <si>
    <t>16:09:12</t>
  </si>
  <si>
    <t>10:05:13</t>
  </si>
  <si>
    <t>13:06:52</t>
  </si>
  <si>
    <t>14:11:48</t>
  </si>
  <si>
    <t>14:42:39</t>
  </si>
  <si>
    <t>14:15:51</t>
  </si>
  <si>
    <t>14:57:55</t>
  </si>
  <si>
    <t>15:03:29</t>
  </si>
  <si>
    <t>09:51:00</t>
  </si>
  <si>
    <t>10:12:53</t>
  </si>
  <si>
    <t>14:49:15</t>
  </si>
  <si>
    <t>15:11:09</t>
  </si>
  <si>
    <t>16:26:19</t>
  </si>
  <si>
    <t>10:02:46</t>
  </si>
  <si>
    <t>10:09:04</t>
  </si>
  <si>
    <t>08:09:27</t>
  </si>
  <si>
    <t>11:34:52</t>
  </si>
  <si>
    <t>13:15:32</t>
  </si>
  <si>
    <t>15:20:33</t>
  </si>
  <si>
    <t>15:22:10</t>
  </si>
  <si>
    <t>15:54:04</t>
  </si>
  <si>
    <t>08:45:01</t>
  </si>
  <si>
    <t>14:42:37</t>
  </si>
  <si>
    <t>14:59:50</t>
  </si>
  <si>
    <t>15:11:16</t>
  </si>
  <si>
    <t>15:14:14</t>
  </si>
  <si>
    <t>15:20:57</t>
  </si>
  <si>
    <t>16:06:34</t>
  </si>
  <si>
    <t>16:25:39</t>
  </si>
  <si>
    <t>09:53:57</t>
  </si>
  <si>
    <t>10:47:59</t>
  </si>
  <si>
    <t>15:52:24</t>
  </si>
  <si>
    <t>16:04:42</t>
  </si>
  <si>
    <t>16:04:50</t>
  </si>
  <si>
    <t>02 Oct 2025 - 08 Oct 2025</t>
  </si>
  <si>
    <t>00491231988TRLO1</t>
  </si>
  <si>
    <t>00491232587TRLO1</t>
  </si>
  <si>
    <t>00491232588TRLO1</t>
  </si>
  <si>
    <t>00491232618TRLO1</t>
  </si>
  <si>
    <t>00491232621TRLO1</t>
  </si>
  <si>
    <t>00491232645TRLO1</t>
  </si>
  <si>
    <t>00491233153TRLO1</t>
  </si>
  <si>
    <t>00491233165TRLO1</t>
  </si>
  <si>
    <t>00491233169TRLO1</t>
  </si>
  <si>
    <t>00491233242TRLO1</t>
  </si>
  <si>
    <t>00491233320TRLO1</t>
  </si>
  <si>
    <t>00491233385TRLO1</t>
  </si>
  <si>
    <t>00491233599TRLO1</t>
  </si>
  <si>
    <t>00491233598TRLO1</t>
  </si>
  <si>
    <t>00491233808TRLO1</t>
  </si>
  <si>
    <t>00491234624TRLO1</t>
  </si>
  <si>
    <t>00491234625TRLO1</t>
  </si>
  <si>
    <t>00491235552TRLO1</t>
  </si>
  <si>
    <t>00491235553TRLO1</t>
  </si>
  <si>
    <t>00491235551TRLO1</t>
  </si>
  <si>
    <t>00491235550TRLO1</t>
  </si>
  <si>
    <t>00491235589TRLO1</t>
  </si>
  <si>
    <t>00491236667TRLO1</t>
  </si>
  <si>
    <t>00491236666TRLO1</t>
  </si>
  <si>
    <t>00491236670TRLO1</t>
  </si>
  <si>
    <t>00491236669TRLO1</t>
  </si>
  <si>
    <t>00491236668TRLO1</t>
  </si>
  <si>
    <t>00491236714TRLO1</t>
  </si>
  <si>
    <t>00491237793TRLO1</t>
  </si>
  <si>
    <t>00491237836TRLO1</t>
  </si>
  <si>
    <t>00491237835TRLO1</t>
  </si>
  <si>
    <t>00491237834TRLO1</t>
  </si>
  <si>
    <t>00491238494TRLO1</t>
  </si>
  <si>
    <t>00491238493TRLO1</t>
  </si>
  <si>
    <t>00491238496TRLO1</t>
  </si>
  <si>
    <t>00491238495TRLO1</t>
  </si>
  <si>
    <t>00491241649TRLO1</t>
  </si>
  <si>
    <t>00491241650TRLO1</t>
  </si>
  <si>
    <t>00491241651TRLO1</t>
  </si>
  <si>
    <t>00491241652TRLO1</t>
  </si>
  <si>
    <t>00491241653TRLO1</t>
  </si>
  <si>
    <t>00491241654TRLO1</t>
  </si>
  <si>
    <t>00491242389TRLO1</t>
  </si>
  <si>
    <t>00491242388TRLO1</t>
  </si>
  <si>
    <t>00491242387TRLO1</t>
  </si>
  <si>
    <t>00491242419TRLO1</t>
  </si>
  <si>
    <t>00491242422TRLO1</t>
  </si>
  <si>
    <t>00491242421TRLO1</t>
  </si>
  <si>
    <t>00491242420TRLO1</t>
  </si>
  <si>
    <t>00491242861TRLO1</t>
  </si>
  <si>
    <t>00491242860TRLO1</t>
  </si>
  <si>
    <t>00491243291TRLO1</t>
  </si>
  <si>
    <t>00491243437TRLO1</t>
  </si>
  <si>
    <t>00491244069TRLO1</t>
  </si>
  <si>
    <t>00491244185TRLO1</t>
  </si>
  <si>
    <t>00491244700TRLO1</t>
  </si>
  <si>
    <t>00491244699TRLO1</t>
  </si>
  <si>
    <t>00491245005TRLO1</t>
  </si>
  <si>
    <t>00491245040TRLO1</t>
  </si>
  <si>
    <t>00491245041TRLO1</t>
  </si>
  <si>
    <t>00491245043TRLO1</t>
  </si>
  <si>
    <t>00491245042TRLO1</t>
  </si>
  <si>
    <t>00491245044TRLO1</t>
  </si>
  <si>
    <t>00491245045TRLO1</t>
  </si>
  <si>
    <t>00491245284TRLO1</t>
  </si>
  <si>
    <t>00491245766TRLO1</t>
  </si>
  <si>
    <t>00491245765TRLO1</t>
  </si>
  <si>
    <t>00491245863TRLO1</t>
  </si>
  <si>
    <t>00491245876TRLO1</t>
  </si>
  <si>
    <t>00491246422TRLO1</t>
  </si>
  <si>
    <t>00491247404TRLO1</t>
  </si>
  <si>
    <t>00491247405TRLO1</t>
  </si>
  <si>
    <t>00491248443TRLO1</t>
  </si>
  <si>
    <t>00491248442TRLO1</t>
  </si>
  <si>
    <t>00491248441TRLO1</t>
  </si>
  <si>
    <t>00491251437TRLO1</t>
  </si>
  <si>
    <t>00491251436TRLO1</t>
  </si>
  <si>
    <t>00491251434TRLO1</t>
  </si>
  <si>
    <t>00491251433TRLO1</t>
  </si>
  <si>
    <t>00491251432TRLO1</t>
  </si>
  <si>
    <t>00491251431TRLO1</t>
  </si>
  <si>
    <t>00491251435TRLO1</t>
  </si>
  <si>
    <t>00491252686TRLO1</t>
  </si>
  <si>
    <t>00491252777TRLO1</t>
  </si>
  <si>
    <t>00491252847TRLO1</t>
  </si>
  <si>
    <t>00491253631TRLO1</t>
  </si>
  <si>
    <t>00491253634TRLO1</t>
  </si>
  <si>
    <t>00491253633TRLO1</t>
  </si>
  <si>
    <t>00491253632TRLO1</t>
  </si>
  <si>
    <t>00491254202TRLO1</t>
  </si>
  <si>
    <t>00491254294TRLO1</t>
  </si>
  <si>
    <t>00491255175TRLO1</t>
  </si>
  <si>
    <t>00491255731TRLO1</t>
  </si>
  <si>
    <t>00491255864TRLO1</t>
  </si>
  <si>
    <t>00491255865TRLO1</t>
  </si>
  <si>
    <t>00491256315TRLO1</t>
  </si>
  <si>
    <t>00491256314TRLO1</t>
  </si>
  <si>
    <t>00491257242TRLO1</t>
  </si>
  <si>
    <t>00491259113TRLO1</t>
  </si>
  <si>
    <t>00491259772TRLO1</t>
  </si>
  <si>
    <t>00491259771TRLO1</t>
  </si>
  <si>
    <t>00491259770TRLO1</t>
  </si>
  <si>
    <t>00491259778TRLO1</t>
  </si>
  <si>
    <t>00491260302TRLO1</t>
  </si>
  <si>
    <t>00491260301TRLO1</t>
  </si>
  <si>
    <t>00491260306TRLO1</t>
  </si>
  <si>
    <t>00491260332TRLO1</t>
  </si>
  <si>
    <t>00491260790TRLO1</t>
  </si>
  <si>
    <t>00491260789TRLO1</t>
  </si>
  <si>
    <t>00491261519TRLO1</t>
  </si>
  <si>
    <t>00491261518TRLO1</t>
  </si>
  <si>
    <t>00491261629TRLO1</t>
  </si>
  <si>
    <t>00491261628TRLO1</t>
  </si>
  <si>
    <t>00491261627TRLO1</t>
  </si>
  <si>
    <t>00491261626TRLO1</t>
  </si>
  <si>
    <t>00491261985TRLO1</t>
  </si>
  <si>
    <t>00491262145TRLO1</t>
  </si>
  <si>
    <t>00491262263TRLO1</t>
  </si>
  <si>
    <t>00491262498TRLO1</t>
  </si>
  <si>
    <t>00491262497TRLO1</t>
  </si>
  <si>
    <t>00491262667TRLO1</t>
  </si>
  <si>
    <t>00491263123TRLO1</t>
  </si>
  <si>
    <t>00491263246TRLO1</t>
  </si>
  <si>
    <t>00491263245TRLO1</t>
  </si>
  <si>
    <t>00491263677TRLO1</t>
  </si>
  <si>
    <t>00491263676TRLO1</t>
  </si>
  <si>
    <t>00491263675TRLO1</t>
  </si>
  <si>
    <t>00491264014TRLO1</t>
  </si>
  <si>
    <t>00491264409TRLO1</t>
  </si>
  <si>
    <t>00491264506TRLO1</t>
  </si>
  <si>
    <t>00491264914TRLO1</t>
  </si>
  <si>
    <t>00491264930TRLO1</t>
  </si>
  <si>
    <t>00491264929TRLO1</t>
  </si>
  <si>
    <t>00491264928TRLO1</t>
  </si>
  <si>
    <t>00491264927TRLO1</t>
  </si>
  <si>
    <t>00491265496TRLO1</t>
  </si>
  <si>
    <t>00491266239TRLO1</t>
  </si>
  <si>
    <t>00491266962TRLO1</t>
  </si>
  <si>
    <t>00491266961TRLO1</t>
  </si>
  <si>
    <t>00491266960TRLO1</t>
  </si>
  <si>
    <t>00491267438TRLO1</t>
  </si>
  <si>
    <t>00491267812TRLO1</t>
  </si>
  <si>
    <t>00491268396TRLO1</t>
  </si>
  <si>
    <t>00491270176TRLO1</t>
  </si>
  <si>
    <t>00491270170TRLO1</t>
  </si>
  <si>
    <t>00491270169TRLO1</t>
  </si>
  <si>
    <t>00491270168TRLO1</t>
  </si>
  <si>
    <t>00491270167TRLO1</t>
  </si>
  <si>
    <t>00491270166TRLO1</t>
  </si>
  <si>
    <t>00491270175TRLO1</t>
  </si>
  <si>
    <t>00491270174TRLO1</t>
  </si>
  <si>
    <t>00491270173TRLO1</t>
  </si>
  <si>
    <t>00491270172TRLO1</t>
  </si>
  <si>
    <t>00491270804TRLO1</t>
  </si>
  <si>
    <t>00491270803TRLO1</t>
  </si>
  <si>
    <t>00491271154TRLO1</t>
  </si>
  <si>
    <t>00491271348TRLO1</t>
  </si>
  <si>
    <t>00491271566TRLO1</t>
  </si>
  <si>
    <t>00491271763TRLO1</t>
  </si>
  <si>
    <t>00491271850TRLO1</t>
  </si>
  <si>
    <t>00491272329TRLO1</t>
  </si>
  <si>
    <t>00491272367TRLO1</t>
  </si>
  <si>
    <t>00491272927TRLO1</t>
  </si>
  <si>
    <t>00491272926TRLO1</t>
  </si>
  <si>
    <t>00491273397TRLO1</t>
  </si>
  <si>
    <t>00491273396TRLO1</t>
  </si>
  <si>
    <t>00491273609TRLO1</t>
  </si>
  <si>
    <t>00491274290TRLO1</t>
  </si>
  <si>
    <t>00491274657TRLO1</t>
  </si>
  <si>
    <t>00491274658TRLO1</t>
  </si>
  <si>
    <t>00491274656TRLO1</t>
  </si>
  <si>
    <t>00491275123TRLO1</t>
  </si>
  <si>
    <t>00491275362TRLO1</t>
  </si>
  <si>
    <t>00491275541TRLO1</t>
  </si>
  <si>
    <t>00491275540TRLO1</t>
  </si>
  <si>
    <t>00491275927TRLO1</t>
  </si>
  <si>
    <t>00491276732TRLO1</t>
  </si>
  <si>
    <t>00491277179TRLO1</t>
  </si>
  <si>
    <t>00491277299TRLO1</t>
  </si>
  <si>
    <t>00491277747TRLO1</t>
  </si>
  <si>
    <t>00491278306TRLO1</t>
  </si>
  <si>
    <t>00491278307TRLO1</t>
  </si>
  <si>
    <t>00491279437TRLO1</t>
  </si>
  <si>
    <t>00491279435TRLO1</t>
  </si>
  <si>
    <t>00491279436TRLO1</t>
  </si>
  <si>
    <t>00491280482TRLO1</t>
  </si>
  <si>
    <t>00491280787TRLO1</t>
  </si>
  <si>
    <t>00491280951TRLO1</t>
  </si>
  <si>
    <t>00491281047TRLO1</t>
  </si>
  <si>
    <t>00491281508TRLO1</t>
  </si>
  <si>
    <t>00491282268TRLO1</t>
  </si>
  <si>
    <t>00491282556TRLO1</t>
  </si>
  <si>
    <t>00491283196TRLO1</t>
  </si>
  <si>
    <t>00491283428TRLO1</t>
  </si>
  <si>
    <t>00491283510TRLO1</t>
  </si>
  <si>
    <t>00491283895TRLO1</t>
  </si>
  <si>
    <t>00491283894TRLO1</t>
  </si>
  <si>
    <t>00491283893TRLO1</t>
  </si>
  <si>
    <t>00491284133TRLO1</t>
  </si>
  <si>
    <t>00491284492TRLO1</t>
  </si>
  <si>
    <t>00491284615TRLO1</t>
  </si>
  <si>
    <t>00491284899TRLO1</t>
  </si>
  <si>
    <t>00491284965TRLO1</t>
  </si>
  <si>
    <t>00491285246TRLO1</t>
  </si>
  <si>
    <t>00491285388TRLO1</t>
  </si>
  <si>
    <t>00491286320TRLO1</t>
  </si>
  <si>
    <t>00491286818TRLO1</t>
  </si>
  <si>
    <t>00491287346TRLO1</t>
  </si>
  <si>
    <t>00491288573TRLO1</t>
  </si>
  <si>
    <t>00491288572TRLO1</t>
  </si>
  <si>
    <t>00491288936TRLO1</t>
  </si>
  <si>
    <t>00491288935TRLO1</t>
  </si>
  <si>
    <t>00491289214TRLO1</t>
  </si>
  <si>
    <t>00491289213TRLO1</t>
  </si>
  <si>
    <t>00491289707TRLO1</t>
  </si>
  <si>
    <t>00491289706TRLO1</t>
  </si>
  <si>
    <t>00491290239TRLO1</t>
  </si>
  <si>
    <t>00491290381TRLO1</t>
  </si>
  <si>
    <t>00491290692TRLO1</t>
  </si>
  <si>
    <t>00491291798TRLO1</t>
  </si>
  <si>
    <t>00491291797TRLO1</t>
  </si>
  <si>
    <t>00491292669TRLO1</t>
  </si>
  <si>
    <t>00491293806TRLO1</t>
  </si>
  <si>
    <t>00491293809TRLO1</t>
  </si>
  <si>
    <t>00491294641TRLO1</t>
  </si>
  <si>
    <t>00491294960TRLO1</t>
  </si>
  <si>
    <t>00491295901TRLO1</t>
  </si>
  <si>
    <t>00491295899TRLO1</t>
  </si>
  <si>
    <t>00491295898TRLO1</t>
  </si>
  <si>
    <t>00491295897TRLO1</t>
  </si>
  <si>
    <t>00491295896TRLO1</t>
  </si>
  <si>
    <t>00491295895TRLO1</t>
  </si>
  <si>
    <t>00491295894TRLO1</t>
  </si>
  <si>
    <t>00491295900TRLO1</t>
  </si>
  <si>
    <t>00491295893TRLO1</t>
  </si>
  <si>
    <t>00491295892TRLO1</t>
  </si>
  <si>
    <t>00491296117TRLO1</t>
  </si>
  <si>
    <t>00491296152TRLO1</t>
  </si>
  <si>
    <t>00491296181TRLO1</t>
  </si>
  <si>
    <t>00491296237TRLO1</t>
  </si>
  <si>
    <t>00491296236TRLO1</t>
  </si>
  <si>
    <t>00491296341TRLO1</t>
  </si>
  <si>
    <t>00491296343TRLO1</t>
  </si>
  <si>
    <t>00491296342TRLO1</t>
  </si>
  <si>
    <t>00491296345TRLO1</t>
  </si>
  <si>
    <t>00491296496TRLO1</t>
  </si>
  <si>
    <t>00491296873TRLO1</t>
  </si>
  <si>
    <t>00491297231TRLO1</t>
  </si>
  <si>
    <t>00491297660TRLO1</t>
  </si>
  <si>
    <t>00491298198TRLO1</t>
  </si>
  <si>
    <t>00491298271TRLO1</t>
  </si>
  <si>
    <t>00491298270TRLO1</t>
  </si>
  <si>
    <t>00491298269TRLO1</t>
  </si>
  <si>
    <t>00491298480TRLO1</t>
  </si>
  <si>
    <t>00491298561TRLO1</t>
  </si>
  <si>
    <t>00491300356TRLO1</t>
  </si>
  <si>
    <t>00491300355TRLO1</t>
  </si>
  <si>
    <t>00491300354TRLO1</t>
  </si>
  <si>
    <t>00491301667TRLO1</t>
  </si>
  <si>
    <t>00491301666TRLO1</t>
  </si>
  <si>
    <t>00491301665TRLO1</t>
  </si>
  <si>
    <t>00491301664TRLO1</t>
  </si>
  <si>
    <t>00491301663TRLO1</t>
  </si>
  <si>
    <t>00491301662TRLO1</t>
  </si>
  <si>
    <t>00491301661TRLO1</t>
  </si>
  <si>
    <t>00491301660TRLO1</t>
  </si>
  <si>
    <t>00491301659TRLO1</t>
  </si>
  <si>
    <t>00491301658TRLO1</t>
  </si>
  <si>
    <t>00491301657TRLO1</t>
  </si>
  <si>
    <t>00491302056TRLO1</t>
  </si>
  <si>
    <t>00491302195TRLO1</t>
  </si>
  <si>
    <t>00491302251TRLO1</t>
  </si>
  <si>
    <t>00491302268TRLO1</t>
  </si>
  <si>
    <t>00491302358TRLO1</t>
  </si>
  <si>
    <t>00491302792TRLO1</t>
  </si>
  <si>
    <t>00491302791TRLO1</t>
  </si>
  <si>
    <t>00491303098TRLO1</t>
  </si>
  <si>
    <t>00491303097TRLO1</t>
  </si>
  <si>
    <t>00491303515TRLO1</t>
  </si>
  <si>
    <t>00491303514TRLO1</t>
  </si>
  <si>
    <t>00491303518TRLO1</t>
  </si>
  <si>
    <t>00491303587TRLO1</t>
  </si>
  <si>
    <t>00491303601TRLO1</t>
  </si>
  <si>
    <t>00491303910TRLO1</t>
  </si>
  <si>
    <t>00491304100TRLO1</t>
  </si>
  <si>
    <t>00491304643TRLO1</t>
  </si>
  <si>
    <t>00491305085TRLO1</t>
  </si>
  <si>
    <t>00491305518TRLO1</t>
  </si>
  <si>
    <t>00491305517TRLO1</t>
  </si>
  <si>
    <t>00491305766TRLO1</t>
  </si>
  <si>
    <t>00491305811TRLO1</t>
  </si>
  <si>
    <t>00491305812TRLO1</t>
  </si>
  <si>
    <t>00491308601TRLO1</t>
  </si>
  <si>
    <t>00491308600TRLO1</t>
  </si>
  <si>
    <t>00491308757TRLO1</t>
  </si>
  <si>
    <t>00491308788TRLO1</t>
  </si>
  <si>
    <t>00491308787TRLO1</t>
  </si>
  <si>
    <t>00491310133TRLO1</t>
  </si>
  <si>
    <t>00491312361TRLO1</t>
  </si>
  <si>
    <t>00491312360TRLO1</t>
  </si>
  <si>
    <t>00491312359TRLO1</t>
  </si>
  <si>
    <t>00491312358TRLO1</t>
  </si>
  <si>
    <t>00491312357TRLO1</t>
  </si>
  <si>
    <t>00491312356TRLO1</t>
  </si>
  <si>
    <t>00491312355TRLO1</t>
  </si>
  <si>
    <t>00491312354TRLO1</t>
  </si>
  <si>
    <t>00491312353TRLO1</t>
  </si>
  <si>
    <t>00491312352TRLO1</t>
  </si>
  <si>
    <t>00491312351TRLO1</t>
  </si>
  <si>
    <t>00491312350TRLO1</t>
  </si>
  <si>
    <t>00491312349TRLO1</t>
  </si>
  <si>
    <t>00491312347TRLO1</t>
  </si>
  <si>
    <t>00491312348TRLO1</t>
  </si>
  <si>
    <t>00491312346TRLO1</t>
  </si>
  <si>
    <t>00491312345TRLO1</t>
  </si>
  <si>
    <t>00491312344TRLO1</t>
  </si>
  <si>
    <t>00491312343TRLO1</t>
  </si>
  <si>
    <t>00491312342TRLO1</t>
  </si>
  <si>
    <t>00491312341TRLO1</t>
  </si>
  <si>
    <t>00491312340TRLO1</t>
  </si>
  <si>
    <t>00491312339TRLO1</t>
  </si>
  <si>
    <t>00491312838TRLO1</t>
  </si>
  <si>
    <t>00491313133TRLO1</t>
  </si>
  <si>
    <t>00491313161TRLO1</t>
  </si>
  <si>
    <t>00491313369TRLO1</t>
  </si>
  <si>
    <t>00491313414TRLO1</t>
  </si>
  <si>
    <t>00491313789TRLO1</t>
  </si>
  <si>
    <t>00491314123TRLO1</t>
  </si>
  <si>
    <t>00491314184TRLO1</t>
  </si>
  <si>
    <t>00491314218TRLO1</t>
  </si>
  <si>
    <t>00491314217TRLO1</t>
  </si>
  <si>
    <t>00491314216TRLO1</t>
  </si>
  <si>
    <t>00491314215TRLO1</t>
  </si>
  <si>
    <t>00491314386TRLO1</t>
  </si>
  <si>
    <t>00491314938TRLO1</t>
  </si>
  <si>
    <t>00491316284TRLO1</t>
  </si>
  <si>
    <t>00491316374TRLO1</t>
  </si>
  <si>
    <t>00491316380TRLO1</t>
  </si>
  <si>
    <t>00491317193TRLO1</t>
  </si>
  <si>
    <t>00491317307TRLO1</t>
  </si>
  <si>
    <t>00491317532TRLO1</t>
  </si>
  <si>
    <t>00491317533TRLO1</t>
  </si>
  <si>
    <t>00491317778TRLO1</t>
  </si>
  <si>
    <t>00491317905TRLO1</t>
  </si>
  <si>
    <t>00491317903TRLO1</t>
  </si>
  <si>
    <t>00491317902TRLO1</t>
  </si>
  <si>
    <t>00491317900TRLO1</t>
  </si>
  <si>
    <t>00491317899TRLO1</t>
  </si>
  <si>
    <t>00491317908TRLO1</t>
  </si>
  <si>
    <t>00491317919TRLO1</t>
  </si>
  <si>
    <t>00491317918TRLO1</t>
  </si>
  <si>
    <t>00491317917TRLO1</t>
  </si>
  <si>
    <t>00491318477TRLO1</t>
  </si>
  <si>
    <t>00491318668TRLO1</t>
  </si>
  <si>
    <t>00491318667TRLO1</t>
  </si>
  <si>
    <t>00491318671TRLO1</t>
  </si>
  <si>
    <t>00491318670TRLO1</t>
  </si>
  <si>
    <t>00491318669TRLO1</t>
  </si>
  <si>
    <t>00491318931TRLO1</t>
  </si>
  <si>
    <t>00491319712TRLO1</t>
  </si>
  <si>
    <t>00491320340TRLO1</t>
  </si>
  <si>
    <t>00491320339TRLO1</t>
  </si>
  <si>
    <t>00491320338TRLO1</t>
  </si>
  <si>
    <t>00491320337TRLO1</t>
  </si>
  <si>
    <t>00491320341TRLO1</t>
  </si>
  <si>
    <t>00491320342TRLO1</t>
  </si>
  <si>
    <t>00491321090TRLO1</t>
  </si>
  <si>
    <t>00491321393TRLO1</t>
  </si>
  <si>
    <t>00491321780TRLO1</t>
  </si>
  <si>
    <t>00491321842TRLO1</t>
  </si>
  <si>
    <t>00491322452TRLO1</t>
  </si>
  <si>
    <t>00491322451TRLO1</t>
  </si>
  <si>
    <t>00491322568TRLO1</t>
  </si>
  <si>
    <t>00491323199TRLO1</t>
  </si>
  <si>
    <t>00491323208TRLO1</t>
  </si>
  <si>
    <t>00491323387TRLO1</t>
  </si>
  <si>
    <t>00491323667TRLO1</t>
  </si>
  <si>
    <t>00491324106TRLO1</t>
  </si>
  <si>
    <t>00491324107TRLO1</t>
  </si>
  <si>
    <t>00491324285TRLO1</t>
  </si>
  <si>
    <t>00491324527TRLO1</t>
  </si>
  <si>
    <t>00491324767TRLO1</t>
  </si>
  <si>
    <t>00491324912TRLO1</t>
  </si>
  <si>
    <t>00491324911TRLO1</t>
  </si>
  <si>
    <t>00491324910TRLO1</t>
  </si>
  <si>
    <t>00491325610TRLO1</t>
  </si>
  <si>
    <t>00491325889TRLO1</t>
  </si>
  <si>
    <t>00491326534TRLO1</t>
  </si>
  <si>
    <t>00491326676TRLO1</t>
  </si>
  <si>
    <t>00491326714TRLO1</t>
  </si>
  <si>
    <t>00491326987TRLO1</t>
  </si>
  <si>
    <t>00491327117TRLO1</t>
  </si>
  <si>
    <t>00491327116TRLO1</t>
  </si>
  <si>
    <t>00491327234TRLO1</t>
  </si>
  <si>
    <t>00491327235TRLO1</t>
  </si>
  <si>
    <t>00491327387TRLO1</t>
  </si>
  <si>
    <t>00491327438TRLO1</t>
  </si>
  <si>
    <t>00491327437TRLO1</t>
  </si>
  <si>
    <t>00491327439TRLO1</t>
  </si>
  <si>
    <t>00491327751TRLO1</t>
  </si>
  <si>
    <t>00491328085TRLO1</t>
  </si>
  <si>
    <t>00491328087TRLO1</t>
  </si>
  <si>
    <t>00491328217TRLO1</t>
  </si>
  <si>
    <t>00491328320TRLO1</t>
  </si>
  <si>
    <t>00491328404TRLO1</t>
  </si>
  <si>
    <t>00491328403TRLO1</t>
  </si>
  <si>
    <t>00491328987TRLO1</t>
  </si>
  <si>
    <t>00491328985TRLO1</t>
  </si>
  <si>
    <t>00491328983TRLO1</t>
  </si>
  <si>
    <t>00491328982TRLO1</t>
  </si>
  <si>
    <t>00491331376TRLO1</t>
  </si>
  <si>
    <t>00491331377TRLO1</t>
  </si>
  <si>
    <t>00491331441TRLO1</t>
  </si>
  <si>
    <t>00491331440TRLO1</t>
  </si>
  <si>
    <t>00491332785TRLO1</t>
  </si>
  <si>
    <t>00491332786TRLO1</t>
  </si>
  <si>
    <t>00491333207TRLO1</t>
  </si>
  <si>
    <t>00491333206TRLO1</t>
  </si>
  <si>
    <t>00491334285TRLO1</t>
  </si>
  <si>
    <t>00491334712TRLO1</t>
  </si>
  <si>
    <t>00491334711TRLO1</t>
  </si>
  <si>
    <t>00491336155TRLO1</t>
  </si>
  <si>
    <t>00491336154TRLO1</t>
  </si>
  <si>
    <t>00491336153TRLO1</t>
  </si>
  <si>
    <t>00491336152TRLO1</t>
  </si>
  <si>
    <t>00491336151TRLO1</t>
  </si>
  <si>
    <t>00491336150TRLO1</t>
  </si>
  <si>
    <t>00491336149TRLO1</t>
  </si>
  <si>
    <t>00491336148TRLO1</t>
  </si>
  <si>
    <t>00491336147TRLO1</t>
  </si>
  <si>
    <t>00491336158TRLO1</t>
  </si>
  <si>
    <t>00491336157TRLO1</t>
  </si>
  <si>
    <t>00491336327TRLO1</t>
  </si>
  <si>
    <t>00491338221TRLO1</t>
  </si>
  <si>
    <t>00491339429TRLO1</t>
  </si>
  <si>
    <t>00491339450TRLO1</t>
  </si>
  <si>
    <t>00491339449TRLO1</t>
  </si>
  <si>
    <t>00491340449TRLO1</t>
  </si>
  <si>
    <t>00491340448TRLO1</t>
  </si>
  <si>
    <t>00491341429TRLO1</t>
  </si>
  <si>
    <t>00491341858TRLO1</t>
  </si>
  <si>
    <t>00491342195TRLO1</t>
  </si>
  <si>
    <t>00491342194TRLO1</t>
  </si>
  <si>
    <t>00491342193TRLO1</t>
  </si>
  <si>
    <t>00491342192TRLO1</t>
  </si>
  <si>
    <t>00491342191TRLO1</t>
  </si>
  <si>
    <t>00491342190TRLO1</t>
  </si>
  <si>
    <t>00491342188TRLO1</t>
  </si>
  <si>
    <t>00491345353TRLO1</t>
  </si>
  <si>
    <t>00491345352TRLO1</t>
  </si>
  <si>
    <t>00491345351TRLO1</t>
  </si>
  <si>
    <t>00491345558TRLO1</t>
  </si>
  <si>
    <t>00491347746TRLO1</t>
  </si>
  <si>
    <t>00491347745TRLO1</t>
  </si>
  <si>
    <t>00491347744TRLO1</t>
  </si>
  <si>
    <t>00491348119TRLO1</t>
  </si>
  <si>
    <t>00491349766TRLO1</t>
  </si>
  <si>
    <t>00491350914TRLO1</t>
  </si>
  <si>
    <t>00491350913TRLO1</t>
  </si>
  <si>
    <t>00491354863TRLO1</t>
  </si>
  <si>
    <t>00491354980TRLO1</t>
  </si>
  <si>
    <t>00491354979TRLO1</t>
  </si>
  <si>
    <t>00491354978TRLO1</t>
  </si>
  <si>
    <t>00491354977TRLO1</t>
  </si>
  <si>
    <t>00491354976TRLO1</t>
  </si>
  <si>
    <t>00491354975TRLO1</t>
  </si>
  <si>
    <t>00491354974TRLO1</t>
  </si>
  <si>
    <t>00491354973TRLO1</t>
  </si>
  <si>
    <t>00491354972TRLO1</t>
  </si>
  <si>
    <t>00491354971TRLO1</t>
  </si>
  <si>
    <t>00491354970TRLO1</t>
  </si>
  <si>
    <t>00491354969TRLO1</t>
  </si>
  <si>
    <t>00491358420TRLO1</t>
  </si>
  <si>
    <t>00491358419TRLO1</t>
  </si>
  <si>
    <t>00491358418TRLO1</t>
  </si>
  <si>
    <t>00491363323TRLO1</t>
  </si>
  <si>
    <t>00491363322TRLO1</t>
  </si>
  <si>
    <t>00491363321TRLO1</t>
  </si>
  <si>
    <t>00491363320TRLO1</t>
  </si>
  <si>
    <t>00491363319TRLO1</t>
  </si>
  <si>
    <t>00491364799TRLO1</t>
  </si>
  <si>
    <t>00491364798TRLO1</t>
  </si>
  <si>
    <t>00491364797TRLO1</t>
  </si>
  <si>
    <t>00491364800TRLO1</t>
  </si>
  <si>
    <t>00491364796TRLO1</t>
  </si>
  <si>
    <t>00491364795TRLO1</t>
  </si>
  <si>
    <t>00491364794TRLO1</t>
  </si>
  <si>
    <t>00491366880TRLO1</t>
  </si>
  <si>
    <t>00491367170TRLO1</t>
  </si>
  <si>
    <t>00491368621TRLO1</t>
  </si>
  <si>
    <t>00491368620TRLO1</t>
  </si>
  <si>
    <t>00491368619TRLO1</t>
  </si>
  <si>
    <t>00491368618TRLO1</t>
  </si>
  <si>
    <t>00491371289TRLO1</t>
  </si>
  <si>
    <t>00491371288TRLO1</t>
  </si>
  <si>
    <t>00491371287TRLO1</t>
  </si>
  <si>
    <t>00491371286TRLO1</t>
  </si>
  <si>
    <t>00491371285TRLO1</t>
  </si>
  <si>
    <t>00491371421TRLO1</t>
  </si>
  <si>
    <t>00491374355TRLO1</t>
  </si>
  <si>
    <t>00491375883TRLO1</t>
  </si>
  <si>
    <t>00491377779TRLO1</t>
  </si>
  <si>
    <t>00491380639TRLO1</t>
  </si>
  <si>
    <t>00491380766TRLO1</t>
  </si>
  <si>
    <t>00491380769TRLO1</t>
  </si>
  <si>
    <t>00491380774TRLO1</t>
  </si>
  <si>
    <t>00491381469TRLO1</t>
  </si>
  <si>
    <t>00491381468TRLO1</t>
  </si>
  <si>
    <t>00491381467TRLO1</t>
  </si>
  <si>
    <t>00491381466TRLO1</t>
  </si>
  <si>
    <t>00491381465TRLO1</t>
  </si>
  <si>
    <t>00491381464TRLO1</t>
  </si>
  <si>
    <t>00491381463TRLO1</t>
  </si>
  <si>
    <t>00491381462TRLO1</t>
  </si>
  <si>
    <t>00491381461TRLO1</t>
  </si>
  <si>
    <t>00491381460TRLO1</t>
  </si>
  <si>
    <t>00491381459TRLO1</t>
  </si>
  <si>
    <t>00491383000TRLO1</t>
  </si>
  <si>
    <t>00491383949TRLO1</t>
  </si>
  <si>
    <t>00491383955TRLO1</t>
  </si>
  <si>
    <t>00491383954TRLO1</t>
  </si>
  <si>
    <t>00491383953TRLO1</t>
  </si>
  <si>
    <t>00491383952TRLO1</t>
  </si>
  <si>
    <t>00491383951TRLO1</t>
  </si>
  <si>
    <t>00491383950TRLO1</t>
  </si>
  <si>
    <t>00491383948TRLO1</t>
  </si>
  <si>
    <t>00491384263TRLO1</t>
  </si>
  <si>
    <t>00491384579TRLO1</t>
  </si>
  <si>
    <t>00491385239TRLO1</t>
  </si>
  <si>
    <t>00491386413TRLO1</t>
  </si>
  <si>
    <t>00491388178TRLO1</t>
  </si>
  <si>
    <t>00491388210TRLO1</t>
  </si>
  <si>
    <t>00491388480TRLO1</t>
  </si>
  <si>
    <t>00491388479TRLO1</t>
  </si>
  <si>
    <t>00491388533TRLO1</t>
  </si>
  <si>
    <t>00491388535TRLO1</t>
  </si>
  <si>
    <t>00491388534TRLO1</t>
  </si>
  <si>
    <t>00491388532TRLO1</t>
  </si>
  <si>
    <t>00491388531TRLO1</t>
  </si>
  <si>
    <t>00491388530TRLO1</t>
  </si>
  <si>
    <t>00491388529TRLO1</t>
  </si>
  <si>
    <t>00491388971TRLO1</t>
  </si>
  <si>
    <t>00491388970TRLO1</t>
  </si>
  <si>
    <t>00491388969TRLO1</t>
  </si>
  <si>
    <t>00491388968TRLO1</t>
  </si>
  <si>
    <t>00491388967TRLO1</t>
  </si>
  <si>
    <t>00491388966TRLO1</t>
  </si>
  <si>
    <t>00491388965TRLO1</t>
  </si>
  <si>
    <t>00491388964TRLO1</t>
  </si>
  <si>
    <t>00491388963TRLO1</t>
  </si>
  <si>
    <t>00491388962TRLO1</t>
  </si>
  <si>
    <t>00491388961TRLO1</t>
  </si>
  <si>
    <t>00491388960TRLO1</t>
  </si>
  <si>
    <t>00491389343TRLO1</t>
  </si>
  <si>
    <t>00491389799TRLO1</t>
  </si>
  <si>
    <t>00491389798TRLO1</t>
  </si>
  <si>
    <t>00491389797TRLO1</t>
  </si>
  <si>
    <t>00491390038TRLO1</t>
  </si>
  <si>
    <t>00491390168TRLO1</t>
  </si>
  <si>
    <t>00491390771TRLO1</t>
  </si>
  <si>
    <t>00491390770TRLO1</t>
  </si>
  <si>
    <t>00491391283TRLO1</t>
  </si>
  <si>
    <t>00491391441TRLO1</t>
  </si>
  <si>
    <t>00491392019TRLO1</t>
  </si>
  <si>
    <t>00491392203TRLO1</t>
  </si>
  <si>
    <t>00491392202TRLO1</t>
  </si>
  <si>
    <t>00491392670TRLO1</t>
  </si>
  <si>
    <t>00491392669TRLO1</t>
  </si>
  <si>
    <t>00491393357TRLO1</t>
  </si>
  <si>
    <t>00491394700TRLO1</t>
  </si>
  <si>
    <t>00491394699TRLO1</t>
  </si>
  <si>
    <t>00491395628TRLO1</t>
  </si>
  <si>
    <t>00491397063TRLO1</t>
  </si>
  <si>
    <t>00491397062TRLO1</t>
  </si>
  <si>
    <t>00491397061TRLO1</t>
  </si>
  <si>
    <t>00491397060TRLO1</t>
  </si>
  <si>
    <t>00491397059TRLO1</t>
  </si>
  <si>
    <t>00491397058TRLO1</t>
  </si>
  <si>
    <t>00491397057TRLO1</t>
  </si>
  <si>
    <t>00491398586TRLO1</t>
  </si>
  <si>
    <t>00491398585TRLO1</t>
  </si>
  <si>
    <t>00491398584TRLO1</t>
  </si>
  <si>
    <t>00491398583TRLO1</t>
  </si>
  <si>
    <t>00491398636TRLO1</t>
  </si>
  <si>
    <t>00491398632TRLO1</t>
  </si>
  <si>
    <t>00491398647TRLO1</t>
  </si>
  <si>
    <t>00491400464TRLO1</t>
  </si>
  <si>
    <t>00491402906TRLO1</t>
  </si>
  <si>
    <t>00491406533TRLO1</t>
  </si>
  <si>
    <t>00491408608TRLO1</t>
  </si>
  <si>
    <t>00491408607TRLO1</t>
  </si>
  <si>
    <t>00491409812TRLO1</t>
  </si>
  <si>
    <t>00491409901TRLO1</t>
  </si>
  <si>
    <t>00491409900TRLO1</t>
  </si>
  <si>
    <t>00491409899TRLO1</t>
  </si>
  <si>
    <t>00491409898TRLO1</t>
  </si>
  <si>
    <t>00491409897TRLO1</t>
  </si>
  <si>
    <t>00491409903TRLO1</t>
  </si>
  <si>
    <t>00491409902TRLO1</t>
  </si>
  <si>
    <t>00491409952TRLO1</t>
  </si>
  <si>
    <t>00491409960TRLO1</t>
  </si>
  <si>
    <t>00491410038TRLO1</t>
  </si>
  <si>
    <t>00491410046TRLO1</t>
  </si>
  <si>
    <t>00491410050TRLO1</t>
  </si>
  <si>
    <t>00491410049TRLO1</t>
  </si>
  <si>
    <t>00491410048TRLO1</t>
  </si>
  <si>
    <t>00491410047TRLO1</t>
  </si>
  <si>
    <t>00491410051TRLO1</t>
  </si>
  <si>
    <t>00491410056TRLO1</t>
  </si>
  <si>
    <t>00491411360TRLO1</t>
  </si>
  <si>
    <t>00491411638TRLO1</t>
  </si>
  <si>
    <t>00491411637TRLO1</t>
  </si>
  <si>
    <t>00491411663TRLO1</t>
  </si>
  <si>
    <t>00491411669TRLO1</t>
  </si>
  <si>
    <t>00491411668TRLO1</t>
  </si>
  <si>
    <t>00491411667TRLO1</t>
  </si>
  <si>
    <t>00491411666TRLO1</t>
  </si>
  <si>
    <t>00491411665TRLO1</t>
  </si>
  <si>
    <t>00491411664TRLO1</t>
  </si>
  <si>
    <t>00491411704TRLO1</t>
  </si>
  <si>
    <t>00491411705TRLO1</t>
  </si>
  <si>
    <t>00491413071TRLO1</t>
  </si>
  <si>
    <t>00491413070TRLO1</t>
  </si>
  <si>
    <t>00491413174TRLO1</t>
  </si>
  <si>
    <t>00491413315TRLO1</t>
  </si>
  <si>
    <t>00491413502TRLO1</t>
  </si>
  <si>
    <t>00491413828TRLO1</t>
  </si>
  <si>
    <t>00491413826TRLO1</t>
  </si>
  <si>
    <t>00491413829TRLO1</t>
  </si>
  <si>
    <t>00491415693TRLO1</t>
  </si>
  <si>
    <t>00491415692TRLO1</t>
  </si>
  <si>
    <t>00491415691TRLO1</t>
  </si>
  <si>
    <t>00491415690TRLO1</t>
  </si>
  <si>
    <t>00491415689TRLO1</t>
  </si>
  <si>
    <t>00491415688TRLO1</t>
  </si>
  <si>
    <t>00491415687TRLO1</t>
  </si>
  <si>
    <t>00491415686TRLO1</t>
  </si>
  <si>
    <t>00491415685TRLO1</t>
  </si>
  <si>
    <t>00491415684TRLO1</t>
  </si>
  <si>
    <t>00491415683TRLO1</t>
  </si>
  <si>
    <t>00491415682TRLO1</t>
  </si>
  <si>
    <t>00491415757TRLO1</t>
  </si>
  <si>
    <t>00491417454TRLO1</t>
  </si>
  <si>
    <t>00491417479TRLO1</t>
  </si>
  <si>
    <t>00491417478TRLO1</t>
  </si>
  <si>
    <t>00491417615TRLO1</t>
  </si>
  <si>
    <t>00491418120TRLO1</t>
  </si>
  <si>
    <t>00491418451TRLO1</t>
  </si>
  <si>
    <t>00491418570TRLO1</t>
  </si>
  <si>
    <t>00491418569TRLO1</t>
  </si>
  <si>
    <t>00491419200TRLO1</t>
  </si>
  <si>
    <t>00491419201TRLO1</t>
  </si>
  <si>
    <t>00491419670TRLO1</t>
  </si>
  <si>
    <t>00491419671TRLO1</t>
  </si>
  <si>
    <t>00491419714TRLO1</t>
  </si>
  <si>
    <t>00491419716TRLO1</t>
  </si>
  <si>
    <t>00491419715TRLO1</t>
  </si>
  <si>
    <t>00491419717TRLO1</t>
  </si>
  <si>
    <t>00491419720TRLO1</t>
  </si>
  <si>
    <t>00491419974TRLO1</t>
  </si>
  <si>
    <t>00491419975TRLO1</t>
  </si>
  <si>
    <t>00491420312TRLO1</t>
  </si>
  <si>
    <t>00491420818TRLO1</t>
  </si>
  <si>
    <t>00491421000TRLO1</t>
  </si>
  <si>
    <t>00491420999TRLO1</t>
  </si>
  <si>
    <t>00491420998TRLO1</t>
  </si>
  <si>
    <t>00491421537TRLO1</t>
  </si>
  <si>
    <t>00491422299TRLO1</t>
  </si>
  <si>
    <t>00491422386TRLO1</t>
  </si>
  <si>
    <t>00491423125TRLO1</t>
  </si>
  <si>
    <t>00491423133TRLO1</t>
  </si>
  <si>
    <t>00491423134TRLO1</t>
  </si>
  <si>
    <t>00491424138TRLO1</t>
  </si>
  <si>
    <t>00491424137TRLO1</t>
  </si>
  <si>
    <t>00491424136TRLO1</t>
  </si>
  <si>
    <t>00491424784TRLO1</t>
  </si>
  <si>
    <t>00491424783TRLO1</t>
  </si>
  <si>
    <t>00491425005TRLO1</t>
  </si>
  <si>
    <t>00491425004TRLO1</t>
  </si>
  <si>
    <t>00491425298TRLO1</t>
  </si>
  <si>
    <t>00491425313TRLO1</t>
  </si>
  <si>
    <t>00491425432TRLO1</t>
  </si>
  <si>
    <t>00491425678TRLO1</t>
  </si>
  <si>
    <t>00491425679TRLO1</t>
  </si>
  <si>
    <t>00491426359TRLO1</t>
  </si>
  <si>
    <t>00491426399TRLO1</t>
  </si>
  <si>
    <t>00491426580TRLO1</t>
  </si>
  <si>
    <t>00491426579TRLO1</t>
  </si>
  <si>
    <t>00491426578TRLO1</t>
  </si>
  <si>
    <t>00491427159TRLO1</t>
  </si>
  <si>
    <t>00491427165TRLO1</t>
  </si>
  <si>
    <t>00491427164TRLO1</t>
  </si>
  <si>
    <t>00491427163TRLO1</t>
  </si>
  <si>
    <t>00491427162TRLO1</t>
  </si>
  <si>
    <t>00491427161TRLO1</t>
  </si>
  <si>
    <t>00491427160TRLO1</t>
  </si>
  <si>
    <t>00491430367TRLO1</t>
  </si>
  <si>
    <t>00491430366TRLO1</t>
  </si>
  <si>
    <t>00491430365TRLO1</t>
  </si>
  <si>
    <t>00491430364TRLO1</t>
  </si>
  <si>
    <t>00491430363TRLO1</t>
  </si>
  <si>
    <t>00491431912TRLO1</t>
  </si>
  <si>
    <t>00491431911TRLO1</t>
  </si>
  <si>
    <t>00491433783TRLO1</t>
  </si>
  <si>
    <t>00491433941TRLO1</t>
  </si>
  <si>
    <t>00491433940TRLO1</t>
  </si>
  <si>
    <t>00491433939TRLO1</t>
  </si>
  <si>
    <t>00491433938TRLO1</t>
  </si>
  <si>
    <t>00491433937TRLO1</t>
  </si>
  <si>
    <t>00491433936TRLO1</t>
  </si>
  <si>
    <t>00491433935TRLO1</t>
  </si>
  <si>
    <t>00491433934TRLO1</t>
  </si>
  <si>
    <t>00491433933TRLO1</t>
  </si>
  <si>
    <t>00491433932TRLO1</t>
  </si>
  <si>
    <t>00491433931TRLO1</t>
  </si>
  <si>
    <t>00491433972TRLO1</t>
  </si>
  <si>
    <t>00491433971TRLO1</t>
  </si>
  <si>
    <t>00491433970TRLO1</t>
  </si>
  <si>
    <t>00491433969TRLO1</t>
  </si>
  <si>
    <t>00491434082TRLO1</t>
  </si>
  <si>
    <t>00491435661TRLO1</t>
  </si>
  <si>
    <t>00491435660TRLO1</t>
  </si>
  <si>
    <t>00491435659TRLO1</t>
  </si>
  <si>
    <t>00491435669TRLO1</t>
  </si>
  <si>
    <t>00491438437TRLO1</t>
  </si>
  <si>
    <t>00491438438TRLO1</t>
  </si>
  <si>
    <t>00491439424TRLO1</t>
  </si>
  <si>
    <t>00491440354TRLO1</t>
  </si>
  <si>
    <t>00491440685TRLO1</t>
  </si>
  <si>
    <t>00491441382TRLO1</t>
  </si>
  <si>
    <t>00491441381TRLO1</t>
  </si>
  <si>
    <t>00491441380TRLO1</t>
  </si>
  <si>
    <t>00491441379TRLO1</t>
  </si>
  <si>
    <t>00491441378TRLO1</t>
  </si>
  <si>
    <t>00491443453TRLO1</t>
  </si>
  <si>
    <t>00491443452TRLO1</t>
  </si>
  <si>
    <t>00491443661TRLO1</t>
  </si>
  <si>
    <t>00491443660TRLO1</t>
  </si>
  <si>
    <t>00491443659TRLO1</t>
  </si>
  <si>
    <t>00491443658TRLO1</t>
  </si>
  <si>
    <t>00491443657TRLO1</t>
  </si>
  <si>
    <t>00491443656TRLO1</t>
  </si>
  <si>
    <t>00491443655TRLO1</t>
  </si>
  <si>
    <t>00491444688TRLO1</t>
  </si>
  <si>
    <t>00491444940TRLO1</t>
  </si>
  <si>
    <t>00491444939TRLO1</t>
  </si>
  <si>
    <t>00491444938TRLO1</t>
  </si>
  <si>
    <t>00491444937TRLO1</t>
  </si>
  <si>
    <t>00491445212TRLO1</t>
  </si>
  <si>
    <t>00491445211TRLO1</t>
  </si>
  <si>
    <t>00491445215TRLO1</t>
  </si>
  <si>
    <t>00491445214TRLO1</t>
  </si>
  <si>
    <t>00491445213TRLO1</t>
  </si>
  <si>
    <t>00491445313TRLO1</t>
  </si>
  <si>
    <t>00491445412TRLO1</t>
  </si>
  <si>
    <t>00491445413TRLO1</t>
  </si>
  <si>
    <t>00491445424TRLO1</t>
  </si>
  <si>
    <t>00491445425TRLO1</t>
  </si>
  <si>
    <t>00491445427TRLO1</t>
  </si>
  <si>
    <t>00491445706TRLO1</t>
  </si>
  <si>
    <t>00491445705TRLO1</t>
  </si>
  <si>
    <t>00491445704TRLO1</t>
  </si>
  <si>
    <t>00491445955TRLO1</t>
  </si>
  <si>
    <t>00491446164TRLO1</t>
  </si>
  <si>
    <t>00491458709TRLO1</t>
  </si>
  <si>
    <t>08:01:21</t>
  </si>
  <si>
    <t>08:03:23</t>
  </si>
  <si>
    <t>08:03:29</t>
  </si>
  <si>
    <t>08:03:30</t>
  </si>
  <si>
    <t>08:03:37</t>
  </si>
  <si>
    <t>08:05:08</t>
  </si>
  <si>
    <t>08:05:09</t>
  </si>
  <si>
    <t>08:05:21</t>
  </si>
  <si>
    <t>08:05:31</t>
  </si>
  <si>
    <t>08:05:38</t>
  </si>
  <si>
    <t>08:06:41</t>
  </si>
  <si>
    <t>08:10:08</t>
  </si>
  <si>
    <t>08:13:23</t>
  </si>
  <si>
    <t>08:13:34</t>
  </si>
  <si>
    <t>08:17:31</t>
  </si>
  <si>
    <t>08:17:45</t>
  </si>
  <si>
    <t>08:21:49</t>
  </si>
  <si>
    <t>08:22:00</t>
  </si>
  <si>
    <t>08:25:42</t>
  </si>
  <si>
    <t>08:25:43</t>
  </si>
  <si>
    <t>08:35:01</t>
  </si>
  <si>
    <t>08:37:53</t>
  </si>
  <si>
    <t>08:38:04</t>
  </si>
  <si>
    <t>08:40:05</t>
  </si>
  <si>
    <t>08:42:14</t>
  </si>
  <si>
    <t>08:43:00</t>
  </si>
  <si>
    <t>08:45:32</t>
  </si>
  <si>
    <t>08:47:46</t>
  </si>
  <si>
    <t>08:49:13</t>
  </si>
  <si>
    <t>08:49:25</t>
  </si>
  <si>
    <t>08:50:33</t>
  </si>
  <si>
    <t>08:52:43</t>
  </si>
  <si>
    <t>08:53:15</t>
  </si>
  <si>
    <t>08:53:22</t>
  </si>
  <si>
    <t>08:56:11</t>
  </si>
  <si>
    <t>09:00:25</t>
  </si>
  <si>
    <t>09:02:34</t>
  </si>
  <si>
    <t>09:13:04</t>
  </si>
  <si>
    <t>09:15:16</t>
  </si>
  <si>
    <t>09:15:34</t>
  </si>
  <si>
    <t>09:15:58</t>
  </si>
  <si>
    <t>09:19:47</t>
  </si>
  <si>
    <t>09:21:52</t>
  </si>
  <si>
    <t>09:22:22</t>
  </si>
  <si>
    <t>09:25:13</t>
  </si>
  <si>
    <t>09:27:30</t>
  </si>
  <si>
    <t>09:27:55</t>
  </si>
  <si>
    <t>09:29:46</t>
  </si>
  <si>
    <t>09:33:41</t>
  </si>
  <si>
    <t>09:41:31</t>
  </si>
  <si>
    <t>09:44:05</t>
  </si>
  <si>
    <t>09:44:09</t>
  </si>
  <si>
    <t>09:46:03</t>
  </si>
  <si>
    <t>09:46:04</t>
  </si>
  <si>
    <t>09:46:10</t>
  </si>
  <si>
    <t>09:47:39</t>
  </si>
  <si>
    <t>09:51:23</t>
  </si>
  <si>
    <t>09:52:05</t>
  </si>
  <si>
    <t>09:54:43</t>
  </si>
  <si>
    <t>09:55:13</t>
  </si>
  <si>
    <t>09:56:14</t>
  </si>
  <si>
    <t>09:56:58</t>
  </si>
  <si>
    <t>09:58:55</t>
  </si>
  <si>
    <t>09:59:36</t>
  </si>
  <si>
    <t>10:01:28</t>
  </si>
  <si>
    <t>10:03:43</t>
  </si>
  <si>
    <t>10:04:14</t>
  </si>
  <si>
    <t>10:06:53</t>
  </si>
  <si>
    <t>10:06:58</t>
  </si>
  <si>
    <t>10:10:09</t>
  </si>
  <si>
    <t>10:13:35</t>
  </si>
  <si>
    <t>10:16:52</t>
  </si>
  <si>
    <t>10:19:05</t>
  </si>
  <si>
    <t>10:21:10</t>
  </si>
  <si>
    <t>10:24:18</t>
  </si>
  <si>
    <t>10:32:53</t>
  </si>
  <si>
    <t>10:35:18</t>
  </si>
  <si>
    <t>10:36:21</t>
  </si>
  <si>
    <t>10:37:22</t>
  </si>
  <si>
    <t>10:38:19</t>
  </si>
  <si>
    <t>10:39:13</t>
  </si>
  <si>
    <t>10:39:44</t>
  </si>
  <si>
    <t>10:42:01</t>
  </si>
  <si>
    <t>10:42:09</t>
  </si>
  <si>
    <t>10:44:35</t>
  </si>
  <si>
    <t>10:46:52</t>
  </si>
  <si>
    <t>10:51:36</t>
  </si>
  <si>
    <t>10:53:05</t>
  </si>
  <si>
    <t>10:55:26</t>
  </si>
  <si>
    <t>10:56:27</t>
  </si>
  <si>
    <t>10:57:30</t>
  </si>
  <si>
    <t>10:59:32</t>
  </si>
  <si>
    <t>11:03:19</t>
  </si>
  <si>
    <t>11:04:54</t>
  </si>
  <si>
    <t>11:05:23</t>
  </si>
  <si>
    <t>11:07:30</t>
  </si>
  <si>
    <t>11:10:12</t>
  </si>
  <si>
    <t>11:15:50</t>
  </si>
  <si>
    <t>11:19:56</t>
  </si>
  <si>
    <t>11:21:34</t>
  </si>
  <si>
    <t>11:22:21</t>
  </si>
  <si>
    <t>11:22:39</t>
  </si>
  <si>
    <t>11:24:51</t>
  </si>
  <si>
    <t>11:28:03</t>
  </si>
  <si>
    <t>11:28:57</t>
  </si>
  <si>
    <t>11:31:25</t>
  </si>
  <si>
    <t>11:32:09</t>
  </si>
  <si>
    <t>11:32:29</t>
  </si>
  <si>
    <t>11:33:53</t>
  </si>
  <si>
    <t>11:36:37</t>
  </si>
  <si>
    <t>11:37:07</t>
  </si>
  <si>
    <t>11:38:50</t>
  </si>
  <si>
    <t>11:39:08</t>
  </si>
  <si>
    <t>11:40:41</t>
  </si>
  <si>
    <t>11:41:33</t>
  </si>
  <si>
    <t>11:42:56</t>
  </si>
  <si>
    <t>11:43:58</t>
  </si>
  <si>
    <t>11:45:09</t>
  </si>
  <si>
    <t>11:47:43</t>
  </si>
  <si>
    <t>11:49:02</t>
  </si>
  <si>
    <t>11:50:12</t>
  </si>
  <si>
    <t>11:52:58</t>
  </si>
  <si>
    <t>11:55:37</t>
  </si>
  <si>
    <t>11:56:23</t>
  </si>
  <si>
    <t>11:57:25</t>
  </si>
  <si>
    <t>12:02:37</t>
  </si>
  <si>
    <t>12:06:25</t>
  </si>
  <si>
    <t>12:12:16</t>
  </si>
  <si>
    <t>12:17:03</t>
  </si>
  <si>
    <t>12:19:21</t>
  </si>
  <si>
    <t>12:24:58</t>
  </si>
  <si>
    <t>12:26:24</t>
  </si>
  <si>
    <t>12:26:36</t>
  </si>
  <si>
    <t>12:26:44</t>
  </si>
  <si>
    <t>12:27:11</t>
  </si>
  <si>
    <t>12:27:53</t>
  </si>
  <si>
    <t>12:27:54</t>
  </si>
  <si>
    <t>12:28:52</t>
  </si>
  <si>
    <t>12:31:06</t>
  </si>
  <si>
    <t>12:33:18</t>
  </si>
  <si>
    <t>12:35:37</t>
  </si>
  <si>
    <t>12:38:38</t>
  </si>
  <si>
    <t>12:39:07</t>
  </si>
  <si>
    <t>12:40:12</t>
  </si>
  <si>
    <t>12:40:34</t>
  </si>
  <si>
    <t>12:48:46</t>
  </si>
  <si>
    <t>12:55:30</t>
  </si>
  <si>
    <t>12:57:29</t>
  </si>
  <si>
    <t>12:57:40</t>
  </si>
  <si>
    <t>12:58:02</t>
  </si>
  <si>
    <t>12:58:06</t>
  </si>
  <si>
    <t>12:58:27</t>
  </si>
  <si>
    <t>13:00:34</t>
  </si>
  <si>
    <t>13:02:32</t>
  </si>
  <si>
    <t>13:04:48</t>
  </si>
  <si>
    <t>13:04:49</t>
  </si>
  <si>
    <t>13:04:53</t>
  </si>
  <si>
    <t>13:04:58</t>
  </si>
  <si>
    <t>13:07:45</t>
  </si>
  <si>
    <t>13:10:33</t>
  </si>
  <si>
    <t>13:12:42</t>
  </si>
  <si>
    <t>13:14:45</t>
  </si>
  <si>
    <t>13:16:02</t>
  </si>
  <si>
    <t>13:16:15</t>
  </si>
  <si>
    <t>13:30:18</t>
  </si>
  <si>
    <t>13:31:00</t>
  </si>
  <si>
    <t>13:31:04</t>
  </si>
  <si>
    <t>13:35:45</t>
  </si>
  <si>
    <t>13:43:44</t>
  </si>
  <si>
    <t>13:45:01</t>
  </si>
  <si>
    <t>13:46:01</t>
  </si>
  <si>
    <t>13:46:07</t>
  </si>
  <si>
    <t>13:46:56</t>
  </si>
  <si>
    <t>13:47:03</t>
  </si>
  <si>
    <t>13:48:22</t>
  </si>
  <si>
    <t>13:49:27</t>
  </si>
  <si>
    <t>13:49:36</t>
  </si>
  <si>
    <t>13:49:44</t>
  </si>
  <si>
    <t>13:50:12</t>
  </si>
  <si>
    <t>13:51:56</t>
  </si>
  <si>
    <t>13:55:40</t>
  </si>
  <si>
    <t>13:56:02</t>
  </si>
  <si>
    <t>13:59:50</t>
  </si>
  <si>
    <t>14:00:11</t>
  </si>
  <si>
    <t>14:00:49</t>
  </si>
  <si>
    <t>14:01:29</t>
  </si>
  <si>
    <t>14:02:02</t>
  </si>
  <si>
    <t>14:02:03</t>
  </si>
  <si>
    <t>14:02:05</t>
  </si>
  <si>
    <t>14:04:15</t>
  </si>
  <si>
    <t>14:04:52</t>
  </si>
  <si>
    <t>14:05:40</t>
  </si>
  <si>
    <t>14:08:07</t>
  </si>
  <si>
    <t>14:09:50</t>
  </si>
  <si>
    <t>14:12:13</t>
  </si>
  <si>
    <t>14:13:01</t>
  </si>
  <si>
    <t>14:13:12</t>
  </si>
  <si>
    <t>14:13:51</t>
  </si>
  <si>
    <t>14:14:09</t>
  </si>
  <si>
    <t>14:15:52</t>
  </si>
  <si>
    <t>14:16:28</t>
  </si>
  <si>
    <t>14:17:02</t>
  </si>
  <si>
    <t>14:17:45</t>
  </si>
  <si>
    <t>14:18:09</t>
  </si>
  <si>
    <t>14:18:48</t>
  </si>
  <si>
    <t>14:19:33</t>
  </si>
  <si>
    <t>14:19:55</t>
  </si>
  <si>
    <t>14:22:11</t>
  </si>
  <si>
    <t>14:23:08</t>
  </si>
  <si>
    <t>14:24:44</t>
  </si>
  <si>
    <t>14:25:06</t>
  </si>
  <si>
    <t>14:25:13</t>
  </si>
  <si>
    <t>14:25:57</t>
  </si>
  <si>
    <t>14:26:21</t>
  </si>
  <si>
    <t>14:26:52</t>
  </si>
  <si>
    <t>14:27:18</t>
  </si>
  <si>
    <t>14:27:34</t>
  </si>
  <si>
    <t>14:28:06</t>
  </si>
  <si>
    <t>14:29:03</t>
  </si>
  <si>
    <t>14:29:27</t>
  </si>
  <si>
    <t>14:29:47</t>
  </si>
  <si>
    <t>14:29:54</t>
  </si>
  <si>
    <t>14:30:05</t>
  </si>
  <si>
    <t>14:31:22</t>
  </si>
  <si>
    <t>14:31:27</t>
  </si>
  <si>
    <t>14:32:12</t>
  </si>
  <si>
    <t>14:32:31</t>
  </si>
  <si>
    <t>14:33:14</t>
  </si>
  <si>
    <t>14:33:42</t>
  </si>
  <si>
    <t>14:34:45</t>
  </si>
  <si>
    <t>14:34:54</t>
  </si>
  <si>
    <t>14:36:35</t>
  </si>
  <si>
    <t>14:37:28</t>
  </si>
  <si>
    <t>14:37:30</t>
  </si>
  <si>
    <t>14:38:33</t>
  </si>
  <si>
    <t>14:39:30</t>
  </si>
  <si>
    <t>14:39:55</t>
  </si>
  <si>
    <t>14:40:08</t>
  </si>
  <si>
    <t>14:42:50</t>
  </si>
  <si>
    <t>14:43:20</t>
  </si>
  <si>
    <t>14:43:34</t>
  </si>
  <si>
    <t>14:44:35</t>
  </si>
  <si>
    <t>14:45:30</t>
  </si>
  <si>
    <t>14:49:12</t>
  </si>
  <si>
    <t>14:51:40</t>
  </si>
  <si>
    <t>14:55:36</t>
  </si>
  <si>
    <t>14:57:08</t>
  </si>
  <si>
    <t>14:59:06</t>
  </si>
  <si>
    <t>14:59:16</t>
  </si>
  <si>
    <t>15:00:28</t>
  </si>
  <si>
    <t>15:02:22</t>
  </si>
  <si>
    <t>15:02:32</t>
  </si>
  <si>
    <t>15:04:58</t>
  </si>
  <si>
    <t>15:06:41</t>
  </si>
  <si>
    <t>15:08:46</t>
  </si>
  <si>
    <t>15:11:07</t>
  </si>
  <si>
    <t>15:12:13</t>
  </si>
  <si>
    <t>15:14:43</t>
  </si>
  <si>
    <t>15:15:20</t>
  </si>
  <si>
    <t>15:16:23</t>
  </si>
  <si>
    <t>15:17:39</t>
  </si>
  <si>
    <t>15:19:40</t>
  </si>
  <si>
    <t>15:19:46</t>
  </si>
  <si>
    <t>15:20:09</t>
  </si>
  <si>
    <t>15:20:14</t>
  </si>
  <si>
    <t>15:21:16</t>
  </si>
  <si>
    <t>15:21:23</t>
  </si>
  <si>
    <t>15:21:38</t>
  </si>
  <si>
    <t>15:22:34</t>
  </si>
  <si>
    <t>15:22:40</t>
  </si>
  <si>
    <t>15:23:06</t>
  </si>
  <si>
    <t>15:23:20</t>
  </si>
  <si>
    <t>15:23:54</t>
  </si>
  <si>
    <t>15:24:58</t>
  </si>
  <si>
    <t>15:25:53</t>
  </si>
  <si>
    <t>15:27:07</t>
  </si>
  <si>
    <t>15:28:56</t>
  </si>
  <si>
    <t>15:29:44</t>
  </si>
  <si>
    <t>15:29:46</t>
  </si>
  <si>
    <t>15:31:07</t>
  </si>
  <si>
    <t>15:33:20</t>
  </si>
  <si>
    <t>15:37:37</t>
  </si>
  <si>
    <t>15:40:28</t>
  </si>
  <si>
    <t>15:41:59</t>
  </si>
  <si>
    <t>15:42:03</t>
  </si>
  <si>
    <t>15:42:04</t>
  </si>
  <si>
    <t>15:42:11</t>
  </si>
  <si>
    <t>15:42:13</t>
  </si>
  <si>
    <t>15:42:14</t>
  </si>
  <si>
    <t>15:44:06</t>
  </si>
  <si>
    <t>15:44:34</t>
  </si>
  <si>
    <t>15:44:37</t>
  </si>
  <si>
    <t>15:44:42</t>
  </si>
  <si>
    <t>15:46:24</t>
  </si>
  <si>
    <t>15:46:35</t>
  </si>
  <si>
    <t>15:46:49</t>
  </si>
  <si>
    <t>15:47:07</t>
  </si>
  <si>
    <t>15:47:32</t>
  </si>
  <si>
    <t>15:50:23</t>
  </si>
  <si>
    <t>15:50:28</t>
  </si>
  <si>
    <t>15:52:19</t>
  </si>
  <si>
    <t>15:52:36</t>
  </si>
  <si>
    <t>15:53:21</t>
  </si>
  <si>
    <t>15:53:58</t>
  </si>
  <si>
    <t>15:54:37</t>
  </si>
  <si>
    <t>15:55:19</t>
  </si>
  <si>
    <t>15:55:25</t>
  </si>
  <si>
    <t>15:55:52</t>
  </si>
  <si>
    <t>15:56:28</t>
  </si>
  <si>
    <t>15:57:07</t>
  </si>
  <si>
    <t>15:57:17</t>
  </si>
  <si>
    <t>15:58:00</t>
  </si>
  <si>
    <t>15:59:03</t>
  </si>
  <si>
    <t>15:59:16</t>
  </si>
  <si>
    <t>15:59:43</t>
  </si>
  <si>
    <t>16:00:09</t>
  </si>
  <si>
    <t>16:01:14</t>
  </si>
  <si>
    <t>16:01:47</t>
  </si>
  <si>
    <t>16:02:12</t>
  </si>
  <si>
    <t>16:02:15</t>
  </si>
  <si>
    <t>16:02:33</t>
  </si>
  <si>
    <t>16:02:56</t>
  </si>
  <si>
    <t>16:03:41</t>
  </si>
  <si>
    <t>16:03:45</t>
  </si>
  <si>
    <t>16:04:00</t>
  </si>
  <si>
    <t>16:08:09</t>
  </si>
  <si>
    <t>16:10:23</t>
  </si>
  <si>
    <t>16:12:53</t>
  </si>
  <si>
    <t>16:13:05</t>
  </si>
  <si>
    <t>16:13:07</t>
  </si>
  <si>
    <t>16:13:22</t>
  </si>
  <si>
    <t>16:15:37</t>
  </si>
  <si>
    <t>16:19:03</t>
  </si>
  <si>
    <t>16:20:07</t>
  </si>
  <si>
    <t>16:21:13</t>
  </si>
  <si>
    <t>16:21:37</t>
  </si>
  <si>
    <t>16:22:18</t>
  </si>
  <si>
    <t>16:24:05</t>
  </si>
  <si>
    <t>16:24:26</t>
  </si>
  <si>
    <t>16:26:07</t>
  </si>
  <si>
    <t>16:26:31</t>
  </si>
  <si>
    <t>16:26:38</t>
  </si>
  <si>
    <t>16:26:40</t>
  </si>
  <si>
    <t>16:27:03</t>
  </si>
  <si>
    <t>16:27:25</t>
  </si>
  <si>
    <t>16:27:48</t>
  </si>
  <si>
    <t>16:41:43</t>
  </si>
  <si>
    <t>00491232644TRLO1</t>
  </si>
  <si>
    <t>00491233216TRLO1</t>
  </si>
  <si>
    <t>00491233411TRLO1</t>
  </si>
  <si>
    <t>00491234363TRLO1</t>
  </si>
  <si>
    <t>00491235555TRLO1</t>
  </si>
  <si>
    <t>00491235554TRLO1</t>
  </si>
  <si>
    <t>00491236671TRLO1</t>
  </si>
  <si>
    <t>00491237492TRLO1</t>
  </si>
  <si>
    <t>00491237493TRLO1</t>
  </si>
  <si>
    <t>00491237837TRLO1</t>
  </si>
  <si>
    <t>00491239801TRLO1</t>
  </si>
  <si>
    <t>00491241658TRLO1</t>
  </si>
  <si>
    <t>00491242174TRLO1</t>
  </si>
  <si>
    <t>00491242862TRLO1</t>
  </si>
  <si>
    <t>00491242863TRLO1</t>
  </si>
  <si>
    <t>00491242864TRLO1</t>
  </si>
  <si>
    <t>00491242865TRLO1</t>
  </si>
  <si>
    <t>00491242866TRLO1</t>
  </si>
  <si>
    <t>00491242867TRLO1</t>
  </si>
  <si>
    <t>00491242868TRLO1</t>
  </si>
  <si>
    <t>00491242869TRLO1</t>
  </si>
  <si>
    <t>00491242966TRLO1</t>
  </si>
  <si>
    <t>00491243232TRLO1</t>
  </si>
  <si>
    <t>00491243886TRLO1</t>
  </si>
  <si>
    <t>00491243939TRLO1</t>
  </si>
  <si>
    <t>00491244854TRLO1</t>
  </si>
  <si>
    <t>00491245262TRLO1</t>
  </si>
  <si>
    <t>00491246107TRLO1</t>
  </si>
  <si>
    <t>00491246492TRLO1</t>
  </si>
  <si>
    <t>00491248990TRLO1</t>
  </si>
  <si>
    <t>00491249481TRLO1</t>
  </si>
  <si>
    <t>00491250193TRLO1</t>
  </si>
  <si>
    <t>00491252760TRLO1</t>
  </si>
  <si>
    <t>00491252849TRLO1</t>
  </si>
  <si>
    <t>00491252848TRLO1</t>
  </si>
  <si>
    <t>00491253582TRLO1</t>
  </si>
  <si>
    <t>00491253583TRLO1</t>
  </si>
  <si>
    <t>00491254253TRLO1</t>
  </si>
  <si>
    <t>00491254676TRLO1</t>
  </si>
  <si>
    <t>00491254884TRLO1</t>
  </si>
  <si>
    <t>00491256066TRLO1</t>
  </si>
  <si>
    <t>00491257258TRLO1</t>
  </si>
  <si>
    <t>00491257287TRLO1</t>
  </si>
  <si>
    <t>00491257452TRLO1</t>
  </si>
  <si>
    <t>00491259114TRLO1</t>
  </si>
  <si>
    <t>00491259999TRLO1</t>
  </si>
  <si>
    <t>00491260174TRLO1</t>
  </si>
  <si>
    <t>00491260307TRLO1</t>
  </si>
  <si>
    <t>00491260308TRLO1</t>
  </si>
  <si>
    <t>00491260309TRLO1</t>
  </si>
  <si>
    <t>00491261452TRLO1</t>
  </si>
  <si>
    <t>00491262267TRLO1</t>
  </si>
  <si>
    <t>00491262532TRLO1</t>
  </si>
  <si>
    <t>00491263318TRLO1</t>
  </si>
  <si>
    <t>00491263665TRLO1</t>
  </si>
  <si>
    <t>00491264625TRLO1</t>
  </si>
  <si>
    <t>00491264813TRLO1</t>
  </si>
  <si>
    <t>00491264881TRLO1</t>
  </si>
  <si>
    <t>00491264882TRLO1</t>
  </si>
  <si>
    <t>00491264883TRLO1</t>
  </si>
  <si>
    <t>00491264884TRLO1</t>
  </si>
  <si>
    <t>00491265300TRLO1</t>
  </si>
  <si>
    <t>00491265518TRLO1</t>
  </si>
  <si>
    <t>00491265999TRLO1</t>
  </si>
  <si>
    <t>00491266107TRLO1</t>
  </si>
  <si>
    <t>00491266739TRLO1</t>
  </si>
  <si>
    <t>00491266919TRLO1</t>
  </si>
  <si>
    <t>00491266921TRLO1</t>
  </si>
  <si>
    <t>00491267328TRLO1</t>
  </si>
  <si>
    <t>00491267505TRLO1</t>
  </si>
  <si>
    <t>00491267506TRLO1</t>
  </si>
  <si>
    <t>00491267704TRLO1</t>
  </si>
  <si>
    <t>00491268395TRLO1</t>
  </si>
  <si>
    <t>00491268397TRLO1</t>
  </si>
  <si>
    <t>00491268445TRLO1</t>
  </si>
  <si>
    <t>00491269185TRLO1</t>
  </si>
  <si>
    <t>00491269812TRLO1</t>
  </si>
  <si>
    <t>00491270171TRLO1</t>
  </si>
  <si>
    <t>00491270402TRLO1</t>
  </si>
  <si>
    <t>00491270661TRLO1</t>
  </si>
  <si>
    <t>00491270662TRLO1</t>
  </si>
  <si>
    <t>00491271817TRLO1</t>
  </si>
  <si>
    <t>00491272204TRLO1</t>
  </si>
  <si>
    <t>00491272370TRLO1</t>
  </si>
  <si>
    <t>00491272628TRLO1</t>
  </si>
  <si>
    <t>00491272629TRLO1</t>
  </si>
  <si>
    <t>00491272922TRLO1</t>
  </si>
  <si>
    <t>00491273181TRLO1</t>
  </si>
  <si>
    <t>00491274244TRLO1</t>
  </si>
  <si>
    <t>00491274446TRLO1</t>
  </si>
  <si>
    <t>00491274576TRLO1</t>
  </si>
  <si>
    <t>00491274673TRLO1</t>
  </si>
  <si>
    <t>00491274790TRLO1</t>
  </si>
  <si>
    <t>00491275699TRLO1</t>
  </si>
  <si>
    <t>00491276527TRLO1</t>
  </si>
  <si>
    <t>00491276700TRLO1</t>
  </si>
  <si>
    <t>00491277040TRLO1</t>
  </si>
  <si>
    <t>00491277493TRLO1</t>
  </si>
  <si>
    <t>00491277673TRLO1</t>
  </si>
  <si>
    <t>00491279428TRLO1</t>
  </si>
  <si>
    <t>00491279443TRLO1</t>
  </si>
  <si>
    <t>00491279869TRLO1</t>
  </si>
  <si>
    <t>00491280938TRLO1</t>
  </si>
  <si>
    <t>00491282557TRLO1</t>
  </si>
  <si>
    <t>00491282752TRLO1</t>
  </si>
  <si>
    <t>00491282812TRLO1</t>
  </si>
  <si>
    <t>00491288938TRLO1</t>
  </si>
  <si>
    <t>00491288939TRLO1</t>
  </si>
  <si>
    <t>00491289694TRLO1</t>
  </si>
  <si>
    <t>00491290234TRLO1</t>
  </si>
  <si>
    <t>00491290484TRLO1</t>
  </si>
  <si>
    <t>00491290908TRLO1</t>
  </si>
  <si>
    <t>00491292198TRLO1</t>
  </si>
  <si>
    <t>00491292670TRLO1</t>
  </si>
  <si>
    <t>00491294039TRLO1</t>
  </si>
  <si>
    <t>00491294358TRLO1</t>
  </si>
  <si>
    <t>00491295904TRLO1</t>
  </si>
  <si>
    <t>00491295905TRLO1</t>
  </si>
  <si>
    <t>00491296438TRLO1</t>
  </si>
  <si>
    <t>00491296892TRLO1</t>
  </si>
  <si>
    <t>00491297005TRLO1</t>
  </si>
  <si>
    <t>00491298246TRLO1</t>
  </si>
  <si>
    <t>00491298986TRLO1</t>
  </si>
  <si>
    <t>00491300350TRLO1</t>
  </si>
  <si>
    <t>00491301234TRLO1</t>
  </si>
  <si>
    <t>00491301576TRLO1</t>
  </si>
  <si>
    <t>00491301577TRLO1</t>
  </si>
  <si>
    <t>00491301668TRLO1</t>
  </si>
  <si>
    <t>00491302376TRLO1</t>
  </si>
  <si>
    <t>00491303971TRLO1</t>
  </si>
  <si>
    <t>00491304424TRLO1</t>
  </si>
  <si>
    <t>00491304931TRLO1</t>
  </si>
  <si>
    <t>00491305667TRLO1</t>
  </si>
  <si>
    <t>00491307242TRLO1</t>
  </si>
  <si>
    <t>00491307243TRLO1</t>
  </si>
  <si>
    <t>00491311050TRLO1</t>
  </si>
  <si>
    <t>00491311051TRLO1</t>
  </si>
  <si>
    <t>00491312362TRLO1</t>
  </si>
  <si>
    <t>00491312363TRLO1</t>
  </si>
  <si>
    <t>00491312364TRLO1</t>
  </si>
  <si>
    <t>00491312366TRLO1</t>
  </si>
  <si>
    <t>00491312367TRLO1</t>
  </si>
  <si>
    <t>00491312368TRLO1</t>
  </si>
  <si>
    <t>00491312369TRLO1</t>
  </si>
  <si>
    <t>00491312370TRLO1</t>
  </si>
  <si>
    <t>00491312371TRLO1</t>
  </si>
  <si>
    <t>00491312372TRLO1</t>
  </si>
  <si>
    <t>00491312373TRLO1</t>
  </si>
  <si>
    <t>00491312374TRLO1</t>
  </si>
  <si>
    <t>00491312376TRLO1</t>
  </si>
  <si>
    <t>00491312377TRLO1</t>
  </si>
  <si>
    <t>00491313061TRLO1</t>
  </si>
  <si>
    <t>00491313328TRLO1</t>
  </si>
  <si>
    <t>00491313337TRLO1</t>
  </si>
  <si>
    <t>00491313849TRLO1</t>
  </si>
  <si>
    <t>00491314175TRLO1</t>
  </si>
  <si>
    <t>00491314318TRLO1</t>
  </si>
  <si>
    <t>00491314687TRLO1</t>
  </si>
  <si>
    <t>00491315089TRLO1</t>
  </si>
  <si>
    <t>00491315166TRLO1</t>
  </si>
  <si>
    <t>00491315298TRLO1</t>
  </si>
  <si>
    <t>00491317901TRLO1</t>
  </si>
  <si>
    <t>00491317904TRLO1</t>
  </si>
  <si>
    <t>00491317941TRLO1</t>
  </si>
  <si>
    <t>00491318037TRLO1</t>
  </si>
  <si>
    <t>00491318038TRLO1</t>
  </si>
  <si>
    <t>00491318328TRLO1</t>
  </si>
  <si>
    <t>00491318489TRLO1</t>
  </si>
  <si>
    <t>00491318529TRLO1</t>
  </si>
  <si>
    <t>00491319964TRLO1</t>
  </si>
  <si>
    <t>00491320677TRLO1</t>
  </si>
  <si>
    <t>00491320956TRLO1</t>
  </si>
  <si>
    <t>00491323066TRLO1</t>
  </si>
  <si>
    <t>00491323209TRLO1</t>
  </si>
  <si>
    <t>00491323210TRLO1</t>
  </si>
  <si>
    <t>00491324209TRLO1</t>
  </si>
  <si>
    <t>00491324913TRLO1</t>
  </si>
  <si>
    <t>00491325483TRLO1</t>
  </si>
  <si>
    <t>00491325890TRLO1</t>
  </si>
  <si>
    <t>00491326509TRLO1</t>
  </si>
  <si>
    <t>00491326770TRLO1</t>
  </si>
  <si>
    <t>00491328156TRLO1</t>
  </si>
  <si>
    <t>00491328157TRLO1</t>
  </si>
  <si>
    <t>00491328994TRLO1</t>
  </si>
  <si>
    <t>00491328996TRLO1</t>
  </si>
  <si>
    <t>00491330631TRLO1</t>
  </si>
  <si>
    <t>00491331511TRLO1</t>
  </si>
  <si>
    <t>00491333097TRLO1</t>
  </si>
  <si>
    <t>00491334344TRLO1</t>
  </si>
  <si>
    <t>00491336156TRLO1</t>
  </si>
  <si>
    <t>00491336540TRLO1</t>
  </si>
  <si>
    <t>00491336567TRLO1</t>
  </si>
  <si>
    <t>00491336737TRLO1</t>
  </si>
  <si>
    <t>00491336738TRLO1</t>
  </si>
  <si>
    <t>00491339271TRLO1</t>
  </si>
  <si>
    <t>00491339341TRLO1</t>
  </si>
  <si>
    <t>00491339618TRLO1</t>
  </si>
  <si>
    <t>00491341259TRLO1</t>
  </si>
  <si>
    <t>00491341653TRLO1</t>
  </si>
  <si>
    <t>00491341949TRLO1</t>
  </si>
  <si>
    <t>00491341950TRLO1</t>
  </si>
  <si>
    <t>00491342432TRLO1</t>
  </si>
  <si>
    <t>00491343719TRLO1</t>
  </si>
  <si>
    <t>00491345350TRLO1</t>
  </si>
  <si>
    <t>00491345374TRLO1</t>
  </si>
  <si>
    <t>00491346627TRLO1</t>
  </si>
  <si>
    <t>00491348219TRLO1</t>
  </si>
  <si>
    <t>00491349444TRLO1</t>
  </si>
  <si>
    <t>00491350884TRLO1</t>
  </si>
  <si>
    <t>00491350975TRLO1</t>
  </si>
  <si>
    <t>00491351633TRLO1</t>
  </si>
  <si>
    <t>00491353567TRLO1</t>
  </si>
  <si>
    <t>00491354013TRLO1</t>
  </si>
  <si>
    <t>00491354982TRLO1</t>
  </si>
  <si>
    <t>00491354983TRLO1</t>
  </si>
  <si>
    <t>00491356665TRLO1</t>
  </si>
  <si>
    <t>00491357485TRLO1</t>
  </si>
  <si>
    <t>00491357556TRLO1</t>
  </si>
  <si>
    <t>00491358239TRLO1</t>
  </si>
  <si>
    <t>00491359226TRLO1</t>
  </si>
  <si>
    <t>00491360456TRLO1</t>
  </si>
  <si>
    <t>00491360726TRLO1</t>
  </si>
  <si>
    <t>00491361338TRLO1</t>
  </si>
  <si>
    <t>00491362368TRLO1</t>
  </si>
  <si>
    <t>00491363439TRLO1</t>
  </si>
  <si>
    <t>00491364210TRLO1</t>
  </si>
  <si>
    <t>00491364445TRLO1</t>
  </si>
  <si>
    <t>00491364687TRLO1</t>
  </si>
  <si>
    <t>00491365404TRLO1</t>
  </si>
  <si>
    <t>00491366382TRLO1</t>
  </si>
  <si>
    <t>00491366836TRLO1</t>
  </si>
  <si>
    <t>00491367873TRLO1</t>
  </si>
  <si>
    <t>00491368455TRLO1</t>
  </si>
  <si>
    <t>00491369161TRLO1</t>
  </si>
  <si>
    <t>00491369562TRLO1</t>
  </si>
  <si>
    <t>00491371303TRLO1</t>
  </si>
  <si>
    <t>00491371673TRLO1</t>
  </si>
  <si>
    <t>00491372318TRLO1</t>
  </si>
  <si>
    <t>00491374328TRLO1</t>
  </si>
  <si>
    <t>00491374330TRLO1</t>
  </si>
  <si>
    <t>00491375953TRLO1</t>
  </si>
  <si>
    <t>00491376121TRLO1</t>
  </si>
  <si>
    <t>00491376628TRLO1</t>
  </si>
  <si>
    <t>00491377354TRLO1</t>
  </si>
  <si>
    <t>00491378186TRLO1</t>
  </si>
  <si>
    <t>00491378271TRLO1</t>
  </si>
  <si>
    <t>00491379036TRLO1</t>
  </si>
  <si>
    <t>00491380666TRLO1</t>
  </si>
  <si>
    <t>00491380876TRLO1</t>
  </si>
  <si>
    <t>00491380998TRLO1</t>
  </si>
  <si>
    <t>00491380999TRLO1</t>
  </si>
  <si>
    <t>00491381000TRLO1</t>
  </si>
  <si>
    <t>00491381001TRLO1</t>
  </si>
  <si>
    <t>00491382633TRLO1</t>
  </si>
  <si>
    <t>00491382634TRLO1</t>
  </si>
  <si>
    <t>00491383351TRLO1</t>
  </si>
  <si>
    <t>00491383352TRLO1</t>
  </si>
  <si>
    <t>00491383626TRLO1</t>
  </si>
  <si>
    <t>00491384696TRLO1</t>
  </si>
  <si>
    <t>00491384824TRLO1</t>
  </si>
  <si>
    <t>00491385208TRLO1</t>
  </si>
  <si>
    <t>00491386307TRLO1</t>
  </si>
  <si>
    <t>00491386671TRLO1</t>
  </si>
  <si>
    <t>00491387307TRLO1</t>
  </si>
  <si>
    <t>00491388200TRLO1</t>
  </si>
  <si>
    <t>00491388240TRLO1</t>
  </si>
  <si>
    <t>00491388972TRLO1</t>
  </si>
  <si>
    <t>00491388974TRLO1</t>
  </si>
  <si>
    <t>00491388975TRLO1</t>
  </si>
  <si>
    <t>00491388976TRLO1</t>
  </si>
  <si>
    <t>00491388977TRLO1</t>
  </si>
  <si>
    <t>00491388978TRLO1</t>
  </si>
  <si>
    <t>00491388979TRLO1</t>
  </si>
  <si>
    <t>00491388980TRLO1</t>
  </si>
  <si>
    <t>00491388981TRLO1</t>
  </si>
  <si>
    <t>00491389366TRLO1</t>
  </si>
  <si>
    <t>00491390385TRLO1</t>
  </si>
  <si>
    <t>00491390531TRLO1</t>
  </si>
  <si>
    <t>00491391464TRLO1</t>
  </si>
  <si>
    <t>00491393214TRLO1</t>
  </si>
  <si>
    <t>00491393215TRLO1</t>
  </si>
  <si>
    <t>00491393222TRLO1</t>
  </si>
  <si>
    <t>00491394693TRLO1</t>
  </si>
  <si>
    <t>00491394694TRLO1</t>
  </si>
  <si>
    <t>00491394695TRLO1</t>
  </si>
  <si>
    <t>00491398639TRLO1</t>
  </si>
  <si>
    <t>00491398640TRLO1</t>
  </si>
  <si>
    <t>00491398641TRLO1</t>
  </si>
  <si>
    <t>00491411639TRLO1</t>
  </si>
  <si>
    <t>00491411640TRLO1</t>
  </si>
  <si>
    <t>00491411641TRLO1</t>
  </si>
  <si>
    <t>00491411642TRLO1</t>
  </si>
  <si>
    <t>00491413043TRLO1</t>
  </si>
  <si>
    <t>00491414637TRLO1</t>
  </si>
  <si>
    <t>00491414638TRLO1</t>
  </si>
  <si>
    <t>00491416030TRLO1</t>
  </si>
  <si>
    <t>00491416031TRLO1</t>
  </si>
  <si>
    <t>00491418301TRLO1</t>
  </si>
  <si>
    <t>00491419966TRLO1</t>
  </si>
  <si>
    <t>00491421305TRLO1</t>
  </si>
  <si>
    <t>00491423237TRLO1</t>
  </si>
  <si>
    <t>00491424813TRLO1</t>
  </si>
  <si>
    <t>00491425443TRLO1</t>
  </si>
  <si>
    <t>00491426556TRLO1</t>
  </si>
  <si>
    <t>00491427260TRLO1</t>
  </si>
  <si>
    <t>00491427261TRLO1</t>
  </si>
  <si>
    <t>00491427262TRLO1</t>
  </si>
  <si>
    <t>00491427263TRLO1</t>
  </si>
  <si>
    <t>00491427264TRLO1</t>
  </si>
  <si>
    <t>00491427265TRLO1</t>
  </si>
  <si>
    <t>00491427266TRLO1</t>
  </si>
  <si>
    <t>00491427267TRLO1</t>
  </si>
  <si>
    <t>00491427268TRLO1</t>
  </si>
  <si>
    <t>00491427269TRLO1</t>
  </si>
  <si>
    <t>00491427270TRLO1</t>
  </si>
  <si>
    <t>00491427271TRLO1</t>
  </si>
  <si>
    <t>00491427272TRLO1</t>
  </si>
  <si>
    <t>00491427273TRLO1</t>
  </si>
  <si>
    <t>00491427274TRLO1</t>
  </si>
  <si>
    <t>00491427275TRLO1</t>
  </si>
  <si>
    <t>00491427276TRLO1</t>
  </si>
  <si>
    <t>00491427277TRLO1</t>
  </si>
  <si>
    <t>00491427278TRLO1</t>
  </si>
  <si>
    <t>00491427279TRLO1</t>
  </si>
  <si>
    <t>00491427280TRLO1</t>
  </si>
  <si>
    <t>00491427281TRLO1</t>
  </si>
  <si>
    <t>00491427282TRLO1</t>
  </si>
  <si>
    <t>00491427283TRLO1</t>
  </si>
  <si>
    <t>00491427284TRLO1</t>
  </si>
  <si>
    <t>00491427285TRLO1</t>
  </si>
  <si>
    <t>00491427286TRLO1</t>
  </si>
  <si>
    <t>00491427287TRLO1</t>
  </si>
  <si>
    <t>00491427288TRLO1</t>
  </si>
  <si>
    <t>00491427289TRLO1</t>
  </si>
  <si>
    <t>00491427290TRLO1</t>
  </si>
  <si>
    <t>00491427291TRLO1</t>
  </si>
  <si>
    <t>00491427292TRLO1</t>
  </si>
  <si>
    <t>00491427293TRLO1</t>
  </si>
  <si>
    <t>00491427294TRLO1</t>
  </si>
  <si>
    <t>00491427295TRLO1</t>
  </si>
  <si>
    <t>00491427298TRLO1</t>
  </si>
  <si>
    <t>00491427299TRLO1</t>
  </si>
  <si>
    <t>00491427300TRLO1</t>
  </si>
  <si>
    <t>00491427301TRLO1</t>
  </si>
  <si>
    <t>00491427302TRLO1</t>
  </si>
  <si>
    <t>00491427303TRLO1</t>
  </si>
  <si>
    <t>00491427304TRLO1</t>
  </si>
  <si>
    <t>00491427305TRLO1</t>
  </si>
  <si>
    <t>00491427306TRLO1</t>
  </si>
  <si>
    <t>00491427296TRLO1</t>
  </si>
  <si>
    <t>00491427297TRLO1</t>
  </si>
  <si>
    <t>00491427307TRLO1</t>
  </si>
  <si>
    <t>00491427308TRLO1</t>
  </si>
  <si>
    <t>00491427309TRLO1</t>
  </si>
  <si>
    <t>00491427310TRLO1</t>
  </si>
  <si>
    <t>00491427311TRLO1</t>
  </si>
  <si>
    <t>00491427312TRLO1</t>
  </si>
  <si>
    <t>00491427313TRLO1</t>
  </si>
  <si>
    <t>00491427314TRLO1</t>
  </si>
  <si>
    <t>00491427315TRLO1</t>
  </si>
  <si>
    <t>00491427316TRLO1</t>
  </si>
  <si>
    <t>00491427317TRLO1</t>
  </si>
  <si>
    <t>00491427318TRLO1</t>
  </si>
  <si>
    <t>00491427319TRLO1</t>
  </si>
  <si>
    <t>00491427320TRLO1</t>
  </si>
  <si>
    <t>00491427321TRLO1</t>
  </si>
  <si>
    <t>00491427322TRLO1</t>
  </si>
  <si>
    <t>00491427323TRLO1</t>
  </si>
  <si>
    <t>00491427324TRLO1</t>
  </si>
  <si>
    <t>00491427325TRLO1</t>
  </si>
  <si>
    <t>00491427326TRLO1</t>
  </si>
  <si>
    <t>00491427327TRLO1</t>
  </si>
  <si>
    <t>00491428940TRLO1</t>
  </si>
  <si>
    <t>00491431139TRLO1</t>
  </si>
  <si>
    <t>00491431140TRLO1</t>
  </si>
  <si>
    <t>00491432209TRLO1</t>
  </si>
  <si>
    <t>00491432211TRLO1</t>
  </si>
  <si>
    <t>00491432212TRLO1</t>
  </si>
  <si>
    <t>00491432213TRLO1</t>
  </si>
  <si>
    <t>00491432360TRLO1</t>
  </si>
  <si>
    <t>00491433784TRLO1</t>
  </si>
  <si>
    <t>00491433786TRLO1</t>
  </si>
  <si>
    <t>00491433787TRLO1</t>
  </si>
  <si>
    <t>00491433788TRLO1</t>
  </si>
  <si>
    <t>00491433942TRLO1</t>
  </si>
  <si>
    <t>00491434984TRLO1</t>
  </si>
  <si>
    <t>00491435662TRLO1</t>
  </si>
  <si>
    <t>00491436952TRLO1</t>
  </si>
  <si>
    <t>00491444681TRLO1</t>
  </si>
  <si>
    <t>00491444682TRLO1</t>
  </si>
  <si>
    <t>00491444683TRLO1</t>
  </si>
  <si>
    <t>00491444684TRLO1</t>
  </si>
  <si>
    <t>00491444685TRLO1</t>
  </si>
  <si>
    <t>00491444686TRLO1</t>
  </si>
  <si>
    <t>00491444687TRLO1</t>
  </si>
  <si>
    <t>00491444941TRLO1</t>
  </si>
  <si>
    <t>00491444942TRLO1</t>
  </si>
  <si>
    <t>00491458829TRLO1</t>
  </si>
  <si>
    <t>08:05:18</t>
  </si>
  <si>
    <t>08:05:45</t>
  </si>
  <si>
    <t>08:20:55</t>
  </si>
  <si>
    <t>08:30:19</t>
  </si>
  <si>
    <t>08:35:02</t>
  </si>
  <si>
    <t>08:37:04</t>
  </si>
  <si>
    <t>08:40:29</t>
  </si>
  <si>
    <t>08:41:58</t>
  </si>
  <si>
    <t>08:44:20</t>
  </si>
  <si>
    <t>08:44:37</t>
  </si>
  <si>
    <t>08:48:30</t>
  </si>
  <si>
    <t>08:50:25</t>
  </si>
  <si>
    <t>08:54:42</t>
  </si>
  <si>
    <t>08:56:36</t>
  </si>
  <si>
    <t>09:03:39</t>
  </si>
  <si>
    <t>09:05:38</t>
  </si>
  <si>
    <t>09:08:40</t>
  </si>
  <si>
    <t>09:15:26</t>
  </si>
  <si>
    <t>09:19:30</t>
  </si>
  <si>
    <t>09:22:06</t>
  </si>
  <si>
    <t>09:23:50</t>
  </si>
  <si>
    <t>09:24:38</t>
  </si>
  <si>
    <t>09:28:54</t>
  </si>
  <si>
    <t>09:33:44</t>
  </si>
  <si>
    <t>09:33:52</t>
  </si>
  <si>
    <t>09:34:37</t>
  </si>
  <si>
    <t>09:45:04</t>
  </si>
  <si>
    <t>09:45:32</t>
  </si>
  <si>
    <t>09:55:14</t>
  </si>
  <si>
    <t>09:56:27</t>
  </si>
  <si>
    <t>10:00:03</t>
  </si>
  <si>
    <t>10:01:26</t>
  </si>
  <si>
    <t>10:06:13</t>
  </si>
  <si>
    <t>10:06:37</t>
  </si>
  <si>
    <t>10:10:16</t>
  </si>
  <si>
    <t>10:12:23</t>
  </si>
  <si>
    <t>10:15:54</t>
  </si>
  <si>
    <t>10:16:42</t>
  </si>
  <si>
    <t>10:18:27</t>
  </si>
  <si>
    <t>10:19:27</t>
  </si>
  <si>
    <t>10:20:31</t>
  </si>
  <si>
    <t>10:24:35</t>
  </si>
  <si>
    <t>10:28:08</t>
  </si>
  <si>
    <t>10:31:11</t>
  </si>
  <si>
    <t>10:33:38</t>
  </si>
  <si>
    <t>10:34:56</t>
  </si>
  <si>
    <t>10:39:36</t>
  </si>
  <si>
    <t>10:41:21</t>
  </si>
  <si>
    <t>10:43:24</t>
  </si>
  <si>
    <t>10:44:33</t>
  </si>
  <si>
    <t>10:45:52</t>
  </si>
  <si>
    <t>10:51:27</t>
  </si>
  <si>
    <t>10:52:09</t>
  </si>
  <si>
    <t>10:52:46</t>
  </si>
  <si>
    <t>10:53:09</t>
  </si>
  <si>
    <t>10:53:44</t>
  </si>
  <si>
    <t>10:58:26</t>
  </si>
  <si>
    <t>11:02:08</t>
  </si>
  <si>
    <t>11:03:12</t>
  </si>
  <si>
    <t>11:04:13</t>
  </si>
  <si>
    <t>11:06:28</t>
  </si>
  <si>
    <t>11:15:45</t>
  </si>
  <si>
    <t>11:15:53</t>
  </si>
  <si>
    <t>11:17:01</t>
  </si>
  <si>
    <t>11:22:14</t>
  </si>
  <si>
    <t>11:29:29</t>
  </si>
  <si>
    <t>11:29:40</t>
  </si>
  <si>
    <t>11:52:57</t>
  </si>
  <si>
    <t>11:55:33</t>
  </si>
  <si>
    <t>11:56:46</t>
  </si>
  <si>
    <t>11:58:29</t>
  </si>
  <si>
    <t>12:04:24</t>
  </si>
  <si>
    <t>12:13:25</t>
  </si>
  <si>
    <t>12:15:26</t>
  </si>
  <si>
    <t>12:28:30</t>
  </si>
  <si>
    <t>12:31:11</t>
  </si>
  <si>
    <t>12:31:44</t>
  </si>
  <si>
    <t>12:38:54</t>
  </si>
  <si>
    <t>12:41:49</t>
  </si>
  <si>
    <t>12:48:44</t>
  </si>
  <si>
    <t>12:52:28</t>
  </si>
  <si>
    <t>12:54:55</t>
  </si>
  <si>
    <t>12:58:34</t>
  </si>
  <si>
    <t>13:07:07</t>
  </si>
  <si>
    <t>13:09:41</t>
  </si>
  <si>
    <t>13:12:02</t>
  </si>
  <si>
    <t>13:23:48</t>
  </si>
  <si>
    <t>13:38:44</t>
  </si>
  <si>
    <t>13:45:44</t>
  </si>
  <si>
    <t>13:46:42</t>
  </si>
  <si>
    <t>13:46:44</t>
  </si>
  <si>
    <t>13:48:38</t>
  </si>
  <si>
    <t>13:49:34</t>
  </si>
  <si>
    <t>13:50:04</t>
  </si>
  <si>
    <t>13:51:04</t>
  </si>
  <si>
    <t>13:52:23</t>
  </si>
  <si>
    <t>13:52:34</t>
  </si>
  <si>
    <t>13:52:53</t>
  </si>
  <si>
    <t>14:02:10</t>
  </si>
  <si>
    <t>14:02:34</t>
  </si>
  <si>
    <t>14:03:42</t>
  </si>
  <si>
    <t>14:04:18</t>
  </si>
  <si>
    <t>14:04:24</t>
  </si>
  <si>
    <t>14:08:39</t>
  </si>
  <si>
    <t>14:10:37</t>
  </si>
  <si>
    <t>14:11:29</t>
  </si>
  <si>
    <t>14:15:33</t>
  </si>
  <si>
    <t>14:18:00</t>
  </si>
  <si>
    <t>14:21:52</t>
  </si>
  <si>
    <t>14:24:40</t>
  </si>
  <si>
    <t>14:25:24</t>
  </si>
  <si>
    <t>14:29:14</t>
  </si>
  <si>
    <t>14:31:07</t>
  </si>
  <si>
    <t>14:31:30</t>
  </si>
  <si>
    <t>14:32:28</t>
  </si>
  <si>
    <t>14:33:18</t>
  </si>
  <si>
    <t>14:35:03</t>
  </si>
  <si>
    <t>14:35:04</t>
  </si>
  <si>
    <t>14:35:14</t>
  </si>
  <si>
    <t>14:37:19</t>
  </si>
  <si>
    <t>14:37:23</t>
  </si>
  <si>
    <t>14:37:41</t>
  </si>
  <si>
    <t>14:39:20</t>
  </si>
  <si>
    <t>14:39:42</t>
  </si>
  <si>
    <t>14:39:59</t>
  </si>
  <si>
    <t>14:40:25</t>
  </si>
  <si>
    <t>14:41:20</t>
  </si>
  <si>
    <t>14:43:03</t>
  </si>
  <si>
    <t>14:44:17</t>
  </si>
  <si>
    <t>14:45:28</t>
  </si>
  <si>
    <t>14:45:34</t>
  </si>
  <si>
    <t>14:45:55</t>
  </si>
  <si>
    <t>14:47:54</t>
  </si>
  <si>
    <t>14:48:23</t>
  </si>
  <si>
    <t>14:49:16</t>
  </si>
  <si>
    <t>14:50:14</t>
  </si>
  <si>
    <t>14:51:02</t>
  </si>
  <si>
    <t>14:51:07</t>
  </si>
  <si>
    <t>14:51:36</t>
  </si>
  <si>
    <t>14:52:22</t>
  </si>
  <si>
    <t>14:53:21</t>
  </si>
  <si>
    <t>14:53:41</t>
  </si>
  <si>
    <t>14:54:07</t>
  </si>
  <si>
    <t>14:54:41</t>
  </si>
  <si>
    <t>14:55:44</t>
  </si>
  <si>
    <t>14:56:21</t>
  </si>
  <si>
    <t>14:56:35</t>
  </si>
  <si>
    <t>14:57:01</t>
  </si>
  <si>
    <t>14:58:45</t>
  </si>
  <si>
    <t>14:59:04</t>
  </si>
  <si>
    <t>15:00:19</t>
  </si>
  <si>
    <t>15:00:48</t>
  </si>
  <si>
    <t>15:01:08</t>
  </si>
  <si>
    <t>15:02:23</t>
  </si>
  <si>
    <t>15:02:48</t>
  </si>
  <si>
    <t>15:04:56</t>
  </si>
  <si>
    <t>15:06:43</t>
  </si>
  <si>
    <t>15:06:48</t>
  </si>
  <si>
    <t>15:07:13</t>
  </si>
  <si>
    <t>15:08:04</t>
  </si>
  <si>
    <t>15:09:09</t>
  </si>
  <si>
    <t>15:09:15</t>
  </si>
  <si>
    <t>15:09:56</t>
  </si>
  <si>
    <t>15:11:25</t>
  </si>
  <si>
    <t>15:11:35</t>
  </si>
  <si>
    <t>15:13:15</t>
  </si>
  <si>
    <t>15:13:39</t>
  </si>
  <si>
    <t>15:13:59</t>
  </si>
  <si>
    <t>15:15:36</t>
  </si>
  <si>
    <t>15:16:20</t>
  </si>
  <si>
    <t>15:17:32</t>
  </si>
  <si>
    <t>15:17:51</t>
  </si>
  <si>
    <t>15:18:55</t>
  </si>
  <si>
    <t>15:19:44</t>
  </si>
  <si>
    <t>15:19:48</t>
  </si>
  <si>
    <t>15:20:58</t>
  </si>
  <si>
    <t>15:21:49</t>
  </si>
  <si>
    <t>15:22:03</t>
  </si>
  <si>
    <t>15:22:41</t>
  </si>
  <si>
    <t>15:24:48</t>
  </si>
  <si>
    <t>15:24:49</t>
  </si>
  <si>
    <t>15:46:22</t>
  </si>
  <si>
    <t>15:48:49</t>
  </si>
  <si>
    <t>15:50:58</t>
  </si>
  <si>
    <t>15:53:43</t>
  </si>
  <si>
    <t>15:55:51</t>
  </si>
  <si>
    <t>15:57:42</t>
  </si>
  <si>
    <t>15:59:47</t>
  </si>
  <si>
    <t>16:01:18</t>
  </si>
  <si>
    <t>16:02:36</t>
  </si>
  <si>
    <t>16:03:57</t>
  </si>
  <si>
    <t>16:10:55</t>
  </si>
  <si>
    <t>16:10:59</t>
  </si>
  <si>
    <t>16:14:48</t>
  </si>
  <si>
    <t>16:17:13</t>
  </si>
  <si>
    <t>16:41:54</t>
  </si>
  <si>
    <t>00491527933TRLO1</t>
  </si>
  <si>
    <t>00491528357TRLO1</t>
  </si>
  <si>
    <t>00491528361TRLO1</t>
  </si>
  <si>
    <t>00491528682TRLO1</t>
  </si>
  <si>
    <t>00491529019TRLO1</t>
  </si>
  <si>
    <t>00491529255TRLO1</t>
  </si>
  <si>
    <t>00491529254TRLO1</t>
  </si>
  <si>
    <t>00491529837TRLO1</t>
  </si>
  <si>
    <t>00491529836TRLO1</t>
  </si>
  <si>
    <t>00491529984TRLO1</t>
  </si>
  <si>
    <t>00491529983TRLO1</t>
  </si>
  <si>
    <t>00491529982TRLO1</t>
  </si>
  <si>
    <t>00491529981TRLO1</t>
  </si>
  <si>
    <t>00491529980TRLO1</t>
  </si>
  <si>
    <t>00491529979TRLO1</t>
  </si>
  <si>
    <t>00491529978TRLO1</t>
  </si>
  <si>
    <t>00491530296TRLO1</t>
  </si>
  <si>
    <t>00491530299TRLO1</t>
  </si>
  <si>
    <t>00491530298TRLO1</t>
  </si>
  <si>
    <t>00491530698TRLO1</t>
  </si>
  <si>
    <t>00491530697TRLO1</t>
  </si>
  <si>
    <t>00491530829TRLO1</t>
  </si>
  <si>
    <t>00491531087TRLO1</t>
  </si>
  <si>
    <t>00491531086TRLO1</t>
  </si>
  <si>
    <t>00491531419TRLO1</t>
  </si>
  <si>
    <t>00491531418TRLO1</t>
  </si>
  <si>
    <t>00491531517TRLO1</t>
  </si>
  <si>
    <t>00491531875TRLO1</t>
  </si>
  <si>
    <t>00491531874TRLO1</t>
  </si>
  <si>
    <t>00491531873TRLO1</t>
  </si>
  <si>
    <t>00491532134TRLO1</t>
  </si>
  <si>
    <t>00491532146TRLO1</t>
  </si>
  <si>
    <t>00491532576TRLO1</t>
  </si>
  <si>
    <t>00491532779TRLO1</t>
  </si>
  <si>
    <t>00491533061TRLO1</t>
  </si>
  <si>
    <t>00491533060TRLO1</t>
  </si>
  <si>
    <t>00491533059TRLO1</t>
  </si>
  <si>
    <t>00491533058TRLO1</t>
  </si>
  <si>
    <t>00491533057TRLO1</t>
  </si>
  <si>
    <t>00491533056TRLO1</t>
  </si>
  <si>
    <t>00491533055TRLO1</t>
  </si>
  <si>
    <t>00491533086TRLO1</t>
  </si>
  <si>
    <t>00491535333TRLO1</t>
  </si>
  <si>
    <t>00491535334TRLO1</t>
  </si>
  <si>
    <t>00491535605TRLO1</t>
  </si>
  <si>
    <t>00491536937TRLO1</t>
  </si>
  <si>
    <t>00491536940TRLO1</t>
  </si>
  <si>
    <t>00491536941TRLO1</t>
  </si>
  <si>
    <t>00491536959TRLO1</t>
  </si>
  <si>
    <t>00491536966TRLO1</t>
  </si>
  <si>
    <t>00491537002TRLO1</t>
  </si>
  <si>
    <t>00491537333TRLO1</t>
  </si>
  <si>
    <t>00491538562TRLO1</t>
  </si>
  <si>
    <t>00491538561TRLO1</t>
  </si>
  <si>
    <t>00491538564TRLO1</t>
  </si>
  <si>
    <t>00491538563TRLO1</t>
  </si>
  <si>
    <t>00491539018TRLO1</t>
  </si>
  <si>
    <t>00491539580TRLO1</t>
  </si>
  <si>
    <t>00491539885TRLO1</t>
  </si>
  <si>
    <t>00491539886TRLO1</t>
  </si>
  <si>
    <t>00491540103TRLO1</t>
  </si>
  <si>
    <t>00491540102TRLO1</t>
  </si>
  <si>
    <t>00491545912TRLO1</t>
  </si>
  <si>
    <t>00491546916TRLO1</t>
  </si>
  <si>
    <t>00491546913TRLO1</t>
  </si>
  <si>
    <t>00491546912TRLO1</t>
  </si>
  <si>
    <t>00491546911TRLO1</t>
  </si>
  <si>
    <t>00491546915TRLO1</t>
  </si>
  <si>
    <t>00491546914TRLO1</t>
  </si>
  <si>
    <t>00491549462TRLO1</t>
  </si>
  <si>
    <t>00491550416TRLO1</t>
  </si>
  <si>
    <t>00491550418TRLO1</t>
  </si>
  <si>
    <t>00491550417TRLO1</t>
  </si>
  <si>
    <t>00491550425TRLO1</t>
  </si>
  <si>
    <t>00491551047TRLO1</t>
  </si>
  <si>
    <t>00491551301TRLO1</t>
  </si>
  <si>
    <t>00491551357TRLO1</t>
  </si>
  <si>
    <t>00491561483TRLO1</t>
  </si>
  <si>
    <t>00491561484TRLO1</t>
  </si>
  <si>
    <t>00491561489TRLO1</t>
  </si>
  <si>
    <t>00491561488TRLO1</t>
  </si>
  <si>
    <t>00491561487TRLO1</t>
  </si>
  <si>
    <t>00491561486TRLO1</t>
  </si>
  <si>
    <t>00491561485TRLO1</t>
  </si>
  <si>
    <t>00491563065TRLO1</t>
  </si>
  <si>
    <t>00491564615TRLO1</t>
  </si>
  <si>
    <t>00491569314TRLO1</t>
  </si>
  <si>
    <t>00491569315TRLO1</t>
  </si>
  <si>
    <t>00491569329TRLO1</t>
  </si>
  <si>
    <t>00491570144TRLO1</t>
  </si>
  <si>
    <t>00491575930TRLO1</t>
  </si>
  <si>
    <t>00491575931TRLO1</t>
  </si>
  <si>
    <t>00491579265TRLO1</t>
  </si>
  <si>
    <t>00491580131TRLO1</t>
  </si>
  <si>
    <t>00491581403TRLO1</t>
  </si>
  <si>
    <t>00491581404TRLO1</t>
  </si>
  <si>
    <t>00491584770TRLO1</t>
  </si>
  <si>
    <t>00491588494TRLO1</t>
  </si>
  <si>
    <t>00491588493TRLO1</t>
  </si>
  <si>
    <t>00491589850TRLO1</t>
  </si>
  <si>
    <t>00491592162TRLO1</t>
  </si>
  <si>
    <t>00491592161TRLO1</t>
  </si>
  <si>
    <t>00491592474TRLO1</t>
  </si>
  <si>
    <t>00491592476TRLO1</t>
  </si>
  <si>
    <t>00491592630TRLO1</t>
  </si>
  <si>
    <t>00491592631TRLO1</t>
  </si>
  <si>
    <t>00491592773TRLO1</t>
  </si>
  <si>
    <t>00491592799TRLO1</t>
  </si>
  <si>
    <t>00491597235TRLO1</t>
  </si>
  <si>
    <t>00491598045TRLO1</t>
  </si>
  <si>
    <t>00491598046TRLO1</t>
  </si>
  <si>
    <t>00491598048TRLO1</t>
  </si>
  <si>
    <t>00491598122TRLO1</t>
  </si>
  <si>
    <t>00491598124TRLO1</t>
  </si>
  <si>
    <t>00491598180TRLO1</t>
  </si>
  <si>
    <t>00491598179TRLO1</t>
  </si>
  <si>
    <t>00491598178TRLO1</t>
  </si>
  <si>
    <t>00491598177TRLO1</t>
  </si>
  <si>
    <t>00491598181TRLO1</t>
  </si>
  <si>
    <t>00491598199TRLO1</t>
  </si>
  <si>
    <t>00491598200TRLO1</t>
  </si>
  <si>
    <t>00491598205TRLO1</t>
  </si>
  <si>
    <t>00491598370TRLO1</t>
  </si>
  <si>
    <t>00491598371TRLO1</t>
  </si>
  <si>
    <t>00491598374TRLO1</t>
  </si>
  <si>
    <t>00491598377TRLO1</t>
  </si>
  <si>
    <t>00491598585TRLO1</t>
  </si>
  <si>
    <t>00491598789TRLO1</t>
  </si>
  <si>
    <t>00491599898TRLO1</t>
  </si>
  <si>
    <t>00491599978TRLO1</t>
  </si>
  <si>
    <t>00491600152TRLO1</t>
  </si>
  <si>
    <t>00491604691TRLO1</t>
  </si>
  <si>
    <t>00491604690TRLO1</t>
  </si>
  <si>
    <t>00491604694TRLO1</t>
  </si>
  <si>
    <t>00491604695TRLO1</t>
  </si>
  <si>
    <t>00491604696TRLO1</t>
  </si>
  <si>
    <t>00491604770TRLO1</t>
  </si>
  <si>
    <t>00491604835TRLO1</t>
  </si>
  <si>
    <t>00491604843TRLO1</t>
  </si>
  <si>
    <t>00491608365TRLO1</t>
  </si>
  <si>
    <t>00491608654TRLO1</t>
  </si>
  <si>
    <t>00491608653TRLO1</t>
  </si>
  <si>
    <t>00491608771TRLO1</t>
  </si>
  <si>
    <t>00491609215TRLO1</t>
  </si>
  <si>
    <t>00491609214TRLO1</t>
  </si>
  <si>
    <t>00491609213TRLO1</t>
  </si>
  <si>
    <t>00491609217TRLO1</t>
  </si>
  <si>
    <t>00491610418TRLO1</t>
  </si>
  <si>
    <t>00491610419TRLO1</t>
  </si>
  <si>
    <t>00491610430TRLO1</t>
  </si>
  <si>
    <t>00491610440TRLO1</t>
  </si>
  <si>
    <t>00491610439TRLO1</t>
  </si>
  <si>
    <t>00491611233TRLO1</t>
  </si>
  <si>
    <t>00491611284TRLO1</t>
  </si>
  <si>
    <t>00491611320TRLO1</t>
  </si>
  <si>
    <t>00491612127TRLO1</t>
  </si>
  <si>
    <t>00491612196TRLO1</t>
  </si>
  <si>
    <t>00491612195TRLO1</t>
  </si>
  <si>
    <t>00491612397TRLO1</t>
  </si>
  <si>
    <t>00491612790TRLO1</t>
  </si>
  <si>
    <t>00491614171TRLO1</t>
  </si>
  <si>
    <t>00491614170TRLO1</t>
  </si>
  <si>
    <t>00491614169TRLO1</t>
  </si>
  <si>
    <t>00491614168TRLO1</t>
  </si>
  <si>
    <t>00491614167TRLO1</t>
  </si>
  <si>
    <t>00491614180TRLO1</t>
  </si>
  <si>
    <t>00491614945TRLO1</t>
  </si>
  <si>
    <t>00491616731TRLO1</t>
  </si>
  <si>
    <t>00491617140TRLO1</t>
  </si>
  <si>
    <t>00491617446TRLO1</t>
  </si>
  <si>
    <t>00491617573TRLO1</t>
  </si>
  <si>
    <t>00491618052TRLO1</t>
  </si>
  <si>
    <t>00491618051TRLO1</t>
  </si>
  <si>
    <t>00491618050TRLO1</t>
  </si>
  <si>
    <t>00491618049TRLO1</t>
  </si>
  <si>
    <t>00491618627TRLO1</t>
  </si>
  <si>
    <t>00491618626TRLO1</t>
  </si>
  <si>
    <t>00491619101TRLO1</t>
  </si>
  <si>
    <t>00491619100TRLO1</t>
  </si>
  <si>
    <t>00491619099TRLO1</t>
  </si>
  <si>
    <t>00491619162TRLO1</t>
  </si>
  <si>
    <t>00491619613TRLO1</t>
  </si>
  <si>
    <t>00491619706TRLO1</t>
  </si>
  <si>
    <t>00491619712TRLO1</t>
  </si>
  <si>
    <t>00491620118TRLO1</t>
  </si>
  <si>
    <t>00491620213TRLO1</t>
  </si>
  <si>
    <t>00491620441TRLO1</t>
  </si>
  <si>
    <t>00491620589TRLO1</t>
  </si>
  <si>
    <t>00491620820TRLO1</t>
  </si>
  <si>
    <t>00491620819TRLO1</t>
  </si>
  <si>
    <t>00491621559TRLO1</t>
  </si>
  <si>
    <t>00491621558TRLO1</t>
  </si>
  <si>
    <t>00491621557TRLO1</t>
  </si>
  <si>
    <t>00491622381TRLO1</t>
  </si>
  <si>
    <t>00491622581TRLO1</t>
  </si>
  <si>
    <t>00491622806TRLO1</t>
  </si>
  <si>
    <t>00491622951TRLO1</t>
  </si>
  <si>
    <t>00491622986TRLO1</t>
  </si>
  <si>
    <t>00491622985TRLO1</t>
  </si>
  <si>
    <t>00491622983TRLO1</t>
  </si>
  <si>
    <t>00491623630TRLO1</t>
  </si>
  <si>
    <t>00491623629TRLO1</t>
  </si>
  <si>
    <t>00491623845TRLO1</t>
  </si>
  <si>
    <t>00491623895TRLO1</t>
  </si>
  <si>
    <t>00491624441TRLO1</t>
  </si>
  <si>
    <t>00491624442TRLO1</t>
  </si>
  <si>
    <t>00491624698TRLO1</t>
  </si>
  <si>
    <t>00491624697TRLO1</t>
  </si>
  <si>
    <t>00491624859TRLO1</t>
  </si>
  <si>
    <t>00491625501TRLO1</t>
  </si>
  <si>
    <t>00491625500TRLO1</t>
  </si>
  <si>
    <t>00491625499TRLO1</t>
  </si>
  <si>
    <t>00491625498TRLO1</t>
  </si>
  <si>
    <t>00491625497TRLO1</t>
  </si>
  <si>
    <t>00491625496TRLO1</t>
  </si>
  <si>
    <t>00491625554TRLO1</t>
  </si>
  <si>
    <t>00491625940TRLO1</t>
  </si>
  <si>
    <t>00491625939TRLO1</t>
  </si>
  <si>
    <t>00491625938TRLO1</t>
  </si>
  <si>
    <t>00491626054TRLO1</t>
  </si>
  <si>
    <t>00491626464TRLO1</t>
  </si>
  <si>
    <t>00491626488TRLO1</t>
  </si>
  <si>
    <t>00491626487TRLO1</t>
  </si>
  <si>
    <t>00491626840TRLO1</t>
  </si>
  <si>
    <t>00491626871TRLO1</t>
  </si>
  <si>
    <t>00491626870TRLO1</t>
  </si>
  <si>
    <t>00491626869TRLO1</t>
  </si>
  <si>
    <t>00491627459TRLO1</t>
  </si>
  <si>
    <t>00491627515TRLO1</t>
  </si>
  <si>
    <t>00491627514TRLO1</t>
  </si>
  <si>
    <t>00491627513TRLO1</t>
  </si>
  <si>
    <t>00491627954TRLO1</t>
  </si>
  <si>
    <t>00491627970TRLO1</t>
  </si>
  <si>
    <t>00491627971TRLO1</t>
  </si>
  <si>
    <t>00491628055TRLO1</t>
  </si>
  <si>
    <t>00491628059TRLO1</t>
  </si>
  <si>
    <t>00491628058TRLO1</t>
  </si>
  <si>
    <t>00491628057TRLO1</t>
  </si>
  <si>
    <t>00491628056TRLO1</t>
  </si>
  <si>
    <t>00491628129TRLO1</t>
  </si>
  <si>
    <t>00491628128TRLO1</t>
  </si>
  <si>
    <t>00491629140TRLO1</t>
  </si>
  <si>
    <t>00491629139TRLO1</t>
  </si>
  <si>
    <t>00491629138TRLO1</t>
  </si>
  <si>
    <t>00491629566TRLO1</t>
  </si>
  <si>
    <t>00491629565TRLO1</t>
  </si>
  <si>
    <t>00491630264TRLO1</t>
  </si>
  <si>
    <t>00491630263TRLO1</t>
  </si>
  <si>
    <t>00491630262TRLO1</t>
  </si>
  <si>
    <t>00491633062TRLO1</t>
  </si>
  <si>
    <t>00491633063TRLO1</t>
  </si>
  <si>
    <t>00491634107TRLO1</t>
  </si>
  <si>
    <t>00491634106TRLO1</t>
  </si>
  <si>
    <t>00491634116TRLO1</t>
  </si>
  <si>
    <t>00491634115TRLO1</t>
  </si>
  <si>
    <t>00491634114TRLO1</t>
  </si>
  <si>
    <t>00491634113TRLO1</t>
  </si>
  <si>
    <t>00491634112TRLO1</t>
  </si>
  <si>
    <t>00491634111TRLO1</t>
  </si>
  <si>
    <t>00491634110TRLO1</t>
  </si>
  <si>
    <t>00491634109TRLO1</t>
  </si>
  <si>
    <t>00491634108TRLO1</t>
  </si>
  <si>
    <t>00491634118TRLO1</t>
  </si>
  <si>
    <t>00491634117TRLO1</t>
  </si>
  <si>
    <t>00491636513TRLO1</t>
  </si>
  <si>
    <t>00491637497TRLO1</t>
  </si>
  <si>
    <t>00491637529TRLO1</t>
  </si>
  <si>
    <t>00491637530TRLO1</t>
  </si>
  <si>
    <t>00491637563TRLO1</t>
  </si>
  <si>
    <t>00491637562TRLO1</t>
  </si>
  <si>
    <t>00491637569TRLO1</t>
  </si>
  <si>
    <t>00491637689TRLO1</t>
  </si>
  <si>
    <t>00491638102TRLO1</t>
  </si>
  <si>
    <t>00491638106TRLO1</t>
  </si>
  <si>
    <t>00491638107TRLO1</t>
  </si>
  <si>
    <t>00491644167TRLO1</t>
  </si>
  <si>
    <t>00491644166TRLO1</t>
  </si>
  <si>
    <t>00491644165TRLO1</t>
  </si>
  <si>
    <t>00491644164TRLO1</t>
  </si>
  <si>
    <t>00491644163TRLO1</t>
  </si>
  <si>
    <t>00491644162TRLO1</t>
  </si>
  <si>
    <t>00491644161TRLO1</t>
  </si>
  <si>
    <t>00491644160TRLO1</t>
  </si>
  <si>
    <t>00491644159TRLO1</t>
  </si>
  <si>
    <t>00491644158TRLO1</t>
  </si>
  <si>
    <t>00491644157TRLO1</t>
  </si>
  <si>
    <t>00491644156TRLO1</t>
  </si>
  <si>
    <t>00491645546TRLO1</t>
  </si>
  <si>
    <t>00491645545TRLO1</t>
  </si>
  <si>
    <t>00491645544TRLO1</t>
  </si>
  <si>
    <t>00491645543TRLO1</t>
  </si>
  <si>
    <t>00491645542TRLO1</t>
  </si>
  <si>
    <t>00491646404TRLO1</t>
  </si>
  <si>
    <t>00491646856TRLO1</t>
  </si>
  <si>
    <t>00491646855TRLO1</t>
  </si>
  <si>
    <t>00491646854TRLO1</t>
  </si>
  <si>
    <t>00491646853TRLO1</t>
  </si>
  <si>
    <t>00491646852TRLO1</t>
  </si>
  <si>
    <t>00491646851TRLO1</t>
  </si>
  <si>
    <t>00491646850TRLO1</t>
  </si>
  <si>
    <t>00491646849TRLO1</t>
  </si>
  <si>
    <t>00491646848TRLO1</t>
  </si>
  <si>
    <t>00491646847TRLO1</t>
  </si>
  <si>
    <t>00491646846TRLO1</t>
  </si>
  <si>
    <t>00491646845TRLO1</t>
  </si>
  <si>
    <t>00491646844TRLO1</t>
  </si>
  <si>
    <t>00491646943TRLO1</t>
  </si>
  <si>
    <t>00491647437TRLO1</t>
  </si>
  <si>
    <t>00491647436TRLO1</t>
  </si>
  <si>
    <t>00491647435TRLO1</t>
  </si>
  <si>
    <t>00491647440TRLO1</t>
  </si>
  <si>
    <t>00491647439TRLO1</t>
  </si>
  <si>
    <t>00491647438TRLO1</t>
  </si>
  <si>
    <t>00491648154TRLO1</t>
  </si>
  <si>
    <t>00491648153TRLO1</t>
  </si>
  <si>
    <t>00491648152TRLO1</t>
  </si>
  <si>
    <t>00491648151TRLO1</t>
  </si>
  <si>
    <t>00491648150TRLO1</t>
  </si>
  <si>
    <t>00491648149TRLO1</t>
  </si>
  <si>
    <t>00491648735TRLO1</t>
  </si>
  <si>
    <t>00491648762TRLO1</t>
  </si>
  <si>
    <t>00491648761TRLO1</t>
  </si>
  <si>
    <t>00491648760TRLO1</t>
  </si>
  <si>
    <t>00491648759TRLO1</t>
  </si>
  <si>
    <t>00491648758TRLO1</t>
  </si>
  <si>
    <t>00491648757TRLO1</t>
  </si>
  <si>
    <t>00491648756TRLO1</t>
  </si>
  <si>
    <t>00491648807TRLO1</t>
  </si>
  <si>
    <t>00491648963TRLO1</t>
  </si>
  <si>
    <t>00491649100TRLO1</t>
  </si>
  <si>
    <t>00491649099TRLO1</t>
  </si>
  <si>
    <t>00491649098TRLO1</t>
  </si>
  <si>
    <t>00491649340TRLO1</t>
  </si>
  <si>
    <t>00491649339TRLO1</t>
  </si>
  <si>
    <t>00491649749TRLO1</t>
  </si>
  <si>
    <t>00491649763TRLO1</t>
  </si>
  <si>
    <t>00491649852TRLO1</t>
  </si>
  <si>
    <t>00491649934TRLO1</t>
  </si>
  <si>
    <t>00491650056TRLO1</t>
  </si>
  <si>
    <t>00491650062TRLO1</t>
  </si>
  <si>
    <t>00491650176TRLO1</t>
  </si>
  <si>
    <t>00491650230TRLO1</t>
  </si>
  <si>
    <t>00491650250TRLO1</t>
  </si>
  <si>
    <t>00491650249TRLO1</t>
  </si>
  <si>
    <t>00491650397TRLO1</t>
  </si>
  <si>
    <t>00491650614TRLO1</t>
  </si>
  <si>
    <t>00491650688TRLO1</t>
  </si>
  <si>
    <t>00491650690TRLO1</t>
  </si>
  <si>
    <t>00491650689TRLO1</t>
  </si>
  <si>
    <t>00491650899TRLO1</t>
  </si>
  <si>
    <t>00491651038TRLO1</t>
  </si>
  <si>
    <t>00491651105TRLO1</t>
  </si>
  <si>
    <t>00491651104TRLO1</t>
  </si>
  <si>
    <t>00491651936TRLO1</t>
  </si>
  <si>
    <t>00491651935TRLO1</t>
  </si>
  <si>
    <t>00491652085TRLO1</t>
  </si>
  <si>
    <t>00491652084TRLO1</t>
  </si>
  <si>
    <t>00491652086TRLO1</t>
  </si>
  <si>
    <t>00491652597TRLO1</t>
  </si>
  <si>
    <t>00491653172TRLO1</t>
  </si>
  <si>
    <t>00491653171TRLO1</t>
  </si>
  <si>
    <t>00491653807TRLO1</t>
  </si>
  <si>
    <t>00491654047TRLO1</t>
  </si>
  <si>
    <t>00491654086TRLO1</t>
  </si>
  <si>
    <t>00491654085TRLO1</t>
  </si>
  <si>
    <t>00491654190TRLO1</t>
  </si>
  <si>
    <t>00491654546TRLO1</t>
  </si>
  <si>
    <t>00491654545TRLO1</t>
  </si>
  <si>
    <t>00491654544TRLO1</t>
  </si>
  <si>
    <t>00491654597TRLO1</t>
  </si>
  <si>
    <t>00491655385TRLO1</t>
  </si>
  <si>
    <t>00491656835TRLO1</t>
  </si>
  <si>
    <t>00491656855TRLO1</t>
  </si>
  <si>
    <t>00491657000TRLO1</t>
  </si>
  <si>
    <t>00491657947TRLO1</t>
  </si>
  <si>
    <t>00491657946TRLO1</t>
  </si>
  <si>
    <t>00491657945TRLO1</t>
  </si>
  <si>
    <t>00491657971TRLO1</t>
  </si>
  <si>
    <t>00491658780TRLO1</t>
  </si>
  <si>
    <t>00491658779TRLO1</t>
  </si>
  <si>
    <t>00491658778TRLO1</t>
  </si>
  <si>
    <t>00491659217TRLO1</t>
  </si>
  <si>
    <t>00491660196TRLO1</t>
  </si>
  <si>
    <t>00491660324TRLO1</t>
  </si>
  <si>
    <t>00491660428TRLO1</t>
  </si>
  <si>
    <t>00491660478TRLO1</t>
  </si>
  <si>
    <t>00491661189TRLO1</t>
  </si>
  <si>
    <t>00491661190TRLO1</t>
  </si>
  <si>
    <t>00491661447TRLO1</t>
  </si>
  <si>
    <t>00491661577TRLO1</t>
  </si>
  <si>
    <t>00491661898TRLO1</t>
  </si>
  <si>
    <t>00491661897TRLO1</t>
  </si>
  <si>
    <t>00491661896TRLO1</t>
  </si>
  <si>
    <t>00491661895TRLO1</t>
  </si>
  <si>
    <t>00491661894TRLO1</t>
  </si>
  <si>
    <t>00491662937TRLO1</t>
  </si>
  <si>
    <t>00491662963TRLO1</t>
  </si>
  <si>
    <t>00491663074TRLO1</t>
  </si>
  <si>
    <t>00491663892TRLO1</t>
  </si>
  <si>
    <t>00491663891TRLO1</t>
  </si>
  <si>
    <t>00491664338TRLO1</t>
  </si>
  <si>
    <t>00491664709TRLO1</t>
  </si>
  <si>
    <t>00491664708TRLO1</t>
  </si>
  <si>
    <t>00491664713TRLO1</t>
  </si>
  <si>
    <t>00491666981TRLO1</t>
  </si>
  <si>
    <t>00491666985TRLO1</t>
  </si>
  <si>
    <t>00491667149TRLO1</t>
  </si>
  <si>
    <t>00491667505TRLO1</t>
  </si>
  <si>
    <t>00491667731TRLO1</t>
  </si>
  <si>
    <t>00491667798TRLO1</t>
  </si>
  <si>
    <t>00491667797TRLO1</t>
  </si>
  <si>
    <t>00491667796TRLO1</t>
  </si>
  <si>
    <t>00491667795TRLO1</t>
  </si>
  <si>
    <t>00491668295TRLO1</t>
  </si>
  <si>
    <t>00491668294TRLO1</t>
  </si>
  <si>
    <t>00491669937TRLO1</t>
  </si>
  <si>
    <t>00491670100TRLO1</t>
  </si>
  <si>
    <t>00491670254TRLO1</t>
  </si>
  <si>
    <t>00491671039TRLO1</t>
  </si>
  <si>
    <t>00491671038TRLO1</t>
  </si>
  <si>
    <t>00491671037TRLO1</t>
  </si>
  <si>
    <t>00491671040TRLO1</t>
  </si>
  <si>
    <t>00491671411TRLO1</t>
  </si>
  <si>
    <t>00491671467TRLO1</t>
  </si>
  <si>
    <t>00491671468TRLO1</t>
  </si>
  <si>
    <t>00491672117TRLO1</t>
  </si>
  <si>
    <t>00491672767TRLO1</t>
  </si>
  <si>
    <t>00491672766TRLO1</t>
  </si>
  <si>
    <t>00491672765TRLO1</t>
  </si>
  <si>
    <t>00491672764TRLO1</t>
  </si>
  <si>
    <t>00491673298TRLO1</t>
  </si>
  <si>
    <t>00491674552TRLO1</t>
  </si>
  <si>
    <t>00491674551TRLO1</t>
  </si>
  <si>
    <t>00491674550TRLO1</t>
  </si>
  <si>
    <t>00491674549TRLO1</t>
  </si>
  <si>
    <t>00491674548TRLO1</t>
  </si>
  <si>
    <t>00491674554TRLO1</t>
  </si>
  <si>
    <t>00491674553TRLO1</t>
  </si>
  <si>
    <t>00491674987TRLO1</t>
  </si>
  <si>
    <t>00491676110TRLO1</t>
  </si>
  <si>
    <t>00491682387TRLO1</t>
  </si>
  <si>
    <t>00491682389TRLO1</t>
  </si>
  <si>
    <t>00491682388TRLO1</t>
  </si>
  <si>
    <t>00491682592TRLO1</t>
  </si>
  <si>
    <t>00491682591TRLO1</t>
  </si>
  <si>
    <t>00491682590TRLO1</t>
  </si>
  <si>
    <t>00491682589TRLO1</t>
  </si>
  <si>
    <t>00491682588TRLO1</t>
  </si>
  <si>
    <t>00491682587TRLO1</t>
  </si>
  <si>
    <t>00491682586TRLO1</t>
  </si>
  <si>
    <t>00491682585TRLO1</t>
  </si>
  <si>
    <t>00491685050TRLO1</t>
  </si>
  <si>
    <t>00491685423TRLO1</t>
  </si>
  <si>
    <t>00491685422TRLO1</t>
  </si>
  <si>
    <t>00491686696TRLO1</t>
  </si>
  <si>
    <t>00491686695TRLO1</t>
  </si>
  <si>
    <t>00491686694TRLO1</t>
  </si>
  <si>
    <t>00491686693TRLO1</t>
  </si>
  <si>
    <t>00491686691TRLO1</t>
  </si>
  <si>
    <t>00491686690TRLO1</t>
  </si>
  <si>
    <t>00491686688TRLO1</t>
  </si>
  <si>
    <t>00491686687TRLO1</t>
  </si>
  <si>
    <t>00491686686TRLO1</t>
  </si>
  <si>
    <t>00491686685TRLO1</t>
  </si>
  <si>
    <t>00491686684TRLO1</t>
  </si>
  <si>
    <t>00491686683TRLO1</t>
  </si>
  <si>
    <t>00491686682TRLO1</t>
  </si>
  <si>
    <t>00491686681TRLO1</t>
  </si>
  <si>
    <t>00491686680TRLO1</t>
  </si>
  <si>
    <t>00491686679TRLO1</t>
  </si>
  <si>
    <t>00491686678TRLO1</t>
  </si>
  <si>
    <t>00491686677TRLO1</t>
  </si>
  <si>
    <t>00491686728TRLO1</t>
  </si>
  <si>
    <t>00491686727TRLO1</t>
  </si>
  <si>
    <t>00491686726TRLO1</t>
  </si>
  <si>
    <t>00491686731TRLO1</t>
  </si>
  <si>
    <t>00491686730TRLO1</t>
  </si>
  <si>
    <t>00491686729TRLO1</t>
  </si>
  <si>
    <t>00491687937TRLO1</t>
  </si>
  <si>
    <t>00491687953TRLO1</t>
  </si>
  <si>
    <t>00491687952TRLO1</t>
  </si>
  <si>
    <t>00491687951TRLO1</t>
  </si>
  <si>
    <t>00491688075TRLO1</t>
  </si>
  <si>
    <t>00491688211TRLO1</t>
  </si>
  <si>
    <t>00491688210TRLO1</t>
  </si>
  <si>
    <t>00491688232TRLO1</t>
  </si>
  <si>
    <t>00491689345TRLO1</t>
  </si>
  <si>
    <t>00491689378TRLO1</t>
  </si>
  <si>
    <t>00491689536TRLO1</t>
  </si>
  <si>
    <t>00491689705TRLO1</t>
  </si>
  <si>
    <t>00491689745TRLO1</t>
  </si>
  <si>
    <t>00491689801TRLO1</t>
  </si>
  <si>
    <t>00491689800TRLO1</t>
  </si>
  <si>
    <t>00491690280TRLO1</t>
  </si>
  <si>
    <t>00491691463TRLO1</t>
  </si>
  <si>
    <t>00491691462TRLO1</t>
  </si>
  <si>
    <t>00491691460TRLO1</t>
  </si>
  <si>
    <t>00491691459TRLO1</t>
  </si>
  <si>
    <t>00491691458TRLO1</t>
  </si>
  <si>
    <t>00491691457TRLO1</t>
  </si>
  <si>
    <t>00491691456TRLO1</t>
  </si>
  <si>
    <t>00491691455TRLO1</t>
  </si>
  <si>
    <t>00491691454TRLO1</t>
  </si>
  <si>
    <t>00491691499TRLO1</t>
  </si>
  <si>
    <t>00491691759TRLO1</t>
  </si>
  <si>
    <t>00491691760TRLO1</t>
  </si>
  <si>
    <t>00491692036TRLO1</t>
  </si>
  <si>
    <t>00491692189TRLO1</t>
  </si>
  <si>
    <t>00491692188TRLO1</t>
  </si>
  <si>
    <t>00491692403TRLO1</t>
  </si>
  <si>
    <t>08:00:34</t>
  </si>
  <si>
    <t>08:02:37</t>
  </si>
  <si>
    <t>08:04:56</t>
  </si>
  <si>
    <t>08:06:45</t>
  </si>
  <si>
    <t>08:08:41</t>
  </si>
  <si>
    <t>08:11:08</t>
  </si>
  <si>
    <t>08:12:00</t>
  </si>
  <si>
    <t>08:13:46</t>
  </si>
  <si>
    <t>08:15:43</t>
  </si>
  <si>
    <t>08:16:30</t>
  </si>
  <si>
    <t>08:17:52</t>
  </si>
  <si>
    <t>08:20:03</t>
  </si>
  <si>
    <t>08:20:40</t>
  </si>
  <si>
    <t>08:22:09</t>
  </si>
  <si>
    <t>08:24:17</t>
  </si>
  <si>
    <t>08:24:24</t>
  </si>
  <si>
    <t>08:26:35</t>
  </si>
  <si>
    <t>08:27:51</t>
  </si>
  <si>
    <t>08:30:03</t>
  </si>
  <si>
    <t>08:30:09</t>
  </si>
  <si>
    <t>08:42:06</t>
  </si>
  <si>
    <t>08:44:04</t>
  </si>
  <si>
    <t>08:50:53</t>
  </si>
  <si>
    <t>08:50:55</t>
  </si>
  <si>
    <t>08:50:57</t>
  </si>
  <si>
    <t>08:51:00</t>
  </si>
  <si>
    <t>08:51:15</t>
  </si>
  <si>
    <t>08:53:19</t>
  </si>
  <si>
    <t>09:00:00</t>
  </si>
  <si>
    <t>09:01:56</t>
  </si>
  <si>
    <t>09:05:07</t>
  </si>
  <si>
    <t>09:06:51</t>
  </si>
  <si>
    <t>09:08:07</t>
  </si>
  <si>
    <t>09:37:08</t>
  </si>
  <si>
    <t>09:49:24</t>
  </si>
  <si>
    <t>09:53:34</t>
  </si>
  <si>
    <t>09:53:38</t>
  </si>
  <si>
    <t>09:56:44</t>
  </si>
  <si>
    <t>09:58:11</t>
  </si>
  <si>
    <t>09:58:47</t>
  </si>
  <si>
    <t>10:45:01</t>
  </si>
  <si>
    <t>10:47:13</t>
  </si>
  <si>
    <t>10:48:21</t>
  </si>
  <si>
    <t>10:57:06</t>
  </si>
  <si>
    <t>10:57:12</t>
  </si>
  <si>
    <t>11:00:13</t>
  </si>
  <si>
    <t>11:38:12</t>
  </si>
  <si>
    <t>12:00:00</t>
  </si>
  <si>
    <t>12:03:52</t>
  </si>
  <si>
    <t>12:11:44</t>
  </si>
  <si>
    <t>12:34:27</t>
  </si>
  <si>
    <t>12:58:47</t>
  </si>
  <si>
    <t>13:05:59</t>
  </si>
  <si>
    <t>13:19:54</t>
  </si>
  <si>
    <t>13:21:35</t>
  </si>
  <si>
    <t>13:22:25</t>
  </si>
  <si>
    <t>13:23:22</t>
  </si>
  <si>
    <t>13:23:28</t>
  </si>
  <si>
    <t>13:46:20</t>
  </si>
  <si>
    <t>13:48:45</t>
  </si>
  <si>
    <t>13:48:47</t>
  </si>
  <si>
    <t>13:49:05</t>
  </si>
  <si>
    <t>13:49:15</t>
  </si>
  <si>
    <t>13:49:20</t>
  </si>
  <si>
    <t>13:49:22</t>
  </si>
  <si>
    <t>13:50:14</t>
  </si>
  <si>
    <t>13:50:17</t>
  </si>
  <si>
    <t>13:50:18</t>
  </si>
  <si>
    <t>13:51:12</t>
  </si>
  <si>
    <t>13:52:08</t>
  </si>
  <si>
    <t>13:57:55</t>
  </si>
  <si>
    <t>13:58:10</t>
  </si>
  <si>
    <t>13:59:01</t>
  </si>
  <si>
    <t>14:17:25</t>
  </si>
  <si>
    <t>14:17:26</t>
  </si>
  <si>
    <t>14:17:50</t>
  </si>
  <si>
    <t>14:18:07</t>
  </si>
  <si>
    <t>14:18:08</t>
  </si>
  <si>
    <t>14:30:10</t>
  </si>
  <si>
    <t>14:30:31</t>
  </si>
  <si>
    <t>14:30:45</t>
  </si>
  <si>
    <t>14:31:37</t>
  </si>
  <si>
    <t>14:33:38</t>
  </si>
  <si>
    <t>14:33:39</t>
  </si>
  <si>
    <t>14:35:44</t>
  </si>
  <si>
    <t>14:35:57</t>
  </si>
  <si>
    <t>14:36:00</t>
  </si>
  <si>
    <t>14:38:22</t>
  </si>
  <si>
    <t>14:38:36</t>
  </si>
  <si>
    <t>14:38:42</t>
  </si>
  <si>
    <t>14:39:25</t>
  </si>
  <si>
    <t>14:42:33</t>
  </si>
  <si>
    <t>14:44:48</t>
  </si>
  <si>
    <t>14:49:17</t>
  </si>
  <si>
    <t>14:50:03</t>
  </si>
  <si>
    <t>14:50:34</t>
  </si>
  <si>
    <t>14:50:58</t>
  </si>
  <si>
    <t>14:52:09</t>
  </si>
  <si>
    <t>14:53:23</t>
  </si>
  <si>
    <t>14:54:34</t>
  </si>
  <si>
    <t>14:54:35</t>
  </si>
  <si>
    <t>14:55:35</t>
  </si>
  <si>
    <t>14:55:43</t>
  </si>
  <si>
    <t>14:56:40</t>
  </si>
  <si>
    <t>14:56:53</t>
  </si>
  <si>
    <t>14:57:26</t>
  </si>
  <si>
    <t>14:57:56</t>
  </si>
  <si>
    <t>14:58:24</t>
  </si>
  <si>
    <t>14:59:51</t>
  </si>
  <si>
    <t>15:00:14</t>
  </si>
  <si>
    <t>15:00:30</t>
  </si>
  <si>
    <t>15:00:49</t>
  </si>
  <si>
    <t>15:01:01</t>
  </si>
  <si>
    <t>15:01:03</t>
  </si>
  <si>
    <t>15:02:00</t>
  </si>
  <si>
    <t>15:02:20</t>
  </si>
  <si>
    <t>15:02:27</t>
  </si>
  <si>
    <t>15:03:17</t>
  </si>
  <si>
    <t>15:03:42</t>
  </si>
  <si>
    <t>15:03:58</t>
  </si>
  <si>
    <t>15:05:04</t>
  </si>
  <si>
    <t>15:05:08</t>
  </si>
  <si>
    <t>15:05:45</t>
  </si>
  <si>
    <t>15:05:54</t>
  </si>
  <si>
    <t>15:06:37</t>
  </si>
  <si>
    <t>15:06:40</t>
  </si>
  <si>
    <t>15:07:23</t>
  </si>
  <si>
    <t>15:07:27</t>
  </si>
  <si>
    <t>15:08:29</t>
  </si>
  <si>
    <t>15:08:35</t>
  </si>
  <si>
    <t>15:09:14</t>
  </si>
  <si>
    <t>15:09:24</t>
  </si>
  <si>
    <t>15:09:31</t>
  </si>
  <si>
    <t>15:11:04</t>
  </si>
  <si>
    <t>15:11:41</t>
  </si>
  <si>
    <t>15:12:34</t>
  </si>
  <si>
    <t>15:16:25</t>
  </si>
  <si>
    <t>15:17:34</t>
  </si>
  <si>
    <t>15:20:16</t>
  </si>
  <si>
    <t>15:21:52</t>
  </si>
  <si>
    <t>15:21:54</t>
  </si>
  <si>
    <t>15:21:56</t>
  </si>
  <si>
    <t>15:22:00</t>
  </si>
  <si>
    <t>15:22:44</t>
  </si>
  <si>
    <t>15:22:45</t>
  </si>
  <si>
    <t>15:30:54</t>
  </si>
  <si>
    <t>15:32:34</t>
  </si>
  <si>
    <t>15:33:36</t>
  </si>
  <si>
    <t>15:34:08</t>
  </si>
  <si>
    <t>15:34:16</t>
  </si>
  <si>
    <t>15:34:57</t>
  </si>
  <si>
    <t>15:35:54</t>
  </si>
  <si>
    <t>15:36:40</t>
  </si>
  <si>
    <t>15:36:42</t>
  </si>
  <si>
    <t>15:36:46</t>
  </si>
  <si>
    <t>15:36:59</t>
  </si>
  <si>
    <t>15:37:10</t>
  </si>
  <si>
    <t>15:37:34</t>
  </si>
  <si>
    <t>15:38:14</t>
  </si>
  <si>
    <t>15:38:15</t>
  </si>
  <si>
    <t>15:38:24</t>
  </si>
  <si>
    <t>15:38:32</t>
  </si>
  <si>
    <t>15:38:43</t>
  </si>
  <si>
    <t>15:38:44</t>
  </si>
  <si>
    <t>15:38:53</t>
  </si>
  <si>
    <t>15:39:00</t>
  </si>
  <si>
    <t>15:39:01</t>
  </si>
  <si>
    <t>15:39:12</t>
  </si>
  <si>
    <t>15:39:25</t>
  </si>
  <si>
    <t>15:39:28</t>
  </si>
  <si>
    <t>15:39:47</t>
  </si>
  <si>
    <t>15:40:00</t>
  </si>
  <si>
    <t>15:40:04</t>
  </si>
  <si>
    <t>15:40:54</t>
  </si>
  <si>
    <t>15:41:08</t>
  </si>
  <si>
    <t>15:41:48</t>
  </si>
  <si>
    <t>15:42:30</t>
  </si>
  <si>
    <t>15:43:19</t>
  </si>
  <si>
    <t>15:43:36</t>
  </si>
  <si>
    <t>15:43:39</t>
  </si>
  <si>
    <t>15:43:47</t>
  </si>
  <si>
    <t>15:44:14</t>
  </si>
  <si>
    <t>15:44:16</t>
  </si>
  <si>
    <t>15:45:04</t>
  </si>
  <si>
    <t>15:46:18</t>
  </si>
  <si>
    <t>15:46:20</t>
  </si>
  <si>
    <t>15:46:36</t>
  </si>
  <si>
    <t>15:47:34</t>
  </si>
  <si>
    <t>15:47:36</t>
  </si>
  <si>
    <t>15:48:24</t>
  </si>
  <si>
    <t>15:48:41</t>
  </si>
  <si>
    <t>15:49:50</t>
  </si>
  <si>
    <t>15:49:59</t>
  </si>
  <si>
    <t>15:50:07</t>
  </si>
  <si>
    <t>15:50:10</t>
  </si>
  <si>
    <t>15:50:48</t>
  </si>
  <si>
    <t>15:51:10</t>
  </si>
  <si>
    <t>15:51:24</t>
  </si>
  <si>
    <t>15:51:44</t>
  </si>
  <si>
    <t>15:53:13</t>
  </si>
  <si>
    <t>15:53:16</t>
  </si>
  <si>
    <t>15:53:24</t>
  </si>
  <si>
    <t>15:54:29</t>
  </si>
  <si>
    <t>15:55:04</t>
  </si>
  <si>
    <t>15:57:16</t>
  </si>
  <si>
    <t>15:57:31</t>
  </si>
  <si>
    <t>15:57:58</t>
  </si>
  <si>
    <t>15:58:17</t>
  </si>
  <si>
    <t>15:58:24</t>
  </si>
  <si>
    <t>15:59:08</t>
  </si>
  <si>
    <t>16:00:31</t>
  </si>
  <si>
    <t>16:00:45</t>
  </si>
  <si>
    <t>16:00:56</t>
  </si>
  <si>
    <t>16:01:36</t>
  </si>
  <si>
    <t>16:02:07</t>
  </si>
  <si>
    <t>16:02:11</t>
  </si>
  <si>
    <t>16:03:06</t>
  </si>
  <si>
    <t>16:03:52</t>
  </si>
  <si>
    <t>16:04:31</t>
  </si>
  <si>
    <t>16:05:54</t>
  </si>
  <si>
    <t>16:06:24</t>
  </si>
  <si>
    <t>16:07:59</t>
  </si>
  <si>
    <t>16:15:03</t>
  </si>
  <si>
    <t>16:15:16</t>
  </si>
  <si>
    <t>16:18:36</t>
  </si>
  <si>
    <t>16:20:31</t>
  </si>
  <si>
    <t>16:20:33</t>
  </si>
  <si>
    <t>16:22:28</t>
  </si>
  <si>
    <t>16:22:38</t>
  </si>
  <si>
    <t>16:22:51</t>
  </si>
  <si>
    <t>16:22:53</t>
  </si>
  <si>
    <t>16:24:31</t>
  </si>
  <si>
    <t>16:24:34</t>
  </si>
  <si>
    <t>16:24:46</t>
  </si>
  <si>
    <t>16:25:02</t>
  </si>
  <si>
    <t>16:25:05</t>
  </si>
  <si>
    <t>16:25:09</t>
  </si>
  <si>
    <t>16:25:43</t>
  </si>
  <si>
    <t>16:26:33</t>
  </si>
  <si>
    <t>16:26:35</t>
  </si>
  <si>
    <t>16:26:59</t>
  </si>
  <si>
    <t>16:27:38</t>
  </si>
  <si>
    <t>16:27:58</t>
  </si>
  <si>
    <t>00491529986TRLO1</t>
  </si>
  <si>
    <t>00491529985TRLO1</t>
  </si>
  <si>
    <t>00491530339TRLO1</t>
  </si>
  <si>
    <t>00491533062TRLO1</t>
  </si>
  <si>
    <t>00491533063TRLO1</t>
  </si>
  <si>
    <t>00491533064TRLO1</t>
  </si>
  <si>
    <t>00491533065TRLO1</t>
  </si>
  <si>
    <t>00491533066TRLO1</t>
  </si>
  <si>
    <t>00491533067TRLO1</t>
  </si>
  <si>
    <t>00491535069TRLO1</t>
  </si>
  <si>
    <t>00491535399TRLO1</t>
  </si>
  <si>
    <t>00491535558TRLO1</t>
  </si>
  <si>
    <t>00491535798TRLO1</t>
  </si>
  <si>
    <t>00491535799TRLO1</t>
  </si>
  <si>
    <t>00491536267TRLO1</t>
  </si>
  <si>
    <t>00491536932TRLO1</t>
  </si>
  <si>
    <t>00491538565TRLO1</t>
  </si>
  <si>
    <t>00491546906TRLO1</t>
  </si>
  <si>
    <t>00491546907TRLO1</t>
  </si>
  <si>
    <t>00491546908TRLO1</t>
  </si>
  <si>
    <t>00491546909TRLO1</t>
  </si>
  <si>
    <t>00491546910TRLO1</t>
  </si>
  <si>
    <t>00491550419TRLO1</t>
  </si>
  <si>
    <t>00491550420TRLO1</t>
  </si>
  <si>
    <t>00491550421TRLO1</t>
  </si>
  <si>
    <t>00491561471TRLO1</t>
  </si>
  <si>
    <t>00491561475TRLO1</t>
  </si>
  <si>
    <t>00491561476TRLO1</t>
  </si>
  <si>
    <t>00491561472TRLO1</t>
  </si>
  <si>
    <t>00491561473TRLO1</t>
  </si>
  <si>
    <t>00491561474TRLO1</t>
  </si>
  <si>
    <t>00491561477TRLO1</t>
  </si>
  <si>
    <t>00491561478TRLO1</t>
  </si>
  <si>
    <t>00491561479TRLO1</t>
  </si>
  <si>
    <t>00491561480TRLO1</t>
  </si>
  <si>
    <t>00491561481TRLO1</t>
  </si>
  <si>
    <t>00491561482TRLO1</t>
  </si>
  <si>
    <t>00491567305TRLO1</t>
  </si>
  <si>
    <t>00491570594TRLO1</t>
  </si>
  <si>
    <t>00491570595TRLO1</t>
  </si>
  <si>
    <t>00491570832TRLO1</t>
  </si>
  <si>
    <t>00491574235TRLO1</t>
  </si>
  <si>
    <t>00491575265TRLO1</t>
  </si>
  <si>
    <t>00491575266TRLO1</t>
  </si>
  <si>
    <t>00491578745TRLO1</t>
  </si>
  <si>
    <t>00491581395TRLO1</t>
  </si>
  <si>
    <t>00491582492TRLO1</t>
  </si>
  <si>
    <t>00491583405TRLO1</t>
  </si>
  <si>
    <t>00491585005TRLO1</t>
  </si>
  <si>
    <t>00491586181TRLO1</t>
  </si>
  <si>
    <t>00491592084TRLO1</t>
  </si>
  <si>
    <t>00491592085TRLO1</t>
  </si>
  <si>
    <t>00491592086TRLO1</t>
  </si>
  <si>
    <t>00491592087TRLO1</t>
  </si>
  <si>
    <t>00491593094TRLO1</t>
  </si>
  <si>
    <t>00491594545TRLO1</t>
  </si>
  <si>
    <t>00491595240TRLO1</t>
  </si>
  <si>
    <t>00491595997TRLO1</t>
  </si>
  <si>
    <t>00491596676TRLO1</t>
  </si>
  <si>
    <t>00491597426TRLO1</t>
  </si>
  <si>
    <t>00491597431TRLO1</t>
  </si>
  <si>
    <t>00491598123TRLO1</t>
  </si>
  <si>
    <t>00491598182TRLO1</t>
  </si>
  <si>
    <t>00491598183TRLO1</t>
  </si>
  <si>
    <t>00491598184TRLO1</t>
  </si>
  <si>
    <t>00491598369TRLO1</t>
  </si>
  <si>
    <t>00491598494TRLO1</t>
  </si>
  <si>
    <t>00491598767TRLO1</t>
  </si>
  <si>
    <t>00491598768TRLO1</t>
  </si>
  <si>
    <t>00491599080TRLO1</t>
  </si>
  <si>
    <t>00491599081TRLO1</t>
  </si>
  <si>
    <t>00491599248TRLO1</t>
  </si>
  <si>
    <t>00491599406TRLO1</t>
  </si>
  <si>
    <t>00491599899TRLO1</t>
  </si>
  <si>
    <t>00491600076TRLO1</t>
  </si>
  <si>
    <t>00491600150TRLO1</t>
  </si>
  <si>
    <t>00491601069TRLO1</t>
  </si>
  <si>
    <t>00491601459TRLO1</t>
  </si>
  <si>
    <t>00491602429TRLO1</t>
  </si>
  <si>
    <t>00491602837TRLO1</t>
  </si>
  <si>
    <t>00491604430TRLO1</t>
  </si>
  <si>
    <t>00491604701TRLO1</t>
  </si>
  <si>
    <t>00491604702TRLO1</t>
  </si>
  <si>
    <t>00491604758TRLO1</t>
  </si>
  <si>
    <t>00491604759TRLO1</t>
  </si>
  <si>
    <t>00491610420TRLO1</t>
  </si>
  <si>
    <t>00491610421TRLO1</t>
  </si>
  <si>
    <t>00491610422TRLO1</t>
  </si>
  <si>
    <t>00491610423TRLO1</t>
  </si>
  <si>
    <t>00491610424TRLO1</t>
  </si>
  <si>
    <t>00491611178TRLO1</t>
  </si>
  <si>
    <t>00491614416TRLO1</t>
  </si>
  <si>
    <t>00491617043TRLO1</t>
  </si>
  <si>
    <t>00491619097TRLO1</t>
  </si>
  <si>
    <t>00491619098TRLO1</t>
  </si>
  <si>
    <t>00491620442TRLO1</t>
  </si>
  <si>
    <t>00491620443TRLO1</t>
  </si>
  <si>
    <t>00491620444TRLO1</t>
  </si>
  <si>
    <t>00491620932TRLO1</t>
  </si>
  <si>
    <t>00491621179TRLO1</t>
  </si>
  <si>
    <t>00491622263TRLO1</t>
  </si>
  <si>
    <t>00491623139TRLO1</t>
  </si>
  <si>
    <t>00491623242TRLO1</t>
  </si>
  <si>
    <t>00491623308TRLO1</t>
  </si>
  <si>
    <t>00491623898TRLO1</t>
  </si>
  <si>
    <t>00491623899TRLO1</t>
  </si>
  <si>
    <t>00491624440TRLO1</t>
  </si>
  <si>
    <t>00491625553TRLO1</t>
  </si>
  <si>
    <t>00491626164TRLO1</t>
  </si>
  <si>
    <t>00491626226TRLO1</t>
  </si>
  <si>
    <t>00491626227TRLO1</t>
  </si>
  <si>
    <t>00491626280TRLO1</t>
  </si>
  <si>
    <t>00491626705TRLO1</t>
  </si>
  <si>
    <t>00491627507TRLO1</t>
  </si>
  <si>
    <t>00491627829TRLO1</t>
  </si>
  <si>
    <t>00491627830TRLO1</t>
  </si>
  <si>
    <t>00491628130TRLO1</t>
  </si>
  <si>
    <t>00491628192TRLO1</t>
  </si>
  <si>
    <t>00491628829TRLO1</t>
  </si>
  <si>
    <t>00491629071TRLO1</t>
  </si>
  <si>
    <t>00491629137TRLO1</t>
  </si>
  <si>
    <t>00491629982TRLO1</t>
  </si>
  <si>
    <t>00491632993TRLO1</t>
  </si>
  <si>
    <t>00491635205TRLO1</t>
  </si>
  <si>
    <t>00491642671TRLO1</t>
  </si>
  <si>
    <t>00491646857TRLO1</t>
  </si>
  <si>
    <t>00491646858TRLO1</t>
  </si>
  <si>
    <t>00491646859TRLO1</t>
  </si>
  <si>
    <t>00491649304TRLO1</t>
  </si>
  <si>
    <t>00491649327TRLO1</t>
  </si>
  <si>
    <t>00491649328TRLO1</t>
  </si>
  <si>
    <t>00491649324TRLO1</t>
  </si>
  <si>
    <t>00491649325TRLO1</t>
  </si>
  <si>
    <t>00491649326TRLO1</t>
  </si>
  <si>
    <t>00491649329TRLO1</t>
  </si>
  <si>
    <t>00491649330TRLO1</t>
  </si>
  <si>
    <t>00491649331TRLO1</t>
  </si>
  <si>
    <t>00491649332TRLO1</t>
  </si>
  <si>
    <t>00491649333TRLO1</t>
  </si>
  <si>
    <t>00491649334TRLO1</t>
  </si>
  <si>
    <t>00491649335TRLO1</t>
  </si>
  <si>
    <t>00491649336TRLO1</t>
  </si>
  <si>
    <t>00491649341TRLO1</t>
  </si>
  <si>
    <t>00491649342TRLO1</t>
  </si>
  <si>
    <t>00491649343TRLO1</t>
  </si>
  <si>
    <t>00491649344TRLO1</t>
  </si>
  <si>
    <t>00491650705TRLO1</t>
  </si>
  <si>
    <t>00491650999TRLO1</t>
  </si>
  <si>
    <t>00491652506TRLO1</t>
  </si>
  <si>
    <t>00491652515TRLO1</t>
  </si>
  <si>
    <t>00491652742TRLO1</t>
  </si>
  <si>
    <t>00491654340TRLO1</t>
  </si>
  <si>
    <t>00491655386TRLO1</t>
  </si>
  <si>
    <t>00491655387TRLO1</t>
  </si>
  <si>
    <t>00491655388TRLO1</t>
  </si>
  <si>
    <t>00491655389TRLO1</t>
  </si>
  <si>
    <t>00491655390TRLO1</t>
  </si>
  <si>
    <t>00491655391TRLO1</t>
  </si>
  <si>
    <t>00491655392TRLO1</t>
  </si>
  <si>
    <t>00491655393TRLO1</t>
  </si>
  <si>
    <t>00491656352TRLO1</t>
  </si>
  <si>
    <t>00491656771TRLO1</t>
  </si>
  <si>
    <t>00491657948TRLO1</t>
  </si>
  <si>
    <t>00491660414TRLO1</t>
  </si>
  <si>
    <t>00491660895TRLO1</t>
  </si>
  <si>
    <t>00491661899TRLO1</t>
  </si>
  <si>
    <t>00491664091TRLO1</t>
  </si>
  <si>
    <t>00491668296TRLO1</t>
  </si>
  <si>
    <t>00491669993TRLO1</t>
  </si>
  <si>
    <t>00491669994TRLO1</t>
  </si>
  <si>
    <t>00491669995TRLO1</t>
  </si>
  <si>
    <t>00491671829TRLO1</t>
  </si>
  <si>
    <t>00491672259TRLO1</t>
  </si>
  <si>
    <t>00491672839TRLO1</t>
  </si>
  <si>
    <t>00491673341TRLO1</t>
  </si>
  <si>
    <t>00491673342TRLO1</t>
  </si>
  <si>
    <t>00491673343TRLO1</t>
  </si>
  <si>
    <t>00491673344TRLO1</t>
  </si>
  <si>
    <t>00491673345TRLO1</t>
  </si>
  <si>
    <t>00491673346TRLO1</t>
  </si>
  <si>
    <t>00491673347TRLO1</t>
  </si>
  <si>
    <t>00491673348TRLO1</t>
  </si>
  <si>
    <t>00491673349TRLO1</t>
  </si>
  <si>
    <t>00491673350TRLO1</t>
  </si>
  <si>
    <t>00491674555TRLO1</t>
  </si>
  <si>
    <t>00491682581TRLO1</t>
  </si>
  <si>
    <t>00491682582TRLO1</t>
  </si>
  <si>
    <t>00491682583TRLO1</t>
  </si>
  <si>
    <t>00491682584TRLO1</t>
  </si>
  <si>
    <t>00491682758TRLO1</t>
  </si>
  <si>
    <t>00491686674TRLO1</t>
  </si>
  <si>
    <t>00491686675TRLO1</t>
  </si>
  <si>
    <t>00491686676TRLO1</t>
  </si>
  <si>
    <t>00491686692TRLO1</t>
  </si>
  <si>
    <t>00491686689TRLO1</t>
  </si>
  <si>
    <t>00491687956TRLO1</t>
  </si>
  <si>
    <t>00491688037TRLO1</t>
  </si>
  <si>
    <t>00491688038TRLO1</t>
  </si>
  <si>
    <t>00491688039TRLO1</t>
  </si>
  <si>
    <t>00491688040TRLO1</t>
  </si>
  <si>
    <t>00491688042TRLO1</t>
  </si>
  <si>
    <t>00491688199TRLO1</t>
  </si>
  <si>
    <t>00491689625TRLO1</t>
  </si>
  <si>
    <t>00491691461TRLO1</t>
  </si>
  <si>
    <t>00491691464TRLO1</t>
  </si>
  <si>
    <t>00491691465TRLO1</t>
  </si>
  <si>
    <t>00491691579TRLO1</t>
  </si>
  <si>
    <t>Paul.Frankel</t>
  </si>
  <si>
    <t>00491697787TRLO1</t>
  </si>
  <si>
    <t>08:13:58</t>
  </si>
  <si>
    <t>08:40:16</t>
  </si>
  <si>
    <t>08:42:17</t>
  </si>
  <si>
    <t>08:43:32</t>
  </si>
  <si>
    <t>08:45:20</t>
  </si>
  <si>
    <t>08:47:40</t>
  </si>
  <si>
    <t>08:50:47</t>
  </si>
  <si>
    <t>10:52:32</t>
  </si>
  <si>
    <t>11:02:59</t>
  </si>
  <si>
    <t>11:04:45</t>
  </si>
  <si>
    <t>11:26:50</t>
  </si>
  <si>
    <t>11:34:17</t>
  </si>
  <si>
    <t>11:34:18</t>
  </si>
  <si>
    <t>11:56:10</t>
  </si>
  <si>
    <t>12:11:35</t>
  </si>
  <si>
    <t>12:18:30</t>
  </si>
  <si>
    <t>12:25:23</t>
  </si>
  <si>
    <t>12:35:58</t>
  </si>
  <si>
    <t>12:44:49</t>
  </si>
  <si>
    <t>13:19:13</t>
  </si>
  <si>
    <t>13:24:56</t>
  </si>
  <si>
    <t>13:31:18</t>
  </si>
  <si>
    <t>13:35:08</t>
  </si>
  <si>
    <t>13:39:03</t>
  </si>
  <si>
    <t>13:42:59</t>
  </si>
  <si>
    <t>13:46:48</t>
  </si>
  <si>
    <t>13:46:50</t>
  </si>
  <si>
    <t>13:49:16</t>
  </si>
  <si>
    <t>13:50:49</t>
  </si>
  <si>
    <t>13:52:05</t>
  </si>
  <si>
    <t>13:53:31</t>
  </si>
  <si>
    <t>13:54:34</t>
  </si>
  <si>
    <t>13:55:48</t>
  </si>
  <si>
    <t>13:58:29</t>
  </si>
  <si>
    <t>14:03:46</t>
  </si>
  <si>
    <t>14:07:38</t>
  </si>
  <si>
    <t>14:09:56</t>
  </si>
  <si>
    <t>14:16:08</t>
  </si>
  <si>
    <t>14:17:28</t>
  </si>
  <si>
    <t>14:35:36</t>
  </si>
  <si>
    <t>14:43:07</t>
  </si>
  <si>
    <t>14:49:51</t>
  </si>
  <si>
    <t>14:58:43</t>
  </si>
  <si>
    <t>14:59:19</t>
  </si>
  <si>
    <t>15:00:09</t>
  </si>
  <si>
    <t>15:01:20</t>
  </si>
  <si>
    <t>15:01:27</t>
  </si>
  <si>
    <t>15:01:32</t>
  </si>
  <si>
    <t>15:06:02</t>
  </si>
  <si>
    <t>15:06:10</t>
  </si>
  <si>
    <t>15:06:15</t>
  </si>
  <si>
    <t>15:07:11</t>
  </si>
  <si>
    <t>15:08:34</t>
  </si>
  <si>
    <t>15:09:03</t>
  </si>
  <si>
    <t>15:09:35</t>
  </si>
  <si>
    <t>15:10:35</t>
  </si>
  <si>
    <t>15:10:57</t>
  </si>
  <si>
    <t>15:12:09</t>
  </si>
  <si>
    <t>15:16:17</t>
  </si>
  <si>
    <t>15:18:44</t>
  </si>
  <si>
    <t>15:28:49</t>
  </si>
  <si>
    <t>15:37:31</t>
  </si>
  <si>
    <t>15:39:29</t>
  </si>
  <si>
    <t>15:39:56</t>
  </si>
  <si>
    <t>15:41:40</t>
  </si>
  <si>
    <t>15:41:41</t>
  </si>
  <si>
    <t>15:42:02</t>
  </si>
  <si>
    <t>15:43:59</t>
  </si>
  <si>
    <t>15:45:53</t>
  </si>
  <si>
    <t>15:46:15</t>
  </si>
  <si>
    <t>15:50:05</t>
  </si>
  <si>
    <t>15:50:30</t>
  </si>
  <si>
    <t>15:54:21</t>
  </si>
  <si>
    <t>16:00:35</t>
  </si>
  <si>
    <t>16:02:39</t>
  </si>
  <si>
    <t>16:03:14</t>
  </si>
  <si>
    <t>16:03:58</t>
  </si>
  <si>
    <t>16:04:36</t>
  </si>
  <si>
    <t>16:15:26</t>
  </si>
  <si>
    <t>16:22:34</t>
  </si>
  <si>
    <t>16:22:50</t>
  </si>
  <si>
    <t>16:24:57</t>
  </si>
  <si>
    <t>16:26:42</t>
  </si>
  <si>
    <t>16:35:12</t>
  </si>
  <si>
    <t>00491770000TRLO1</t>
  </si>
  <si>
    <t>00491770053TRLO1</t>
  </si>
  <si>
    <t>00491772060TRLO1</t>
  </si>
  <si>
    <t>00491772898TRLO1</t>
  </si>
  <si>
    <t>00491772918TRLO1</t>
  </si>
  <si>
    <t>00491775927TRLO1</t>
  </si>
  <si>
    <t>00491776496TRLO1</t>
  </si>
  <si>
    <t>00491778024TRLO1</t>
  </si>
  <si>
    <t>00491778087TRLO1</t>
  </si>
  <si>
    <t>00491778234TRLO1</t>
  </si>
  <si>
    <t>00491778666TRLO1</t>
  </si>
  <si>
    <t>00491778882TRLO1</t>
  </si>
  <si>
    <t>00491778883TRLO1</t>
  </si>
  <si>
    <t>00491779029TRLO1</t>
  </si>
  <si>
    <t>00491781493TRLO1</t>
  </si>
  <si>
    <t>00491781731TRLO1</t>
  </si>
  <si>
    <t>00491785240TRLO1</t>
  </si>
  <si>
    <t>00491786392TRLO1</t>
  </si>
  <si>
    <t>00491786400TRLO1</t>
  </si>
  <si>
    <t>00491790403TRLO1</t>
  </si>
  <si>
    <t>00491790404TRLO1</t>
  </si>
  <si>
    <t>00491790405TRLO1</t>
  </si>
  <si>
    <t>00491791173TRLO1</t>
  </si>
  <si>
    <t>00491791363TRLO1</t>
  </si>
  <si>
    <t>00491791365TRLO1</t>
  </si>
  <si>
    <t>00491791366TRLO1</t>
  </si>
  <si>
    <t>00491791459TRLO1</t>
  </si>
  <si>
    <t>00491792259TRLO1</t>
  </si>
  <si>
    <t>00491792269TRLO1</t>
  </si>
  <si>
    <t>00491792476TRLO1</t>
  </si>
  <si>
    <t>00491792477TRLO1</t>
  </si>
  <si>
    <t>00491792531TRLO1</t>
  </si>
  <si>
    <t>00491794514TRLO1</t>
  </si>
  <si>
    <t>00491794515TRLO1</t>
  </si>
  <si>
    <t>00491794820TRLO1</t>
  </si>
  <si>
    <t>00491794821TRLO1</t>
  </si>
  <si>
    <t>00491794822TRLO1</t>
  </si>
  <si>
    <t>00491798052TRLO1</t>
  </si>
  <si>
    <t>00491798863TRLO1</t>
  </si>
  <si>
    <t>00491799375TRLO1</t>
  </si>
  <si>
    <t>00491801589TRLO1</t>
  </si>
  <si>
    <t>00491801590TRLO1</t>
  </si>
  <si>
    <t>00491801591TRLO1</t>
  </si>
  <si>
    <t>00491801973TRLO1</t>
  </si>
  <si>
    <t>00491802326TRLO1</t>
  </si>
  <si>
    <t>00491802543TRLO1</t>
  </si>
  <si>
    <t>00491802544TRLO1</t>
  </si>
  <si>
    <t>00491802796TRLO1</t>
  </si>
  <si>
    <t>00491803503TRLO1</t>
  </si>
  <si>
    <t>00491803530TRLO1</t>
  </si>
  <si>
    <t>00491803713TRLO1</t>
  </si>
  <si>
    <t>00491804205TRLO1</t>
  </si>
  <si>
    <t>00491804206TRLO1</t>
  </si>
  <si>
    <t>00491804273TRLO1</t>
  </si>
  <si>
    <t>00491805407TRLO1</t>
  </si>
  <si>
    <t>00491806471TRLO1</t>
  </si>
  <si>
    <t>00491806473TRLO1</t>
  </si>
  <si>
    <t>00491806571TRLO1</t>
  </si>
  <si>
    <t>00491806587TRLO1</t>
  </si>
  <si>
    <t>00491807810TRLO1</t>
  </si>
  <si>
    <t>00491807829TRLO1</t>
  </si>
  <si>
    <t>00491807830TRLO1</t>
  </si>
  <si>
    <t>00491809300TRLO1</t>
  </si>
  <si>
    <t>00491809301TRLO1</t>
  </si>
  <si>
    <t>00491810452TRLO1</t>
  </si>
  <si>
    <t>00491810451TRLO1</t>
  </si>
  <si>
    <t>00491810453TRLO1</t>
  </si>
  <si>
    <t>00491810454TRLO1</t>
  </si>
  <si>
    <t>00491810455TRLO1</t>
  </si>
  <si>
    <t>00491810458TRLO1</t>
  </si>
  <si>
    <t>00491810904TRLO1</t>
  </si>
  <si>
    <t>00491813863TRLO1</t>
  </si>
  <si>
    <t>00491817334TRLO1</t>
  </si>
  <si>
    <t>00491817335TRLO1</t>
  </si>
  <si>
    <t>00491817336TRLO1</t>
  </si>
  <si>
    <t>00491817337TRLO1</t>
  </si>
  <si>
    <t>00491817338TRLO1</t>
  </si>
  <si>
    <t>00491817339TRLO1</t>
  </si>
  <si>
    <t>00491817348TRLO1</t>
  </si>
  <si>
    <t>00491818074TRLO1</t>
  </si>
  <si>
    <t>00491818075TRLO1</t>
  </si>
  <si>
    <t>00491818096TRLO1</t>
  </si>
  <si>
    <t>00491818101TRLO1</t>
  </si>
  <si>
    <t>00491818102TRLO1</t>
  </si>
  <si>
    <t>00491818103TRLO1</t>
  </si>
  <si>
    <t>00491818312TRLO1</t>
  </si>
  <si>
    <t>00491818344TRLO1</t>
  </si>
  <si>
    <t>00491818345TRLO1</t>
  </si>
  <si>
    <t>00491818346TRLO1</t>
  </si>
  <si>
    <t>00491818732TRLO1</t>
  </si>
  <si>
    <t>00491818827TRLO1</t>
  </si>
  <si>
    <t>00491818828TRLO1</t>
  </si>
  <si>
    <t>00491820844TRLO1</t>
  </si>
  <si>
    <t>00491820916TRLO1</t>
  </si>
  <si>
    <t>00491821783TRLO1</t>
  </si>
  <si>
    <t>00491823202TRLO1</t>
  </si>
  <si>
    <t>00491823306TRLO1</t>
  </si>
  <si>
    <t>00491823308TRLO1</t>
  </si>
  <si>
    <t>00491823385TRLO1</t>
  </si>
  <si>
    <t>00491823386TRLO1</t>
  </si>
  <si>
    <t>00491825859TRLO1</t>
  </si>
  <si>
    <t>00491825860TRLO1</t>
  </si>
  <si>
    <t>00491825861TRLO1</t>
  </si>
  <si>
    <t>00491825862TRLO1</t>
  </si>
  <si>
    <t>00491825867TRLO1</t>
  </si>
  <si>
    <t>00491826168TRLO1</t>
  </si>
  <si>
    <t>00491826172TRLO1</t>
  </si>
  <si>
    <t>00491826173TRLO1</t>
  </si>
  <si>
    <t>00491826608TRLO1</t>
  </si>
  <si>
    <t>00491826609TRLO1</t>
  </si>
  <si>
    <t>00491826610TRLO1</t>
  </si>
  <si>
    <t>00491826616TRLO1</t>
  </si>
  <si>
    <t>00491827699TRLO1</t>
  </si>
  <si>
    <t>00491827928TRLO1</t>
  </si>
  <si>
    <t>00491828907TRLO1</t>
  </si>
  <si>
    <t>00491828908TRLO1</t>
  </si>
  <si>
    <t>00491828909TRLO1</t>
  </si>
  <si>
    <t>00491828910TRLO1</t>
  </si>
  <si>
    <t>00491828911TRLO1</t>
  </si>
  <si>
    <t>00491829253TRLO1</t>
  </si>
  <si>
    <t>00491829254TRLO1</t>
  </si>
  <si>
    <t>00491829441TRLO1</t>
  </si>
  <si>
    <t>00491829686TRLO1</t>
  </si>
  <si>
    <t>00491830122TRLO1</t>
  </si>
  <si>
    <t>00491830177TRLO1</t>
  </si>
  <si>
    <t>00491830205TRLO1</t>
  </si>
  <si>
    <t>00491830419TRLO1</t>
  </si>
  <si>
    <t>00491830420TRLO1</t>
  </si>
  <si>
    <t>00491830421TRLO1</t>
  </si>
  <si>
    <t>00491830422TRLO1</t>
  </si>
  <si>
    <t>00491830423TRLO1</t>
  </si>
  <si>
    <t>00491830596TRLO1</t>
  </si>
  <si>
    <t>00491830702TRLO1</t>
  </si>
  <si>
    <t>00491830703TRLO1</t>
  </si>
  <si>
    <t>00491831030TRLO1</t>
  </si>
  <si>
    <t>00491831177TRLO1</t>
  </si>
  <si>
    <t>00491831183TRLO1</t>
  </si>
  <si>
    <t>00491831206TRLO1</t>
  </si>
  <si>
    <t>00491831269TRLO1</t>
  </si>
  <si>
    <t>00491831562TRLO1</t>
  </si>
  <si>
    <t>00491831936TRLO1</t>
  </si>
  <si>
    <t>00491831937TRLO1</t>
  </si>
  <si>
    <t>00491832201TRLO1</t>
  </si>
  <si>
    <t>00491832544TRLO1</t>
  </si>
  <si>
    <t>00491832577TRLO1</t>
  </si>
  <si>
    <t>00491832764TRLO1</t>
  </si>
  <si>
    <t>00491832765TRLO1</t>
  </si>
  <si>
    <t>00491832864TRLO1</t>
  </si>
  <si>
    <t>00491832865TRLO1</t>
  </si>
  <si>
    <t>00491832866TRLO1</t>
  </si>
  <si>
    <t>00491832867TRLO1</t>
  </si>
  <si>
    <t>00491832868TRLO1</t>
  </si>
  <si>
    <t>00491833226TRLO1</t>
  </si>
  <si>
    <t>00491833387TRLO1</t>
  </si>
  <si>
    <t>00491833388TRLO1</t>
  </si>
  <si>
    <t>00491835111TRLO1</t>
  </si>
  <si>
    <t>00491835112TRLO1</t>
  </si>
  <si>
    <t>00491835113TRLO1</t>
  </si>
  <si>
    <t>00491835114TRLO1</t>
  </si>
  <si>
    <t>00491835115TRLO1</t>
  </si>
  <si>
    <t>00491835116TRLO1</t>
  </si>
  <si>
    <t>00491835117TRLO1</t>
  </si>
  <si>
    <t>00491835947TRLO1</t>
  </si>
  <si>
    <t>00491837540TRLO1</t>
  </si>
  <si>
    <t>00491837541TRLO1</t>
  </si>
  <si>
    <t>00491837542TRLO1</t>
  </si>
  <si>
    <t>00491837543TRLO1</t>
  </si>
  <si>
    <t>00491837544TRLO1</t>
  </si>
  <si>
    <t>00491837545TRLO1</t>
  </si>
  <si>
    <t>00491837546TRLO1</t>
  </si>
  <si>
    <t>00491837547TRLO1</t>
  </si>
  <si>
    <t>00491837548TRLO1</t>
  </si>
  <si>
    <t>00491837583TRLO1</t>
  </si>
  <si>
    <t>00491838063TRLO1</t>
  </si>
  <si>
    <t>00491838530TRLO1</t>
  </si>
  <si>
    <t>00491838531TRLO1</t>
  </si>
  <si>
    <t>00491838532TRLO1</t>
  </si>
  <si>
    <t>00491838533TRLO1</t>
  </si>
  <si>
    <t>00491838534TRLO1</t>
  </si>
  <si>
    <t>00491838535TRLO1</t>
  </si>
  <si>
    <t>00491838536TRLO1</t>
  </si>
  <si>
    <t>00491838537TRLO1</t>
  </si>
  <si>
    <t>00491841510TRLO1</t>
  </si>
  <si>
    <t>00491841726TRLO1</t>
  </si>
  <si>
    <t>00491842066TRLO1</t>
  </si>
  <si>
    <t>00491843476TRLO1</t>
  </si>
  <si>
    <t>00491848501TRLO1</t>
  </si>
  <si>
    <t>00491848502TRLO1</t>
  </si>
  <si>
    <t>00491848503TRLO1</t>
  </si>
  <si>
    <t>00491848504TRLO1</t>
  </si>
  <si>
    <t>00491848505TRLO1</t>
  </si>
  <si>
    <t>00491848506TRLO1</t>
  </si>
  <si>
    <t>00491848507TRLO1</t>
  </si>
  <si>
    <t>00491848508TRLO1</t>
  </si>
  <si>
    <t>00491848509TRLO1</t>
  </si>
  <si>
    <t>00491848510TRLO1</t>
  </si>
  <si>
    <t>00491848511TRLO1</t>
  </si>
  <si>
    <t>00491848512TRLO1</t>
  </si>
  <si>
    <t>00491848513TRLO1</t>
  </si>
  <si>
    <t>00491849554TRLO1</t>
  </si>
  <si>
    <t>00491849555TRLO1</t>
  </si>
  <si>
    <t>00491849560TRLO1</t>
  </si>
  <si>
    <t>00491849561TRLO1</t>
  </si>
  <si>
    <t>00491850139TRLO1</t>
  </si>
  <si>
    <t>00491850140TRLO1</t>
  </si>
  <si>
    <t>00491850141TRLO1</t>
  </si>
  <si>
    <t>00491850142TRLO1</t>
  </si>
  <si>
    <t>00491850582TRLO1</t>
  </si>
  <si>
    <t>00491850583TRLO1</t>
  </si>
  <si>
    <t>00491850806TRLO1</t>
  </si>
  <si>
    <t>00491850808TRLO1</t>
  </si>
  <si>
    <t>00491850807TRLO1</t>
  </si>
  <si>
    <t>00491851725TRLO1</t>
  </si>
  <si>
    <t>00491851726TRLO1</t>
  </si>
  <si>
    <t>00491852219TRLO1</t>
  </si>
  <si>
    <t>00491852238TRLO1</t>
  </si>
  <si>
    <t>00491852502TRLO1</t>
  </si>
  <si>
    <t>00491852683TRLO1</t>
  </si>
  <si>
    <t>00491852688TRLO1</t>
  </si>
  <si>
    <t>00491853287TRLO1</t>
  </si>
  <si>
    <t>00491853288TRLO1</t>
  </si>
  <si>
    <t>00491853289TRLO1</t>
  </si>
  <si>
    <t>00491854129TRLO1</t>
  </si>
  <si>
    <t>00491854276TRLO1</t>
  </si>
  <si>
    <t>00491854277TRLO1</t>
  </si>
  <si>
    <t>00491854354TRLO1</t>
  </si>
  <si>
    <t>00491854890TRLO1</t>
  </si>
  <si>
    <t>00491855107TRLO1</t>
  </si>
  <si>
    <t>00491855229TRLO1</t>
  </si>
  <si>
    <t>00491855230TRLO1</t>
  </si>
  <si>
    <t>00491855356TRLO1</t>
  </si>
  <si>
    <t>00491855376TRLO1</t>
  </si>
  <si>
    <t>00491855574TRLO1</t>
  </si>
  <si>
    <t>00491855760TRLO1</t>
  </si>
  <si>
    <t>00491856315TRLO1</t>
  </si>
  <si>
    <t>00491856316TRLO1</t>
  </si>
  <si>
    <t>00491856446TRLO1</t>
  </si>
  <si>
    <t>00491856447TRLO1</t>
  </si>
  <si>
    <t>00491856456TRLO1</t>
  </si>
  <si>
    <t>00491856622TRLO1</t>
  </si>
  <si>
    <t>00491856890TRLO1</t>
  </si>
  <si>
    <t>00491857128TRLO1</t>
  </si>
  <si>
    <t>00491857696TRLO1</t>
  </si>
  <si>
    <t>00491857863TRLO1</t>
  </si>
  <si>
    <t>00491857898TRLO1</t>
  </si>
  <si>
    <t>00491857899TRLO1</t>
  </si>
  <si>
    <t>00491858081TRLO1</t>
  </si>
  <si>
    <t>00491858093TRLO1</t>
  </si>
  <si>
    <t>00491858094TRLO1</t>
  </si>
  <si>
    <t>00491858095TRLO1</t>
  </si>
  <si>
    <t>00491858150TRLO1</t>
  </si>
  <si>
    <t>00491858186TRLO1</t>
  </si>
  <si>
    <t>00491858193TRLO1</t>
  </si>
  <si>
    <t>00491858194TRLO1</t>
  </si>
  <si>
    <t>00491858695TRLO1</t>
  </si>
  <si>
    <t>00491858696TRLO1</t>
  </si>
  <si>
    <t>00491859086TRLO1</t>
  </si>
  <si>
    <t>00491859087TRLO1</t>
  </si>
  <si>
    <t>00491859176TRLO1</t>
  </si>
  <si>
    <t>00491859274TRLO1</t>
  </si>
  <si>
    <t>00491859275TRLO1</t>
  </si>
  <si>
    <t>00491859276TRLO1</t>
  </si>
  <si>
    <t>00491859329TRLO1</t>
  </si>
  <si>
    <t>00491860008TRLO1</t>
  </si>
  <si>
    <t>00491860010TRLO1</t>
  </si>
  <si>
    <t>00491860107TRLO1</t>
  </si>
  <si>
    <t>00491860274TRLO1</t>
  </si>
  <si>
    <t>00491860534TRLO1</t>
  </si>
  <si>
    <t>00491860637TRLO1</t>
  </si>
  <si>
    <t>00491860638TRLO1</t>
  </si>
  <si>
    <t>00491860912TRLO1</t>
  </si>
  <si>
    <t>00491860913TRLO1</t>
  </si>
  <si>
    <t>00491861586TRLO1</t>
  </si>
  <si>
    <t>00491861896TRLO1</t>
  </si>
  <si>
    <t>00491862368TRLO1</t>
  </si>
  <si>
    <t>00491862834TRLO1</t>
  </si>
  <si>
    <t>00491863294TRLO1</t>
  </si>
  <si>
    <t>00491863295TRLO1</t>
  </si>
  <si>
    <t>00491863376TRLO1</t>
  </si>
  <si>
    <t>00491863377TRLO1</t>
  </si>
  <si>
    <t>00491863378TRLO1</t>
  </si>
  <si>
    <t>00491863379TRLO1</t>
  </si>
  <si>
    <t>00491863380TRLO1</t>
  </si>
  <si>
    <t>00491864754TRLO1</t>
  </si>
  <si>
    <t>00491864755TRLO1</t>
  </si>
  <si>
    <t>00491864795TRLO1</t>
  </si>
  <si>
    <t>00491864796TRLO1</t>
  </si>
  <si>
    <t>00491864797TRLO1</t>
  </si>
  <si>
    <t>00491864798TRLO1</t>
  </si>
  <si>
    <t>00491864799TRLO1</t>
  </si>
  <si>
    <t>00491864800TRLO1</t>
  </si>
  <si>
    <t>00491864801TRLO1</t>
  </si>
  <si>
    <t>00491864802TRLO1</t>
  </si>
  <si>
    <t>00491864803TRLO1</t>
  </si>
  <si>
    <t>00491864804TRLO1</t>
  </si>
  <si>
    <t>00491864805TRLO1</t>
  </si>
  <si>
    <t>00491864806TRLO1</t>
  </si>
  <si>
    <t>00491864807TRLO1</t>
  </si>
  <si>
    <t>00491865163TRLO1</t>
  </si>
  <si>
    <t>00491865164TRLO1</t>
  </si>
  <si>
    <t>00491865562TRLO1</t>
  </si>
  <si>
    <t>00491865579TRLO1</t>
  </si>
  <si>
    <t>00491865773TRLO1</t>
  </si>
  <si>
    <t>00491865782TRLO1</t>
  </si>
  <si>
    <t>00491866220TRLO1</t>
  </si>
  <si>
    <t>00491866221TRLO1</t>
  </si>
  <si>
    <t>00491866295TRLO1</t>
  </si>
  <si>
    <t>00491866296TRLO1</t>
  </si>
  <si>
    <t>00491866335TRLO1</t>
  </si>
  <si>
    <t>00491866458TRLO1</t>
  </si>
  <si>
    <t>00491866512TRLO1</t>
  </si>
  <si>
    <t>00491866699TRLO1</t>
  </si>
  <si>
    <t>00491866700TRLO1</t>
  </si>
  <si>
    <t>00491866701TRLO1</t>
  </si>
  <si>
    <t>00491866702TRLO1</t>
  </si>
  <si>
    <t>00491866703TRLO1</t>
  </si>
  <si>
    <t>00491866704TRLO1</t>
  </si>
  <si>
    <t>00491866705TRLO1</t>
  </si>
  <si>
    <t>00491867212TRLO1</t>
  </si>
  <si>
    <t>00491867471TRLO1</t>
  </si>
  <si>
    <t>00491867837TRLO1</t>
  </si>
  <si>
    <t>00491867852TRLO1</t>
  </si>
  <si>
    <t>00491867974TRLO1</t>
  </si>
  <si>
    <t>00491867978TRLO1</t>
  </si>
  <si>
    <t>00491868368TRLO1</t>
  </si>
  <si>
    <t>00491868369TRLO1</t>
  </si>
  <si>
    <t>00491868671TRLO1</t>
  </si>
  <si>
    <t>00491868841TRLO1</t>
  </si>
  <si>
    <t>00491869146TRLO1</t>
  </si>
  <si>
    <t>00491869242TRLO1</t>
  </si>
  <si>
    <t>00491869243TRLO1</t>
  </si>
  <si>
    <t>00491869498TRLO1</t>
  </si>
  <si>
    <t>00491869499TRLO1</t>
  </si>
  <si>
    <t>00491869545TRLO1</t>
  </si>
  <si>
    <t>00491869574TRLO1</t>
  </si>
  <si>
    <t>00491869575TRLO1</t>
  </si>
  <si>
    <t>00491869576TRLO1</t>
  </si>
  <si>
    <t>00491869837TRLO1</t>
  </si>
  <si>
    <t>00491869861TRLO1</t>
  </si>
  <si>
    <t>00491869862TRLO1</t>
  </si>
  <si>
    <t>00491869863TRLO1</t>
  </si>
  <si>
    <t>00491869864TRLO1</t>
  </si>
  <si>
    <t>00491869974TRLO1</t>
  </si>
  <si>
    <t>00491870304TRLO1</t>
  </si>
  <si>
    <t>00491870730TRLO1</t>
  </si>
  <si>
    <t>00491870731TRLO1</t>
  </si>
  <si>
    <t>00491871148TRLO1</t>
  </si>
  <si>
    <t>00491871149TRLO1</t>
  </si>
  <si>
    <t>00491871150TRLO1</t>
  </si>
  <si>
    <t>00491871151TRLO1</t>
  </si>
  <si>
    <t>00491871152TRLO1</t>
  </si>
  <si>
    <t>00491871311TRLO1</t>
  </si>
  <si>
    <t>00491871394TRLO1</t>
  </si>
  <si>
    <t>00491871395TRLO1</t>
  </si>
  <si>
    <t>00491871790TRLO1</t>
  </si>
  <si>
    <t>00491872191TRLO1</t>
  </si>
  <si>
    <t>00491872192TRLO1</t>
  </si>
  <si>
    <t>00491872193TRLO1</t>
  </si>
  <si>
    <t>00491872194TRLO1</t>
  </si>
  <si>
    <t>00491872195TRLO1</t>
  </si>
  <si>
    <t>00491873330TRLO1</t>
  </si>
  <si>
    <t>00491873331TRLO1</t>
  </si>
  <si>
    <t>00491873332TRLO1</t>
  </si>
  <si>
    <t>00491873333TRLO1</t>
  </si>
  <si>
    <t>00491873334TRLO1</t>
  </si>
  <si>
    <t>00491873335TRLO1</t>
  </si>
  <si>
    <t>00491873336TRLO1</t>
  </si>
  <si>
    <t>00491873337TRLO1</t>
  </si>
  <si>
    <t>00491873338TRLO1</t>
  </si>
  <si>
    <t>00491873339TRLO1</t>
  </si>
  <si>
    <t>00491873340TRLO1</t>
  </si>
  <si>
    <t>00491873341TRLO1</t>
  </si>
  <si>
    <t>00491873343TRLO1</t>
  </si>
  <si>
    <t>00491873344TRLO1</t>
  </si>
  <si>
    <t>00491873345TRLO1</t>
  </si>
  <si>
    <t>00491873346TRLO1</t>
  </si>
  <si>
    <t>00491873462TRLO1</t>
  </si>
  <si>
    <t>00491874151TRLO1</t>
  </si>
  <si>
    <t>00491874152TRLO1</t>
  </si>
  <si>
    <t>00491874472TRLO1</t>
  </si>
  <si>
    <t>00491874506TRLO1</t>
  </si>
  <si>
    <t>00491874732TRLO1</t>
  </si>
  <si>
    <t>00491874733TRLO1</t>
  </si>
  <si>
    <t>00491875012TRLO1</t>
  </si>
  <si>
    <t>00491875013TRLO1</t>
  </si>
  <si>
    <t>00491875257TRLO1</t>
  </si>
  <si>
    <t>00491875258TRLO1</t>
  </si>
  <si>
    <t>00491875259TRLO1</t>
  </si>
  <si>
    <t>00491875274TRLO1</t>
  </si>
  <si>
    <t>00491875275TRLO1</t>
  </si>
  <si>
    <t>00491875276TRLO1</t>
  </si>
  <si>
    <t>00491875277TRLO1</t>
  </si>
  <si>
    <t>00491875278TRLO1</t>
  </si>
  <si>
    <t>00491875279TRLO1</t>
  </si>
  <si>
    <t>00491875280TRLO1</t>
  </si>
  <si>
    <t>00491875281TRLO1</t>
  </si>
  <si>
    <t>00491875773TRLO1</t>
  </si>
  <si>
    <t>00491875929TRLO1</t>
  </si>
  <si>
    <t>00491875940TRLO1</t>
  </si>
  <si>
    <t>00491876059TRLO1</t>
  </si>
  <si>
    <t>00491876060TRLO1</t>
  </si>
  <si>
    <t>00491876121TRLO1</t>
  </si>
  <si>
    <t>00491876122TRLO1</t>
  </si>
  <si>
    <t>00491876232TRLO1</t>
  </si>
  <si>
    <t>00491876233TRLO1</t>
  </si>
  <si>
    <t>00491876254TRLO1</t>
  </si>
  <si>
    <t>00491876255TRLO1</t>
  </si>
  <si>
    <t>00491876787TRLO1</t>
  </si>
  <si>
    <t>00491876914TRLO1</t>
  </si>
  <si>
    <t>00491876992TRLO1</t>
  </si>
  <si>
    <t>00491877138TRLO1</t>
  </si>
  <si>
    <t>00491877807TRLO1</t>
  </si>
  <si>
    <t>00491877808TRLO1</t>
  </si>
  <si>
    <t>00491877817TRLO1</t>
  </si>
  <si>
    <t>00491877818TRLO1</t>
  </si>
  <si>
    <t>00491877819TRLO1</t>
  </si>
  <si>
    <t>00491877820TRLO1</t>
  </si>
  <si>
    <t>00491877821TRLO1</t>
  </si>
  <si>
    <t>00491877822TRLO1</t>
  </si>
  <si>
    <t>00491877823TRLO1</t>
  </si>
  <si>
    <t>00491877824TRLO1</t>
  </si>
  <si>
    <t>00491877825TRLO1</t>
  </si>
  <si>
    <t>00491877826TRLO1</t>
  </si>
  <si>
    <t>00491877827TRLO1</t>
  </si>
  <si>
    <t>00491877828TRLO1</t>
  </si>
  <si>
    <t>00491877829TRLO1</t>
  </si>
  <si>
    <t>00491877830TRLO1</t>
  </si>
  <si>
    <t>00491878207TRLO1</t>
  </si>
  <si>
    <t>00491878208TRLO1</t>
  </si>
  <si>
    <t>00491878300TRLO1</t>
  </si>
  <si>
    <t>00491878380TRLO1</t>
  </si>
  <si>
    <t>00491878381TRLO1</t>
  </si>
  <si>
    <t>00491878497TRLO1</t>
  </si>
  <si>
    <t>00491878513TRLO1</t>
  </si>
  <si>
    <t>00491878529TRLO1</t>
  </si>
  <si>
    <t>00491878530TRLO1</t>
  </si>
  <si>
    <t>00491878582TRLO1</t>
  </si>
  <si>
    <t>00491878583TRLO1</t>
  </si>
  <si>
    <t>00491878681TRLO1</t>
  </si>
  <si>
    <t>00491878803TRLO1</t>
  </si>
  <si>
    <t>00491878804TRLO1</t>
  </si>
  <si>
    <t>00491878858TRLO1</t>
  </si>
  <si>
    <t>00491878922TRLO1</t>
  </si>
  <si>
    <t>00491878924TRLO1</t>
  </si>
  <si>
    <t>00491878925TRLO1</t>
  </si>
  <si>
    <t>00491878926TRLO1</t>
  </si>
  <si>
    <t>00491879108TRLO1</t>
  </si>
  <si>
    <t>00491879647TRLO1</t>
  </si>
  <si>
    <t>00491879765TRLO1</t>
  </si>
  <si>
    <t>00491879826TRLO1</t>
  </si>
  <si>
    <t>00491880514TRLO1</t>
  </si>
  <si>
    <t>00491880515TRLO1</t>
  </si>
  <si>
    <t>00491880516TRLO1</t>
  </si>
  <si>
    <t>00491880517TRLO1</t>
  </si>
  <si>
    <t>00491880518TRLO1</t>
  </si>
  <si>
    <t>00491880519TRLO1</t>
  </si>
  <si>
    <t>00491880520TRLO1</t>
  </si>
  <si>
    <t>00491880521TRLO1</t>
  </si>
  <si>
    <t>00491880512TRLO1</t>
  </si>
  <si>
    <t>00491880513TRLO1</t>
  </si>
  <si>
    <t>00491880535TRLO1</t>
  </si>
  <si>
    <t>00491881388TRLO1</t>
  </si>
  <si>
    <t>00491881407TRLO1</t>
  </si>
  <si>
    <t>00491881431TRLO1</t>
  </si>
  <si>
    <t>00491881445TRLO1</t>
  </si>
  <si>
    <t>00491881603TRLO1</t>
  </si>
  <si>
    <t>00491881604TRLO1</t>
  </si>
  <si>
    <t>00491881605TRLO1</t>
  </si>
  <si>
    <t>00491881869TRLO1</t>
  </si>
  <si>
    <t>00491881934TRLO1</t>
  </si>
  <si>
    <t>00491882584TRLO1</t>
  </si>
  <si>
    <t>00491882585TRLO1</t>
  </si>
  <si>
    <t>00491882903TRLO1</t>
  </si>
  <si>
    <t>00491883078TRLO1</t>
  </si>
  <si>
    <t>00491883573TRLO1</t>
  </si>
  <si>
    <t>00491883858TRLO1</t>
  </si>
  <si>
    <t>00491883910TRLO1</t>
  </si>
  <si>
    <t>00491884121TRLO1</t>
  </si>
  <si>
    <t>00491884335TRLO1</t>
  </si>
  <si>
    <t>00491884765TRLO1</t>
  </si>
  <si>
    <t>00491884766TRLO1</t>
  </si>
  <si>
    <t>00491884767TRLO1</t>
  </si>
  <si>
    <t>00491884768TRLO1</t>
  </si>
  <si>
    <t>00491884769TRLO1</t>
  </si>
  <si>
    <t>00491884770TRLO1</t>
  </si>
  <si>
    <t>00491885584TRLO1</t>
  </si>
  <si>
    <t>00491885585TRLO1</t>
  </si>
  <si>
    <t>00491886409TRLO1</t>
  </si>
  <si>
    <t>00491886794TRLO1</t>
  </si>
  <si>
    <t>00491886795TRLO1</t>
  </si>
  <si>
    <t>00491886796TRLO1</t>
  </si>
  <si>
    <t>00491886797TRLO1</t>
  </si>
  <si>
    <t>00491886798TRLO1</t>
  </si>
  <si>
    <t>00491886799TRLO1</t>
  </si>
  <si>
    <t>00491886800TRLO1</t>
  </si>
  <si>
    <t>00491887356TRLO1</t>
  </si>
  <si>
    <t>00491887357TRLO1</t>
  </si>
  <si>
    <t>00491888423TRLO1</t>
  </si>
  <si>
    <t>00491888424TRLO1</t>
  </si>
  <si>
    <t>00491888425TRLO1</t>
  </si>
  <si>
    <t>00491888426TRLO1</t>
  </si>
  <si>
    <t>00491888427TRLO1</t>
  </si>
  <si>
    <t>00491888428TRLO1</t>
  </si>
  <si>
    <t>00491888608TRLO1</t>
  </si>
  <si>
    <t>00491888926TRLO1</t>
  </si>
  <si>
    <t>00491889130TRLO1</t>
  </si>
  <si>
    <t>00491889543TRLO1</t>
  </si>
  <si>
    <t>00491889544TRLO1</t>
  </si>
  <si>
    <t>00491889573TRLO1</t>
  </si>
  <si>
    <t>00491889574TRLO1</t>
  </si>
  <si>
    <t>00491889575TRLO1</t>
  </si>
  <si>
    <t>00491889577TRLO1</t>
  </si>
  <si>
    <t>00491889578TRLO1</t>
  </si>
  <si>
    <t>00491889754TRLO1</t>
  </si>
  <si>
    <t>00491890232TRLO1</t>
  </si>
  <si>
    <t>00491890233TRLO1</t>
  </si>
  <si>
    <t>00491890409TRLO1</t>
  </si>
  <si>
    <t>00491890698TRLO1</t>
  </si>
  <si>
    <t>00491890699TRLO1</t>
  </si>
  <si>
    <t>00491890919TRLO1</t>
  </si>
  <si>
    <t>00491892336TRLO1</t>
  </si>
  <si>
    <t>00491892337TRLO1</t>
  </si>
  <si>
    <t>00491892338TRLO1</t>
  </si>
  <si>
    <t>00491892339TRLO1</t>
  </si>
  <si>
    <t>00491892340TRLO1</t>
  </si>
  <si>
    <t>00491892341TRLO1</t>
  </si>
  <si>
    <t>00491892342TRLO1</t>
  </si>
  <si>
    <t>00491892343TRLO1</t>
  </si>
  <si>
    <t>00491892344TRLO1</t>
  </si>
  <si>
    <t>00491892821TRLO1</t>
  </si>
  <si>
    <t>00491892822TRLO1</t>
  </si>
  <si>
    <t>00491893247TRLO1</t>
  </si>
  <si>
    <t>00491893670TRLO1</t>
  </si>
  <si>
    <t>00491893671TRLO1</t>
  </si>
  <si>
    <t>00491893672TRLO1</t>
  </si>
  <si>
    <t>00491893673TRLO1</t>
  </si>
  <si>
    <t>00491893692TRLO1</t>
  </si>
  <si>
    <t>00491893693TRLO1</t>
  </si>
  <si>
    <t>00491893694TRLO1</t>
  </si>
  <si>
    <t>00491893695TRLO1</t>
  </si>
  <si>
    <t>00491893696TRLO1</t>
  </si>
  <si>
    <t>00491893697TRLO1</t>
  </si>
  <si>
    <t>00491893698TRLO1</t>
  </si>
  <si>
    <t>00491893699TRLO1</t>
  </si>
  <si>
    <t>00491893700TRLO1</t>
  </si>
  <si>
    <t>00491893701TRLO1</t>
  </si>
  <si>
    <t>00491893836TRLO1</t>
  </si>
  <si>
    <t>00491894278TRLO1</t>
  </si>
  <si>
    <t>00491894279TRLO1</t>
  </si>
  <si>
    <t>00491894572TRLO1</t>
  </si>
  <si>
    <t>00491894573TRLO1</t>
  </si>
  <si>
    <t>00491895071TRLO1</t>
  </si>
  <si>
    <t>00491895997TRLO1</t>
  </si>
  <si>
    <t>00491896172TRLO1</t>
  </si>
  <si>
    <t>00491896173TRLO1</t>
  </si>
  <si>
    <t>00491896174TRLO1</t>
  </si>
  <si>
    <t>00491896175TRLO1</t>
  </si>
  <si>
    <t>00491896176TRLO1</t>
  </si>
  <si>
    <t>00491896177TRLO1</t>
  </si>
  <si>
    <t>00491896178TRLO1</t>
  </si>
  <si>
    <t>00491896179TRLO1</t>
  </si>
  <si>
    <t>00491897284TRLO1</t>
  </si>
  <si>
    <t>00491897285TRLO1</t>
  </si>
  <si>
    <t>00491897286TRLO1</t>
  </si>
  <si>
    <t>00491897287TRLO1</t>
  </si>
  <si>
    <t>00491897288TRLO1</t>
  </si>
  <si>
    <t>00491897289TRLO1</t>
  </si>
  <si>
    <t>00491897290TRLO1</t>
  </si>
  <si>
    <t>00491897291TRLO1</t>
  </si>
  <si>
    <t>00491897292TRLO1</t>
  </si>
  <si>
    <t>00491897314TRLO1</t>
  </si>
  <si>
    <t>00491897320TRLO1</t>
  </si>
  <si>
    <t>00491897321TRLO1</t>
  </si>
  <si>
    <t>00491897322TRLO1</t>
  </si>
  <si>
    <t>00491897323TRLO1</t>
  </si>
  <si>
    <t>00491897324TRLO1</t>
  </si>
  <si>
    <t>00491897325TRLO1</t>
  </si>
  <si>
    <t>00491897982TRLO1</t>
  </si>
  <si>
    <t>00491898135TRLO1</t>
  </si>
  <si>
    <t>00491898136TRLO1</t>
  </si>
  <si>
    <t>00491898137TRLO1</t>
  </si>
  <si>
    <t>00491898138TRLO1</t>
  </si>
  <si>
    <t>00491898139TRLO1</t>
  </si>
  <si>
    <t>00491898140TRLO1</t>
  </si>
  <si>
    <t>00491898228TRLO1</t>
  </si>
  <si>
    <t>00491898304TRLO1</t>
  </si>
  <si>
    <t>00491899215TRLO1</t>
  </si>
  <si>
    <t>00491899250TRLO1</t>
  </si>
  <si>
    <t>00491899251TRLO1</t>
  </si>
  <si>
    <t>00491899302TRLO1</t>
  </si>
  <si>
    <t>00491900167TRLO1</t>
  </si>
  <si>
    <t>00491900307TRLO1</t>
  </si>
  <si>
    <t>00491900327TRLO1</t>
  </si>
  <si>
    <t>00491900328TRLO1</t>
  </si>
  <si>
    <t>00491900927TRLO1</t>
  </si>
  <si>
    <t>A</t>
  </si>
  <si>
    <t>JEFF</t>
  </si>
  <si>
    <t>00491907381TRLO1</t>
  </si>
  <si>
    <t>P</t>
  </si>
  <si>
    <t>HE</t>
  </si>
  <si>
    <t>08:03:49</t>
  </si>
  <si>
    <t>08:10:52</t>
  </si>
  <si>
    <t>08:13:04</t>
  </si>
  <si>
    <t>08:13:10</t>
  </si>
  <si>
    <t>08:24:54</t>
  </si>
  <si>
    <t>08:27:26</t>
  </si>
  <si>
    <t>08:33:38</t>
  </si>
  <si>
    <t>08:33:57</t>
  </si>
  <si>
    <t>08:34:45</t>
  </si>
  <si>
    <t>08:36:33</t>
  </si>
  <si>
    <t>08:37:34</t>
  </si>
  <si>
    <t>08:38:33</t>
  </si>
  <si>
    <t>08:46:49</t>
  </si>
  <si>
    <t>08:47:45</t>
  </si>
  <si>
    <t>09:03:15</t>
  </si>
  <si>
    <t>09:09:11</t>
  </si>
  <si>
    <t>09:09:14</t>
  </si>
  <si>
    <t>09:28:44</t>
  </si>
  <si>
    <t>09:32:07</t>
  </si>
  <si>
    <t>09:32:45</t>
  </si>
  <si>
    <t>09:33:05</t>
  </si>
  <si>
    <t>09:36:17</t>
  </si>
  <si>
    <t>09:36:20</t>
  </si>
  <si>
    <t>09:37:29</t>
  </si>
  <si>
    <t>09:37:55</t>
  </si>
  <si>
    <t>09:49:44</t>
  </si>
  <si>
    <t>09:51:33</t>
  </si>
  <si>
    <t>10:14:06</t>
  </si>
  <si>
    <t>10:18:45</t>
  </si>
  <si>
    <t>10:21:36</t>
  </si>
  <si>
    <t>10:33:48</t>
  </si>
  <si>
    <t>10:36:10</t>
  </si>
  <si>
    <t>10:37:34</t>
  </si>
  <si>
    <t>10:38:53</t>
  </si>
  <si>
    <t>10:40:11</t>
  </si>
  <si>
    <t>10:44:38</t>
  </si>
  <si>
    <t>10:45:25</t>
  </si>
  <si>
    <t>10:47:15</t>
  </si>
  <si>
    <t>10:47:16</t>
  </si>
  <si>
    <t>10:47:39</t>
  </si>
  <si>
    <t>10:52:02</t>
  </si>
  <si>
    <t>10:56:10</t>
  </si>
  <si>
    <t>10:56:50</t>
  </si>
  <si>
    <t>10:56:56</t>
  </si>
  <si>
    <t>11:06:14</t>
  </si>
  <si>
    <t>11:06:23</t>
  </si>
  <si>
    <t>11:19:19</t>
  </si>
  <si>
    <t>11:19:21</t>
  </si>
  <si>
    <t>11:29:55</t>
  </si>
  <si>
    <t>11:29:59</t>
  </si>
  <si>
    <t>11:33:00</t>
  </si>
  <si>
    <t>11:54:45</t>
  </si>
  <si>
    <t>12:10:32</t>
  </si>
  <si>
    <t>12:10:39</t>
  </si>
  <si>
    <t>12:15:56</t>
  </si>
  <si>
    <t>12:16:00</t>
  </si>
  <si>
    <t>12:16:02</t>
  </si>
  <si>
    <t>12:17:41</t>
  </si>
  <si>
    <t>12:17:44</t>
  </si>
  <si>
    <t>12:17:46</t>
  </si>
  <si>
    <t>12:21:01</t>
  </si>
  <si>
    <t>12:21:50</t>
  </si>
  <si>
    <t>12:37:57</t>
  </si>
  <si>
    <t>12:38:40</t>
  </si>
  <si>
    <t>12:45:18</t>
  </si>
  <si>
    <t>12:54:45</t>
  </si>
  <si>
    <t>12:55:11</t>
  </si>
  <si>
    <t>12:55:35</t>
  </si>
  <si>
    <t>13:14:39</t>
  </si>
  <si>
    <t>13:14:43</t>
  </si>
  <si>
    <t>13:17:05</t>
  </si>
  <si>
    <t>13:17:07</t>
  </si>
  <si>
    <t>13:20:28</t>
  </si>
  <si>
    <t>13:20:34</t>
  </si>
  <si>
    <t>13:27:11</t>
  </si>
  <si>
    <t>13:28:31</t>
  </si>
  <si>
    <t>13:33:05</t>
  </si>
  <si>
    <t>13:34:46</t>
  </si>
  <si>
    <t>13:35:58</t>
  </si>
  <si>
    <t>13:37:13</t>
  </si>
  <si>
    <t>13:39:26</t>
  </si>
  <si>
    <t>13:39:55</t>
  </si>
  <si>
    <t>13:40:05</t>
  </si>
  <si>
    <t>13:41:34</t>
  </si>
  <si>
    <t>13:42:40</t>
  </si>
  <si>
    <t>13:43:34</t>
  </si>
  <si>
    <t>13:45:20</t>
  </si>
  <si>
    <t>13:46:41</t>
  </si>
  <si>
    <t>13:46:45</t>
  </si>
  <si>
    <t>13:47:09</t>
  </si>
  <si>
    <t>13:47:45</t>
  </si>
  <si>
    <t>13:51:54</t>
  </si>
  <si>
    <t>13:53:09</t>
  </si>
  <si>
    <t>13:55:15</t>
  </si>
  <si>
    <t>13:55:25</t>
  </si>
  <si>
    <t>13:56:17</t>
  </si>
  <si>
    <t>13:56:50</t>
  </si>
  <si>
    <t>13:57:31</t>
  </si>
  <si>
    <t>13:58:41</t>
  </si>
  <si>
    <t>14:07:13</t>
  </si>
  <si>
    <t>14:11:10</t>
  </si>
  <si>
    <t>14:20:55</t>
  </si>
  <si>
    <t>14:20:56</t>
  </si>
  <si>
    <t>14:21:07</t>
  </si>
  <si>
    <t>14:23:37</t>
  </si>
  <si>
    <t>14:25:32</t>
  </si>
  <si>
    <t>14:30:13</t>
  </si>
  <si>
    <t>14:30:23</t>
  </si>
  <si>
    <t>14:31:18</t>
  </si>
  <si>
    <t>14:35:16</t>
  </si>
  <si>
    <t>14:36:18</t>
  </si>
  <si>
    <t>14:36:57</t>
  </si>
  <si>
    <t>14:37:31</t>
  </si>
  <si>
    <t>14:37:46</t>
  </si>
  <si>
    <t>14:38:52</t>
  </si>
  <si>
    <t>14:39:27</t>
  </si>
  <si>
    <t>14:39:44</t>
  </si>
  <si>
    <t>14:40:01</t>
  </si>
  <si>
    <t>14:40:02</t>
  </si>
  <si>
    <t>14:41:02</t>
  </si>
  <si>
    <t>14:42:09</t>
  </si>
  <si>
    <t>14:42:27</t>
  </si>
  <si>
    <t>14:42:36</t>
  </si>
  <si>
    <t>14:43:42</t>
  </si>
  <si>
    <t>14:44:08</t>
  </si>
  <si>
    <t>14:44:31</t>
  </si>
  <si>
    <t>14:44:47</t>
  </si>
  <si>
    <t>14:44:52</t>
  </si>
  <si>
    <t>14:45:15</t>
  </si>
  <si>
    <t>14:45:33</t>
  </si>
  <si>
    <t>14:46:39</t>
  </si>
  <si>
    <t>14:46:59</t>
  </si>
  <si>
    <t>14:47:00</t>
  </si>
  <si>
    <t>14:47:23</t>
  </si>
  <si>
    <t>14:47:48</t>
  </si>
  <si>
    <t>14:48:16</t>
  </si>
  <si>
    <t>14:49:34</t>
  </si>
  <si>
    <t>14:50:01</t>
  </si>
  <si>
    <t>14:50:05</t>
  </si>
  <si>
    <t>14:50:31</t>
  </si>
  <si>
    <t>14:50:35</t>
  </si>
  <si>
    <t>14:50:42</t>
  </si>
  <si>
    <t>14:50:47</t>
  </si>
  <si>
    <t>14:50:48</t>
  </si>
  <si>
    <t>14:51:41</t>
  </si>
  <si>
    <t>14:52:35</t>
  </si>
  <si>
    <t>14:52:51</t>
  </si>
  <si>
    <t>14:53:08</t>
  </si>
  <si>
    <t>14:53:17</t>
  </si>
  <si>
    <t>14:54:48</t>
  </si>
  <si>
    <t>14:54:59</t>
  </si>
  <si>
    <t>14:55:16</t>
  </si>
  <si>
    <t>14:55:40</t>
  </si>
  <si>
    <t>14:56:02</t>
  </si>
  <si>
    <t>14:56:28</t>
  </si>
  <si>
    <t>14:58:03</t>
  </si>
  <si>
    <t>14:58:46</t>
  </si>
  <si>
    <t>15:00:08</t>
  </si>
  <si>
    <t>15:01:06</t>
  </si>
  <si>
    <t>15:04:21</t>
  </si>
  <si>
    <t>15:04:23</t>
  </si>
  <si>
    <t>15:05:01</t>
  </si>
  <si>
    <t>15:06:03</t>
  </si>
  <si>
    <t>15:06:04</t>
  </si>
  <si>
    <t>15:06:23</t>
  </si>
  <si>
    <t>15:06:24</t>
  </si>
  <si>
    <t>15:07:36</t>
  </si>
  <si>
    <t>15:07:43</t>
  </si>
  <si>
    <t>15:08:06</t>
  </si>
  <si>
    <t>15:08:17</t>
  </si>
  <si>
    <t>15:08:47</t>
  </si>
  <si>
    <t>15:09:46</t>
  </si>
  <si>
    <t>15:10:06</t>
  </si>
  <si>
    <t>15:10:52</t>
  </si>
  <si>
    <t>15:10:55</t>
  </si>
  <si>
    <t>15:11:12</t>
  </si>
  <si>
    <t>15:11:55</t>
  </si>
  <si>
    <t>15:12:23</t>
  </si>
  <si>
    <t>15:12:48</t>
  </si>
  <si>
    <t>15:13:45</t>
  </si>
  <si>
    <t>15:14:32</t>
  </si>
  <si>
    <t>15:14:40</t>
  </si>
  <si>
    <t>15:14:41</t>
  </si>
  <si>
    <t>15:15:19</t>
  </si>
  <si>
    <t>15:15:21</t>
  </si>
  <si>
    <t>15:15:42</t>
  </si>
  <si>
    <t>15:16:38</t>
  </si>
  <si>
    <t>15:17:43</t>
  </si>
  <si>
    <t>15:18:12</t>
  </si>
  <si>
    <t>15:18:41</t>
  </si>
  <si>
    <t>15:20:05</t>
  </si>
  <si>
    <t>15:20:52</t>
  </si>
  <si>
    <t>15:22:47</t>
  </si>
  <si>
    <t>15:22:56</t>
  </si>
  <si>
    <t>15:24:41</t>
  </si>
  <si>
    <t>15:25:01</t>
  </si>
  <si>
    <t>15:25:06</t>
  </si>
  <si>
    <t>15:25:45</t>
  </si>
  <si>
    <t>15:26:36</t>
  </si>
  <si>
    <t>15:27:22</t>
  </si>
  <si>
    <t>15:29:03</t>
  </si>
  <si>
    <t>15:29:30</t>
  </si>
  <si>
    <t>15:29:34</t>
  </si>
  <si>
    <t>15:29:47</t>
  </si>
  <si>
    <t>15:30:00</t>
  </si>
  <si>
    <t>15:30:16</t>
  </si>
  <si>
    <t>15:30:20</t>
  </si>
  <si>
    <t>15:31:45</t>
  </si>
  <si>
    <t>15:32:02</t>
  </si>
  <si>
    <t>15:32:19</t>
  </si>
  <si>
    <t>15:32:29</t>
  </si>
  <si>
    <t>15:33:55</t>
  </si>
  <si>
    <t>15:35:00</t>
  </si>
  <si>
    <t>15:35:13</t>
  </si>
  <si>
    <t>15:35:24</t>
  </si>
  <si>
    <t>15:35:37</t>
  </si>
  <si>
    <t>15:35:40</t>
  </si>
  <si>
    <t>15:35:45</t>
  </si>
  <si>
    <t>15:35:58</t>
  </si>
  <si>
    <t>15:36:11</t>
  </si>
  <si>
    <t>15:36:24</t>
  </si>
  <si>
    <t>15:36:39</t>
  </si>
  <si>
    <t>15:36:45</t>
  </si>
  <si>
    <t>15:37:08</t>
  </si>
  <si>
    <t>15:38:37</t>
  </si>
  <si>
    <t>15:38:59</t>
  </si>
  <si>
    <t>15:39:11</t>
  </si>
  <si>
    <t>15:41:07</t>
  </si>
  <si>
    <t>15:41:09</t>
  </si>
  <si>
    <t>15:43:04</t>
  </si>
  <si>
    <t>15:43:06</t>
  </si>
  <si>
    <t>15:43:13</t>
  </si>
  <si>
    <t>15:43:14</t>
  </si>
  <si>
    <t>15:43:30</t>
  </si>
  <si>
    <t>15:44:09</t>
  </si>
  <si>
    <t>15:44:21</t>
  </si>
  <si>
    <t>15:45:45</t>
  </si>
  <si>
    <t>15:46:29</t>
  </si>
  <si>
    <t>15:48:27</t>
  </si>
  <si>
    <t>15:48:38</t>
  </si>
  <si>
    <t>15:49:07</t>
  </si>
  <si>
    <t>15:49:35</t>
  </si>
  <si>
    <t>15:51:05</t>
  </si>
  <si>
    <t>15:53:19</t>
  </si>
  <si>
    <t>15:55:11</t>
  </si>
  <si>
    <t>15:56:15</t>
  </si>
  <si>
    <t>15:57:59</t>
  </si>
  <si>
    <t>16:00:34</t>
  </si>
  <si>
    <t>16:01:00</t>
  </si>
  <si>
    <t>16:01:45</t>
  </si>
  <si>
    <t>16:02:21</t>
  </si>
  <si>
    <t>16:02:58</t>
  </si>
  <si>
    <t>16:03:34</t>
  </si>
  <si>
    <t>16:04:38</t>
  </si>
  <si>
    <t>16:05:07</t>
  </si>
  <si>
    <t>16:06:06</t>
  </si>
  <si>
    <t>16:06:56</t>
  </si>
  <si>
    <t>16:10:31</t>
  </si>
  <si>
    <t>16:11:27</t>
  </si>
  <si>
    <t>16:12:08</t>
  </si>
  <si>
    <t>16:13:08</t>
  </si>
  <si>
    <t>16:13:11</t>
  </si>
  <si>
    <t>16:13:25</t>
  </si>
  <si>
    <t>16:14:15</t>
  </si>
  <si>
    <t>16:14:39</t>
  </si>
  <si>
    <t>16:15:34</t>
  </si>
  <si>
    <t>16:17:45</t>
  </si>
  <si>
    <t>16:18:18</t>
  </si>
  <si>
    <t>16:18:19</t>
  </si>
  <si>
    <t>16:20:41</t>
  </si>
  <si>
    <t>16:20:43</t>
  </si>
  <si>
    <t>16:20:44</t>
  </si>
  <si>
    <t>16:22:37</t>
  </si>
  <si>
    <t>16:23:00</t>
  </si>
  <si>
    <t>16:23:08</t>
  </si>
  <si>
    <t>16:23:23</t>
  </si>
  <si>
    <t>16:25:19</t>
  </si>
  <si>
    <t>16:25:23</t>
  </si>
  <si>
    <t>16:25:29</t>
  </si>
  <si>
    <t>16:27:04</t>
  </si>
  <si>
    <t>16:27:11</t>
  </si>
  <si>
    <t>16:27:13</t>
  </si>
  <si>
    <t>16:28:07</t>
  </si>
  <si>
    <t>16:38:46</t>
  </si>
  <si>
    <t>00491779016TRLO1</t>
  </si>
  <si>
    <t>00491786393TRLO1</t>
  </si>
  <si>
    <t>00491806474TRLO1</t>
  </si>
  <si>
    <t>00491810459TRLO1</t>
  </si>
  <si>
    <t>00491810460TRLO1</t>
  </si>
  <si>
    <t>00491818079TRLO1</t>
  </si>
  <si>
    <t>00491818429TRLO1</t>
  </si>
  <si>
    <t>00491819659TRLO1</t>
  </si>
  <si>
    <t>00491820875TRLO1</t>
  </si>
  <si>
    <t>00491827450TRLO1</t>
  </si>
  <si>
    <t>00491827452TRLO1</t>
  </si>
  <si>
    <t>00491827478TRLO1</t>
  </si>
  <si>
    <t>00491827588TRLO1</t>
  </si>
  <si>
    <t>00491827794TRLO1</t>
  </si>
  <si>
    <t>00491828901TRLO1</t>
  </si>
  <si>
    <t>00491829390TRLO1</t>
  </si>
  <si>
    <t>00491829730TRLO1</t>
  </si>
  <si>
    <t>00491830123TRLO1</t>
  </si>
  <si>
    <t>00491830140TRLO1</t>
  </si>
  <si>
    <t>00491830172TRLO1</t>
  </si>
  <si>
    <t>00491830480TRLO1</t>
  </si>
  <si>
    <t>00491830753TRLO1</t>
  </si>
  <si>
    <t>00491831134TRLO1</t>
  </si>
  <si>
    <t>00491831301TRLO1</t>
  </si>
  <si>
    <t>00491831321TRLO1</t>
  </si>
  <si>
    <t>00491831695TRLO1</t>
  </si>
  <si>
    <t>00491832092TRLO1</t>
  </si>
  <si>
    <t>00491832200TRLO1</t>
  </si>
  <si>
    <t>00491832485TRLO1</t>
  </si>
  <si>
    <t>00491833227TRLO1</t>
  </si>
  <si>
    <t>00491838538TRLO1</t>
  </si>
  <si>
    <t>00491838539TRLO1</t>
  </si>
  <si>
    <t>00491838540TRLO1</t>
  </si>
  <si>
    <t>00491854891TRLO1</t>
  </si>
  <si>
    <t>00491854892TRLO1</t>
  </si>
  <si>
    <t>00491854893TRLO1</t>
  </si>
  <si>
    <t>00491854894TRLO1</t>
  </si>
  <si>
    <t>00491854895TRLO1</t>
  </si>
  <si>
    <t>00491854896TRLO1</t>
  </si>
  <si>
    <t>00491854897TRLO1</t>
  </si>
  <si>
    <t>00491854898TRLO1</t>
  </si>
  <si>
    <t>00491854899TRLO1</t>
  </si>
  <si>
    <t>00491854900TRLO1</t>
  </si>
  <si>
    <t>00491854901TRLO1</t>
  </si>
  <si>
    <t>00491854902TRLO1</t>
  </si>
  <si>
    <t>00491854903TRLO1</t>
  </si>
  <si>
    <t>00491854904TRLO1</t>
  </si>
  <si>
    <t>00491854905TRLO1</t>
  </si>
  <si>
    <t>00491854906TRLO1</t>
  </si>
  <si>
    <t>00491854979TRLO1</t>
  </si>
  <si>
    <t>00491854980TRLO1</t>
  </si>
  <si>
    <t>00491855808TRLO1</t>
  </si>
  <si>
    <t>00491856713TRLO1</t>
  </si>
  <si>
    <t>00491856847TRLO1</t>
  </si>
  <si>
    <t>00491857601TRLO1</t>
  </si>
  <si>
    <t>00491858619TRLO1</t>
  </si>
  <si>
    <t>00491858697TRLO1</t>
  </si>
  <si>
    <t>00491858698TRLO1</t>
  </si>
  <si>
    <t>00491858699TRLO1</t>
  </si>
  <si>
    <t>00491858700TRLO1</t>
  </si>
  <si>
    <t>00491859242TRLO1</t>
  </si>
  <si>
    <t>00491859537TRLO1</t>
  </si>
  <si>
    <t>00491859691TRLO1</t>
  </si>
  <si>
    <t>00491859692TRLO1</t>
  </si>
  <si>
    <t>00491860639TRLO1</t>
  </si>
  <si>
    <t>00491860640TRLO1</t>
  </si>
  <si>
    <t>00491860809TRLO1</t>
  </si>
  <si>
    <t>00491861658TRLO1</t>
  </si>
  <si>
    <t>00491861802TRLO1</t>
  </si>
  <si>
    <t>00491861813TRLO1</t>
  </si>
  <si>
    <t>00491863381TRLO1</t>
  </si>
  <si>
    <t>00491863382TRLO1</t>
  </si>
  <si>
    <t>00491863383TRLO1</t>
  </si>
  <si>
    <t>00491865580TRLO1</t>
  </si>
  <si>
    <t>00491865581TRLO1</t>
  </si>
  <si>
    <t>00491865582TRLO1</t>
  </si>
  <si>
    <t>00491865583TRLO1</t>
  </si>
  <si>
    <t>00491865584TRLO1</t>
  </si>
  <si>
    <t>00491865585TRLO1</t>
  </si>
  <si>
    <t>00491865586TRLO1</t>
  </si>
  <si>
    <t>00491865588TRLO1</t>
  </si>
  <si>
    <t>00491865589TRLO1</t>
  </si>
  <si>
    <t>00491865587TRLO1</t>
  </si>
  <si>
    <t>00491865590TRLO1</t>
  </si>
  <si>
    <t>00491865591TRLO1</t>
  </si>
  <si>
    <t>00491875260TRLO1</t>
  </si>
  <si>
    <t>00491875261TRLO1</t>
  </si>
  <si>
    <t>00491875262TRLO1</t>
  </si>
  <si>
    <t>00491875263TRLO1</t>
  </si>
  <si>
    <t>00491877809TRLO1</t>
  </si>
  <si>
    <t>00491877810TRLO1</t>
  </si>
  <si>
    <t>00491877811TRLO1</t>
  </si>
  <si>
    <t>00491877812TRLO1</t>
  </si>
  <si>
    <t>00491877813TRLO1</t>
  </si>
  <si>
    <t>00491877814TRLO1</t>
  </si>
  <si>
    <t>00491877815TRLO1</t>
  </si>
  <si>
    <t>00491877816TRLO1</t>
  </si>
  <si>
    <t>00491878531TRLO1</t>
  </si>
  <si>
    <t>00491880522TRLO1</t>
  </si>
  <si>
    <t>00491880523TRLO1</t>
  </si>
  <si>
    <t>00491881713TRLO1</t>
  </si>
  <si>
    <t>00491881714TRLO1</t>
  </si>
  <si>
    <t>00491881715TRLO1</t>
  </si>
  <si>
    <t>00491881716TRLO1</t>
  </si>
  <si>
    <t>00491881717TRLO1</t>
  </si>
  <si>
    <t>00491881718TRLO1</t>
  </si>
  <si>
    <t>00491881719TRLO1</t>
  </si>
  <si>
    <t>00491881720TRLO1</t>
  </si>
  <si>
    <t>00491881721TRLO1</t>
  </si>
  <si>
    <t>00491881722TRLO1</t>
  </si>
  <si>
    <t>00491881723TRLO1</t>
  </si>
  <si>
    <t>00491881724TRLO1</t>
  </si>
  <si>
    <t>00491881725TRLO1</t>
  </si>
  <si>
    <t>00491881726TRLO1</t>
  </si>
  <si>
    <t>00491881727TRLO1</t>
  </si>
  <si>
    <t>00491881728TRLO1</t>
  </si>
  <si>
    <t>00491881729TRLO1</t>
  </si>
  <si>
    <t>00491881730TRLO1</t>
  </si>
  <si>
    <t>00491881731TRLO1</t>
  </si>
  <si>
    <t>00491881732TRLO1</t>
  </si>
  <si>
    <t>00491881733TRLO1</t>
  </si>
  <si>
    <t>00491881734TRLO1</t>
  </si>
  <si>
    <t>00491881735TRLO1</t>
  </si>
  <si>
    <t>00491881736TRLO1</t>
  </si>
  <si>
    <t>00491881737TRLO1</t>
  </si>
  <si>
    <t>00491881738TRLO1</t>
  </si>
  <si>
    <t>00491881739TRLO1</t>
  </si>
  <si>
    <t>00491881740TRLO1</t>
  </si>
  <si>
    <t>00491881741TRLO1</t>
  </si>
  <si>
    <t>00491881742TRLO1</t>
  </si>
  <si>
    <t>00491881743TRLO1</t>
  </si>
  <si>
    <t>00491881744TRLO1</t>
  </si>
  <si>
    <t>00491882568TRLO1</t>
  </si>
  <si>
    <t>00491882803TRLO1</t>
  </si>
  <si>
    <t>00491883077TRLO1</t>
  </si>
  <si>
    <t>00491884771TRLO1</t>
  </si>
  <si>
    <t>00491884773TRLO1</t>
  </si>
  <si>
    <t>00491884774TRLO1</t>
  </si>
  <si>
    <t>00491884776TRLO1</t>
  </si>
  <si>
    <t>00491884777TRLO1</t>
  </si>
  <si>
    <t>00491884778TRLO1</t>
  </si>
  <si>
    <t>00491884779TRLO1</t>
  </si>
  <si>
    <t>00491884772TRLO1</t>
  </si>
  <si>
    <t>00491884780TRLO1</t>
  </si>
  <si>
    <t>00491886143TRLO1</t>
  </si>
  <si>
    <t>00491886144TRLO1</t>
  </si>
  <si>
    <t>00491886145TRLO1</t>
  </si>
  <si>
    <t>00491886717TRLO1</t>
  </si>
  <si>
    <t>00491886801TRLO1</t>
  </si>
  <si>
    <t>00491886802TRLO1</t>
  </si>
  <si>
    <t>00491886803TRLO1</t>
  </si>
  <si>
    <t>00491886804TRLO1</t>
  </si>
  <si>
    <t>00491888429TRLO1</t>
  </si>
  <si>
    <t>00491888430TRLO1</t>
  </si>
  <si>
    <t>00491888609TRLO1</t>
  </si>
  <si>
    <t>00491888610TRLO1</t>
  </si>
  <si>
    <t>00491888611TRLO1</t>
  </si>
  <si>
    <t>00491888612TRLO1</t>
  </si>
  <si>
    <t>00491888613TRLO1</t>
  </si>
  <si>
    <t>00491888847TRLO1</t>
  </si>
  <si>
    <t>00491889576TRLO1</t>
  </si>
  <si>
    <t>00491889593TRLO1</t>
  </si>
  <si>
    <t>00491890234TRLO1</t>
  </si>
  <si>
    <t>00491892382TRLO1</t>
  </si>
  <si>
    <t>00491892383TRLO1</t>
  </si>
  <si>
    <t>00491892808TRLO1</t>
  </si>
  <si>
    <t>00491892809TRLO1</t>
  </si>
  <si>
    <t>00491892810TRLO1</t>
  </si>
  <si>
    <t>00491892811TRLO1</t>
  </si>
  <si>
    <t>00491892812TRLO1</t>
  </si>
  <si>
    <t>00491892813TRLO1</t>
  </si>
  <si>
    <t>00491892814TRLO1</t>
  </si>
  <si>
    <t>00491892815TRLO1</t>
  </si>
  <si>
    <t>00491892816TRLO1</t>
  </si>
  <si>
    <t>00491892817TRLO1</t>
  </si>
  <si>
    <t>00491892818TRLO1</t>
  </si>
  <si>
    <t>00491892819TRLO1</t>
  </si>
  <si>
    <t>00491892820TRLO1</t>
  </si>
  <si>
    <t>00491893687TRLO1</t>
  </si>
  <si>
    <t>00491893837TRLO1</t>
  </si>
  <si>
    <t>00491894107TRLO1</t>
  </si>
  <si>
    <t>00491894851TRLO1</t>
  </si>
  <si>
    <t>00491896181TRLO1</t>
  </si>
  <si>
    <t>00491897237TRLO1</t>
  </si>
  <si>
    <t>00491897293TRLO1</t>
  </si>
  <si>
    <t>00491897294TRLO1</t>
  </si>
  <si>
    <t>00491897295TRLO1</t>
  </si>
  <si>
    <t>00491897296TRLO1</t>
  </si>
  <si>
    <t>00491897297TRLO1</t>
  </si>
  <si>
    <t>00491897298TRLO1</t>
  </si>
  <si>
    <t>00491897868TRLO1</t>
  </si>
  <si>
    <t>00491897887TRLO1</t>
  </si>
  <si>
    <t>00491898949TRLO1</t>
  </si>
  <si>
    <t>00491900173TRLO1</t>
  </si>
  <si>
    <t>00491907564TRLO1</t>
  </si>
  <si>
    <t>08:38:30</t>
  </si>
  <si>
    <t>12:15:57</t>
  </si>
  <si>
    <t>12:18:12</t>
  </si>
  <si>
    <t>12:26:54</t>
  </si>
  <si>
    <t>12:38:13</t>
  </si>
  <si>
    <t>13:25:31</t>
  </si>
  <si>
    <t>13:25:32</t>
  </si>
  <si>
    <t>13:25:38</t>
  </si>
  <si>
    <t>13:26:15</t>
  </si>
  <si>
    <t>13:27:38</t>
  </si>
  <si>
    <t>13:33:04</t>
  </si>
  <si>
    <t>13:35:34</t>
  </si>
  <si>
    <t>13:37:24</t>
  </si>
  <si>
    <t>13:39:32</t>
  </si>
  <si>
    <t>13:39:47</t>
  </si>
  <si>
    <t>13:41:54</t>
  </si>
  <si>
    <t>13:43:58</t>
  </si>
  <si>
    <t>13:46:10</t>
  </si>
  <si>
    <t>13:48:00</t>
  </si>
  <si>
    <t>13:48:15</t>
  </si>
  <si>
    <t>13:50:27</t>
  </si>
  <si>
    <t>13:52:37</t>
  </si>
  <si>
    <t>13:55:05</t>
  </si>
  <si>
    <t>14:43:48</t>
  </si>
  <si>
    <t>14:45:37</t>
  </si>
  <si>
    <t>14:47:28</t>
  </si>
  <si>
    <t>14:47:43</t>
  </si>
  <si>
    <t>14:49:23</t>
  </si>
  <si>
    <t>14:51:33</t>
  </si>
  <si>
    <t>14:53:04</t>
  </si>
  <si>
    <t>14:53:53</t>
  </si>
  <si>
    <t>14:56:14</t>
  </si>
  <si>
    <t>14:58:15</t>
  </si>
  <si>
    <t>14:58:35</t>
  </si>
  <si>
    <t>14:58:36</t>
  </si>
  <si>
    <t>15:43:46</t>
  </si>
  <si>
    <t>15:45:42</t>
  </si>
  <si>
    <t>15:46:19</t>
  </si>
  <si>
    <t>15:56:08</t>
  </si>
  <si>
    <t>16:01:29</t>
  </si>
  <si>
    <t>16:03:08</t>
  </si>
  <si>
    <t>16:10:37</t>
  </si>
  <si>
    <t>16:13:09</t>
  </si>
  <si>
    <t>16:13:54</t>
  </si>
  <si>
    <t>16:15:02</t>
  </si>
  <si>
    <t>16:20:34</t>
  </si>
  <si>
    <t>16:22:21</t>
  </si>
  <si>
    <t>16:24:45</t>
  </si>
  <si>
    <t>16:27:05</t>
  </si>
  <si>
    <t>16:39:25</t>
  </si>
  <si>
    <t>00491969977TRLO1</t>
  </si>
  <si>
    <t>00491972859TRLO1</t>
  </si>
  <si>
    <t>00491973165TRLO1</t>
  </si>
  <si>
    <t>00491973166TRLO1</t>
  </si>
  <si>
    <t>00491973167TRLO1</t>
  </si>
  <si>
    <t>00491973168TRLO1</t>
  </si>
  <si>
    <t>00491975141TRLO1</t>
  </si>
  <si>
    <t>00491975142TRLO1</t>
  </si>
  <si>
    <t>00491975143TRLO1</t>
  </si>
  <si>
    <t>00491998778TRLO1</t>
  </si>
  <si>
    <t>00491999863TRLO1</t>
  </si>
  <si>
    <t>00492001209TRLO1</t>
  </si>
  <si>
    <t>00492002494TRLO1</t>
  </si>
  <si>
    <t>00492003898TRLO1</t>
  </si>
  <si>
    <t>00492004913TRLO1</t>
  </si>
  <si>
    <t>00492006444TRLO1</t>
  </si>
  <si>
    <t>00492006445TRLO1</t>
  </si>
  <si>
    <t>00492006446TRLO1</t>
  </si>
  <si>
    <t>00492006447TRLO1</t>
  </si>
  <si>
    <t>00492007484TRLO1</t>
  </si>
  <si>
    <t>00492007625TRLO1</t>
  </si>
  <si>
    <t>00492007864TRLO1</t>
  </si>
  <si>
    <t>00492009281TRLO1</t>
  </si>
  <si>
    <t>00492010156TRLO1</t>
  </si>
  <si>
    <t>00492011848TRLO1</t>
  </si>
  <si>
    <t>00492012378TRLO1</t>
  </si>
  <si>
    <t>00492013001TRLO1</t>
  </si>
  <si>
    <t>00492014807TRLO1</t>
  </si>
  <si>
    <t>00492015246TRLO1</t>
  </si>
  <si>
    <t>00492015377TRLO1</t>
  </si>
  <si>
    <t>00492017459TRLO1</t>
  </si>
  <si>
    <t>00492017806TRLO1</t>
  </si>
  <si>
    <t>00492019331TRLO1</t>
  </si>
  <si>
    <t>00492020202TRLO1</t>
  </si>
  <si>
    <t>00492020342TRLO1</t>
  </si>
  <si>
    <t>00492026717TRLO1</t>
  </si>
  <si>
    <t>00492026789TRLO1</t>
  </si>
  <si>
    <t>00492026790TRLO1</t>
  </si>
  <si>
    <t>00492028145TRLO1</t>
  </si>
  <si>
    <t>00492029130TRLO1</t>
  </si>
  <si>
    <t>00492029131TRLO1</t>
  </si>
  <si>
    <t>00492029132TRLO1</t>
  </si>
  <si>
    <t>00492030512TRLO1</t>
  </si>
  <si>
    <t>00492043122TRLO1</t>
  </si>
  <si>
    <t>00492043123TRLO1</t>
  </si>
  <si>
    <t>00492043124TRLO1</t>
  </si>
  <si>
    <t>00492043125TRLO1</t>
  </si>
  <si>
    <t>00492043126TRLO1</t>
  </si>
  <si>
    <t>00492043127TRLO1</t>
  </si>
  <si>
    <t>00492043496TRLO1</t>
  </si>
  <si>
    <t>00492043872TRLO1</t>
  </si>
  <si>
    <t>00492044670TRLO1</t>
  </si>
  <si>
    <t>00492044671TRLO1</t>
  </si>
  <si>
    <t>00492045161TRLO1</t>
  </si>
  <si>
    <t>00492046513TRLO1</t>
  </si>
  <si>
    <t>00492046789TRLO1</t>
  </si>
  <si>
    <t>00492047574TRLO1</t>
  </si>
  <si>
    <t>00492048164TRLO1</t>
  </si>
  <si>
    <t>00492048165TRLO1</t>
  </si>
  <si>
    <t>00492049863TRLO1</t>
  </si>
  <si>
    <t>00492051484TRLO1</t>
  </si>
  <si>
    <t>00492052166TRLO1</t>
  </si>
  <si>
    <t>00492054008TRLO1</t>
  </si>
  <si>
    <t>00492056123TRLO1</t>
  </si>
  <si>
    <t>00492058027TRLO1</t>
  </si>
  <si>
    <t>00492058056TRLO1</t>
  </si>
  <si>
    <t>00492058055TRLO1</t>
  </si>
  <si>
    <t>00492058527TRLO1</t>
  </si>
  <si>
    <t>00492061904TRLO1</t>
  </si>
  <si>
    <t>00492063544TRLO1</t>
  </si>
  <si>
    <t>00492066128TRLO1</t>
  </si>
  <si>
    <t>00492066520TRLO1</t>
  </si>
  <si>
    <t>00492066959TRLO1</t>
  </si>
  <si>
    <t>00492066966TRLO1</t>
  </si>
  <si>
    <t>00492068006TRLO1</t>
  </si>
  <si>
    <t>00492068396TRLO1</t>
  </si>
  <si>
    <t>00492068937TRLO1</t>
  </si>
  <si>
    <t>00492069780TRLO1</t>
  </si>
  <si>
    <t>00492070938TRLO1</t>
  </si>
  <si>
    <t>00492072958TRLO1</t>
  </si>
  <si>
    <t>00492072959TRLO1</t>
  </si>
  <si>
    <t>00492073424TRLO1</t>
  </si>
  <si>
    <t>00492075562TRLO1</t>
  </si>
  <si>
    <t>00492077227TRLO1</t>
  </si>
  <si>
    <t>00492077228TRLO1</t>
  </si>
  <si>
    <t>00492077229TRLO1</t>
  </si>
  <si>
    <t>00492077230TRLO1</t>
  </si>
  <si>
    <t>00492077231TRLO1</t>
  </si>
  <si>
    <t>00492077232TRLO1</t>
  </si>
  <si>
    <t>00492077233TRLO1</t>
  </si>
  <si>
    <t>00492077234TRLO1</t>
  </si>
  <si>
    <t>00492077235TRLO1</t>
  </si>
  <si>
    <t>00492077236TRLO1</t>
  </si>
  <si>
    <t>00492077237TRLO1</t>
  </si>
  <si>
    <t>00492077238TRLO1</t>
  </si>
  <si>
    <t>00492077361TRLO1</t>
  </si>
  <si>
    <t>00492077362TRLO1</t>
  </si>
  <si>
    <t>00492077363TRLO1</t>
  </si>
  <si>
    <t>00492077364TRLO1</t>
  </si>
  <si>
    <t>00492077699TRLO1</t>
  </si>
  <si>
    <t>00492077764TRLO1</t>
  </si>
  <si>
    <t>00492077939TRLO1</t>
  </si>
  <si>
    <t>00492078255TRLO1</t>
  </si>
  <si>
    <t>00492078285TRLO1</t>
  </si>
  <si>
    <t>00492078682TRLO1</t>
  </si>
  <si>
    <t>00492078917TRLO1</t>
  </si>
  <si>
    <t>00492078994TRLO1</t>
  </si>
  <si>
    <t>00492079737TRLO1</t>
  </si>
  <si>
    <t>00492079846TRLO1</t>
  </si>
  <si>
    <t>00492080408TRLO1</t>
  </si>
  <si>
    <t>00492080660TRLO1</t>
  </si>
  <si>
    <t>00492082434TRLO1</t>
  </si>
  <si>
    <t>00492082907TRLO1</t>
  </si>
  <si>
    <t>00492082931TRLO1</t>
  </si>
  <si>
    <t>00492082932TRLO1</t>
  </si>
  <si>
    <t>00492082933TRLO1</t>
  </si>
  <si>
    <t>00492082934TRLO1</t>
  </si>
  <si>
    <t>00492084494TRLO1</t>
  </si>
  <si>
    <t>00492086473TRLO1</t>
  </si>
  <si>
    <t>00492086903TRLO1</t>
  </si>
  <si>
    <t>00492086904TRLO1</t>
  </si>
  <si>
    <t>00492088314TRLO1</t>
  </si>
  <si>
    <t>00492091560TRLO1</t>
  </si>
  <si>
    <t>00492091561TRLO1</t>
  </si>
  <si>
    <t>00492091562TRLO1</t>
  </si>
  <si>
    <t>00492091563TRLO1</t>
  </si>
  <si>
    <t>00492091564TRLO1</t>
  </si>
  <si>
    <t>00492091565TRLO1</t>
  </si>
  <si>
    <t>00492093323TRLO1</t>
  </si>
  <si>
    <t>00492100073TRLO1</t>
  </si>
  <si>
    <t>00492105311TRLO1</t>
  </si>
  <si>
    <t>00492105504TRLO1</t>
  </si>
  <si>
    <t>00492105519TRLO1</t>
  </si>
  <si>
    <t>00492105522TRLO1</t>
  </si>
  <si>
    <t>00492105523TRLO1</t>
  </si>
  <si>
    <t>00492105524TRLO1</t>
  </si>
  <si>
    <t>00492106370TRLO1</t>
  </si>
  <si>
    <t>00492106587TRLO1</t>
  </si>
  <si>
    <t>00492106588TRLO1</t>
  </si>
  <si>
    <t>00492106951TRLO1</t>
  </si>
  <si>
    <t>00492107311TRLO1</t>
  </si>
  <si>
    <t>00492107979TRLO1</t>
  </si>
  <si>
    <t>00492108049TRLO1</t>
  </si>
  <si>
    <t>00492108707TRLO1</t>
  </si>
  <si>
    <t>00492109520TRLO1</t>
  </si>
  <si>
    <t>00492109521TRLO1</t>
  </si>
  <si>
    <t>00492109887TRLO1</t>
  </si>
  <si>
    <t>00492109888TRLO1</t>
  </si>
  <si>
    <t>00492109889TRLO1</t>
  </si>
  <si>
    <t>00492110698TRLO1</t>
  </si>
  <si>
    <t>00492110942TRLO1</t>
  </si>
  <si>
    <t>00492111217TRLO1</t>
  </si>
  <si>
    <t>00492111460TRLO1</t>
  </si>
  <si>
    <t>00492112131TRLO1</t>
  </si>
  <si>
    <t>00492112132TRLO1</t>
  </si>
  <si>
    <t>00492112133TRLO1</t>
  </si>
  <si>
    <t>00492112256TRLO1</t>
  </si>
  <si>
    <t>00492112292TRLO1</t>
  </si>
  <si>
    <t>00492112293TRLO1</t>
  </si>
  <si>
    <t>00492124041TRLO1</t>
  </si>
  <si>
    <t>00492126125TRLO1</t>
  </si>
  <si>
    <t>00492126126TRLO1</t>
  </si>
  <si>
    <t>00492131824TRLO1</t>
  </si>
  <si>
    <t>00492132273TRLO1</t>
  </si>
  <si>
    <t>00492132274TRLO1</t>
  </si>
  <si>
    <t>00492132275TRLO1</t>
  </si>
  <si>
    <t>00492132277TRLO1</t>
  </si>
  <si>
    <t>00492132278TRLO1</t>
  </si>
  <si>
    <t>00492132279TRLO1</t>
  </si>
  <si>
    <t>00492132280TRLO1</t>
  </si>
  <si>
    <t>00492132281TRLO1</t>
  </si>
  <si>
    <t>00492139951TRLO1</t>
  </si>
  <si>
    <t>00492139952TRLO1</t>
  </si>
  <si>
    <t>00492139953TRLO1</t>
  </si>
  <si>
    <t>00492144311TRLO1</t>
  </si>
  <si>
    <t>00492144312TRLO1</t>
  </si>
  <si>
    <t>00492144315TRLO1</t>
  </si>
  <si>
    <t>00492144316TRLO1</t>
  </si>
  <si>
    <t>00492144319TRLO1</t>
  </si>
  <si>
    <t>00492144322TRLO1</t>
  </si>
  <si>
    <t>00492144323TRLO1</t>
  </si>
  <si>
    <t>00492144324TRLO1</t>
  </si>
  <si>
    <t>00492144325TRLO1</t>
  </si>
  <si>
    <t>00492144326TRLO1</t>
  </si>
  <si>
    <t>00492144327TRLO1</t>
  </si>
  <si>
    <t>00492145813TRLO1</t>
  </si>
  <si>
    <t>00492145814TRLO1</t>
  </si>
  <si>
    <t>00492148516TRLO1</t>
  </si>
  <si>
    <t>00492149689TRLO1</t>
  </si>
  <si>
    <t>00492149690TRLO1</t>
  </si>
  <si>
    <t>00492149691TRLO1</t>
  </si>
  <si>
    <t>00492149693TRLO1</t>
  </si>
  <si>
    <t>00492149694TRLO1</t>
  </si>
  <si>
    <t>00492149695TRLO1</t>
  </si>
  <si>
    <t>00492149696TRLO1</t>
  </si>
  <si>
    <t>00492150372TRLO1</t>
  </si>
  <si>
    <t>00492150373TRLO1</t>
  </si>
  <si>
    <t>00492150374TRLO1</t>
  </si>
  <si>
    <t>00492150991TRLO1</t>
  </si>
  <si>
    <t>00492151050TRLO1</t>
  </si>
  <si>
    <t>00492152280TRLO1</t>
  </si>
  <si>
    <t>00492152664TRLO1</t>
  </si>
  <si>
    <t>00492153730TRLO1</t>
  </si>
  <si>
    <t>00492154078TRLO1</t>
  </si>
  <si>
    <t>00492154294TRLO1</t>
  </si>
  <si>
    <t>00492155319TRLO1</t>
  </si>
  <si>
    <t>00492155381TRLO1</t>
  </si>
  <si>
    <t>00492155711TRLO1</t>
  </si>
  <si>
    <t>00492156606TRLO1</t>
  </si>
  <si>
    <t>00492156977TRLO1</t>
  </si>
  <si>
    <t>00492157129TRLO1</t>
  </si>
  <si>
    <t>00492158051TRLO1</t>
  </si>
  <si>
    <t>00492158083TRLO1</t>
  </si>
  <si>
    <t>00492158084TRLO1</t>
  </si>
  <si>
    <t>00492158085TRLO1</t>
  </si>
  <si>
    <t>00492158652TRLO1</t>
  </si>
  <si>
    <t>00492159626TRLO1</t>
  </si>
  <si>
    <t>00492160263TRLO1</t>
  </si>
  <si>
    <t>00492160262TRLO1</t>
  </si>
  <si>
    <t>00492161179TRLO1</t>
  </si>
  <si>
    <t>00492161693TRLO1</t>
  </si>
  <si>
    <t>00492161694TRLO1</t>
  </si>
  <si>
    <t>00492162949TRLO1</t>
  </si>
  <si>
    <t>00492166842TRLO1</t>
  </si>
  <si>
    <t>00492166843TRLO1</t>
  </si>
  <si>
    <t>00492170361TRLO1</t>
  </si>
  <si>
    <t>00492170362TRLO1</t>
  </si>
  <si>
    <t>00492171627TRLO1</t>
  </si>
  <si>
    <t>08:03:31</t>
  </si>
  <si>
    <t>08:14:25</t>
  </si>
  <si>
    <t>08:15:45</t>
  </si>
  <si>
    <t>08:24:09</t>
  </si>
  <si>
    <t>09:36:54</t>
  </si>
  <si>
    <t>09:39:07</t>
  </si>
  <si>
    <t>09:42:00</t>
  </si>
  <si>
    <t>09:44:59</t>
  </si>
  <si>
    <t>09:48:21</t>
  </si>
  <si>
    <t>09:50:54</t>
  </si>
  <si>
    <t>09:54:10</t>
  </si>
  <si>
    <t>09:56:29</t>
  </si>
  <si>
    <t>09:56:41</t>
  </si>
  <si>
    <t>09:57:09</t>
  </si>
  <si>
    <t>10:00:34</t>
  </si>
  <si>
    <t>10:02:20</t>
  </si>
  <si>
    <t>10:05:17</t>
  </si>
  <si>
    <t>10:06:06</t>
  </si>
  <si>
    <t>10:07:28</t>
  </si>
  <si>
    <t>10:11:34</t>
  </si>
  <si>
    <t>10:12:41</t>
  </si>
  <si>
    <t>10:13:00</t>
  </si>
  <si>
    <t>10:17:08</t>
  </si>
  <si>
    <t>10:17:47</t>
  </si>
  <si>
    <t>10:20:49</t>
  </si>
  <si>
    <t>10:22:35</t>
  </si>
  <si>
    <t>10:22:58</t>
  </si>
  <si>
    <t>10:34:48</t>
  </si>
  <si>
    <t>10:34:53</t>
  </si>
  <si>
    <t>10:37:10</t>
  </si>
  <si>
    <t>10:38:57</t>
  </si>
  <si>
    <t>10:41:08</t>
  </si>
  <si>
    <t>11:09:43</t>
  </si>
  <si>
    <t>11:11:55</t>
  </si>
  <si>
    <t>11:13:58</t>
  </si>
  <si>
    <t>11:17:50</t>
  </si>
  <si>
    <t>11:20:04</t>
  </si>
  <si>
    <t>11:25:33</t>
  </si>
  <si>
    <t>11:26:41</t>
  </si>
  <si>
    <t>11:29:52</t>
  </si>
  <si>
    <t>11:32:15</t>
  </si>
  <si>
    <t>11:40:09</t>
  </si>
  <si>
    <t>11:47:24</t>
  </si>
  <si>
    <t>11:56:47</t>
  </si>
  <si>
    <t>12:03:44</t>
  </si>
  <si>
    <t>12:12:57</t>
  </si>
  <si>
    <t>12:13:05</t>
  </si>
  <si>
    <t>12:14:49</t>
  </si>
  <si>
    <t>12:32:47</t>
  </si>
  <si>
    <t>12:51:40</t>
  </si>
  <si>
    <t>12:53:41</t>
  </si>
  <si>
    <t>12:55:39</t>
  </si>
  <si>
    <t>12:55:40</t>
  </si>
  <si>
    <t>13:00:27</t>
  </si>
  <si>
    <t>13:02:18</t>
  </si>
  <si>
    <t>13:09:27</t>
  </si>
  <si>
    <t>13:15:03</t>
  </si>
  <si>
    <t>13:27:55</t>
  </si>
  <si>
    <t>13:38:00</t>
  </si>
  <si>
    <t>13:45:39</t>
  </si>
  <si>
    <t>13:47:39</t>
  </si>
  <si>
    <t>13:47:52</t>
  </si>
  <si>
    <t>13:48:51</t>
  </si>
  <si>
    <t>13:50:22</t>
  </si>
  <si>
    <t>13:52:25</t>
  </si>
  <si>
    <t>13:53:33</t>
  </si>
  <si>
    <t>13:53:45</t>
  </si>
  <si>
    <t>13:56:47</t>
  </si>
  <si>
    <t>13:57:18</t>
  </si>
  <si>
    <t>13:59:24</t>
  </si>
  <si>
    <t>14:00:00</t>
  </si>
  <si>
    <t>14:03:47</t>
  </si>
  <si>
    <t>14:05:48</t>
  </si>
  <si>
    <t>14:05:53</t>
  </si>
  <si>
    <t>14:11:36</t>
  </si>
  <si>
    <t>14:18:36</t>
  </si>
  <si>
    <t>14:23:15</t>
  </si>
  <si>
    <t>14:30:24</t>
  </si>
  <si>
    <t>14:32:44</t>
  </si>
  <si>
    <t>14:37:26</t>
  </si>
  <si>
    <t>14:42:01</t>
  </si>
  <si>
    <t>14:42:20</t>
  </si>
  <si>
    <t>14:42:21</t>
  </si>
  <si>
    <t>14:43:56</t>
  </si>
  <si>
    <t>14:44:11</t>
  </si>
  <si>
    <t>14:44:29</t>
  </si>
  <si>
    <t>14:45:48</t>
  </si>
  <si>
    <t>14:46:33</t>
  </si>
  <si>
    <t>14:47:34</t>
  </si>
  <si>
    <t>14:48:09</t>
  </si>
  <si>
    <t>14:49:44</t>
  </si>
  <si>
    <t>14:49:58</t>
  </si>
  <si>
    <t>14:50:19</t>
  </si>
  <si>
    <t>14:50:37</t>
  </si>
  <si>
    <t>14:51:42</t>
  </si>
  <si>
    <t>14:51:53</t>
  </si>
  <si>
    <t>14:51:57</t>
  </si>
  <si>
    <t>15:10:42</t>
  </si>
  <si>
    <t>15:13:40</t>
  </si>
  <si>
    <t>15:24:01</t>
  </si>
  <si>
    <t>15:24:55</t>
  </si>
  <si>
    <t>15:37:16</t>
  </si>
  <si>
    <t>15:44:59</t>
  </si>
  <si>
    <t>15:47:13</t>
  </si>
  <si>
    <t>15:53:20</t>
  </si>
  <si>
    <t>15:54:32</t>
  </si>
  <si>
    <t>15:55:39</t>
  </si>
  <si>
    <t>15:55:44</t>
  </si>
  <si>
    <t>15:57:48</t>
  </si>
  <si>
    <t>15:58:21</t>
  </si>
  <si>
    <t>15:59:54</t>
  </si>
  <si>
    <t>16:00:16</t>
  </si>
  <si>
    <t>16:00:29</t>
  </si>
  <si>
    <t>16:02:04</t>
  </si>
  <si>
    <t>16:02:42</t>
  </si>
  <si>
    <t>16:03:59</t>
  </si>
  <si>
    <t>16:04:33</t>
  </si>
  <si>
    <t>16:04:49</t>
  </si>
  <si>
    <t>16:05:57</t>
  </si>
  <si>
    <t>16:06:00</t>
  </si>
  <si>
    <t>16:06:43</t>
  </si>
  <si>
    <t>16:08:08</t>
  </si>
  <si>
    <t>16:09:08</t>
  </si>
  <si>
    <t>16:10:09</t>
  </si>
  <si>
    <t>16:11:01</t>
  </si>
  <si>
    <t>16:12:44</t>
  </si>
  <si>
    <t>16:23:16</t>
  </si>
  <si>
    <t>00491970737TRLO1</t>
  </si>
  <si>
    <t>00491972086TRLO1</t>
  </si>
  <si>
    <t>00491972840TRLO1</t>
  </si>
  <si>
    <t>00491973085TRLO1</t>
  </si>
  <si>
    <t>00491973148TRLO1</t>
  </si>
  <si>
    <t>00491973150TRLO1</t>
  </si>
  <si>
    <t>00491973169TRLO1</t>
  </si>
  <si>
    <t>00491973170TRLO1</t>
  </si>
  <si>
    <t>00491973171TRLO1</t>
  </si>
  <si>
    <t>00491973172TRLO1</t>
  </si>
  <si>
    <t>00491973173TRLO1</t>
  </si>
  <si>
    <t>00491973174TRLO1</t>
  </si>
  <si>
    <t>00491973175TRLO1</t>
  </si>
  <si>
    <t>00491973176TRLO1</t>
  </si>
  <si>
    <t>00491973192TRLO1</t>
  </si>
  <si>
    <t>00491973278TRLO1</t>
  </si>
  <si>
    <t>00491973280TRLO1</t>
  </si>
  <si>
    <t>00491973282TRLO1</t>
  </si>
  <si>
    <t>00491973283TRLO1</t>
  </si>
  <si>
    <t>00491973679TRLO1</t>
  </si>
  <si>
    <t>00491973680TRLO1</t>
  </si>
  <si>
    <t>00491973681TRLO1</t>
  </si>
  <si>
    <t>00491973682TRLO1</t>
  </si>
  <si>
    <t>00491974294TRLO1</t>
  </si>
  <si>
    <t>00491975140TRLO1</t>
  </si>
  <si>
    <t>00491975144TRLO1</t>
  </si>
  <si>
    <t>00491975145TRLO1</t>
  </si>
  <si>
    <t>00491975159TRLO1</t>
  </si>
  <si>
    <t>00491975160TRLO1</t>
  </si>
  <si>
    <t>00491975922TRLO1</t>
  </si>
  <si>
    <t>00491975923TRLO1</t>
  </si>
  <si>
    <t>00491975924TRLO1</t>
  </si>
  <si>
    <t>00491976675TRLO1</t>
  </si>
  <si>
    <t>00491976875TRLO1</t>
  </si>
  <si>
    <t>00491976876TRLO1</t>
  </si>
  <si>
    <t>00491981506TRLO1</t>
  </si>
  <si>
    <t>00491994252TRLO1</t>
  </si>
  <si>
    <t>00491994253TRLO1</t>
  </si>
  <si>
    <t>00492004955TRLO1</t>
  </si>
  <si>
    <t>00492006392TRLO1</t>
  </si>
  <si>
    <t>00492006393TRLO1</t>
  </si>
  <si>
    <t>00492006425TRLO1</t>
  </si>
  <si>
    <t>00492006523TRLO1</t>
  </si>
  <si>
    <t>00492007282TRLO1</t>
  </si>
  <si>
    <t>00492008612TRLO1</t>
  </si>
  <si>
    <t>00492015247TRLO1</t>
  </si>
  <si>
    <t>00492017820TRLO1</t>
  </si>
  <si>
    <t>00492021893TRLO1</t>
  </si>
  <si>
    <t>00492026788TRLO1</t>
  </si>
  <si>
    <t>00492029159TRLO1</t>
  </si>
  <si>
    <t>00492029160TRLO1</t>
  </si>
  <si>
    <t>00492041698TRLO1</t>
  </si>
  <si>
    <t>00492042059TRLO1</t>
  </si>
  <si>
    <t>00492042563TRLO1</t>
  </si>
  <si>
    <t>00492042564TRLO1</t>
  </si>
  <si>
    <t>00492042565TRLO1</t>
  </si>
  <si>
    <t>00492043112TRLO1</t>
  </si>
  <si>
    <t>00492043113TRLO1</t>
  </si>
  <si>
    <t>00492043114TRLO1</t>
  </si>
  <si>
    <t>00492043121TRLO1</t>
  </si>
  <si>
    <t>00492043130TRLO1</t>
  </si>
  <si>
    <t>00492043135TRLO1</t>
  </si>
  <si>
    <t>00492043136TRLO1</t>
  </si>
  <si>
    <t>00492043365TRLO1</t>
  </si>
  <si>
    <t>00492043473TRLO1</t>
  </si>
  <si>
    <t>00492043549TRLO1</t>
  </si>
  <si>
    <t>00492043784TRLO1</t>
  </si>
  <si>
    <t>00492043794TRLO1</t>
  </si>
  <si>
    <t>00492043924TRLO1</t>
  </si>
  <si>
    <t>00492044163TRLO1</t>
  </si>
  <si>
    <t>00492044306TRLO1</t>
  </si>
  <si>
    <t>00492044307TRLO1</t>
  </si>
  <si>
    <t>00492044308TRLO1</t>
  </si>
  <si>
    <t>00492044324TRLO1</t>
  </si>
  <si>
    <t>00492044336TRLO1</t>
  </si>
  <si>
    <t>00492044343TRLO1</t>
  </si>
  <si>
    <t>00492044613TRLO1</t>
  </si>
  <si>
    <t>00492044619TRLO1</t>
  </si>
  <si>
    <t>00492044668TRLO1</t>
  </si>
  <si>
    <t>00492044669TRLO1</t>
  </si>
  <si>
    <t>00492045063TRLO1</t>
  </si>
  <si>
    <t>00492045064TRLO1</t>
  </si>
  <si>
    <t>00492047702TRLO1</t>
  </si>
  <si>
    <t>00492047703TRLO1</t>
  </si>
  <si>
    <t>00492047704TRLO1</t>
  </si>
  <si>
    <t>00492047721TRLO1</t>
  </si>
  <si>
    <t>00492047722TRLO1</t>
  </si>
  <si>
    <t>00492047723TRLO1</t>
  </si>
  <si>
    <t>00492048166TRLO1</t>
  </si>
  <si>
    <t>00492049233TRLO1</t>
  </si>
  <si>
    <t>00492050950TRLO1</t>
  </si>
  <si>
    <t>00492050951TRLO1</t>
  </si>
  <si>
    <t>00492051427TRLO1</t>
  </si>
  <si>
    <t>00492051428TRLO1</t>
  </si>
  <si>
    <t>00492051851TRLO1</t>
  </si>
  <si>
    <t>00492051986TRLO1</t>
  </si>
  <si>
    <t>00492052250TRLO1</t>
  </si>
  <si>
    <t>00492052251TRLO1</t>
  </si>
  <si>
    <t>00492052675TRLO1</t>
  </si>
  <si>
    <t>00492054121TRLO1</t>
  </si>
  <si>
    <t>00492054122TRLO1</t>
  </si>
  <si>
    <t>00492054958TRLO1</t>
  </si>
  <si>
    <t>00492054959TRLO1</t>
  </si>
  <si>
    <t>00492058028TRLO1</t>
  </si>
  <si>
    <t>00492058048TRLO1</t>
  </si>
  <si>
    <t>00492059670TRLO1</t>
  </si>
  <si>
    <t>00492059671TRLO1</t>
  </si>
  <si>
    <t>00492060515TRLO1</t>
  </si>
  <si>
    <t>00492060516TRLO1</t>
  </si>
  <si>
    <t>00492060517TRLO1</t>
  </si>
  <si>
    <t>00492062685TRLO1</t>
  </si>
  <si>
    <t>00492062686TRLO1</t>
  </si>
  <si>
    <t>00492063532TRLO1</t>
  </si>
  <si>
    <t>00492063533TRLO1</t>
  </si>
  <si>
    <t>00492063543TRLO1</t>
  </si>
  <si>
    <t>00492063557TRLO1</t>
  </si>
  <si>
    <t>00492064006TRLO1</t>
  </si>
  <si>
    <t>00492064007TRLO1</t>
  </si>
  <si>
    <t>00492064481TRLO1</t>
  </si>
  <si>
    <t>00492064482TRLO1</t>
  </si>
  <si>
    <t>00492064483TRLO1</t>
  </si>
  <si>
    <t>00492064484TRLO1</t>
  </si>
  <si>
    <t>00492065658TRLO1</t>
  </si>
  <si>
    <t>00492065659TRLO1</t>
  </si>
  <si>
    <t>00492065660TRLO1</t>
  </si>
  <si>
    <t>00492065661TRLO1</t>
  </si>
  <si>
    <t>00492066152TRLO1</t>
  </si>
  <si>
    <t>00492066153TRLO1</t>
  </si>
  <si>
    <t>00492066166TRLO1</t>
  </si>
  <si>
    <t>00492066167TRLO1</t>
  </si>
  <si>
    <t>00492066575TRLO1</t>
  </si>
  <si>
    <t>00492066576TRLO1</t>
  </si>
  <si>
    <t>00492066923TRLO1</t>
  </si>
  <si>
    <t>00492066972TRLO1</t>
  </si>
  <si>
    <t>00492066973TRLO1</t>
  </si>
  <si>
    <t>00492066974TRLO1</t>
  </si>
  <si>
    <t>00492067390TRLO1</t>
  </si>
  <si>
    <t>00492067391TRLO1</t>
  </si>
  <si>
    <t>00492067392TRLO1</t>
  </si>
  <si>
    <t>00492067817TRLO1</t>
  </si>
  <si>
    <t>00492067818TRLO1</t>
  </si>
  <si>
    <t>00492067819TRLO1</t>
  </si>
  <si>
    <t>00492067848TRLO1</t>
  </si>
  <si>
    <t>00492068007TRLO1</t>
  </si>
  <si>
    <t>00492068285TRLO1</t>
  </si>
  <si>
    <t>00492068297TRLO1</t>
  </si>
  <si>
    <t>00492068507TRLO1</t>
  </si>
  <si>
    <t>00492068672TRLO1</t>
  </si>
  <si>
    <t>00492068677TRLO1</t>
  </si>
  <si>
    <t>00492068766TRLO1</t>
  </si>
  <si>
    <t>00492069373TRLO1</t>
  </si>
  <si>
    <t>00492069374TRLO1</t>
  </si>
  <si>
    <t>00492069375TRLO1</t>
  </si>
  <si>
    <t>00492069864TRLO1</t>
  </si>
  <si>
    <t>00492069865TRLO1</t>
  </si>
  <si>
    <t>00492069866TRLO1</t>
  </si>
  <si>
    <t>00492069949TRLO1</t>
  </si>
  <si>
    <t>00492070255TRLO1</t>
  </si>
  <si>
    <t>00492070700TRLO1</t>
  </si>
  <si>
    <t>00492070701TRLO1</t>
  </si>
  <si>
    <t>00492070702TRLO1</t>
  </si>
  <si>
    <t>00492071047TRLO1</t>
  </si>
  <si>
    <t>00492071444TRLO1</t>
  </si>
  <si>
    <t>00492072892TRLO1</t>
  </si>
  <si>
    <t>00492072893TRLO1</t>
  </si>
  <si>
    <t>00492072894TRLO1</t>
  </si>
  <si>
    <t>00492072895TRLO1</t>
  </si>
  <si>
    <t>00492072896TRLO1</t>
  </si>
  <si>
    <t>00492072900TRLO1</t>
  </si>
  <si>
    <t>00492072901TRLO1</t>
  </si>
  <si>
    <t>00492072888TRLO1</t>
  </si>
  <si>
    <t>00492072889TRLO1</t>
  </si>
  <si>
    <t>00492072890TRLO1</t>
  </si>
  <si>
    <t>00492072891TRLO1</t>
  </si>
  <si>
    <t>00492072897TRLO1</t>
  </si>
  <si>
    <t>00492072898TRLO1</t>
  </si>
  <si>
    <t>00492072899TRLO1</t>
  </si>
  <si>
    <t>00492072946TRLO1</t>
  </si>
  <si>
    <t>00492072947TRLO1</t>
  </si>
  <si>
    <t>00492073615TRLO1</t>
  </si>
  <si>
    <t>00492073814TRLO1</t>
  </si>
  <si>
    <t>00492074218TRLO1</t>
  </si>
  <si>
    <t>00492074668TRLO1</t>
  </si>
  <si>
    <t>00492074679TRLO1</t>
  </si>
  <si>
    <t>00492075283TRLO1</t>
  </si>
  <si>
    <t>00492075284TRLO1</t>
  </si>
  <si>
    <t>00492075285TRLO1</t>
  </si>
  <si>
    <t>00492075286TRLO1</t>
  </si>
  <si>
    <t>00492075401TRLO1</t>
  </si>
  <si>
    <t>00492075575TRLO1</t>
  </si>
  <si>
    <t>00492075967TRLO1</t>
  </si>
  <si>
    <t>00492075968TRLO1</t>
  </si>
  <si>
    <t>00492075969TRLO1</t>
  </si>
  <si>
    <t>00492076435TRLO1</t>
  </si>
  <si>
    <t>00492076863TRLO1</t>
  </si>
  <si>
    <t>00492077197TRLO1</t>
  </si>
  <si>
    <t>00492077226TRLO1</t>
  </si>
  <si>
    <t>00492077319TRLO1</t>
  </si>
  <si>
    <t>00492077380TRLO1</t>
  </si>
  <si>
    <t>00492077441TRLO1</t>
  </si>
  <si>
    <t>00492077838TRLO1</t>
  </si>
  <si>
    <t>00492077846TRLO1</t>
  </si>
  <si>
    <t>00492078308TRLO1</t>
  </si>
  <si>
    <t>00492078335TRLO1</t>
  </si>
  <si>
    <t>00492078875TRLO1</t>
  </si>
  <si>
    <t>00492079330TRLO1</t>
  </si>
  <si>
    <t>00492079599TRLO1</t>
  </si>
  <si>
    <t>00492079600TRLO1</t>
  </si>
  <si>
    <t>00492079694TRLO1</t>
  </si>
  <si>
    <t>00492079695TRLO1</t>
  </si>
  <si>
    <t>00492079715TRLO1</t>
  </si>
  <si>
    <t>00492080653TRLO1</t>
  </si>
  <si>
    <t>00492081033TRLO1</t>
  </si>
  <si>
    <t>00492081034TRLO1</t>
  </si>
  <si>
    <t>00492082355TRLO1</t>
  </si>
  <si>
    <t>00492082942TRLO1</t>
  </si>
  <si>
    <t>00492084520TRLO1</t>
  </si>
  <si>
    <t>00492084521TRLO1</t>
  </si>
  <si>
    <t>00492086255TRLO1</t>
  </si>
  <si>
    <t>00492087682TRLO1</t>
  </si>
  <si>
    <t>00492089334TRLO1</t>
  </si>
  <si>
    <t>00492089335TRLO1</t>
  </si>
  <si>
    <t>00492089336TRLO1</t>
  </si>
  <si>
    <t>00492089337TRLO1</t>
  </si>
  <si>
    <t>00492089338TRLO1</t>
  </si>
  <si>
    <t>00492091559TRLO1</t>
  </si>
  <si>
    <t>00492093339TRLO1</t>
  </si>
  <si>
    <t>00492093341TRLO1</t>
  </si>
  <si>
    <t>00492097234TRLO1</t>
  </si>
  <si>
    <t>00492097236TRLO1</t>
  </si>
  <si>
    <t>00492097313TRLO1</t>
  </si>
  <si>
    <t>00492097314TRLO1</t>
  </si>
  <si>
    <t>00492097388TRLO1</t>
  </si>
  <si>
    <t>00492105139TRLO1</t>
  </si>
  <si>
    <t>00492105140TRLO1</t>
  </si>
  <si>
    <t>00492105306TRLO1</t>
  </si>
  <si>
    <t>00492105307TRLO1</t>
  </si>
  <si>
    <t>00492105308TRLO1</t>
  </si>
  <si>
    <t>00492105309TRLO1</t>
  </si>
  <si>
    <t>00492105310TRLO1</t>
  </si>
  <si>
    <t>00492105323TRLO1</t>
  </si>
  <si>
    <t>00492105353TRLO1</t>
  </si>
  <si>
    <t>00492105518TRLO1</t>
  </si>
  <si>
    <t>00492105520TRLO1</t>
  </si>
  <si>
    <t>00492105521TRLO1</t>
  </si>
  <si>
    <t>00492105546TRLO1</t>
  </si>
  <si>
    <t>00492105848TRLO1</t>
  </si>
  <si>
    <t>00492105849TRLO1</t>
  </si>
  <si>
    <t>00492105850TRLO1</t>
  </si>
  <si>
    <t>00492107189TRLO1</t>
  </si>
  <si>
    <t>00492107342TRLO1</t>
  </si>
  <si>
    <t>00492108363TRLO1</t>
  </si>
  <si>
    <t>00492109886TRLO1</t>
  </si>
  <si>
    <t>00492109917TRLO1</t>
  </si>
  <si>
    <t>00492109947TRLO1</t>
  </si>
  <si>
    <t>00492109961TRLO1</t>
  </si>
  <si>
    <t>00492109962TRLO1</t>
  </si>
  <si>
    <t>00492109963TRLO1</t>
  </si>
  <si>
    <t>00492110392TRLO1</t>
  </si>
  <si>
    <t>00492110393TRLO1</t>
  </si>
  <si>
    <t>00492110415TRLO1</t>
  </si>
  <si>
    <t>00492112134TRLO1</t>
  </si>
  <si>
    <t>00492112135TRLO1</t>
  </si>
  <si>
    <t>00492112684TRLO1</t>
  </si>
  <si>
    <t>00492112711TRLO1</t>
  </si>
  <si>
    <t>00492112989TRLO1</t>
  </si>
  <si>
    <t>00492112990TRLO1</t>
  </si>
  <si>
    <t>00492112991TRLO1</t>
  </si>
  <si>
    <t>00492112992TRLO1</t>
  </si>
  <si>
    <t>00492113655TRLO1</t>
  </si>
  <si>
    <t>00492116252TRLO1</t>
  </si>
  <si>
    <t>00492116253TRLO1</t>
  </si>
  <si>
    <t>00492116254TRLO1</t>
  </si>
  <si>
    <t>00492116255TRLO1</t>
  </si>
  <si>
    <t>00492116256TRLO1</t>
  </si>
  <si>
    <t>00492116257TRLO1</t>
  </si>
  <si>
    <t>00492116258TRLO1</t>
  </si>
  <si>
    <t>00492116259TRLO1</t>
  </si>
  <si>
    <t>00492116260TRLO1</t>
  </si>
  <si>
    <t>00492116261TRLO1</t>
  </si>
  <si>
    <t>00492116262TRLO1</t>
  </si>
  <si>
    <t>00492116263TRLO1</t>
  </si>
  <si>
    <t>00492116264TRLO1</t>
  </si>
  <si>
    <t>00492118205TRLO1</t>
  </si>
  <si>
    <t>00492118206TRLO1</t>
  </si>
  <si>
    <t>00492118207TRLO1</t>
  </si>
  <si>
    <t>00492118208TRLO1</t>
  </si>
  <si>
    <t>00492118209TRLO1</t>
  </si>
  <si>
    <t>00492118210TRLO1</t>
  </si>
  <si>
    <t>00492119819TRLO1</t>
  </si>
  <si>
    <t>00492120221TRLO1</t>
  </si>
  <si>
    <t>00492120222TRLO1</t>
  </si>
  <si>
    <t>00492122230TRLO1</t>
  </si>
  <si>
    <t>00492122233TRLO1</t>
  </si>
  <si>
    <t>00492122234TRLO1</t>
  </si>
  <si>
    <t>00492122235TRLO1</t>
  </si>
  <si>
    <t>00492124809TRLO1</t>
  </si>
  <si>
    <t>00492124810TRLO1</t>
  </si>
  <si>
    <t>00492124812TRLO1</t>
  </si>
  <si>
    <t>00492126120TRLO1</t>
  </si>
  <si>
    <t>00492126121TRLO1</t>
  </si>
  <si>
    <t>00492126122TRLO1</t>
  </si>
  <si>
    <t>00492126123TRLO1</t>
  </si>
  <si>
    <t>00492126124TRLO1</t>
  </si>
  <si>
    <t>00492128165TRLO1</t>
  </si>
  <si>
    <t>00492128166TRLO1</t>
  </si>
  <si>
    <t>00492132270TRLO1</t>
  </si>
  <si>
    <t>00492132271TRLO1</t>
  </si>
  <si>
    <t>00492132272TRLO1</t>
  </si>
  <si>
    <t>00492132276TRLO1</t>
  </si>
  <si>
    <t>00492133113TRLO1</t>
  </si>
  <si>
    <t>00492134379TRLO1</t>
  </si>
  <si>
    <t>00492138194TRLO1</t>
  </si>
  <si>
    <t>00492138195TRLO1</t>
  </si>
  <si>
    <t>00492138199TRLO1</t>
  </si>
  <si>
    <t>00492139434TRLO1</t>
  </si>
  <si>
    <t>00492139435TRLO1</t>
  </si>
  <si>
    <t>00492139436TRLO1</t>
  </si>
  <si>
    <t>00492139437TRLO1</t>
  </si>
  <si>
    <t>00492139438TRLO1</t>
  </si>
  <si>
    <t>00492139439TRLO1</t>
  </si>
  <si>
    <t>00492139440TRLO1</t>
  </si>
  <si>
    <t>00492139441TRLO1</t>
  </si>
  <si>
    <t>00492139442TRLO1</t>
  </si>
  <si>
    <t>00492139443TRLO1</t>
  </si>
  <si>
    <t>00492139444TRLO1</t>
  </si>
  <si>
    <t>00492139445TRLO1</t>
  </si>
  <si>
    <t>00492139446TRLO1</t>
  </si>
  <si>
    <t>00492139447TRLO1</t>
  </si>
  <si>
    <t>00492139448TRLO1</t>
  </si>
  <si>
    <t>00492139449TRLO1</t>
  </si>
  <si>
    <t>00492139450TRLO1</t>
  </si>
  <si>
    <t>00492139455TRLO1</t>
  </si>
  <si>
    <t>00492139456TRLO1</t>
  </si>
  <si>
    <t>00492139707TRLO1</t>
  </si>
  <si>
    <t>00492139708TRLO1</t>
  </si>
  <si>
    <t>00492139935TRLO1</t>
  </si>
  <si>
    <t>00492140047TRLO1</t>
  </si>
  <si>
    <t>00492144300TRLO1</t>
  </si>
  <si>
    <t>00492144301TRLO1</t>
  </si>
  <si>
    <t>00492144302TRLO1</t>
  </si>
  <si>
    <t>00492144303TRLO1</t>
  </si>
  <si>
    <t>00492144304TRLO1</t>
  </si>
  <si>
    <t>00492144305TRLO1</t>
  </si>
  <si>
    <t>00492144306TRLO1</t>
  </si>
  <si>
    <t>00492144307TRLO1</t>
  </si>
  <si>
    <t>00492144308TRLO1</t>
  </si>
  <si>
    <t>00492144309TRLO1</t>
  </si>
  <si>
    <t>00492144310TRLO1</t>
  </si>
  <si>
    <t>00492144313TRLO1</t>
  </si>
  <si>
    <t>00492144314TRLO1</t>
  </si>
  <si>
    <t>00492144317TRLO1</t>
  </si>
  <si>
    <t>00492144318TRLO1</t>
  </si>
  <si>
    <t>00492144320TRLO1</t>
  </si>
  <si>
    <t>00492144321TRLO1</t>
  </si>
  <si>
    <t>00492145271TRLO1</t>
  </si>
  <si>
    <t>00492148484TRLO1</t>
  </si>
  <si>
    <t>00492148487TRLO1</t>
  </si>
  <si>
    <t>00492148495TRLO1</t>
  </si>
  <si>
    <t>00492148496TRLO1</t>
  </si>
  <si>
    <t>00492148517TRLO1</t>
  </si>
  <si>
    <t>00492148672TRLO1</t>
  </si>
  <si>
    <t>00492148761TRLO1</t>
  </si>
  <si>
    <t>00492149329TRLO1</t>
  </si>
  <si>
    <t>00492149330TRLO1</t>
  </si>
  <si>
    <t>00492149684TRLO1</t>
  </si>
  <si>
    <t>00492149685TRLO1</t>
  </si>
  <si>
    <t>00492149686TRLO1</t>
  </si>
  <si>
    <t>00492149687TRLO1</t>
  </si>
  <si>
    <t>00492149688TRLO1</t>
  </si>
  <si>
    <t>00492149692TRLO1</t>
  </si>
  <si>
    <t>00492149697TRLO1</t>
  </si>
  <si>
    <t>00492149698TRLO1</t>
  </si>
  <si>
    <t>00492150026TRLO1</t>
  </si>
  <si>
    <t>00492150027TRLO1</t>
  </si>
  <si>
    <t>00492150028TRLO1</t>
  </si>
  <si>
    <t>00492150029TRLO1</t>
  </si>
  <si>
    <t>00492150520TRLO1</t>
  </si>
  <si>
    <t>00492150702TRLO1</t>
  </si>
  <si>
    <t>00492150813TRLO1</t>
  </si>
  <si>
    <t>00492150938TRLO1</t>
  </si>
  <si>
    <t>00492150939TRLO1</t>
  </si>
  <si>
    <t>00492151355TRLO1</t>
  </si>
  <si>
    <t>00492151597TRLO1</t>
  </si>
  <si>
    <t>00492151621TRLO1</t>
  </si>
  <si>
    <t>00492152842TRLO1</t>
  </si>
  <si>
    <t>00492152843TRLO1</t>
  </si>
  <si>
    <t>00492152844TRLO1</t>
  </si>
  <si>
    <t>00492152850TRLO1</t>
  </si>
  <si>
    <t>00492153428TRLO1</t>
  </si>
  <si>
    <t>00492154114TRLO1</t>
  </si>
  <si>
    <t>00492154115TRLO1</t>
  </si>
  <si>
    <t>00492154168TRLO1</t>
  </si>
  <si>
    <t>00492154926TRLO1</t>
  </si>
  <si>
    <t>00492155044TRLO1</t>
  </si>
  <si>
    <t>00492155067TRLO1</t>
  </si>
  <si>
    <t>00492155068TRLO1</t>
  </si>
  <si>
    <t>00492155137TRLO1</t>
  </si>
  <si>
    <t>00492155372TRLO1</t>
  </si>
  <si>
    <t>00492155379TRLO1</t>
  </si>
  <si>
    <t>00492155380TRLO1</t>
  </si>
  <si>
    <t>00492155542TRLO1</t>
  </si>
  <si>
    <t>00492155609TRLO1</t>
  </si>
  <si>
    <t>00492155610TRLO1</t>
  </si>
  <si>
    <t>00492155611TRLO1</t>
  </si>
  <si>
    <t>00492155874TRLO1</t>
  </si>
  <si>
    <t>00492156109TRLO1</t>
  </si>
  <si>
    <t>00492156440TRLO1</t>
  </si>
  <si>
    <t>00492156441TRLO1</t>
  </si>
  <si>
    <t>00492156702TRLO1</t>
  </si>
  <si>
    <t>00492156703TRLO1</t>
  </si>
  <si>
    <t>00492156856TRLO1</t>
  </si>
  <si>
    <t>00492156857TRLO1</t>
  </si>
  <si>
    <t>00492156919TRLO1</t>
  </si>
  <si>
    <t>00492156941TRLO1</t>
  </si>
  <si>
    <t>00492156990TRLO1</t>
  </si>
  <si>
    <t>00492156991TRLO1</t>
  </si>
  <si>
    <t>00492157083TRLO1</t>
  </si>
  <si>
    <t>00492157557TRLO1</t>
  </si>
  <si>
    <t>00492157558TRLO1</t>
  </si>
  <si>
    <t>00492157559TRLO1</t>
  </si>
  <si>
    <t>00492157571TRLO1</t>
  </si>
  <si>
    <t>00492158290TRLO1</t>
  </si>
  <si>
    <t>00492158292TRLO1</t>
  </si>
  <si>
    <t>00492158937TRLO1</t>
  </si>
  <si>
    <t>00492158938TRLO1</t>
  </si>
  <si>
    <t>00492158939TRLO1</t>
  </si>
  <si>
    <t>00492159528TRLO1</t>
  </si>
  <si>
    <t>00492159784TRLO1</t>
  </si>
  <si>
    <t>00492159785TRLO1</t>
  </si>
  <si>
    <t>00492159894TRLO1</t>
  </si>
  <si>
    <t>00492159895TRLO1</t>
  </si>
  <si>
    <t>00492159896TRLO1</t>
  </si>
  <si>
    <t>00492160202TRLO1</t>
  </si>
  <si>
    <t>00492160203TRLO1</t>
  </si>
  <si>
    <t>00492160204TRLO1</t>
  </si>
  <si>
    <t>00492160205TRLO1</t>
  </si>
  <si>
    <t>00492160938TRLO1</t>
  </si>
  <si>
    <t>00492161794TRLO1</t>
  </si>
  <si>
    <t>00492161795TRLO1</t>
  </si>
  <si>
    <t>00492162964TRLO1</t>
  </si>
  <si>
    <t>00492163145TRLO1</t>
  </si>
  <si>
    <t>00492163238TRLO1</t>
  </si>
  <si>
    <t>00492163420TRLO1</t>
  </si>
  <si>
    <t>00492164269TRLO1</t>
  </si>
  <si>
    <t>00492164612TRLO1</t>
  </si>
  <si>
    <t>00492165285TRLO1</t>
  </si>
  <si>
    <t>00492165339TRLO1</t>
  </si>
  <si>
    <t>00492165340TRLO1</t>
  </si>
  <si>
    <t>00492165341TRLO1</t>
  </si>
  <si>
    <t>00492165501TRLO1</t>
  </si>
  <si>
    <t>00492165502TRLO1</t>
  </si>
  <si>
    <t>00492166251TRLO1</t>
  </si>
  <si>
    <t>00492166695TRLO1</t>
  </si>
  <si>
    <t>00492166696TRLO1</t>
  </si>
  <si>
    <t>00492166697TRLO1</t>
  </si>
  <si>
    <t>00492166852TRLO1</t>
  </si>
  <si>
    <t>00492167262TRLO1</t>
  </si>
  <si>
    <t>00492168285TRLO1</t>
  </si>
  <si>
    <t>00492169130TRLO1</t>
  </si>
  <si>
    <t>00492169131TRLO1</t>
  </si>
  <si>
    <t>00492169132TRLO1</t>
  </si>
  <si>
    <t>00492169133TRLO1</t>
  </si>
  <si>
    <t>00492169134TRLO1</t>
  </si>
  <si>
    <t>00492169135TRLO1</t>
  </si>
  <si>
    <t>00492169136TRLO1</t>
  </si>
  <si>
    <t>00492169137TRLO1</t>
  </si>
  <si>
    <t>00492169138TRLO1</t>
  </si>
  <si>
    <t>00492169152TRLO1</t>
  </si>
  <si>
    <t>00492170256TRLO1</t>
  </si>
  <si>
    <t>00492170257TRLO1</t>
  </si>
  <si>
    <t>00492170258TRLO1</t>
  </si>
  <si>
    <t>00492170259TRLO1</t>
  </si>
  <si>
    <t>00492170260TRLO1</t>
  </si>
  <si>
    <t>00492170261TRLO1</t>
  </si>
  <si>
    <t>00492170262TRLO1</t>
  </si>
  <si>
    <t>00492170263TRLO1</t>
  </si>
  <si>
    <t>00492170264TRLO1</t>
  </si>
  <si>
    <t>00492170914TRLO1</t>
  </si>
  <si>
    <t>00492170916TRLO1</t>
  </si>
  <si>
    <t>00492170917TRLO1</t>
  </si>
  <si>
    <t>00492170919TRLO1</t>
  </si>
  <si>
    <t>00492170938TRLO1</t>
  </si>
  <si>
    <t>00492171757TRLO1</t>
  </si>
  <si>
    <t>00492171764TRLO1</t>
  </si>
  <si>
    <t>00492172125TRLO1</t>
  </si>
  <si>
    <t>00492172310TRLO1</t>
  </si>
  <si>
    <t>00492172314TRLO1</t>
  </si>
  <si>
    <t>00492172354TRLO1</t>
  </si>
  <si>
    <t>00492172895TRLO1</t>
  </si>
  <si>
    <t>00492173071TRLO1</t>
  </si>
  <si>
    <t>00492173072TRLO1</t>
  </si>
  <si>
    <t>00492173094TRLO1</t>
  </si>
  <si>
    <t>00492173095TRLO1</t>
  </si>
  <si>
    <t>00492173096TRLO1</t>
  </si>
  <si>
    <t>00492173255TRLO1</t>
  </si>
  <si>
    <t>00492173256TRLO1</t>
  </si>
  <si>
    <t>00492173341TRLO1</t>
  </si>
  <si>
    <t>00492173342TRLO1</t>
  </si>
  <si>
    <t>00492173425TRLO1</t>
  </si>
  <si>
    <t>00492173844TRLO1</t>
  </si>
  <si>
    <t>08:06:35</t>
  </si>
  <si>
    <t>08:11:50</t>
  </si>
  <si>
    <t>08:14:21</t>
  </si>
  <si>
    <t>08:15:26</t>
  </si>
  <si>
    <t>08:15:50</t>
  </si>
  <si>
    <t>08:16:16</t>
  </si>
  <si>
    <t>08:18:00</t>
  </si>
  <si>
    <t>08:20:25</t>
  </si>
  <si>
    <t>08:24:13</t>
  </si>
  <si>
    <t>08:27:02</t>
  </si>
  <si>
    <t>08:30:00</t>
  </si>
  <si>
    <t>08:30:28</t>
  </si>
  <si>
    <t>08:49:46</t>
  </si>
  <si>
    <t>09:25:58</t>
  </si>
  <si>
    <t>09:50:59</t>
  </si>
  <si>
    <t>09:54:00</t>
  </si>
  <si>
    <t>09:54:07</t>
  </si>
  <si>
    <t>09:54:21</t>
  </si>
  <si>
    <t>09:56:09</t>
  </si>
  <si>
    <t>09:59:10</t>
  </si>
  <si>
    <t>10:26:12</t>
  </si>
  <si>
    <t>10:39:01</t>
  </si>
  <si>
    <t>11:02:11</t>
  </si>
  <si>
    <t>11:04:10</t>
  </si>
  <si>
    <t>11:06:51</t>
  </si>
  <si>
    <t>11:09:40</t>
  </si>
  <si>
    <t>11:09:45</t>
  </si>
  <si>
    <t>11:09:46</t>
  </si>
  <si>
    <t>11:11:08</t>
  </si>
  <si>
    <t>11:11:51</t>
  </si>
  <si>
    <t>11:12:10</t>
  </si>
  <si>
    <t>11:13:25</t>
  </si>
  <si>
    <t>11:14:15</t>
  </si>
  <si>
    <t>11:15:28</t>
  </si>
  <si>
    <t>11:16:09</t>
  </si>
  <si>
    <t>11:16:10</t>
  </si>
  <si>
    <t>11:16:12</t>
  </si>
  <si>
    <t>11:16:14</t>
  </si>
  <si>
    <t>11:17:37</t>
  </si>
  <si>
    <t>11:19:33</t>
  </si>
  <si>
    <t>11:30:30</t>
  </si>
  <si>
    <t>11:30:35</t>
  </si>
  <si>
    <t>11:30:36</t>
  </si>
  <si>
    <t>11:37:36</t>
  </si>
  <si>
    <t>11:45:32</t>
  </si>
  <si>
    <t>11:47:13</t>
  </si>
  <si>
    <t>11:48:47</t>
  </si>
  <si>
    <t>11:49:32</t>
  </si>
  <si>
    <t>11:50:38</t>
  </si>
  <si>
    <t>11:51:52</t>
  </si>
  <si>
    <t>11:57:15</t>
  </si>
  <si>
    <t>11:59:49</t>
  </si>
  <si>
    <t>12:12:58</t>
  </si>
  <si>
    <t>12:13:02</t>
  </si>
  <si>
    <t>12:21:22</t>
  </si>
  <si>
    <t>12:25:38</t>
  </si>
  <si>
    <t>12:36:17</t>
  </si>
  <si>
    <t>12:40:08</t>
  </si>
  <si>
    <t>12:40:16</t>
  </si>
  <si>
    <t>12:42:20</t>
  </si>
  <si>
    <t>12:44:16</t>
  </si>
  <si>
    <t>12:49:15</t>
  </si>
  <si>
    <t>12:51:46</t>
  </si>
  <si>
    <t>12:51:52</t>
  </si>
  <si>
    <t>12:53:51</t>
  </si>
  <si>
    <t>12:55:27</t>
  </si>
  <si>
    <t>12:55:42</t>
  </si>
  <si>
    <t>12:57:48</t>
  </si>
  <si>
    <t>12:59:45</t>
  </si>
  <si>
    <t>12:59:53</t>
  </si>
  <si>
    <t>13:01:54</t>
  </si>
  <si>
    <t>13:01:59</t>
  </si>
  <si>
    <t>13:02:50</t>
  </si>
  <si>
    <t>13:03:36</t>
  </si>
  <si>
    <t>13:03:37</t>
  </si>
  <si>
    <t>13:03:59</t>
  </si>
  <si>
    <t>13:07:27</t>
  </si>
  <si>
    <t>13:09:59</t>
  </si>
  <si>
    <t>13:10:32</t>
  </si>
  <si>
    <t>13:11:44</t>
  </si>
  <si>
    <t>13:13:42</t>
  </si>
  <si>
    <t>13:15:35</t>
  </si>
  <si>
    <t>13:17:38</t>
  </si>
  <si>
    <t>13:25:21</t>
  </si>
  <si>
    <t>13:25:35</t>
  </si>
  <si>
    <t>13:28:50</t>
  </si>
  <si>
    <t>13:29:51</t>
  </si>
  <si>
    <t>13:31:12</t>
  </si>
  <si>
    <t>13:33:21</t>
  </si>
  <si>
    <t>13:33:24</t>
  </si>
  <si>
    <t>13:36:12</t>
  </si>
  <si>
    <t>13:37:05</t>
  </si>
  <si>
    <t>13:38:04</t>
  </si>
  <si>
    <t>13:40:04</t>
  </si>
  <si>
    <t>13:42:09</t>
  </si>
  <si>
    <t>13:44:14</t>
  </si>
  <si>
    <t>13:45:37</t>
  </si>
  <si>
    <t>13:45:52</t>
  </si>
  <si>
    <t>13:46:06</t>
  </si>
  <si>
    <t>13:46:22</t>
  </si>
  <si>
    <t>13:48:07</t>
  </si>
  <si>
    <t>13:48:14</t>
  </si>
  <si>
    <t>13:50:31</t>
  </si>
  <si>
    <t>13:50:38</t>
  </si>
  <si>
    <t>13:53:20</t>
  </si>
  <si>
    <t>13:54:58</t>
  </si>
  <si>
    <t>13:56:09</t>
  </si>
  <si>
    <t>13:56:39</t>
  </si>
  <si>
    <t>13:56:44</t>
  </si>
  <si>
    <t>14:01:21</t>
  </si>
  <si>
    <t>14:03:31</t>
  </si>
  <si>
    <t>14:05:54</t>
  </si>
  <si>
    <t>14:11:39</t>
  </si>
  <si>
    <t>14:16:45</t>
  </si>
  <si>
    <t>14:20:59</t>
  </si>
  <si>
    <t>14:26:50</t>
  </si>
  <si>
    <t>14:32:46</t>
  </si>
  <si>
    <t>14:35:15</t>
  </si>
  <si>
    <t>14:35:20</t>
  </si>
  <si>
    <t>14:35:23</t>
  </si>
  <si>
    <t>14:41:39</t>
  </si>
  <si>
    <t>14:42:00</t>
  </si>
  <si>
    <t>14:42:02</t>
  </si>
  <si>
    <t>14:42:05</t>
  </si>
  <si>
    <t>14:42:23</t>
  </si>
  <si>
    <t>14:44:25</t>
  </si>
  <si>
    <t>14:46:06</t>
  </si>
  <si>
    <t>14:48:12</t>
  </si>
  <si>
    <t>14:48:15</t>
  </si>
  <si>
    <t>14:49:11</t>
  </si>
  <si>
    <t>14:52:20</t>
  </si>
  <si>
    <t>14:52:25</t>
  </si>
  <si>
    <t>14:52:56</t>
  </si>
  <si>
    <t>14:54:10</t>
  </si>
  <si>
    <t>15:03:44</t>
  </si>
  <si>
    <t>15:04:28</t>
  </si>
  <si>
    <t>15:07:47</t>
  </si>
  <si>
    <t>15:11:39</t>
  </si>
  <si>
    <t>15:17:09</t>
  </si>
  <si>
    <t>15:25:56</t>
  </si>
  <si>
    <t>15:27:46</t>
  </si>
  <si>
    <t>15:34:09</t>
  </si>
  <si>
    <t>15:34:10</t>
  </si>
  <si>
    <t>15:36:19</t>
  </si>
  <si>
    <t>15:36:52</t>
  </si>
  <si>
    <t>15:37:15</t>
  </si>
  <si>
    <t>15:37:28</t>
  </si>
  <si>
    <t>15:46:25</t>
  </si>
  <si>
    <t>15:51:02</t>
  </si>
  <si>
    <t>15:51:19</t>
  </si>
  <si>
    <t>15:51:29</t>
  </si>
  <si>
    <t>15:52:45</t>
  </si>
  <si>
    <t>15:53:53</t>
  </si>
  <si>
    <t>15:54:52</t>
  </si>
  <si>
    <t>15:55:06</t>
  </si>
  <si>
    <t>15:55:33</t>
  </si>
  <si>
    <t>15:56:16</t>
  </si>
  <si>
    <t>15:56:37</t>
  </si>
  <si>
    <t>15:56:38</t>
  </si>
  <si>
    <t>15:58:41</t>
  </si>
  <si>
    <t>15:58:44</t>
  </si>
  <si>
    <t>15:59:33</t>
  </si>
  <si>
    <t>16:00:19</t>
  </si>
  <si>
    <t>16:00:22</t>
  </si>
  <si>
    <t>16:01:28</t>
  </si>
  <si>
    <t>16:01:41</t>
  </si>
  <si>
    <t>16:01:43</t>
  </si>
  <si>
    <t>16:01:53</t>
  </si>
  <si>
    <t>16:02:09</t>
  </si>
  <si>
    <t>16:02:23</t>
  </si>
  <si>
    <t>16:02:34</t>
  </si>
  <si>
    <t>16:03:03</t>
  </si>
  <si>
    <t>16:03:16</t>
  </si>
  <si>
    <t>16:03:38</t>
  </si>
  <si>
    <t>16:04:07</t>
  </si>
  <si>
    <t>16:04:22</t>
  </si>
  <si>
    <t>16:04:28</t>
  </si>
  <si>
    <t>16:04:29</t>
  </si>
  <si>
    <t>16:04:35</t>
  </si>
  <si>
    <t>16:04:44</t>
  </si>
  <si>
    <t>16:05:21</t>
  </si>
  <si>
    <t>16:05:23</t>
  </si>
  <si>
    <t>16:06:11</t>
  </si>
  <si>
    <t>16:07:07</t>
  </si>
  <si>
    <t>16:07:58</t>
  </si>
  <si>
    <t>16:08:20</t>
  </si>
  <si>
    <t>16:08:35</t>
  </si>
  <si>
    <t>16:09:06</t>
  </si>
  <si>
    <t>16:09:48</t>
  </si>
  <si>
    <t>16:11:05</t>
  </si>
  <si>
    <t>16:12:46</t>
  </si>
  <si>
    <t>16:13:01</t>
  </si>
  <si>
    <t>16:13:17</t>
  </si>
  <si>
    <t>16:14:36</t>
  </si>
  <si>
    <t>16:15:00</t>
  </si>
  <si>
    <t>16:16:02</t>
  </si>
  <si>
    <t>16:16:11</t>
  </si>
  <si>
    <t>16:16:29</t>
  </si>
  <si>
    <t>16:17:19</t>
  </si>
  <si>
    <t>16:18:04</t>
  </si>
  <si>
    <t>16:18:47</t>
  </si>
  <si>
    <t>16:20:17</t>
  </si>
  <si>
    <t>16:21:21</t>
  </si>
  <si>
    <t>16:21:23</t>
  </si>
  <si>
    <t>16:23:06</t>
  </si>
  <si>
    <t>16:24:10</t>
  </si>
  <si>
    <t>16:24:13</t>
  </si>
  <si>
    <t>16:25:20</t>
  </si>
  <si>
    <t>16:25:57</t>
  </si>
  <si>
    <t>16:26:11</t>
  </si>
  <si>
    <t>16:26:12</t>
  </si>
  <si>
    <t>16:26:14</t>
  </si>
  <si>
    <t>16:27:10</t>
  </si>
  <si>
    <t>16:27:34</t>
  </si>
  <si>
    <t>16:27:37</t>
  </si>
  <si>
    <t>16:27:55</t>
  </si>
  <si>
    <t>16:28:01</t>
  </si>
  <si>
    <t>16:28:15</t>
  </si>
  <si>
    <t>16:29:00</t>
  </si>
  <si>
    <t>20251008 08:19:24.522000 +0100s</t>
  </si>
  <si>
    <t>00492232474TRLO1</t>
  </si>
  <si>
    <t>00132998286ORLO1</t>
  </si>
  <si>
    <t>20251008 08:24:27.493000 +0100s</t>
  </si>
  <si>
    <t>00492233241TRLO1</t>
  </si>
  <si>
    <t>00492233242TRLO1</t>
  </si>
  <si>
    <t>20251008 08:25:21.858000 +0100s</t>
  </si>
  <si>
    <t>00492233327TRLO1</t>
  </si>
  <si>
    <t>20251008 08:45:51.504000 +0100s</t>
  </si>
  <si>
    <t>00492236828TRLO1</t>
  </si>
  <si>
    <t>20251008 08:45:54.333000 +0100s</t>
  </si>
  <si>
    <t>00492236844TRLO1</t>
  </si>
  <si>
    <t>20251008 08:45:55.900000 +0100s</t>
  </si>
  <si>
    <t>00492236849TRLO1</t>
  </si>
  <si>
    <t>20251008 08:45:58.442000 +0100s</t>
  </si>
  <si>
    <t>00492236860TRLO1</t>
  </si>
  <si>
    <t>00492236861TRLO1</t>
  </si>
  <si>
    <t>20251008 08:45:58.664000 +0100s</t>
  </si>
  <si>
    <t>00492236864TRLO1</t>
  </si>
  <si>
    <t>20251008 08:46:01.951000 +0100s</t>
  </si>
  <si>
    <t>00492236872TRLO1</t>
  </si>
  <si>
    <t>00492236873TRLO1</t>
  </si>
  <si>
    <t>20251008 08:46:26.894000 +0100s</t>
  </si>
  <si>
    <t>00492236957TRLO1</t>
  </si>
  <si>
    <t>20251008 08:46:26.896000 +0100s</t>
  </si>
  <si>
    <t>00492236958TRLO1</t>
  </si>
  <si>
    <t>20251008 08:48:07.515000 +0100s</t>
  </si>
  <si>
    <t>00492237152TRLO1</t>
  </si>
  <si>
    <t>20251008 08:48:11.128000 +0100s</t>
  </si>
  <si>
    <t>00492237181TRLO1</t>
  </si>
  <si>
    <t>20251008 08:48:29.205000 +0100s</t>
  </si>
  <si>
    <t>00492237261TRLO1</t>
  </si>
  <si>
    <t>20251008 08:50:30.005000 +0100s</t>
  </si>
  <si>
    <t>00492237609TRLO1</t>
  </si>
  <si>
    <t>20251008 08:50:41.024000 +0100s</t>
  </si>
  <si>
    <t>00492237629TRLO1</t>
  </si>
  <si>
    <t>20251008 08:51:56.971000 +0100s</t>
  </si>
  <si>
    <t>00492237843TRLO1</t>
  </si>
  <si>
    <t>20251008 08:52:52.651000 +0100s</t>
  </si>
  <si>
    <t>00492238029TRLO1</t>
  </si>
  <si>
    <t>00492238030TRLO1</t>
  </si>
  <si>
    <t>00492238031TRLO1</t>
  </si>
  <si>
    <t>20251008 08:52:54.835000 +0100s</t>
  </si>
  <si>
    <t>00492238040TRLO1</t>
  </si>
  <si>
    <t>20251008 08:54:29.007000 +0100s</t>
  </si>
  <si>
    <t>00492238394TRLO1</t>
  </si>
  <si>
    <t>20251008 09:03:08.729000 +0100s</t>
  </si>
  <si>
    <t>00492240202TRLO1</t>
  </si>
  <si>
    <t>00492240203TRLO1</t>
  </si>
  <si>
    <t>00492240204TRLO1</t>
  </si>
  <si>
    <t>00492240205TRLO1</t>
  </si>
  <si>
    <t>20251008 09:04:36.981000 +0100s</t>
  </si>
  <si>
    <t>00492240394TRLO1</t>
  </si>
  <si>
    <t>00492240395TRLO1</t>
  </si>
  <si>
    <t>20251008 09:06:29.761000 +0100s</t>
  </si>
  <si>
    <t>00492240754TRLO1</t>
  </si>
  <si>
    <t>20251008 09:30:06.667000 +0100s</t>
  </si>
  <si>
    <t>00492244777TRLO1</t>
  </si>
  <si>
    <t>00492244778TRLO1</t>
  </si>
  <si>
    <t>00492244779TRLO1</t>
  </si>
  <si>
    <t>20251008 09:31:37.128000 +0100s</t>
  </si>
  <si>
    <t>00492245129TRLO1</t>
  </si>
  <si>
    <t>00492245130TRLO1</t>
  </si>
  <si>
    <t>00492245131TRLO1</t>
  </si>
  <si>
    <t>20251008 09:32:10.315000 +0100s</t>
  </si>
  <si>
    <t>00492245205TRLO1</t>
  </si>
  <si>
    <t>20251008 09:32:10.316000 +0100s</t>
  </si>
  <si>
    <t>00492245206TRLO1</t>
  </si>
  <si>
    <t>00492245207TRLO1</t>
  </si>
  <si>
    <t>20251008 09:36:40.079000 +0100s</t>
  </si>
  <si>
    <t>00492245895TRLO1</t>
  </si>
  <si>
    <t>20251008 09:39:01.220000 +0100s</t>
  </si>
  <si>
    <t>00492246467TRLO1</t>
  </si>
  <si>
    <t>20251008 09:39:16.852000 +0100s</t>
  </si>
  <si>
    <t>00492246532TRLO1</t>
  </si>
  <si>
    <t>00492246533TRLO1</t>
  </si>
  <si>
    <t>20251008 09:41:09.003000 +0100s</t>
  </si>
  <si>
    <t>00492246837TRLO1</t>
  </si>
  <si>
    <t>20251008 09:41:17.126000 +0100s</t>
  </si>
  <si>
    <t>00492246884TRLO1</t>
  </si>
  <si>
    <t>20251008 09:44:06.448000 +0100s</t>
  </si>
  <si>
    <t>00492247394TRLO1</t>
  </si>
  <si>
    <t>00492247395TRLO1</t>
  </si>
  <si>
    <t>20251008 09:46:00.005000 +0100s</t>
  </si>
  <si>
    <t>00492247626TRLO1</t>
  </si>
  <si>
    <t>20251008 09:46:00.027000 +0100s</t>
  </si>
  <si>
    <t>00492247627TRLO1</t>
  </si>
  <si>
    <t>00492247628TRLO1</t>
  </si>
  <si>
    <t>00492247629TRLO1</t>
  </si>
  <si>
    <t>20251008 09:46:03.064000 +0100s</t>
  </si>
  <si>
    <t>00492247631TRLO1</t>
  </si>
  <si>
    <t>20251008 09:48:15.004000 +0100s</t>
  </si>
  <si>
    <t>00492247902TRLO1</t>
  </si>
  <si>
    <t>20251008 09:50:17.266000 +0100s</t>
  </si>
  <si>
    <t>00492248211TRLO1</t>
  </si>
  <si>
    <t>20251008 09:50:42.650000 +0100s</t>
  </si>
  <si>
    <t>00492248263TRLO1</t>
  </si>
  <si>
    <t>20251008 09:50:42.837000 +0100s</t>
  </si>
  <si>
    <t>00492248265TRLO1</t>
  </si>
  <si>
    <t>20251008 09:54:32.489000 +0100s</t>
  </si>
  <si>
    <t>00492248971TRLO1</t>
  </si>
  <si>
    <t>00492248972TRLO1</t>
  </si>
  <si>
    <t>20251008 09:56:46.630000 +0100s</t>
  </si>
  <si>
    <t>00492249366TRLO1</t>
  </si>
  <si>
    <t>00492249367TRLO1</t>
  </si>
  <si>
    <t>20251008 09:56:58.004000 +0100s</t>
  </si>
  <si>
    <t>00492249425TRLO1</t>
  </si>
  <si>
    <t>20251008 10:14:37.071000 +0100s</t>
  </si>
  <si>
    <t>00492251913TRLO1</t>
  </si>
  <si>
    <t>20251008 10:14:48.250000 +0100s</t>
  </si>
  <si>
    <t>00492251923TRLO1</t>
  </si>
  <si>
    <t>00492251924TRLO1</t>
  </si>
  <si>
    <t>20251008 10:16:43.594000 +0100s</t>
  </si>
  <si>
    <t>00492252089TRLO1</t>
  </si>
  <si>
    <t>00492252090TRLO1</t>
  </si>
  <si>
    <t>00492252091TRLO1</t>
  </si>
  <si>
    <t>20251008 10:16:46.218000 +0100s</t>
  </si>
  <si>
    <t>00492252092TRLO1</t>
  </si>
  <si>
    <t>00492252093TRLO1</t>
  </si>
  <si>
    <t>20251008 10:19:19.783000 +0100s</t>
  </si>
  <si>
    <t>00492252412TRLO1</t>
  </si>
  <si>
    <t>20251008 10:21:27.935000 +0100s</t>
  </si>
  <si>
    <t>00492252610TRLO1</t>
  </si>
  <si>
    <t>20251008 10:23:33.579000 +0100s</t>
  </si>
  <si>
    <t>00492252948TRLO1</t>
  </si>
  <si>
    <t>20251008 10:24:46.003000 +0100s</t>
  </si>
  <si>
    <t>00492253190TRLO1</t>
  </si>
  <si>
    <t>20251008 10:33:54.776000 +0100s</t>
  </si>
  <si>
    <t>00492254801TRLO1</t>
  </si>
  <si>
    <t>20251008 10:33:55.767000 +0100s</t>
  </si>
  <si>
    <t>00492254806TRLO1</t>
  </si>
  <si>
    <t>20251008 10:33:55.768000 +0100s</t>
  </si>
  <si>
    <t>00492254807TRLO1</t>
  </si>
  <si>
    <t>20251008 10:36:21.500000 +0100s</t>
  </si>
  <si>
    <t>00492255174TRLO1</t>
  </si>
  <si>
    <t>20251008 10:39:36.004000 +0100s</t>
  </si>
  <si>
    <t>00492255832TRLO1</t>
  </si>
  <si>
    <t>00492255833TRLO1</t>
  </si>
  <si>
    <t>20251008 10:39:40.993000 +0100s</t>
  </si>
  <si>
    <t>00492255849TRLO1</t>
  </si>
  <si>
    <t>20251008 10:42:23.841000 +0100s</t>
  </si>
  <si>
    <t>00492256465TRLO1</t>
  </si>
  <si>
    <t>20251008 10:42:28.360000 +0100s</t>
  </si>
  <si>
    <t>00492256597TRLO1</t>
  </si>
  <si>
    <t>20251008 10:58:12.486000 +0100s</t>
  </si>
  <si>
    <t>00492259134TRLO1</t>
  </si>
  <si>
    <t>00492259135TRLO1</t>
  </si>
  <si>
    <t>00492259136TRLO1</t>
  </si>
  <si>
    <t>00492259137TRLO1</t>
  </si>
  <si>
    <t>00492259138TRLO1</t>
  </si>
  <si>
    <t>20251008 11:01:34.711000 +0100s</t>
  </si>
  <si>
    <t>00492259570TRLO1</t>
  </si>
  <si>
    <t>20251008 11:05:46.005000 +0100s</t>
  </si>
  <si>
    <t>00492260000TRLO1</t>
  </si>
  <si>
    <t>20251008 11:05:49.628000 +0100s</t>
  </si>
  <si>
    <t>00492260006TRLO1</t>
  </si>
  <si>
    <t>20251008 11:11:43.979000 +0100s</t>
  </si>
  <si>
    <t>00492261112TRLO1</t>
  </si>
  <si>
    <t>00492261113TRLO1</t>
  </si>
  <si>
    <t>20251008 11:14:30.355000 +0100s</t>
  </si>
  <si>
    <t>00492261637TRLO1</t>
  </si>
  <si>
    <t>20251008 11:14:32.334000 +0100s</t>
  </si>
  <si>
    <t>00492261642TRLO1</t>
  </si>
  <si>
    <t>20251008 11:28:02.989000 +0100s</t>
  </si>
  <si>
    <t>00492263897TRLO1</t>
  </si>
  <si>
    <t>20251008 11:29:50.001000 +0100s</t>
  </si>
  <si>
    <t>00492264117TRLO1</t>
  </si>
  <si>
    <t>20251008 11:37:35.004000 +0100s</t>
  </si>
  <si>
    <t>00492265022TRLO1</t>
  </si>
  <si>
    <t>20251008 11:42:42.455000 +0100s</t>
  </si>
  <si>
    <t>00492265830TRLO1</t>
  </si>
  <si>
    <t>20251008 11:49:36.004000 +0100s</t>
  </si>
  <si>
    <t>00492266872TRLO1</t>
  </si>
  <si>
    <t>20251008 12:00:45.450000 +0100s</t>
  </si>
  <si>
    <t>00492268866TRLO1</t>
  </si>
  <si>
    <t>20251008 12:18:31.925000 +0100s</t>
  </si>
  <si>
    <t>00492271440TRLO1</t>
  </si>
  <si>
    <t>00492271441TRLO1</t>
  </si>
  <si>
    <t>20251008 12:18:48.011000 +0100s</t>
  </si>
  <si>
    <t>00492271465TRLO1</t>
  </si>
  <si>
    <t>00492271466TRLO1</t>
  </si>
  <si>
    <t>20251008 12:35:16.022000 +0100s</t>
  </si>
  <si>
    <t>00492274237TRLO1</t>
  </si>
  <si>
    <t>20251008 12:46:19.539000 +0100s</t>
  </si>
  <si>
    <t>00492275326TRLO1</t>
  </si>
  <si>
    <t>00492275327TRLO1</t>
  </si>
  <si>
    <t>00492275328TRLO1</t>
  </si>
  <si>
    <t>20251008 12:46:48.961000 +0100s</t>
  </si>
  <si>
    <t>00492275375TRLO1</t>
  </si>
  <si>
    <t>20251008 12:53:04.286000 +0100s</t>
  </si>
  <si>
    <t>00492276198TRLO1</t>
  </si>
  <si>
    <t>20251008 13:01:03.778000 +0100s</t>
  </si>
  <si>
    <t>00492280232TRLO1</t>
  </si>
  <si>
    <t>20251008 13:11:58.822000 +0100s</t>
  </si>
  <si>
    <t>00492282370TRLO1</t>
  </si>
  <si>
    <t>00492282371TRLO1</t>
  </si>
  <si>
    <t>20251008 13:11:58.823000 +0100s</t>
  </si>
  <si>
    <t>00492282372TRLO1</t>
  </si>
  <si>
    <t>20251008 13:31:40.466000 +0100s</t>
  </si>
  <si>
    <t>00492288484TRLO1</t>
  </si>
  <si>
    <t>20251008 13:37:09.828000 +0100s</t>
  </si>
  <si>
    <t>00492289612TRLO1</t>
  </si>
  <si>
    <t>20251008 13:37:10.872000 +0100s</t>
  </si>
  <si>
    <t>00492289617TRLO1</t>
  </si>
  <si>
    <t>20251008 13:37:11.543000 +0100s</t>
  </si>
  <si>
    <t>00492289618TRLO1</t>
  </si>
  <si>
    <t>20251008 13:37:13.583000 +0100s</t>
  </si>
  <si>
    <t>00492289622TRLO1</t>
  </si>
  <si>
    <t>00492289623TRLO1</t>
  </si>
  <si>
    <t>20251008 13:37:16.095000 +0100s</t>
  </si>
  <si>
    <t>00492289633TRLO1</t>
  </si>
  <si>
    <t>20251008 13:37:16.498000 +0100s</t>
  </si>
  <si>
    <t>00492289634TRLO1</t>
  </si>
  <si>
    <t>20251008 13:37:17.243000 +0100s</t>
  </si>
  <si>
    <t>00492289635TRLO1</t>
  </si>
  <si>
    <t>20251008 13:37:27.506000 +0100s</t>
  </si>
  <si>
    <t>00492289651TRLO1</t>
  </si>
  <si>
    <t>20251008 13:38:50.497000 +0100s</t>
  </si>
  <si>
    <t>00492289980TRLO1</t>
  </si>
  <si>
    <t>20251008 13:38:50.498000 +0100s</t>
  </si>
  <si>
    <t>00492289981TRLO1</t>
  </si>
  <si>
    <t>20251008 13:39:40.849000 +0100s</t>
  </si>
  <si>
    <t>00492290143TRLO1</t>
  </si>
  <si>
    <t>20251008 13:41:20.498000 +0100s</t>
  </si>
  <si>
    <t>00492290497TRLO1</t>
  </si>
  <si>
    <t>00492290499TRLO1</t>
  </si>
  <si>
    <t>00492290500TRLO1</t>
  </si>
  <si>
    <t>00492290501TRLO1</t>
  </si>
  <si>
    <t>20251008 13:42:20.004000 +0100s</t>
  </si>
  <si>
    <t>00492290689TRLO1</t>
  </si>
  <si>
    <t>20251008 13:48:35.036000 +0100s</t>
  </si>
  <si>
    <t>00492291527TRLO1</t>
  </si>
  <si>
    <t>20251008 13:49:40.497000 +0100s</t>
  </si>
  <si>
    <t>00492291704TRLO1</t>
  </si>
  <si>
    <t>20251008 13:49:40.521000 +0100s</t>
  </si>
  <si>
    <t>00492291705TRLO1</t>
  </si>
  <si>
    <t>20251008 13:55:52.005000 +0100s</t>
  </si>
  <si>
    <t>00492292843TRLO1</t>
  </si>
  <si>
    <t>20251008 13:55:58.005000 +0100s</t>
  </si>
  <si>
    <t>00492292865TRLO1</t>
  </si>
  <si>
    <t>00492292866TRLO1</t>
  </si>
  <si>
    <t>00492292867TRLO1</t>
  </si>
  <si>
    <t>00492292868TRLO1</t>
  </si>
  <si>
    <t>20251008 13:55:58.096000 +0100s</t>
  </si>
  <si>
    <t>00492292871TRLO1</t>
  </si>
  <si>
    <t>20251008 13:55:58.499000 +0100s</t>
  </si>
  <si>
    <t>00492292874TRLO1</t>
  </si>
  <si>
    <t>20251008 13:58:20.003000 +0100s</t>
  </si>
  <si>
    <t>00492293254TRLO1</t>
  </si>
  <si>
    <t>20251008 14:00:06.207000 +0100s</t>
  </si>
  <si>
    <t>00492293585TRLO1</t>
  </si>
  <si>
    <t>20251008 14:01:47.086000 +0100s</t>
  </si>
  <si>
    <t>00492293895TRLO1</t>
  </si>
  <si>
    <t>00492293896TRLO1</t>
  </si>
  <si>
    <t>20251008 14:07:28.485000 +0100s</t>
  </si>
  <si>
    <t>00492294831TRLO1</t>
  </si>
  <si>
    <t>00492294832TRLO1</t>
  </si>
  <si>
    <t>20251008 14:10:47.439000 +0100s</t>
  </si>
  <si>
    <t>00492295352TRLO1</t>
  </si>
  <si>
    <t>20251008 14:13:13.723000 +0100s</t>
  </si>
  <si>
    <t>00492295722TRLO1</t>
  </si>
  <si>
    <t>00492295723TRLO1</t>
  </si>
  <si>
    <t>20251008 14:17:38.088000 +0100s</t>
  </si>
  <si>
    <t>00492296602TRLO1</t>
  </si>
  <si>
    <t>20251008 14:18:01.168000 +0100s</t>
  </si>
  <si>
    <t>00492296767TRLO1</t>
  </si>
  <si>
    <t>00492296768TRLO1</t>
  </si>
  <si>
    <t>00492296769TRLO1</t>
  </si>
  <si>
    <t>20251008 14:18:02.055000 +0100s</t>
  </si>
  <si>
    <t>00492296773TRLO1</t>
  </si>
  <si>
    <t>20251008 14:19:41.286000 +0100s</t>
  </si>
  <si>
    <t>00492297099TRLO1</t>
  </si>
  <si>
    <t>00492297100TRLO1</t>
  </si>
  <si>
    <t>00492297101TRLO1</t>
  </si>
  <si>
    <t>20251008 14:24:35.016000 +0100s</t>
  </si>
  <si>
    <t>00492298207TRLO1</t>
  </si>
  <si>
    <t>20251008 14:26:01.873000 +0100s</t>
  </si>
  <si>
    <t>00492298472TRLO1</t>
  </si>
  <si>
    <t>20251008 14:30:10.795000 +0100s</t>
  </si>
  <si>
    <t>00492300225TRLO1</t>
  </si>
  <si>
    <t>20251008 14:30:58.449000 +0100s</t>
  </si>
  <si>
    <t>00492301217TRLO1</t>
  </si>
  <si>
    <t>00492301218TRLO1</t>
  </si>
  <si>
    <t>20251008 14:30:58.450000 +0100s</t>
  </si>
  <si>
    <t>00492301220TRLO1</t>
  </si>
  <si>
    <t>00492301221TRLO1</t>
  </si>
  <si>
    <t>20251008 14:33:15.330000 +0100s</t>
  </si>
  <si>
    <t>00492307523TRLO1</t>
  </si>
  <si>
    <t>20251008 14:33:43.397000 +0100s</t>
  </si>
  <si>
    <t>00492308466TRLO1</t>
  </si>
  <si>
    <t>00492308467TRLO1</t>
  </si>
  <si>
    <t>00492308468TRLO1</t>
  </si>
  <si>
    <t>20251008 14:36:31.143000 +0100s</t>
  </si>
  <si>
    <t>00492315481TRLO1</t>
  </si>
  <si>
    <t>00492315482TRLO1</t>
  </si>
  <si>
    <t>20251008 14:38:49.094000 +0100s</t>
  </si>
  <si>
    <t>00492319827TRLO1</t>
  </si>
  <si>
    <t>00492319828TRLO1</t>
  </si>
  <si>
    <t>20251008 14:41:10.834000 +0100s</t>
  </si>
  <si>
    <t>00492322374TRLO1</t>
  </si>
  <si>
    <t>20251008 14:43:22.126000 +0100s</t>
  </si>
  <si>
    <t>00492323543TRLO1</t>
  </si>
  <si>
    <t>20251008 14:43:50.081000 +0100s</t>
  </si>
  <si>
    <t>00492323725TRLO1</t>
  </si>
  <si>
    <t>00492323726TRLO1</t>
  </si>
  <si>
    <t>00492323727TRLO1</t>
  </si>
  <si>
    <t>20251008 14:43:50.085000 +0100s</t>
  </si>
  <si>
    <t>00492323728TRLO1</t>
  </si>
  <si>
    <t>20251008 14:43:54.211000 +0100s</t>
  </si>
  <si>
    <t>00492323767TRLO1</t>
  </si>
  <si>
    <t>00492323768TRLO1</t>
  </si>
  <si>
    <t>00492323769TRLO1</t>
  </si>
  <si>
    <t>20251008 14:45:26.104000 +0100s</t>
  </si>
  <si>
    <t>00492325000TRLO1</t>
  </si>
  <si>
    <t>20251008 14:46:19.818000 +0100s</t>
  </si>
  <si>
    <t>00492325488TRLO1</t>
  </si>
  <si>
    <t>20251008 14:49:23.552000 +0100s</t>
  </si>
  <si>
    <t>00492326990TRLO1</t>
  </si>
  <si>
    <t>20251008 14:49:28.051000 +0100s</t>
  </si>
  <si>
    <t>00492327067TRLO1</t>
  </si>
  <si>
    <t>00492327068TRLO1</t>
  </si>
  <si>
    <t>20251008 14:52:01.841000 +0100s</t>
  </si>
  <si>
    <t>00492328417TRLO1</t>
  </si>
  <si>
    <t>00492328418TRLO1</t>
  </si>
  <si>
    <t>00492328419TRLO1</t>
  </si>
  <si>
    <t>00492328420TRLO1</t>
  </si>
  <si>
    <t>20251008 14:54:06.097000 +0100s</t>
  </si>
  <si>
    <t>00492329487TRLO1</t>
  </si>
  <si>
    <t>20251008 14:54:06.254000 +0100s</t>
  </si>
  <si>
    <t>00492329495TRLO1</t>
  </si>
  <si>
    <t>20251008 14:54:55.675000 +0100s</t>
  </si>
  <si>
    <t>00492329771TRLO1</t>
  </si>
  <si>
    <t>00492329772TRLO1</t>
  </si>
  <si>
    <t>00492329773TRLO1</t>
  </si>
  <si>
    <t>20251008 14:57:00.844000 +0100s</t>
  </si>
  <si>
    <t>00492330613TRLO1</t>
  </si>
  <si>
    <t>20251008 14:58:01.925000 +0100s</t>
  </si>
  <si>
    <t>00492331000TRLO1</t>
  </si>
  <si>
    <t>20251008 15:01:54.780000 +0100s</t>
  </si>
  <si>
    <t>00492332977TRLO1</t>
  </si>
  <si>
    <t>20251008 15:02:04.333000 +0100s</t>
  </si>
  <si>
    <t>00492333040TRLO1</t>
  </si>
  <si>
    <t>20251008 15:03:10.892000 +0100s</t>
  </si>
  <si>
    <t>00492333498TRLO1</t>
  </si>
  <si>
    <t>00492333499TRLO1</t>
  </si>
  <si>
    <t>00492333500TRLO1</t>
  </si>
  <si>
    <t>00492333501TRLO1</t>
  </si>
  <si>
    <t>20251008 15:03:27.406000 +0100s</t>
  </si>
  <si>
    <t>00492333597TRLO1</t>
  </si>
  <si>
    <t>00492333598TRLO1</t>
  </si>
  <si>
    <t>00492333599TRLO1</t>
  </si>
  <si>
    <t>20251008 15:05:05.923000 +0100s</t>
  </si>
  <si>
    <t>00492334561TRLO1</t>
  </si>
  <si>
    <t>20251008 15:06:14.112000 +0100s</t>
  </si>
  <si>
    <t>00492335350TRLO1</t>
  </si>
  <si>
    <t>20251008 15:06:14.120000 +0100s</t>
  </si>
  <si>
    <t>00492335351TRLO1</t>
  </si>
  <si>
    <t>20251008 15:06:51.003000 +0100s</t>
  </si>
  <si>
    <t>00492335757TRLO1</t>
  </si>
  <si>
    <t>20251008 15:09:05.005000 +0100s</t>
  </si>
  <si>
    <t>00492336773TRLO1</t>
  </si>
  <si>
    <t>20251008 15:09:45.449000 +0100s</t>
  </si>
  <si>
    <t>00492337089TRLO1</t>
  </si>
  <si>
    <t>20251008 15:11:13.002000 +0100s</t>
  </si>
  <si>
    <t>00492337918TRLO1</t>
  </si>
  <si>
    <t>20251008 15:11:52.963000 +0100s</t>
  </si>
  <si>
    <t>00492338306TRLO1</t>
  </si>
  <si>
    <t>20251008 15:12:01.132000 +0100s</t>
  </si>
  <si>
    <t>00492338370TRLO1</t>
  </si>
  <si>
    <t>00492338371TRLO1</t>
  </si>
  <si>
    <t>20251008 15:12:01.133000 +0100s</t>
  </si>
  <si>
    <t>00492338372TRLO1</t>
  </si>
  <si>
    <t>00492338373TRLO1</t>
  </si>
  <si>
    <t>20251008 15:13:38.349000 +0100s</t>
  </si>
  <si>
    <t>00492339601TRLO1</t>
  </si>
  <si>
    <t>20251008 15:13:47.288000 +0100s</t>
  </si>
  <si>
    <t>00492339686TRLO1</t>
  </si>
  <si>
    <t>20251008 15:13:51.087000 +0100s</t>
  </si>
  <si>
    <t>00492339733TRLO1</t>
  </si>
  <si>
    <t>00492339734TRLO1</t>
  </si>
  <si>
    <t>20251008 15:14:01.006000 +0100s</t>
  </si>
  <si>
    <t>00492339780TRLO1</t>
  </si>
  <si>
    <t>20251008 15:20:27.361000 +0100s</t>
  </si>
  <si>
    <t>00492342971TRLO1</t>
  </si>
  <si>
    <t>20251008 15:22:07.155000 +0100s</t>
  </si>
  <si>
    <t>00492343871TRLO1</t>
  </si>
  <si>
    <t>20251008 15:23:21.619000 +0100s</t>
  </si>
  <si>
    <t>00492344532TRLO1</t>
  </si>
  <si>
    <t>00492344533TRLO1</t>
  </si>
  <si>
    <t>00492344534TRLO1</t>
  </si>
  <si>
    <t>LSEXCLR</t>
  </si>
  <si>
    <t>20251008 15:24:17.830598 +0100s</t>
  </si>
  <si>
    <t>00492344954TRLO1</t>
  </si>
  <si>
    <t>00132996978ORLO1</t>
  </si>
  <si>
    <t>SCS94BPDL1</t>
  </si>
  <si>
    <t>00492344955TRLO1</t>
  </si>
  <si>
    <t>SCS94BPDL2</t>
  </si>
  <si>
    <t>00492344956TRLO1</t>
  </si>
  <si>
    <t>SCS94BPDL3</t>
  </si>
  <si>
    <t>00492344957TRLO1</t>
  </si>
  <si>
    <t>SCS94BPDL4</t>
  </si>
  <si>
    <t>00492344958TRLO1</t>
  </si>
  <si>
    <t>SCS94BPDL5</t>
  </si>
  <si>
    <t>20251008 15:24:17.830870 +0100s</t>
  </si>
  <si>
    <t>00492344959TRLO1</t>
  </si>
  <si>
    <t>SCS94BPDL6</t>
  </si>
  <si>
    <t>20251008 15:24:17.831129 +0100s</t>
  </si>
  <si>
    <t>00492344960TRLO1</t>
  </si>
  <si>
    <t>SCS94BPDL9</t>
  </si>
  <si>
    <t>20251008 15:24:17.831215 +0100s</t>
  </si>
  <si>
    <t>00492344961TRLO1</t>
  </si>
  <si>
    <t>SCS94BPDLA</t>
  </si>
  <si>
    <t>20251008 15:29:00.911000 +0100s</t>
  </si>
  <si>
    <t>00492348278TRLO1</t>
  </si>
  <si>
    <t>00133010778ORLO1</t>
  </si>
  <si>
    <t>00492348279TRLO1</t>
  </si>
  <si>
    <t>20251008 15:29:03.116000 +0100s</t>
  </si>
  <si>
    <t>00492348337TRLO1</t>
  </si>
  <si>
    <t>20251008 15:29:03.366000 +0100s</t>
  </si>
  <si>
    <t>00492348350TRLO1</t>
  </si>
  <si>
    <t>20251008 15:29:07.311000 +0100s</t>
  </si>
  <si>
    <t>00492348407TRLO1</t>
  </si>
  <si>
    <t>20251008 16:27:55.065550 +0100s</t>
  </si>
  <si>
    <t>00492383768TRLO1</t>
  </si>
  <si>
    <t>08:19:24</t>
  </si>
  <si>
    <t>08:24:27</t>
  </si>
  <si>
    <t>08:25:21</t>
  </si>
  <si>
    <t>08:45:51</t>
  </si>
  <si>
    <t>08:45:54</t>
  </si>
  <si>
    <t>08:45:55</t>
  </si>
  <si>
    <t>08:45:58</t>
  </si>
  <si>
    <t>08:46:01</t>
  </si>
  <si>
    <t>08:46:26</t>
  </si>
  <si>
    <t>08:48:07</t>
  </si>
  <si>
    <t>08:48:11</t>
  </si>
  <si>
    <t>08:48:29</t>
  </si>
  <si>
    <t>08:50:30</t>
  </si>
  <si>
    <t>08:50:41</t>
  </si>
  <si>
    <t>08:51:56</t>
  </si>
  <si>
    <t>08:52:52</t>
  </si>
  <si>
    <t>08:52:54</t>
  </si>
  <si>
    <t>08:54:29</t>
  </si>
  <si>
    <t>09:03:08</t>
  </si>
  <si>
    <t>09:04:36</t>
  </si>
  <si>
    <t>09:06:29</t>
  </si>
  <si>
    <t>09:30:06</t>
  </si>
  <si>
    <t>09:31:37</t>
  </si>
  <si>
    <t>09:32:10</t>
  </si>
  <si>
    <t>09:36:40</t>
  </si>
  <si>
    <t>09:39:01</t>
  </si>
  <si>
    <t>09:39:16</t>
  </si>
  <si>
    <t>09:41:09</t>
  </si>
  <si>
    <t>09:41:17</t>
  </si>
  <si>
    <t>09:44:06</t>
  </si>
  <si>
    <t>09:46:00</t>
  </si>
  <si>
    <t>09:48:15</t>
  </si>
  <si>
    <t>09:50:17</t>
  </si>
  <si>
    <t>09:50:42</t>
  </si>
  <si>
    <t>09:54:32</t>
  </si>
  <si>
    <t>09:56:46</t>
  </si>
  <si>
    <t>10:14:37</t>
  </si>
  <si>
    <t>10:14:48</t>
  </si>
  <si>
    <t>10:16:43</t>
  </si>
  <si>
    <t>10:16:46</t>
  </si>
  <si>
    <t>10:19:19</t>
  </si>
  <si>
    <t>10:21:27</t>
  </si>
  <si>
    <t>10:23:33</t>
  </si>
  <si>
    <t>10:24:46</t>
  </si>
  <si>
    <t>10:33:54</t>
  </si>
  <si>
    <t>10:33:55</t>
  </si>
  <si>
    <t>10:39:40</t>
  </si>
  <si>
    <t>10:42:23</t>
  </si>
  <si>
    <t>10:42:28</t>
  </si>
  <si>
    <t>10:58:12</t>
  </si>
  <si>
    <t>11:01:34</t>
  </si>
  <si>
    <t>11:05:46</t>
  </si>
  <si>
    <t>11:05:49</t>
  </si>
  <si>
    <t>11:11:43</t>
  </si>
  <si>
    <t>11:14:30</t>
  </si>
  <si>
    <t>11:14:32</t>
  </si>
  <si>
    <t>11:28:02</t>
  </si>
  <si>
    <t>11:29:50</t>
  </si>
  <si>
    <t>11:37:35</t>
  </si>
  <si>
    <t>11:42:42</t>
  </si>
  <si>
    <t>11:49:36</t>
  </si>
  <si>
    <t>12:00:45</t>
  </si>
  <si>
    <t>12:18:31</t>
  </si>
  <si>
    <t>12:18:48</t>
  </si>
  <si>
    <t>12:35:16</t>
  </si>
  <si>
    <t>12:46:19</t>
  </si>
  <si>
    <t>12:46:48</t>
  </si>
  <si>
    <t>12:53:04</t>
  </si>
  <si>
    <t>13:01:03</t>
  </si>
  <si>
    <t>13:11:58</t>
  </si>
  <si>
    <t>13:31:40</t>
  </si>
  <si>
    <t>13:37:09</t>
  </si>
  <si>
    <t>13:37:10</t>
  </si>
  <si>
    <t>13:37:11</t>
  </si>
  <si>
    <t>13:37:16</t>
  </si>
  <si>
    <t>13:37:17</t>
  </si>
  <si>
    <t>13:37:27</t>
  </si>
  <si>
    <t>13:38:50</t>
  </si>
  <si>
    <t>13:39:40</t>
  </si>
  <si>
    <t>13:41:20</t>
  </si>
  <si>
    <t>13:42:20</t>
  </si>
  <si>
    <t>13:48:35</t>
  </si>
  <si>
    <t>13:49:40</t>
  </si>
  <si>
    <t>13:55:52</t>
  </si>
  <si>
    <t>13:55:58</t>
  </si>
  <si>
    <t>13:58:20</t>
  </si>
  <si>
    <t>14:00:06</t>
  </si>
  <si>
    <t>14:01:47</t>
  </si>
  <si>
    <t>14:07:28</t>
  </si>
  <si>
    <t>14:10:47</t>
  </si>
  <si>
    <t>14:13:13</t>
  </si>
  <si>
    <t>14:17:38</t>
  </si>
  <si>
    <t>14:18:01</t>
  </si>
  <si>
    <t>14:18:02</t>
  </si>
  <si>
    <t>14:19:41</t>
  </si>
  <si>
    <t>14:24:35</t>
  </si>
  <si>
    <t>14:26:01</t>
  </si>
  <si>
    <t>14:30:58</t>
  </si>
  <si>
    <t>14:33:15</t>
  </si>
  <si>
    <t>14:33:43</t>
  </si>
  <si>
    <t>14:36:31</t>
  </si>
  <si>
    <t>14:38:49</t>
  </si>
  <si>
    <t>14:41:10</t>
  </si>
  <si>
    <t>14:43:22</t>
  </si>
  <si>
    <t>14:43:50</t>
  </si>
  <si>
    <t>14:43:54</t>
  </si>
  <si>
    <t>14:45:26</t>
  </si>
  <si>
    <t>14:46:19</t>
  </si>
  <si>
    <t>14:49:28</t>
  </si>
  <si>
    <t>14:52:01</t>
  </si>
  <si>
    <t>14:54:06</t>
  </si>
  <si>
    <t>14:54:55</t>
  </si>
  <si>
    <t>14:57:00</t>
  </si>
  <si>
    <t>14:58:01</t>
  </si>
  <si>
    <t>15:01:54</t>
  </si>
  <si>
    <t>15:02:04</t>
  </si>
  <si>
    <t>15:03:10</t>
  </si>
  <si>
    <t>15:03:27</t>
  </si>
  <si>
    <t>15:05:05</t>
  </si>
  <si>
    <t>15:06:14</t>
  </si>
  <si>
    <t>15:06:51</t>
  </si>
  <si>
    <t>15:09:05</t>
  </si>
  <si>
    <t>15:09:45</t>
  </si>
  <si>
    <t>15:11:13</t>
  </si>
  <si>
    <t>15:11:52</t>
  </si>
  <si>
    <t>15:12:01</t>
  </si>
  <si>
    <t>15:13:38</t>
  </si>
  <si>
    <t>15:13:47</t>
  </si>
  <si>
    <t>15:13:51</t>
  </si>
  <si>
    <t>15:14:01</t>
  </si>
  <si>
    <t>15:20:27</t>
  </si>
  <si>
    <t>15:22:07</t>
  </si>
  <si>
    <t>15:23:21</t>
  </si>
  <si>
    <t>15:24:17</t>
  </si>
  <si>
    <t>15:29:00</t>
  </si>
  <si>
    <t>15:29:07</t>
  </si>
  <si>
    <t>20251008 08:45:51.633000 +0100s</t>
  </si>
  <si>
    <t>00492236836TRLO1</t>
  </si>
  <si>
    <t>00132998311ORLO1</t>
  </si>
  <si>
    <t>00492236835TRLO1</t>
  </si>
  <si>
    <t>20251008 08:45:55.898000 +0100s</t>
  </si>
  <si>
    <t>00492236845TRLO1</t>
  </si>
  <si>
    <t>00492236846TRLO1</t>
  </si>
  <si>
    <t>20251008 09:00:17.004000 +0100s</t>
  </si>
  <si>
    <t>00492239354TRLO1</t>
  </si>
  <si>
    <t>20251008 13:39:40.851000 +0100s</t>
  </si>
  <si>
    <t>00492290145TRLO1</t>
  </si>
  <si>
    <t>00492290146TRLO1</t>
  </si>
  <si>
    <t>00492290147TRLO1</t>
  </si>
  <si>
    <t>00492290148TRLO1</t>
  </si>
  <si>
    <t>00492290149TRLO1</t>
  </si>
  <si>
    <t>00492290150TRLO1</t>
  </si>
  <si>
    <t>00492290151TRLO1</t>
  </si>
  <si>
    <t>00492290152TRLO1</t>
  </si>
  <si>
    <t>00492290153TRLO1</t>
  </si>
  <si>
    <t>00492290154TRLO1</t>
  </si>
  <si>
    <t>00492290155TRLO1</t>
  </si>
  <si>
    <t>00492290156TRLO1</t>
  </si>
  <si>
    <t>00492290157TRLO1</t>
  </si>
  <si>
    <t>00492290158TRLO1</t>
  </si>
  <si>
    <t>00492290159TRLO1</t>
  </si>
  <si>
    <t>00492290160TRLO1</t>
  </si>
  <si>
    <t>00492290161TRLO1</t>
  </si>
  <si>
    <t>00492290162TRLO1</t>
  </si>
  <si>
    <t>00492290163TRLO1</t>
  </si>
  <si>
    <t>00492290164TRLO1</t>
  </si>
  <si>
    <t>00492290165TRLO1</t>
  </si>
  <si>
    <t>00492290166TRLO1</t>
  </si>
  <si>
    <t>00492290167TRLO1</t>
  </si>
  <si>
    <t>00492290168TRLO1</t>
  </si>
  <si>
    <t>00492290169TRLO1</t>
  </si>
  <si>
    <t>00492290170TRLO1</t>
  </si>
  <si>
    <t>00492290171TRLO1</t>
  </si>
  <si>
    <t>00492290172TRLO1</t>
  </si>
  <si>
    <t>00492290173TRLO1</t>
  </si>
  <si>
    <t>00492290174TRLO1</t>
  </si>
  <si>
    <t>00492290175TRLO1</t>
  </si>
  <si>
    <t>00492290176TRLO1</t>
  </si>
  <si>
    <t>00492290177TRLO1</t>
  </si>
  <si>
    <t>00492290178TRLO1</t>
  </si>
  <si>
    <t>00492290179TRLO1</t>
  </si>
  <si>
    <t>00492290180TRLO1</t>
  </si>
  <si>
    <t>00492290181TRLO1</t>
  </si>
  <si>
    <t>00492290182TRLO1</t>
  </si>
  <si>
    <t>00492290183TRLO1</t>
  </si>
  <si>
    <t>00492290184TRLO1</t>
  </si>
  <si>
    <t>00492290185TRLO1</t>
  </si>
  <si>
    <t>00492290186TRLO1</t>
  </si>
  <si>
    <t>00492290187TRLO1</t>
  </si>
  <si>
    <t>00492290188TRLO1</t>
  </si>
  <si>
    <t>00492290189TRLO1</t>
  </si>
  <si>
    <t>00492290190TRLO1</t>
  </si>
  <si>
    <t>20251008 14:57:49.172000 +0100s</t>
  </si>
  <si>
    <t>00492330889TRLO1</t>
  </si>
  <si>
    <t>00492330890TRLO1</t>
  </si>
  <si>
    <t>00492330891TRLO1</t>
  </si>
  <si>
    <t>00492330892TRLO1</t>
  </si>
  <si>
    <t>00492330893TRLO1</t>
  </si>
  <si>
    <t>00492330894TRLO1</t>
  </si>
  <si>
    <t>00492330895TRLO1</t>
  </si>
  <si>
    <t>00492330896TRLO1</t>
  </si>
  <si>
    <t>00492330897TRLO1</t>
  </si>
  <si>
    <t>00492330898TRLO1</t>
  </si>
  <si>
    <t>00492330899TRLO1</t>
  </si>
  <si>
    <t>00492330900TRLO1</t>
  </si>
  <si>
    <t>00492330901TRLO1</t>
  </si>
  <si>
    <t>00492330902TRLO1</t>
  </si>
  <si>
    <t>00492330903TRLO1</t>
  </si>
  <si>
    <t>00492330904TRLO1</t>
  </si>
  <si>
    <t>00492330905TRLO1</t>
  </si>
  <si>
    <t>00492330906TRLO1</t>
  </si>
  <si>
    <t>00492330907TRLO1</t>
  </si>
  <si>
    <t>00492330908TRLO1</t>
  </si>
  <si>
    <t>20251008 15:12:01.655000 +0100s</t>
  </si>
  <si>
    <t>00492338376TRLO1</t>
  </si>
  <si>
    <t>20251008 15:12:02.178000 +0100s</t>
  </si>
  <si>
    <t>00492338377TRLO1</t>
  </si>
  <si>
    <t>00492338378TRLO1</t>
  </si>
  <si>
    <t>00492338379TRLO1</t>
  </si>
  <si>
    <t>00492338380TRLO1</t>
  </si>
  <si>
    <t>00492338381TRLO1</t>
  </si>
  <si>
    <t>20251008 15:13:31.580560 +0100s</t>
  </si>
  <si>
    <t>00492339377TRLO1</t>
  </si>
  <si>
    <t>00132997014ORLO1</t>
  </si>
  <si>
    <t>OX</t>
  </si>
  <si>
    <t>20251008 15:15:49.809817 +0100s</t>
  </si>
  <si>
    <t>00492340751TRLO1</t>
  </si>
  <si>
    <t>00492343872TRLO1</t>
  </si>
  <si>
    <t>00133010475ORLO1</t>
  </si>
  <si>
    <t>20251008 16:09:58.953000 +0100s</t>
  </si>
  <si>
    <t>00492373601TRLO1</t>
  </si>
  <si>
    <t>00492373602TRLO1</t>
  </si>
  <si>
    <t>00492373603TRLO1</t>
  </si>
  <si>
    <t>00492373604TRLO1</t>
  </si>
  <si>
    <t>00492373605TRLO1</t>
  </si>
  <si>
    <t>00492373606TRLO1</t>
  </si>
  <si>
    <t>00492373607TRLO1</t>
  </si>
  <si>
    <t>20251008 16:12:06.529000 +0100s</t>
  </si>
  <si>
    <t>00492374855TRLO1</t>
  </si>
  <si>
    <t>00492374856TRLO1</t>
  </si>
  <si>
    <t>20251008 16:22:54.754235 +0100s</t>
  </si>
  <si>
    <t>00492380377TRLO1</t>
  </si>
  <si>
    <t>09:00:17</t>
  </si>
  <si>
    <t>14:57:49</t>
  </si>
  <si>
    <t>15:12:02</t>
  </si>
  <si>
    <t>15:13:31</t>
  </si>
  <si>
    <t>15:15:49</t>
  </si>
  <si>
    <t>16:09:58</t>
  </si>
  <si>
    <t>16:12:06</t>
  </si>
  <si>
    <t>16:22:54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</si>
</sst>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2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0" fontId="0" fillId="2" borderId="10" xfId="0" applyNumberFormat="1" applyFill="1" applyBorder="1" applyAlignment="1">
      <alignment horizontal="center"/>
    </xf>
    <xf numFmtId="175" fontId="0" fillId="2" borderId="10" xfId="0" applyNumberForma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69" fontId="0" fillId="2" borderId="6" xfId="0" applyNumberFormat="1" applyFill="1" applyBorder="1" applyAlignment="1">
      <alignment horizontal="right"/>
    </xf>
    <xf numFmtId="170" fontId="0" fillId="2" borderId="7" xfId="0" applyNumberFormat="1" applyFill="1" applyBorder="1" applyAlignment="1">
      <alignment horizontal="right"/>
    </xf>
    <xf numFmtId="169" fontId="0" fillId="2" borderId="5" xfId="0" applyNumberFormat="1" applyFill="1" applyBorder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177" fontId="0" fillId="2" borderId="10" xfId="0" applyNumberFormat="1" applyFill="1" applyBorder="1" applyAlignment="1">
      <alignment horizontal="right"/>
    </xf>
    <xf numFmtId="177" fontId="1" fillId="2" borderId="10" xfId="8" applyNumberFormat="1" applyFon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5" fontId="0" fillId="2" borderId="7" xfId="0" applyNumberFormat="1" applyFill="1" applyBorder="1" applyAlignment="1">
      <alignment horizontal="right"/>
    </xf>
    <xf numFmtId="170" fontId="0" fillId="2" borderId="7" xfId="0" applyNumberForma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3" borderId="12" xfId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33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3" xfId="25" xr:uid="{9CF9E155-E71D-49DC-98AD-4ABB2A7CA049}"/>
    <cellStyle name="Comma 2 2 3" xfId="27" xr:uid="{AB0A1ED5-A242-4653-929D-C88588A759B0}"/>
    <cellStyle name="Comma 2 3" xfId="21" xr:uid="{9E4732B0-5B20-467E-950F-C405C9386287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3" xfId="23" xr:uid="{CB390A66-F8B2-4EA6-A6E2-184B2C732E65}"/>
    <cellStyle name="Comma 4" xfId="20" xr:uid="{7043B790-B34D-4DB2-9F37-DD97D26ABA7B}"/>
    <cellStyle name="Comma 4 2" xfId="32" xr:uid="{19F2C4FD-0D30-4E15-8A5A-B38D2463CB2F}"/>
    <cellStyle name="Comma 5" xfId="26" xr:uid="{D43FF6A1-15B5-4A8F-B59F-0C73CF952452}"/>
    <cellStyle name="Currency" xfId="5" builtinId="4"/>
    <cellStyle name="Currency 2" xfId="16" xr:uid="{26AD1694-C0CF-4B7B-9B72-CAEF58785045}"/>
    <cellStyle name="Currency 2 2" xfId="28" xr:uid="{28B4691C-F145-4EA1-AB44-9DE74FF7D8D6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3" xfId="24" xr:uid="{C236F3E7-2D24-49A6-BCE4-D414B44AA1EE}"/>
    <cellStyle name="Currency 4" xfId="22" xr:uid="{78565C97-703B-4026-A085-97AFD6D12A91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19.7265625" style="17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7" t="s">
        <v>98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>
        <v>45833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0.70549923546160009</v>
      </c>
      <c r="D4" s="28"/>
      <c r="E4" s="51" t="s">
        <v>14</v>
      </c>
      <c r="F4" s="52" t="s">
        <v>150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45938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58" t="s">
        <v>91</v>
      </c>
      <c r="C9" s="159"/>
      <c r="D9" s="159"/>
      <c r="E9" s="159"/>
      <c r="F9" s="159"/>
      <c r="G9" s="159"/>
      <c r="H9" s="160"/>
      <c r="I9" s="4"/>
      <c r="FU9" s="1"/>
      <c r="FV9" s="1"/>
      <c r="FW9" s="1"/>
      <c r="FX9" s="1"/>
    </row>
    <row r="10" spans="1:180" s="108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45932</v>
      </c>
      <c r="C11" s="10">
        <v>27326</v>
      </c>
      <c r="D11" s="67">
        <v>46.710799999999999</v>
      </c>
      <c r="E11" s="37">
        <v>1276419.3207999999</v>
      </c>
      <c r="F11" s="126">
        <v>62.623487971199999</v>
      </c>
      <c r="G11" s="45">
        <v>1711249.4323010112</v>
      </c>
      <c r="H11" s="71">
        <v>1.3406640000000001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45933</v>
      </c>
      <c r="C12" s="10">
        <v>27257</v>
      </c>
      <c r="D12" s="67">
        <v>46.633000000000003</v>
      </c>
      <c r="E12" s="37">
        <v>1271075.6810000001</v>
      </c>
      <c r="F12" s="126">
        <v>62.840299150000007</v>
      </c>
      <c r="G12" s="45">
        <v>1712838.0339315501</v>
      </c>
      <c r="H12" s="71">
        <v>1.34755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45936</v>
      </c>
      <c r="C13" s="10">
        <v>27018</v>
      </c>
      <c r="D13" s="67">
        <v>46.6706</v>
      </c>
      <c r="E13" s="37">
        <v>1260946.2708000001</v>
      </c>
      <c r="F13" s="126">
        <v>62.869965260000001</v>
      </c>
      <c r="G13" s="45">
        <v>1698620.72139468</v>
      </c>
      <c r="H13" s="71">
        <v>1.3471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45937</v>
      </c>
      <c r="C14" s="10">
        <v>26919</v>
      </c>
      <c r="D14" s="67">
        <v>46.915799999999997</v>
      </c>
      <c r="E14" s="37">
        <v>1262926.4201999998</v>
      </c>
      <c r="F14" s="126">
        <v>63.062341728</v>
      </c>
      <c r="G14" s="45">
        <v>1697575.1769760319</v>
      </c>
      <c r="H14" s="71">
        <v>1.34416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45938</v>
      </c>
      <c r="C15" s="10">
        <v>20783</v>
      </c>
      <c r="D15" s="67">
        <v>46.994700000000002</v>
      </c>
      <c r="E15" s="37">
        <v>976690.85010000004</v>
      </c>
      <c r="F15" s="126">
        <v>62.985116622</v>
      </c>
      <c r="G15" s="45">
        <v>1309019.6787550261</v>
      </c>
      <c r="H15" s="71">
        <v>1.34026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129303</v>
      </c>
      <c r="D16" s="68">
        <v>46.774309512540313</v>
      </c>
      <c r="E16" s="38">
        <v>6048058.5428999998</v>
      </c>
      <c r="F16" s="127">
        <v>62.870181228264613</v>
      </c>
      <c r="G16" s="46">
        <v>8129303.0433582989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58" t="s">
        <v>30</v>
      </c>
      <c r="C20" s="159"/>
      <c r="D20" s="159"/>
      <c r="E20" s="160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1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45932</v>
      </c>
      <c r="C22" s="10">
        <v>7047</v>
      </c>
      <c r="D22" s="93">
        <v>62.836300000000001</v>
      </c>
      <c r="E22" s="45">
        <v>442807.40610000002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45933</v>
      </c>
      <c r="C23" s="10">
        <v>6753</v>
      </c>
      <c r="D23" s="93">
        <v>62.692500000000003</v>
      </c>
      <c r="E23" s="45">
        <v>423362.45250000001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45936</v>
      </c>
      <c r="C24" s="10">
        <v>6733</v>
      </c>
      <c r="D24" s="93">
        <v>62.893700000000003</v>
      </c>
      <c r="E24" s="45">
        <v>423463.28210000001</v>
      </c>
      <c r="F24" s="16"/>
      <c r="G24" s="10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45937</v>
      </c>
      <c r="C25" s="10">
        <v>6787</v>
      </c>
      <c r="D25" s="93">
        <v>63.039700000000003</v>
      </c>
      <c r="E25" s="45">
        <v>427850.44390000001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45938</v>
      </c>
      <c r="C26" s="10">
        <v>6861</v>
      </c>
      <c r="D26" s="93">
        <v>62.999299999999998</v>
      </c>
      <c r="E26" s="45">
        <v>432238.1973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34181</v>
      </c>
      <c r="D27" s="94">
        <v>62.89230221175508</v>
      </c>
      <c r="E27" s="46">
        <v>2149721.7819000003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58" t="s">
        <v>100</v>
      </c>
      <c r="C31" s="159"/>
      <c r="D31" s="159"/>
      <c r="E31" s="160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1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45932</v>
      </c>
      <c r="C33" s="10">
        <v>34373</v>
      </c>
      <c r="D33" s="93">
        <v>62.667117749425749</v>
      </c>
      <c r="E33" s="45">
        <v>2154056.8384010112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45933</v>
      </c>
      <c r="C34" s="10">
        <v>34010</v>
      </c>
      <c r="D34" s="93">
        <v>62.810952262027349</v>
      </c>
      <c r="E34" s="45">
        <v>2136200.4864315502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45936</v>
      </c>
      <c r="C35" s="10">
        <v>33751</v>
      </c>
      <c r="D35" s="93">
        <v>62.874700112431633</v>
      </c>
      <c r="E35" s="45">
        <v>2122084.0034946799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45937</v>
      </c>
      <c r="C36" s="10">
        <v>33706</v>
      </c>
      <c r="D36" s="93">
        <v>63.057782616627065</v>
      </c>
      <c r="E36" s="45">
        <v>2125425.6208760319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45938</v>
      </c>
      <c r="C37" s="10">
        <v>27644</v>
      </c>
      <c r="D37" s="93">
        <v>62.988636812871725</v>
      </c>
      <c r="E37" s="45">
        <v>1741257.876055026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163484</v>
      </c>
      <c r="D38" s="94">
        <v>62.874806251732892</v>
      </c>
      <c r="E38" s="46">
        <v>10279024.8252583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623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09" bestFit="1" customWidth="1"/>
    <col min="3" max="3" width="15.1796875" style="109" bestFit="1" customWidth="1"/>
    <col min="4" max="4" width="12.1796875" style="110" bestFit="1" customWidth="1"/>
    <col min="5" max="5" width="8.1796875" style="111" bestFit="1" customWidth="1"/>
    <col min="6" max="6" width="8.54296875" style="111" customWidth="1"/>
    <col min="7" max="7" width="8" style="96" bestFit="1" customWidth="1"/>
    <col min="8" max="8" width="10" style="112" bestFit="1" customWidth="1"/>
    <col min="9" max="9" width="13.81640625" style="123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77"/>
      <c r="I1" s="98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8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8"/>
      <c r="K3" s="28"/>
      <c r="L3" s="28"/>
    </row>
    <row r="4" spans="2:15">
      <c r="B4" s="113"/>
      <c r="C4" s="114"/>
      <c r="D4" s="161"/>
      <c r="E4" s="161"/>
      <c r="F4" s="161"/>
      <c r="G4" s="161"/>
      <c r="H4" s="161"/>
      <c r="I4" s="161"/>
      <c r="J4" s="161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110">
        <v>45932</v>
      </c>
      <c r="E6" s="74" t="s">
        <v>916</v>
      </c>
      <c r="F6" s="74" t="s">
        <v>101</v>
      </c>
      <c r="G6" s="73">
        <v>90</v>
      </c>
      <c r="H6" s="80">
        <v>46.38</v>
      </c>
      <c r="I6" s="79">
        <v>4174.2</v>
      </c>
      <c r="J6" s="54" t="s">
        <v>8</v>
      </c>
      <c r="K6" s="30" t="s">
        <v>151</v>
      </c>
      <c r="O6" s="24"/>
    </row>
    <row r="7" spans="2:15">
      <c r="B7" s="58" t="s">
        <v>17</v>
      </c>
      <c r="C7" s="57" t="s">
        <v>16</v>
      </c>
      <c r="D7" s="110">
        <v>45932</v>
      </c>
      <c r="E7" s="74" t="s">
        <v>917</v>
      </c>
      <c r="F7" s="74" t="s">
        <v>101</v>
      </c>
      <c r="G7" s="73">
        <v>128</v>
      </c>
      <c r="H7" s="80">
        <v>46.7</v>
      </c>
      <c r="I7" s="79">
        <v>5977.6</v>
      </c>
      <c r="J7" s="54" t="s">
        <v>8</v>
      </c>
      <c r="K7" s="30" t="s">
        <v>152</v>
      </c>
      <c r="O7" s="24"/>
    </row>
    <row r="8" spans="2:15">
      <c r="B8" s="58" t="s">
        <v>17</v>
      </c>
      <c r="C8" s="57" t="s">
        <v>16</v>
      </c>
      <c r="D8" s="110">
        <v>45932</v>
      </c>
      <c r="E8" s="74" t="s">
        <v>917</v>
      </c>
      <c r="F8" s="74" t="s">
        <v>101</v>
      </c>
      <c r="G8" s="73">
        <v>22</v>
      </c>
      <c r="H8" s="80">
        <v>46.7</v>
      </c>
      <c r="I8" s="79">
        <v>1027.4000000000001</v>
      </c>
      <c r="J8" s="54" t="s">
        <v>8</v>
      </c>
      <c r="K8" s="30" t="s">
        <v>153</v>
      </c>
      <c r="O8" s="24"/>
    </row>
    <row r="9" spans="2:15">
      <c r="B9" s="58" t="s">
        <v>17</v>
      </c>
      <c r="C9" s="57" t="s">
        <v>16</v>
      </c>
      <c r="D9" s="110">
        <v>45932</v>
      </c>
      <c r="E9" s="74" t="s">
        <v>918</v>
      </c>
      <c r="F9" s="74" t="s">
        <v>101</v>
      </c>
      <c r="G9" s="73">
        <v>19</v>
      </c>
      <c r="H9" s="80">
        <v>46.7</v>
      </c>
      <c r="I9" s="79">
        <v>887.30000000000007</v>
      </c>
      <c r="J9" s="54" t="s">
        <v>8</v>
      </c>
      <c r="K9" s="30" t="s">
        <v>154</v>
      </c>
      <c r="O9" s="24"/>
    </row>
    <row r="10" spans="2:15">
      <c r="B10" s="58" t="s">
        <v>17</v>
      </c>
      <c r="C10" s="57" t="s">
        <v>16</v>
      </c>
      <c r="D10" s="110">
        <v>45932</v>
      </c>
      <c r="E10" s="74" t="s">
        <v>919</v>
      </c>
      <c r="F10" s="74" t="s">
        <v>101</v>
      </c>
      <c r="G10" s="73">
        <v>9</v>
      </c>
      <c r="H10" s="80">
        <v>46.74</v>
      </c>
      <c r="I10" s="79">
        <v>420.66</v>
      </c>
      <c r="J10" s="54" t="s">
        <v>8</v>
      </c>
      <c r="K10" s="30" t="s">
        <v>155</v>
      </c>
      <c r="O10" s="24"/>
    </row>
    <row r="11" spans="2:15">
      <c r="B11" s="58" t="s">
        <v>17</v>
      </c>
      <c r="C11" s="57" t="s">
        <v>16</v>
      </c>
      <c r="D11" s="110">
        <v>45932</v>
      </c>
      <c r="E11" s="74" t="s">
        <v>920</v>
      </c>
      <c r="F11" s="74" t="s">
        <v>101</v>
      </c>
      <c r="G11" s="73">
        <v>12</v>
      </c>
      <c r="H11" s="80">
        <v>46.62</v>
      </c>
      <c r="I11" s="79">
        <v>559.43999999999994</v>
      </c>
      <c r="J11" s="54" t="s">
        <v>8</v>
      </c>
      <c r="K11" s="30" t="s">
        <v>156</v>
      </c>
      <c r="O11" s="24"/>
    </row>
    <row r="12" spans="2:15">
      <c r="B12" s="58" t="s">
        <v>17</v>
      </c>
      <c r="C12" s="57" t="s">
        <v>16</v>
      </c>
      <c r="D12" s="110">
        <v>45932</v>
      </c>
      <c r="E12" s="74" t="s">
        <v>921</v>
      </c>
      <c r="F12" s="74" t="s">
        <v>101</v>
      </c>
      <c r="G12" s="73">
        <v>83</v>
      </c>
      <c r="H12" s="80">
        <v>46.46</v>
      </c>
      <c r="I12" s="79">
        <v>3856.1800000000003</v>
      </c>
      <c r="J12" s="54" t="s">
        <v>8</v>
      </c>
      <c r="K12" s="30" t="s">
        <v>157</v>
      </c>
      <c r="O12" s="24"/>
    </row>
    <row r="13" spans="2:15">
      <c r="B13" s="58" t="s">
        <v>17</v>
      </c>
      <c r="C13" s="57" t="s">
        <v>16</v>
      </c>
      <c r="D13" s="110">
        <v>45932</v>
      </c>
      <c r="E13" s="74" t="s">
        <v>921</v>
      </c>
      <c r="F13" s="74" t="s">
        <v>101</v>
      </c>
      <c r="G13" s="73">
        <v>27</v>
      </c>
      <c r="H13" s="80">
        <v>46.46</v>
      </c>
      <c r="I13" s="79">
        <v>1254.42</v>
      </c>
      <c r="J13" s="54" t="s">
        <v>8</v>
      </c>
      <c r="K13" s="30" t="s">
        <v>158</v>
      </c>
      <c r="O13" s="24"/>
    </row>
    <row r="14" spans="2:15">
      <c r="B14" s="58" t="s">
        <v>17</v>
      </c>
      <c r="C14" s="57" t="s">
        <v>16</v>
      </c>
      <c r="D14" s="110">
        <v>45932</v>
      </c>
      <c r="E14" s="74" t="s">
        <v>922</v>
      </c>
      <c r="F14" s="74" t="s">
        <v>101</v>
      </c>
      <c r="G14" s="73">
        <v>40</v>
      </c>
      <c r="H14" s="80">
        <v>46.46</v>
      </c>
      <c r="I14" s="79">
        <v>1858.4</v>
      </c>
      <c r="J14" s="54" t="s">
        <v>8</v>
      </c>
      <c r="K14" s="30" t="s">
        <v>159</v>
      </c>
      <c r="O14" s="24"/>
    </row>
    <row r="15" spans="2:15">
      <c r="B15" s="58" t="s">
        <v>17</v>
      </c>
      <c r="C15" s="57" t="s">
        <v>16</v>
      </c>
      <c r="D15" s="110">
        <v>45932</v>
      </c>
      <c r="E15" s="74" t="s">
        <v>923</v>
      </c>
      <c r="F15" s="74" t="s">
        <v>101</v>
      </c>
      <c r="G15" s="73">
        <v>23</v>
      </c>
      <c r="H15" s="80">
        <v>46.54</v>
      </c>
      <c r="I15" s="79">
        <v>1070.42</v>
      </c>
      <c r="J15" s="54" t="s">
        <v>8</v>
      </c>
      <c r="K15" s="30" t="s">
        <v>160</v>
      </c>
      <c r="O15" s="24"/>
    </row>
    <row r="16" spans="2:15">
      <c r="B16" s="58" t="s">
        <v>17</v>
      </c>
      <c r="C16" s="57" t="s">
        <v>16</v>
      </c>
      <c r="D16" s="110">
        <v>45932</v>
      </c>
      <c r="E16" s="74" t="s">
        <v>924</v>
      </c>
      <c r="F16" s="74" t="s">
        <v>101</v>
      </c>
      <c r="G16" s="73">
        <v>12</v>
      </c>
      <c r="H16" s="80">
        <v>46.54</v>
      </c>
      <c r="I16" s="79">
        <v>558.48</v>
      </c>
      <c r="J16" s="54" t="s">
        <v>8</v>
      </c>
      <c r="K16" s="30" t="s">
        <v>161</v>
      </c>
      <c r="O16" s="24"/>
    </row>
    <row r="17" spans="2:15">
      <c r="B17" s="58" t="s">
        <v>17</v>
      </c>
      <c r="C17" s="57" t="s">
        <v>16</v>
      </c>
      <c r="D17" s="110">
        <v>45932</v>
      </c>
      <c r="E17" s="74" t="s">
        <v>925</v>
      </c>
      <c r="F17" s="74" t="s">
        <v>101</v>
      </c>
      <c r="G17" s="73">
        <v>9</v>
      </c>
      <c r="H17" s="80">
        <v>46.54</v>
      </c>
      <c r="I17" s="79">
        <v>418.86</v>
      </c>
      <c r="J17" s="54" t="s">
        <v>8</v>
      </c>
      <c r="K17" s="30" t="s">
        <v>162</v>
      </c>
      <c r="O17" s="24"/>
    </row>
    <row r="18" spans="2:15">
      <c r="B18" s="58" t="s">
        <v>17</v>
      </c>
      <c r="C18" s="57" t="s">
        <v>16</v>
      </c>
      <c r="D18" s="110">
        <v>45932</v>
      </c>
      <c r="E18" s="74" t="s">
        <v>926</v>
      </c>
      <c r="F18" s="74" t="s">
        <v>101</v>
      </c>
      <c r="G18" s="73">
        <v>30</v>
      </c>
      <c r="H18" s="80">
        <v>46.5</v>
      </c>
      <c r="I18" s="79">
        <v>1395</v>
      </c>
      <c r="J18" s="54" t="s">
        <v>8</v>
      </c>
      <c r="K18" s="30" t="s">
        <v>163</v>
      </c>
      <c r="O18" s="24"/>
    </row>
    <row r="19" spans="2:15">
      <c r="B19" s="58" t="s">
        <v>17</v>
      </c>
      <c r="C19" s="57" t="s">
        <v>16</v>
      </c>
      <c r="D19" s="110">
        <v>45932</v>
      </c>
      <c r="E19" s="74" t="s">
        <v>926</v>
      </c>
      <c r="F19" s="74" t="s">
        <v>101</v>
      </c>
      <c r="G19" s="73">
        <v>19</v>
      </c>
      <c r="H19" s="80">
        <v>46.5</v>
      </c>
      <c r="I19" s="79">
        <v>883.5</v>
      </c>
      <c r="J19" s="54" t="s">
        <v>8</v>
      </c>
      <c r="K19" s="30" t="s">
        <v>164</v>
      </c>
      <c r="O19" s="24"/>
    </row>
    <row r="20" spans="2:15">
      <c r="B20" s="58" t="s">
        <v>17</v>
      </c>
      <c r="C20" s="57" t="s">
        <v>16</v>
      </c>
      <c r="D20" s="110">
        <v>45932</v>
      </c>
      <c r="E20" s="74" t="s">
        <v>111</v>
      </c>
      <c r="F20" s="74" t="s">
        <v>101</v>
      </c>
      <c r="G20" s="73">
        <v>23</v>
      </c>
      <c r="H20" s="80">
        <v>46.58</v>
      </c>
      <c r="I20" s="79">
        <v>1071.3399999999999</v>
      </c>
      <c r="J20" s="54" t="s">
        <v>8</v>
      </c>
      <c r="K20" s="30" t="s">
        <v>165</v>
      </c>
      <c r="O20" s="24"/>
    </row>
    <row r="21" spans="2:15">
      <c r="B21" s="58" t="s">
        <v>17</v>
      </c>
      <c r="C21" s="57" t="s">
        <v>16</v>
      </c>
      <c r="D21" s="110">
        <v>45932</v>
      </c>
      <c r="E21" s="74" t="s">
        <v>927</v>
      </c>
      <c r="F21" s="74" t="s">
        <v>101</v>
      </c>
      <c r="G21" s="73">
        <v>19</v>
      </c>
      <c r="H21" s="80">
        <v>46.72</v>
      </c>
      <c r="I21" s="79">
        <v>887.68</v>
      </c>
      <c r="J21" s="54" t="s">
        <v>8</v>
      </c>
      <c r="K21" s="30" t="s">
        <v>166</v>
      </c>
      <c r="O21" s="24"/>
    </row>
    <row r="22" spans="2:15">
      <c r="B22" s="58" t="s">
        <v>17</v>
      </c>
      <c r="C22" s="57" t="s">
        <v>16</v>
      </c>
      <c r="D22" s="110">
        <v>45932</v>
      </c>
      <c r="E22" s="74" t="s">
        <v>927</v>
      </c>
      <c r="F22" s="74" t="s">
        <v>101</v>
      </c>
      <c r="G22" s="73">
        <v>23</v>
      </c>
      <c r="H22" s="80">
        <v>46.7</v>
      </c>
      <c r="I22" s="79">
        <v>1074.1000000000001</v>
      </c>
      <c r="J22" s="54" t="s">
        <v>8</v>
      </c>
      <c r="K22" s="30" t="s">
        <v>167</v>
      </c>
      <c r="O22" s="24"/>
    </row>
    <row r="23" spans="2:15">
      <c r="B23" s="58" t="s">
        <v>17</v>
      </c>
      <c r="C23" s="57" t="s">
        <v>16</v>
      </c>
      <c r="D23" s="110">
        <v>45932</v>
      </c>
      <c r="E23" s="74" t="s">
        <v>928</v>
      </c>
      <c r="F23" s="74" t="s">
        <v>101</v>
      </c>
      <c r="G23" s="73">
        <v>12</v>
      </c>
      <c r="H23" s="80">
        <v>46.7</v>
      </c>
      <c r="I23" s="79">
        <v>560.40000000000009</v>
      </c>
      <c r="J23" s="54" t="s">
        <v>8</v>
      </c>
      <c r="K23" s="30" t="s">
        <v>168</v>
      </c>
      <c r="O23" s="24"/>
    </row>
    <row r="24" spans="2:15">
      <c r="B24" s="58" t="s">
        <v>17</v>
      </c>
      <c r="C24" s="57" t="s">
        <v>16</v>
      </c>
      <c r="D24" s="110">
        <v>45932</v>
      </c>
      <c r="E24" s="74" t="s">
        <v>928</v>
      </c>
      <c r="F24" s="74" t="s">
        <v>101</v>
      </c>
      <c r="G24" s="73">
        <v>60</v>
      </c>
      <c r="H24" s="80">
        <v>46.72</v>
      </c>
      <c r="I24" s="79">
        <v>2803.2</v>
      </c>
      <c r="J24" s="54" t="s">
        <v>8</v>
      </c>
      <c r="K24" s="30" t="s">
        <v>169</v>
      </c>
      <c r="O24" s="24"/>
    </row>
    <row r="25" spans="2:15">
      <c r="B25" s="58" t="s">
        <v>17</v>
      </c>
      <c r="C25" s="57" t="s">
        <v>16</v>
      </c>
      <c r="D25" s="110">
        <v>45932</v>
      </c>
      <c r="E25" s="74" t="s">
        <v>928</v>
      </c>
      <c r="F25" s="74" t="s">
        <v>101</v>
      </c>
      <c r="G25" s="73">
        <v>60</v>
      </c>
      <c r="H25" s="80">
        <v>46.72</v>
      </c>
      <c r="I25" s="79">
        <v>2803.2</v>
      </c>
      <c r="J25" s="54" t="s">
        <v>8</v>
      </c>
      <c r="K25" s="30" t="s">
        <v>170</v>
      </c>
      <c r="O25" s="24"/>
    </row>
    <row r="26" spans="2:15">
      <c r="B26" s="58" t="s">
        <v>17</v>
      </c>
      <c r="C26" s="57" t="s">
        <v>16</v>
      </c>
      <c r="D26" s="110">
        <v>45932</v>
      </c>
      <c r="E26" s="74" t="s">
        <v>928</v>
      </c>
      <c r="F26" s="74" t="s">
        <v>101</v>
      </c>
      <c r="G26" s="73">
        <v>180</v>
      </c>
      <c r="H26" s="80">
        <v>46.72</v>
      </c>
      <c r="I26" s="79">
        <v>8409.6</v>
      </c>
      <c r="J26" s="54" t="s">
        <v>8</v>
      </c>
      <c r="K26" s="30" t="s">
        <v>171</v>
      </c>
      <c r="O26" s="24"/>
    </row>
    <row r="27" spans="2:15">
      <c r="B27" s="58" t="s">
        <v>17</v>
      </c>
      <c r="C27" s="57" t="s">
        <v>16</v>
      </c>
      <c r="D27" s="110">
        <v>45932</v>
      </c>
      <c r="E27" s="74" t="s">
        <v>929</v>
      </c>
      <c r="F27" s="74" t="s">
        <v>101</v>
      </c>
      <c r="G27" s="73">
        <v>19</v>
      </c>
      <c r="H27" s="80">
        <v>46.72</v>
      </c>
      <c r="I27" s="79">
        <v>887.68</v>
      </c>
      <c r="J27" s="54" t="s">
        <v>8</v>
      </c>
      <c r="K27" s="30" t="s">
        <v>172</v>
      </c>
      <c r="O27" s="24"/>
    </row>
    <row r="28" spans="2:15">
      <c r="B28" s="58" t="s">
        <v>17</v>
      </c>
      <c r="C28" s="57" t="s">
        <v>16</v>
      </c>
      <c r="D28" s="110">
        <v>45932</v>
      </c>
      <c r="E28" s="74" t="s">
        <v>930</v>
      </c>
      <c r="F28" s="74" t="s">
        <v>101</v>
      </c>
      <c r="G28" s="73">
        <v>23</v>
      </c>
      <c r="H28" s="80">
        <v>46.7</v>
      </c>
      <c r="I28" s="79">
        <v>1074.1000000000001</v>
      </c>
      <c r="J28" s="54" t="s">
        <v>8</v>
      </c>
      <c r="K28" s="30" t="s">
        <v>173</v>
      </c>
      <c r="O28" s="24"/>
    </row>
    <row r="29" spans="2:15">
      <c r="B29" s="58" t="s">
        <v>17</v>
      </c>
      <c r="C29" s="57" t="s">
        <v>16</v>
      </c>
      <c r="D29" s="110">
        <v>45932</v>
      </c>
      <c r="E29" s="74" t="s">
        <v>930</v>
      </c>
      <c r="F29" s="74" t="s">
        <v>101</v>
      </c>
      <c r="G29" s="73">
        <v>24</v>
      </c>
      <c r="H29" s="80">
        <v>46.7</v>
      </c>
      <c r="I29" s="79">
        <v>1120.8000000000002</v>
      </c>
      <c r="J29" s="54" t="s">
        <v>8</v>
      </c>
      <c r="K29" s="30" t="s">
        <v>174</v>
      </c>
      <c r="O29" s="24"/>
    </row>
    <row r="30" spans="2:15">
      <c r="B30" s="58" t="s">
        <v>17</v>
      </c>
      <c r="C30" s="57" t="s">
        <v>16</v>
      </c>
      <c r="D30" s="110">
        <v>45932</v>
      </c>
      <c r="E30" s="74" t="s">
        <v>930</v>
      </c>
      <c r="F30" s="74" t="s">
        <v>101</v>
      </c>
      <c r="G30" s="73">
        <v>60</v>
      </c>
      <c r="H30" s="80">
        <v>46.7</v>
      </c>
      <c r="I30" s="79">
        <v>2802</v>
      </c>
      <c r="J30" s="54" t="s">
        <v>8</v>
      </c>
      <c r="K30" s="30" t="s">
        <v>175</v>
      </c>
      <c r="O30" s="24"/>
    </row>
    <row r="31" spans="2:15">
      <c r="B31" s="58" t="s">
        <v>17</v>
      </c>
      <c r="C31" s="57" t="s">
        <v>16</v>
      </c>
      <c r="D31" s="110">
        <v>45932</v>
      </c>
      <c r="E31" s="74" t="s">
        <v>930</v>
      </c>
      <c r="F31" s="74" t="s">
        <v>101</v>
      </c>
      <c r="G31" s="73">
        <v>60</v>
      </c>
      <c r="H31" s="80">
        <v>46.7</v>
      </c>
      <c r="I31" s="79">
        <v>2802</v>
      </c>
      <c r="J31" s="54" t="s">
        <v>8</v>
      </c>
      <c r="K31" s="30" t="s">
        <v>176</v>
      </c>
      <c r="O31" s="24"/>
    </row>
    <row r="32" spans="2:15">
      <c r="B32" s="58" t="s">
        <v>17</v>
      </c>
      <c r="C32" s="57" t="s">
        <v>16</v>
      </c>
      <c r="D32" s="110">
        <v>45932</v>
      </c>
      <c r="E32" s="74" t="s">
        <v>930</v>
      </c>
      <c r="F32" s="74" t="s">
        <v>101</v>
      </c>
      <c r="G32" s="73">
        <v>90</v>
      </c>
      <c r="H32" s="80">
        <v>46.7</v>
      </c>
      <c r="I32" s="79">
        <v>4203</v>
      </c>
      <c r="J32" s="54" t="s">
        <v>8</v>
      </c>
      <c r="K32" s="30" t="s">
        <v>177</v>
      </c>
      <c r="O32" s="24"/>
    </row>
    <row r="33" spans="2:15">
      <c r="B33" s="58" t="s">
        <v>17</v>
      </c>
      <c r="C33" s="57" t="s">
        <v>16</v>
      </c>
      <c r="D33" s="110">
        <v>45932</v>
      </c>
      <c r="E33" s="74" t="s">
        <v>931</v>
      </c>
      <c r="F33" s="74" t="s">
        <v>101</v>
      </c>
      <c r="G33" s="73">
        <v>19</v>
      </c>
      <c r="H33" s="80">
        <v>46.72</v>
      </c>
      <c r="I33" s="79">
        <v>887.68</v>
      </c>
      <c r="J33" s="54" t="s">
        <v>8</v>
      </c>
      <c r="K33" s="30" t="s">
        <v>178</v>
      </c>
      <c r="O33" s="24"/>
    </row>
    <row r="34" spans="2:15">
      <c r="B34" s="58" t="s">
        <v>17</v>
      </c>
      <c r="C34" s="57" t="s">
        <v>16</v>
      </c>
      <c r="D34" s="110">
        <v>45932</v>
      </c>
      <c r="E34" s="74" t="s">
        <v>932</v>
      </c>
      <c r="F34" s="74" t="s">
        <v>101</v>
      </c>
      <c r="G34" s="73">
        <v>240</v>
      </c>
      <c r="H34" s="80">
        <v>46.76</v>
      </c>
      <c r="I34" s="79">
        <v>11222.4</v>
      </c>
      <c r="J34" s="54" t="s">
        <v>8</v>
      </c>
      <c r="K34" s="30" t="s">
        <v>179</v>
      </c>
      <c r="O34" s="24"/>
    </row>
    <row r="35" spans="2:15">
      <c r="B35" s="58" t="s">
        <v>17</v>
      </c>
      <c r="C35" s="57" t="s">
        <v>16</v>
      </c>
      <c r="D35" s="110">
        <v>45932</v>
      </c>
      <c r="E35" s="74" t="s">
        <v>933</v>
      </c>
      <c r="F35" s="74" t="s">
        <v>101</v>
      </c>
      <c r="G35" s="73">
        <v>12</v>
      </c>
      <c r="H35" s="80">
        <v>46.7</v>
      </c>
      <c r="I35" s="79">
        <v>560.40000000000009</v>
      </c>
      <c r="J35" s="54" t="s">
        <v>8</v>
      </c>
      <c r="K35" s="30" t="s">
        <v>180</v>
      </c>
      <c r="O35" s="24"/>
    </row>
    <row r="36" spans="2:15">
      <c r="B36" s="58" t="s">
        <v>17</v>
      </c>
      <c r="C36" s="57" t="s">
        <v>16</v>
      </c>
      <c r="D36" s="110">
        <v>45932</v>
      </c>
      <c r="E36" s="74" t="s">
        <v>933</v>
      </c>
      <c r="F36" s="74" t="s">
        <v>101</v>
      </c>
      <c r="G36" s="73">
        <v>23</v>
      </c>
      <c r="H36" s="80">
        <v>46.7</v>
      </c>
      <c r="I36" s="79">
        <v>1074.1000000000001</v>
      </c>
      <c r="J36" s="54" t="s">
        <v>8</v>
      </c>
      <c r="K36" s="30" t="s">
        <v>181</v>
      </c>
      <c r="O36" s="24"/>
    </row>
    <row r="37" spans="2:15">
      <c r="B37" s="58" t="s">
        <v>17</v>
      </c>
      <c r="C37" s="57" t="s">
        <v>16</v>
      </c>
      <c r="D37" s="110">
        <v>45932</v>
      </c>
      <c r="E37" s="74" t="s">
        <v>933</v>
      </c>
      <c r="F37" s="74" t="s">
        <v>101</v>
      </c>
      <c r="G37" s="73">
        <v>19</v>
      </c>
      <c r="H37" s="80">
        <v>46.72</v>
      </c>
      <c r="I37" s="79">
        <v>887.68</v>
      </c>
      <c r="J37" s="54" t="s">
        <v>8</v>
      </c>
      <c r="K37" s="30" t="s">
        <v>182</v>
      </c>
      <c r="O37" s="24"/>
    </row>
    <row r="38" spans="2:15">
      <c r="B38" s="58" t="s">
        <v>17</v>
      </c>
      <c r="C38" s="57" t="s">
        <v>16</v>
      </c>
      <c r="D38" s="110">
        <v>45932</v>
      </c>
      <c r="E38" s="74" t="s">
        <v>934</v>
      </c>
      <c r="F38" s="74" t="s">
        <v>101</v>
      </c>
      <c r="G38" s="73">
        <v>120</v>
      </c>
      <c r="H38" s="80">
        <v>46.72</v>
      </c>
      <c r="I38" s="79">
        <v>5606.4</v>
      </c>
      <c r="J38" s="54" t="s">
        <v>8</v>
      </c>
      <c r="K38" s="30" t="s">
        <v>183</v>
      </c>
      <c r="O38" s="24"/>
    </row>
    <row r="39" spans="2:15">
      <c r="B39" s="58" t="s">
        <v>17</v>
      </c>
      <c r="C39" s="57" t="s">
        <v>16</v>
      </c>
      <c r="D39" s="110">
        <v>45932</v>
      </c>
      <c r="E39" s="74" t="s">
        <v>934</v>
      </c>
      <c r="F39" s="74" t="s">
        <v>101</v>
      </c>
      <c r="G39" s="73">
        <v>12</v>
      </c>
      <c r="H39" s="80">
        <v>46.74</v>
      </c>
      <c r="I39" s="79">
        <v>560.88</v>
      </c>
      <c r="J39" s="54" t="s">
        <v>8</v>
      </c>
      <c r="K39" s="30" t="s">
        <v>184</v>
      </c>
      <c r="O39" s="24"/>
    </row>
    <row r="40" spans="2:15">
      <c r="B40" s="58" t="s">
        <v>17</v>
      </c>
      <c r="C40" s="57" t="s">
        <v>16</v>
      </c>
      <c r="D40" s="110">
        <v>45932</v>
      </c>
      <c r="E40" s="74" t="s">
        <v>935</v>
      </c>
      <c r="F40" s="74" t="s">
        <v>101</v>
      </c>
      <c r="G40" s="73">
        <v>60</v>
      </c>
      <c r="H40" s="80">
        <v>46.72</v>
      </c>
      <c r="I40" s="79">
        <v>2803.2</v>
      </c>
      <c r="J40" s="54" t="s">
        <v>8</v>
      </c>
      <c r="K40" s="30" t="s">
        <v>185</v>
      </c>
      <c r="O40" s="24"/>
    </row>
    <row r="41" spans="2:15">
      <c r="B41" s="58" t="s">
        <v>17</v>
      </c>
      <c r="C41" s="57" t="s">
        <v>16</v>
      </c>
      <c r="D41" s="110">
        <v>45932</v>
      </c>
      <c r="E41" s="74" t="s">
        <v>935</v>
      </c>
      <c r="F41" s="74" t="s">
        <v>101</v>
      </c>
      <c r="G41" s="73">
        <v>23</v>
      </c>
      <c r="H41" s="80">
        <v>46.72</v>
      </c>
      <c r="I41" s="79">
        <v>1074.56</v>
      </c>
      <c r="J41" s="54" t="s">
        <v>8</v>
      </c>
      <c r="K41" s="30" t="s">
        <v>186</v>
      </c>
      <c r="O41" s="24"/>
    </row>
    <row r="42" spans="2:15">
      <c r="B42" s="58" t="s">
        <v>17</v>
      </c>
      <c r="C42" s="57" t="s">
        <v>16</v>
      </c>
      <c r="D42" s="110">
        <v>45932</v>
      </c>
      <c r="E42" s="74" t="s">
        <v>936</v>
      </c>
      <c r="F42" s="74" t="s">
        <v>101</v>
      </c>
      <c r="G42" s="73">
        <v>38</v>
      </c>
      <c r="H42" s="80">
        <v>46.96</v>
      </c>
      <c r="I42" s="79">
        <v>1784.48</v>
      </c>
      <c r="J42" s="54" t="s">
        <v>8</v>
      </c>
      <c r="K42" s="30" t="s">
        <v>187</v>
      </c>
      <c r="O42" s="24"/>
    </row>
    <row r="43" spans="2:15">
      <c r="B43" s="58" t="s">
        <v>17</v>
      </c>
      <c r="C43" s="57" t="s">
        <v>16</v>
      </c>
      <c r="D43" s="110">
        <v>45932</v>
      </c>
      <c r="E43" s="74" t="s">
        <v>936</v>
      </c>
      <c r="F43" s="74" t="s">
        <v>101</v>
      </c>
      <c r="G43" s="73">
        <v>19</v>
      </c>
      <c r="H43" s="80">
        <v>46.96</v>
      </c>
      <c r="I43" s="79">
        <v>892.24</v>
      </c>
      <c r="J43" s="54" t="s">
        <v>8</v>
      </c>
      <c r="K43" s="30" t="s">
        <v>188</v>
      </c>
      <c r="O43" s="24"/>
    </row>
    <row r="44" spans="2:15">
      <c r="B44" s="58" t="s">
        <v>17</v>
      </c>
      <c r="C44" s="57" t="s">
        <v>16</v>
      </c>
      <c r="D44" s="110">
        <v>45932</v>
      </c>
      <c r="E44" s="74" t="s">
        <v>936</v>
      </c>
      <c r="F44" s="74" t="s">
        <v>101</v>
      </c>
      <c r="G44" s="73">
        <v>24</v>
      </c>
      <c r="H44" s="80">
        <v>46.96</v>
      </c>
      <c r="I44" s="79">
        <v>1127.04</v>
      </c>
      <c r="J44" s="54" t="s">
        <v>8</v>
      </c>
      <c r="K44" s="30" t="s">
        <v>189</v>
      </c>
      <c r="O44" s="24"/>
    </row>
    <row r="45" spans="2:15">
      <c r="B45" s="58" t="s">
        <v>17</v>
      </c>
      <c r="C45" s="57" t="s">
        <v>16</v>
      </c>
      <c r="D45" s="110">
        <v>45932</v>
      </c>
      <c r="E45" s="74" t="s">
        <v>936</v>
      </c>
      <c r="F45" s="74" t="s">
        <v>101</v>
      </c>
      <c r="G45" s="73">
        <v>30</v>
      </c>
      <c r="H45" s="80">
        <v>46.96</v>
      </c>
      <c r="I45" s="79">
        <v>1408.8</v>
      </c>
      <c r="J45" s="54" t="s">
        <v>8</v>
      </c>
      <c r="K45" s="30" t="s">
        <v>190</v>
      </c>
      <c r="O45" s="24"/>
    </row>
    <row r="46" spans="2:15">
      <c r="B46" s="58" t="s">
        <v>17</v>
      </c>
      <c r="C46" s="57" t="s">
        <v>16</v>
      </c>
      <c r="D46" s="110">
        <v>45932</v>
      </c>
      <c r="E46" s="74" t="s">
        <v>936</v>
      </c>
      <c r="F46" s="74" t="s">
        <v>101</v>
      </c>
      <c r="G46" s="73">
        <v>30</v>
      </c>
      <c r="H46" s="80">
        <v>46.96</v>
      </c>
      <c r="I46" s="79">
        <v>1408.8</v>
      </c>
      <c r="J46" s="54" t="s">
        <v>8</v>
      </c>
      <c r="K46" s="30" t="s">
        <v>191</v>
      </c>
      <c r="O46" s="24"/>
    </row>
    <row r="47" spans="2:15">
      <c r="B47" s="58" t="s">
        <v>17</v>
      </c>
      <c r="C47" s="57" t="s">
        <v>16</v>
      </c>
      <c r="D47" s="110">
        <v>45932</v>
      </c>
      <c r="E47" s="74" t="s">
        <v>936</v>
      </c>
      <c r="F47" s="74" t="s">
        <v>101</v>
      </c>
      <c r="G47" s="73">
        <v>330</v>
      </c>
      <c r="H47" s="80">
        <v>46.96</v>
      </c>
      <c r="I47" s="79">
        <v>15496.800000000001</v>
      </c>
      <c r="J47" s="54" t="s">
        <v>8</v>
      </c>
      <c r="K47" s="30" t="s">
        <v>192</v>
      </c>
      <c r="O47" s="24"/>
    </row>
    <row r="48" spans="2:15">
      <c r="B48" s="58" t="s">
        <v>17</v>
      </c>
      <c r="C48" s="57" t="s">
        <v>16</v>
      </c>
      <c r="D48" s="110">
        <v>45932</v>
      </c>
      <c r="E48" s="74" t="s">
        <v>937</v>
      </c>
      <c r="F48" s="74" t="s">
        <v>101</v>
      </c>
      <c r="G48" s="73">
        <v>30</v>
      </c>
      <c r="H48" s="80">
        <v>46.9</v>
      </c>
      <c r="I48" s="79">
        <v>1407</v>
      </c>
      <c r="J48" s="54" t="s">
        <v>8</v>
      </c>
      <c r="K48" s="30" t="s">
        <v>193</v>
      </c>
      <c r="O48" s="24"/>
    </row>
    <row r="49" spans="2:15">
      <c r="B49" s="58" t="s">
        <v>17</v>
      </c>
      <c r="C49" s="57" t="s">
        <v>16</v>
      </c>
      <c r="D49" s="110">
        <v>45932</v>
      </c>
      <c r="E49" s="74" t="s">
        <v>937</v>
      </c>
      <c r="F49" s="74" t="s">
        <v>101</v>
      </c>
      <c r="G49" s="73">
        <v>4</v>
      </c>
      <c r="H49" s="80">
        <v>46.9</v>
      </c>
      <c r="I49" s="79">
        <v>187.6</v>
      </c>
      <c r="J49" s="54" t="s">
        <v>8</v>
      </c>
      <c r="K49" s="30" t="s">
        <v>194</v>
      </c>
      <c r="O49" s="24"/>
    </row>
    <row r="50" spans="2:15">
      <c r="B50" s="58" t="s">
        <v>17</v>
      </c>
      <c r="C50" s="57" t="s">
        <v>16</v>
      </c>
      <c r="D50" s="110">
        <v>45932</v>
      </c>
      <c r="E50" s="74" t="s">
        <v>937</v>
      </c>
      <c r="F50" s="74" t="s">
        <v>101</v>
      </c>
      <c r="G50" s="73">
        <v>46</v>
      </c>
      <c r="H50" s="80">
        <v>46.9</v>
      </c>
      <c r="I50" s="79">
        <v>2157.4</v>
      </c>
      <c r="J50" s="54" t="s">
        <v>8</v>
      </c>
      <c r="K50" s="30" t="s">
        <v>195</v>
      </c>
      <c r="O50" s="24"/>
    </row>
    <row r="51" spans="2:15">
      <c r="B51" s="58" t="s">
        <v>17</v>
      </c>
      <c r="C51" s="57" t="s">
        <v>16</v>
      </c>
      <c r="D51" s="110">
        <v>45932</v>
      </c>
      <c r="E51" s="74" t="s">
        <v>938</v>
      </c>
      <c r="F51" s="74" t="s">
        <v>101</v>
      </c>
      <c r="G51" s="73">
        <v>19</v>
      </c>
      <c r="H51" s="80">
        <v>46.9</v>
      </c>
      <c r="I51" s="79">
        <v>891.1</v>
      </c>
      <c r="J51" s="54" t="s">
        <v>8</v>
      </c>
      <c r="K51" s="30" t="s">
        <v>196</v>
      </c>
      <c r="O51" s="24"/>
    </row>
    <row r="52" spans="2:15">
      <c r="B52" s="58" t="s">
        <v>17</v>
      </c>
      <c r="C52" s="57" t="s">
        <v>16</v>
      </c>
      <c r="D52" s="110">
        <v>45932</v>
      </c>
      <c r="E52" s="74" t="s">
        <v>938</v>
      </c>
      <c r="F52" s="74" t="s">
        <v>101</v>
      </c>
      <c r="G52" s="73">
        <v>9</v>
      </c>
      <c r="H52" s="80">
        <v>46.88</v>
      </c>
      <c r="I52" s="79">
        <v>421.92</v>
      </c>
      <c r="J52" s="54" t="s">
        <v>8</v>
      </c>
      <c r="K52" s="30" t="s">
        <v>197</v>
      </c>
      <c r="O52" s="24"/>
    </row>
    <row r="53" spans="2:15">
      <c r="B53" s="58" t="s">
        <v>17</v>
      </c>
      <c r="C53" s="57" t="s">
        <v>16</v>
      </c>
      <c r="D53" s="110">
        <v>45932</v>
      </c>
      <c r="E53" s="74" t="s">
        <v>938</v>
      </c>
      <c r="F53" s="74" t="s">
        <v>101</v>
      </c>
      <c r="G53" s="73">
        <v>18</v>
      </c>
      <c r="H53" s="80">
        <v>46.88</v>
      </c>
      <c r="I53" s="79">
        <v>843.84</v>
      </c>
      <c r="J53" s="54" t="s">
        <v>8</v>
      </c>
      <c r="K53" s="30" t="s">
        <v>198</v>
      </c>
      <c r="O53" s="24"/>
    </row>
    <row r="54" spans="2:15">
      <c r="B54" s="58" t="s">
        <v>17</v>
      </c>
      <c r="C54" s="57" t="s">
        <v>16</v>
      </c>
      <c r="D54" s="110">
        <v>45932</v>
      </c>
      <c r="E54" s="74" t="s">
        <v>938</v>
      </c>
      <c r="F54" s="74" t="s">
        <v>101</v>
      </c>
      <c r="G54" s="73">
        <v>36</v>
      </c>
      <c r="H54" s="80">
        <v>46.88</v>
      </c>
      <c r="I54" s="79">
        <v>1687.68</v>
      </c>
      <c r="J54" s="54" t="s">
        <v>8</v>
      </c>
      <c r="K54" s="30" t="s">
        <v>199</v>
      </c>
      <c r="O54" s="24"/>
    </row>
    <row r="55" spans="2:15">
      <c r="B55" s="58" t="s">
        <v>17</v>
      </c>
      <c r="C55" s="57" t="s">
        <v>16</v>
      </c>
      <c r="D55" s="110">
        <v>45932</v>
      </c>
      <c r="E55" s="74" t="s">
        <v>939</v>
      </c>
      <c r="F55" s="74" t="s">
        <v>101</v>
      </c>
      <c r="G55" s="73">
        <v>20</v>
      </c>
      <c r="H55" s="80">
        <v>46.9</v>
      </c>
      <c r="I55" s="79">
        <v>938</v>
      </c>
      <c r="J55" s="54" t="s">
        <v>8</v>
      </c>
      <c r="K55" s="30" t="s">
        <v>200</v>
      </c>
      <c r="O55" s="24"/>
    </row>
    <row r="56" spans="2:15">
      <c r="B56" s="58" t="s">
        <v>17</v>
      </c>
      <c r="C56" s="57" t="s">
        <v>16</v>
      </c>
      <c r="D56" s="110">
        <v>45932</v>
      </c>
      <c r="E56" s="74" t="s">
        <v>939</v>
      </c>
      <c r="F56" s="74" t="s">
        <v>101</v>
      </c>
      <c r="G56" s="73">
        <v>40</v>
      </c>
      <c r="H56" s="80">
        <v>46.9</v>
      </c>
      <c r="I56" s="79">
        <v>1876</v>
      </c>
      <c r="J56" s="54" t="s">
        <v>8</v>
      </c>
      <c r="K56" s="30" t="s">
        <v>201</v>
      </c>
      <c r="O56" s="24"/>
    </row>
    <row r="57" spans="2:15">
      <c r="B57" s="58" t="s">
        <v>17</v>
      </c>
      <c r="C57" s="57" t="s">
        <v>16</v>
      </c>
      <c r="D57" s="110">
        <v>45932</v>
      </c>
      <c r="E57" s="74" t="s">
        <v>940</v>
      </c>
      <c r="F57" s="74" t="s">
        <v>101</v>
      </c>
      <c r="G57" s="73">
        <v>12</v>
      </c>
      <c r="H57" s="80">
        <v>46.86</v>
      </c>
      <c r="I57" s="79">
        <v>562.31999999999994</v>
      </c>
      <c r="J57" s="54" t="s">
        <v>8</v>
      </c>
      <c r="K57" s="30" t="s">
        <v>202</v>
      </c>
      <c r="O57" s="24"/>
    </row>
    <row r="58" spans="2:15">
      <c r="B58" s="58" t="s">
        <v>17</v>
      </c>
      <c r="C58" s="57" t="s">
        <v>16</v>
      </c>
      <c r="D58" s="110">
        <v>45932</v>
      </c>
      <c r="E58" s="74" t="s">
        <v>941</v>
      </c>
      <c r="F58" s="74" t="s">
        <v>101</v>
      </c>
      <c r="G58" s="73">
        <v>60</v>
      </c>
      <c r="H58" s="80">
        <v>46.78</v>
      </c>
      <c r="I58" s="79">
        <v>2806.8</v>
      </c>
      <c r="J58" s="54" t="s">
        <v>8</v>
      </c>
      <c r="K58" s="30" t="s">
        <v>203</v>
      </c>
      <c r="O58" s="24"/>
    </row>
    <row r="59" spans="2:15">
      <c r="B59" s="58" t="s">
        <v>17</v>
      </c>
      <c r="C59" s="57" t="s">
        <v>16</v>
      </c>
      <c r="D59" s="110">
        <v>45932</v>
      </c>
      <c r="E59" s="74" t="s">
        <v>137</v>
      </c>
      <c r="F59" s="74" t="s">
        <v>101</v>
      </c>
      <c r="G59" s="73">
        <v>19</v>
      </c>
      <c r="H59" s="80">
        <v>46.8</v>
      </c>
      <c r="I59" s="79">
        <v>889.19999999999993</v>
      </c>
      <c r="J59" s="54" t="s">
        <v>8</v>
      </c>
      <c r="K59" s="30" t="s">
        <v>204</v>
      </c>
      <c r="O59" s="24"/>
    </row>
    <row r="60" spans="2:15">
      <c r="B60" s="58" t="s">
        <v>17</v>
      </c>
      <c r="C60" s="57" t="s">
        <v>16</v>
      </c>
      <c r="D60" s="110">
        <v>45932</v>
      </c>
      <c r="E60" s="74" t="s">
        <v>942</v>
      </c>
      <c r="F60" s="74" t="s">
        <v>101</v>
      </c>
      <c r="G60" s="73">
        <v>60</v>
      </c>
      <c r="H60" s="80">
        <v>46.78</v>
      </c>
      <c r="I60" s="79">
        <v>2806.8</v>
      </c>
      <c r="J60" s="54" t="s">
        <v>8</v>
      </c>
      <c r="K60" s="30" t="s">
        <v>205</v>
      </c>
      <c r="O60" s="24"/>
    </row>
    <row r="61" spans="2:15">
      <c r="B61" s="58" t="s">
        <v>17</v>
      </c>
      <c r="C61" s="57" t="s">
        <v>16</v>
      </c>
      <c r="D61" s="110">
        <v>45932</v>
      </c>
      <c r="E61" s="74" t="s">
        <v>943</v>
      </c>
      <c r="F61" s="74" t="s">
        <v>101</v>
      </c>
      <c r="G61" s="73">
        <v>14</v>
      </c>
      <c r="H61" s="80">
        <v>46.82</v>
      </c>
      <c r="I61" s="79">
        <v>655.48</v>
      </c>
      <c r="J61" s="54" t="s">
        <v>8</v>
      </c>
      <c r="K61" s="30" t="s">
        <v>206</v>
      </c>
      <c r="O61" s="24"/>
    </row>
    <row r="62" spans="2:15">
      <c r="B62" s="58" t="s">
        <v>17</v>
      </c>
      <c r="C62" s="57" t="s">
        <v>16</v>
      </c>
      <c r="D62" s="110">
        <v>45932</v>
      </c>
      <c r="E62" s="74" t="s">
        <v>943</v>
      </c>
      <c r="F62" s="74" t="s">
        <v>101</v>
      </c>
      <c r="G62" s="73">
        <v>16</v>
      </c>
      <c r="H62" s="80">
        <v>46.82</v>
      </c>
      <c r="I62" s="79">
        <v>749.12</v>
      </c>
      <c r="J62" s="54" t="s">
        <v>8</v>
      </c>
      <c r="K62" s="30" t="s">
        <v>207</v>
      </c>
      <c r="O62" s="24"/>
    </row>
    <row r="63" spans="2:15">
      <c r="B63" s="58" t="s">
        <v>17</v>
      </c>
      <c r="C63" s="57" t="s">
        <v>16</v>
      </c>
      <c r="D63" s="110">
        <v>45932</v>
      </c>
      <c r="E63" s="74" t="s">
        <v>944</v>
      </c>
      <c r="F63" s="74" t="s">
        <v>101</v>
      </c>
      <c r="G63" s="73">
        <v>9</v>
      </c>
      <c r="H63" s="80">
        <v>46.8</v>
      </c>
      <c r="I63" s="79">
        <v>421.2</v>
      </c>
      <c r="J63" s="54" t="s">
        <v>8</v>
      </c>
      <c r="K63" s="30" t="s">
        <v>208</v>
      </c>
      <c r="O63" s="24"/>
    </row>
    <row r="64" spans="2:15">
      <c r="B64" s="58" t="s">
        <v>17</v>
      </c>
      <c r="C64" s="57" t="s">
        <v>16</v>
      </c>
      <c r="D64" s="110">
        <v>45932</v>
      </c>
      <c r="E64" s="74" t="s">
        <v>945</v>
      </c>
      <c r="F64" s="74" t="s">
        <v>101</v>
      </c>
      <c r="G64" s="73">
        <v>3</v>
      </c>
      <c r="H64" s="80">
        <v>46.86</v>
      </c>
      <c r="I64" s="79">
        <v>140.57999999999998</v>
      </c>
      <c r="J64" s="54" t="s">
        <v>8</v>
      </c>
      <c r="K64" s="30" t="s">
        <v>209</v>
      </c>
      <c r="O64" s="24"/>
    </row>
    <row r="65" spans="2:15">
      <c r="B65" s="58" t="s">
        <v>17</v>
      </c>
      <c r="C65" s="57" t="s">
        <v>16</v>
      </c>
      <c r="D65" s="110">
        <v>45932</v>
      </c>
      <c r="E65" s="74" t="s">
        <v>945</v>
      </c>
      <c r="F65" s="74" t="s">
        <v>101</v>
      </c>
      <c r="G65" s="73">
        <v>7</v>
      </c>
      <c r="H65" s="80">
        <v>46.86</v>
      </c>
      <c r="I65" s="79">
        <v>328.02</v>
      </c>
      <c r="J65" s="54" t="s">
        <v>8</v>
      </c>
      <c r="K65" s="30" t="s">
        <v>210</v>
      </c>
      <c r="O65" s="24"/>
    </row>
    <row r="66" spans="2:15">
      <c r="B66" s="58" t="s">
        <v>17</v>
      </c>
      <c r="C66" s="57" t="s">
        <v>16</v>
      </c>
      <c r="D66" s="110">
        <v>45932</v>
      </c>
      <c r="E66" s="74" t="s">
        <v>945</v>
      </c>
      <c r="F66" s="74" t="s">
        <v>101</v>
      </c>
      <c r="G66" s="73">
        <v>1</v>
      </c>
      <c r="H66" s="80">
        <v>46.86</v>
      </c>
      <c r="I66" s="79">
        <v>46.86</v>
      </c>
      <c r="J66" s="54" t="s">
        <v>8</v>
      </c>
      <c r="K66" s="30" t="s">
        <v>211</v>
      </c>
      <c r="O66" s="24"/>
    </row>
    <row r="67" spans="2:15">
      <c r="B67" s="58" t="s">
        <v>17</v>
      </c>
      <c r="C67" s="57" t="s">
        <v>16</v>
      </c>
      <c r="D67" s="110">
        <v>45932</v>
      </c>
      <c r="E67" s="74" t="s">
        <v>945</v>
      </c>
      <c r="F67" s="74" t="s">
        <v>101</v>
      </c>
      <c r="G67" s="73">
        <v>6</v>
      </c>
      <c r="H67" s="80">
        <v>46.86</v>
      </c>
      <c r="I67" s="79">
        <v>281.15999999999997</v>
      </c>
      <c r="J67" s="54" t="s">
        <v>8</v>
      </c>
      <c r="K67" s="30" t="s">
        <v>212</v>
      </c>
      <c r="O67" s="24"/>
    </row>
    <row r="68" spans="2:15">
      <c r="B68" s="58" t="s">
        <v>17</v>
      </c>
      <c r="C68" s="57" t="s">
        <v>16</v>
      </c>
      <c r="D68" s="110">
        <v>45932</v>
      </c>
      <c r="E68" s="74" t="s">
        <v>945</v>
      </c>
      <c r="F68" s="74" t="s">
        <v>101</v>
      </c>
      <c r="G68" s="73">
        <v>5</v>
      </c>
      <c r="H68" s="80">
        <v>46.86</v>
      </c>
      <c r="I68" s="79">
        <v>234.3</v>
      </c>
      <c r="J68" s="54" t="s">
        <v>8</v>
      </c>
      <c r="K68" s="30" t="s">
        <v>213</v>
      </c>
      <c r="O68" s="24"/>
    </row>
    <row r="69" spans="2:15">
      <c r="B69" s="58" t="s">
        <v>17</v>
      </c>
      <c r="C69" s="57" t="s">
        <v>16</v>
      </c>
      <c r="D69" s="110">
        <v>45932</v>
      </c>
      <c r="E69" s="74" t="s">
        <v>945</v>
      </c>
      <c r="F69" s="74" t="s">
        <v>101</v>
      </c>
      <c r="G69" s="73">
        <v>1</v>
      </c>
      <c r="H69" s="80">
        <v>46.86</v>
      </c>
      <c r="I69" s="79">
        <v>46.86</v>
      </c>
      <c r="J69" s="54" t="s">
        <v>8</v>
      </c>
      <c r="K69" s="30" t="s">
        <v>214</v>
      </c>
      <c r="O69" s="24"/>
    </row>
    <row r="70" spans="2:15">
      <c r="B70" s="58" t="s">
        <v>17</v>
      </c>
      <c r="C70" s="57" t="s">
        <v>16</v>
      </c>
      <c r="D70" s="110">
        <v>45932</v>
      </c>
      <c r="E70" s="74" t="s">
        <v>946</v>
      </c>
      <c r="F70" s="74" t="s">
        <v>101</v>
      </c>
      <c r="G70" s="73">
        <v>60</v>
      </c>
      <c r="H70" s="80">
        <v>46.8</v>
      </c>
      <c r="I70" s="79">
        <v>2808</v>
      </c>
      <c r="J70" s="54" t="s">
        <v>8</v>
      </c>
      <c r="K70" s="30" t="s">
        <v>215</v>
      </c>
      <c r="O70" s="24"/>
    </row>
    <row r="71" spans="2:15">
      <c r="B71" s="58" t="s">
        <v>17</v>
      </c>
      <c r="C71" s="57" t="s">
        <v>16</v>
      </c>
      <c r="D71" s="110">
        <v>45932</v>
      </c>
      <c r="E71" s="74" t="s">
        <v>947</v>
      </c>
      <c r="F71" s="74" t="s">
        <v>101</v>
      </c>
      <c r="G71" s="73">
        <v>87</v>
      </c>
      <c r="H71" s="80">
        <v>46.8</v>
      </c>
      <c r="I71" s="79">
        <v>4071.6</v>
      </c>
      <c r="J71" s="54" t="s">
        <v>8</v>
      </c>
      <c r="K71" s="30" t="s">
        <v>216</v>
      </c>
      <c r="O71" s="24"/>
    </row>
    <row r="72" spans="2:15">
      <c r="B72" s="58" t="s">
        <v>17</v>
      </c>
      <c r="C72" s="57" t="s">
        <v>16</v>
      </c>
      <c r="D72" s="110">
        <v>45932</v>
      </c>
      <c r="E72" s="74" t="s">
        <v>947</v>
      </c>
      <c r="F72" s="74" t="s">
        <v>101</v>
      </c>
      <c r="G72" s="73">
        <v>33</v>
      </c>
      <c r="H72" s="80">
        <v>46.8</v>
      </c>
      <c r="I72" s="79">
        <v>1544.3999999999999</v>
      </c>
      <c r="J72" s="54" t="s">
        <v>8</v>
      </c>
      <c r="K72" s="30" t="s">
        <v>217</v>
      </c>
      <c r="O72" s="24"/>
    </row>
    <row r="73" spans="2:15">
      <c r="B73" s="58" t="s">
        <v>17</v>
      </c>
      <c r="C73" s="57" t="s">
        <v>16</v>
      </c>
      <c r="D73" s="110">
        <v>45932</v>
      </c>
      <c r="E73" s="74" t="s">
        <v>948</v>
      </c>
      <c r="F73" s="74" t="s">
        <v>101</v>
      </c>
      <c r="G73" s="73">
        <v>7</v>
      </c>
      <c r="H73" s="80">
        <v>46.8</v>
      </c>
      <c r="I73" s="79">
        <v>327.59999999999997</v>
      </c>
      <c r="J73" s="54" t="s">
        <v>8</v>
      </c>
      <c r="K73" s="30" t="s">
        <v>218</v>
      </c>
      <c r="O73" s="24"/>
    </row>
    <row r="74" spans="2:15">
      <c r="B74" s="58" t="s">
        <v>17</v>
      </c>
      <c r="C74" s="57" t="s">
        <v>16</v>
      </c>
      <c r="D74" s="110">
        <v>45932</v>
      </c>
      <c r="E74" s="74" t="s">
        <v>949</v>
      </c>
      <c r="F74" s="74" t="s">
        <v>101</v>
      </c>
      <c r="G74" s="73">
        <v>23</v>
      </c>
      <c r="H74" s="80">
        <v>46.86</v>
      </c>
      <c r="I74" s="79">
        <v>1077.78</v>
      </c>
      <c r="J74" s="54" t="s">
        <v>8</v>
      </c>
      <c r="K74" s="30" t="s">
        <v>219</v>
      </c>
      <c r="O74" s="24"/>
    </row>
    <row r="75" spans="2:15">
      <c r="B75" s="58" t="s">
        <v>17</v>
      </c>
      <c r="C75" s="57" t="s">
        <v>16</v>
      </c>
      <c r="D75" s="110">
        <v>45932</v>
      </c>
      <c r="E75" s="74" t="s">
        <v>950</v>
      </c>
      <c r="F75" s="74" t="s">
        <v>101</v>
      </c>
      <c r="G75" s="73">
        <v>19</v>
      </c>
      <c r="H75" s="80">
        <v>46.8</v>
      </c>
      <c r="I75" s="79">
        <v>889.19999999999993</v>
      </c>
      <c r="J75" s="54" t="s">
        <v>8</v>
      </c>
      <c r="K75" s="30" t="s">
        <v>220</v>
      </c>
      <c r="O75" s="24"/>
    </row>
    <row r="76" spans="2:15">
      <c r="B76" s="58" t="s">
        <v>17</v>
      </c>
      <c r="C76" s="57" t="s">
        <v>16</v>
      </c>
      <c r="D76" s="110">
        <v>45932</v>
      </c>
      <c r="E76" s="74" t="s">
        <v>951</v>
      </c>
      <c r="F76" s="74" t="s">
        <v>101</v>
      </c>
      <c r="G76" s="73">
        <v>17</v>
      </c>
      <c r="H76" s="80">
        <v>46.84</v>
      </c>
      <c r="I76" s="79">
        <v>796.28000000000009</v>
      </c>
      <c r="J76" s="54" t="s">
        <v>8</v>
      </c>
      <c r="K76" s="30" t="s">
        <v>221</v>
      </c>
      <c r="O76" s="24"/>
    </row>
    <row r="77" spans="2:15">
      <c r="B77" s="58" t="s">
        <v>17</v>
      </c>
      <c r="C77" s="57" t="s">
        <v>16</v>
      </c>
      <c r="D77" s="110">
        <v>45932</v>
      </c>
      <c r="E77" s="74" t="s">
        <v>951</v>
      </c>
      <c r="F77" s="74" t="s">
        <v>101</v>
      </c>
      <c r="G77" s="73">
        <v>6</v>
      </c>
      <c r="H77" s="80">
        <v>46.86</v>
      </c>
      <c r="I77" s="79">
        <v>281.15999999999997</v>
      </c>
      <c r="J77" s="54" t="s">
        <v>8</v>
      </c>
      <c r="K77" s="30" t="s">
        <v>222</v>
      </c>
      <c r="O77" s="24"/>
    </row>
    <row r="78" spans="2:15">
      <c r="B78" s="58" t="s">
        <v>17</v>
      </c>
      <c r="C78" s="57" t="s">
        <v>16</v>
      </c>
      <c r="D78" s="110">
        <v>45932</v>
      </c>
      <c r="E78" s="74" t="s">
        <v>952</v>
      </c>
      <c r="F78" s="74" t="s">
        <v>101</v>
      </c>
      <c r="G78" s="73">
        <v>258</v>
      </c>
      <c r="H78" s="80">
        <v>46.9</v>
      </c>
      <c r="I78" s="79">
        <v>12100.199999999999</v>
      </c>
      <c r="J78" s="54" t="s">
        <v>8</v>
      </c>
      <c r="K78" s="30" t="s">
        <v>223</v>
      </c>
      <c r="O78" s="24"/>
    </row>
    <row r="79" spans="2:15">
      <c r="B79" s="58" t="s">
        <v>17</v>
      </c>
      <c r="C79" s="57" t="s">
        <v>16</v>
      </c>
      <c r="D79" s="110">
        <v>45932</v>
      </c>
      <c r="E79" s="74" t="s">
        <v>952</v>
      </c>
      <c r="F79" s="74" t="s">
        <v>101</v>
      </c>
      <c r="G79" s="73">
        <v>12</v>
      </c>
      <c r="H79" s="80">
        <v>46.9</v>
      </c>
      <c r="I79" s="79">
        <v>562.79999999999995</v>
      </c>
      <c r="J79" s="54" t="s">
        <v>8</v>
      </c>
      <c r="K79" s="30" t="s">
        <v>224</v>
      </c>
      <c r="O79" s="24"/>
    </row>
    <row r="80" spans="2:15">
      <c r="B80" s="58" t="s">
        <v>17</v>
      </c>
      <c r="C80" s="57" t="s">
        <v>16</v>
      </c>
      <c r="D80" s="110">
        <v>45932</v>
      </c>
      <c r="E80" s="74" t="s">
        <v>952</v>
      </c>
      <c r="F80" s="74" t="s">
        <v>101</v>
      </c>
      <c r="G80" s="73">
        <v>30</v>
      </c>
      <c r="H80" s="80">
        <v>46.9</v>
      </c>
      <c r="I80" s="79">
        <v>1407</v>
      </c>
      <c r="J80" s="54" t="s">
        <v>8</v>
      </c>
      <c r="K80" s="30" t="s">
        <v>225</v>
      </c>
      <c r="O80" s="24"/>
    </row>
    <row r="81" spans="2:15">
      <c r="B81" s="58" t="s">
        <v>17</v>
      </c>
      <c r="C81" s="57" t="s">
        <v>16</v>
      </c>
      <c r="D81" s="110">
        <v>45932</v>
      </c>
      <c r="E81" s="74" t="s">
        <v>953</v>
      </c>
      <c r="F81" s="74" t="s">
        <v>101</v>
      </c>
      <c r="G81" s="73">
        <v>120</v>
      </c>
      <c r="H81" s="80">
        <v>46.92</v>
      </c>
      <c r="I81" s="79">
        <v>5630.4000000000005</v>
      </c>
      <c r="J81" s="54" t="s">
        <v>8</v>
      </c>
      <c r="K81" s="30" t="s">
        <v>226</v>
      </c>
      <c r="O81" s="24"/>
    </row>
    <row r="82" spans="2:15">
      <c r="B82" s="58" t="s">
        <v>17</v>
      </c>
      <c r="C82" s="57" t="s">
        <v>16</v>
      </c>
      <c r="D82" s="110">
        <v>45932</v>
      </c>
      <c r="E82" s="74" t="s">
        <v>953</v>
      </c>
      <c r="F82" s="74" t="s">
        <v>101</v>
      </c>
      <c r="G82" s="73">
        <v>60</v>
      </c>
      <c r="H82" s="80">
        <v>46.92</v>
      </c>
      <c r="I82" s="79">
        <v>2815.2000000000003</v>
      </c>
      <c r="J82" s="54" t="s">
        <v>8</v>
      </c>
      <c r="K82" s="30" t="s">
        <v>227</v>
      </c>
      <c r="O82" s="24"/>
    </row>
    <row r="83" spans="2:15">
      <c r="B83" s="58" t="s">
        <v>17</v>
      </c>
      <c r="C83" s="57" t="s">
        <v>16</v>
      </c>
      <c r="D83" s="110">
        <v>45932</v>
      </c>
      <c r="E83" s="74" t="s">
        <v>953</v>
      </c>
      <c r="F83" s="74" t="s">
        <v>101</v>
      </c>
      <c r="G83" s="73">
        <v>12</v>
      </c>
      <c r="H83" s="80">
        <v>46.92</v>
      </c>
      <c r="I83" s="79">
        <v>563.04</v>
      </c>
      <c r="J83" s="54" t="s">
        <v>8</v>
      </c>
      <c r="K83" s="30" t="s">
        <v>228</v>
      </c>
      <c r="O83" s="24"/>
    </row>
    <row r="84" spans="2:15">
      <c r="B84" s="58" t="s">
        <v>17</v>
      </c>
      <c r="C84" s="57" t="s">
        <v>16</v>
      </c>
      <c r="D84" s="110">
        <v>45932</v>
      </c>
      <c r="E84" s="74" t="s">
        <v>953</v>
      </c>
      <c r="F84" s="74" t="s">
        <v>101</v>
      </c>
      <c r="G84" s="73">
        <v>24</v>
      </c>
      <c r="H84" s="80">
        <v>46.92</v>
      </c>
      <c r="I84" s="79">
        <v>1126.08</v>
      </c>
      <c r="J84" s="54" t="s">
        <v>8</v>
      </c>
      <c r="K84" s="30" t="s">
        <v>229</v>
      </c>
      <c r="O84" s="24"/>
    </row>
    <row r="85" spans="2:15">
      <c r="B85" s="58" t="s">
        <v>17</v>
      </c>
      <c r="C85" s="57" t="s">
        <v>16</v>
      </c>
      <c r="D85" s="110">
        <v>45932</v>
      </c>
      <c r="E85" s="74" t="s">
        <v>953</v>
      </c>
      <c r="F85" s="74" t="s">
        <v>101</v>
      </c>
      <c r="G85" s="73">
        <v>19</v>
      </c>
      <c r="H85" s="80">
        <v>46.92</v>
      </c>
      <c r="I85" s="79">
        <v>891.48</v>
      </c>
      <c r="J85" s="54" t="s">
        <v>8</v>
      </c>
      <c r="K85" s="30" t="s">
        <v>230</v>
      </c>
      <c r="O85" s="24"/>
    </row>
    <row r="86" spans="2:15">
      <c r="B86" s="58" t="s">
        <v>17</v>
      </c>
      <c r="C86" s="57" t="s">
        <v>16</v>
      </c>
      <c r="D86" s="110">
        <v>45932</v>
      </c>
      <c r="E86" s="74" t="s">
        <v>953</v>
      </c>
      <c r="F86" s="74" t="s">
        <v>101</v>
      </c>
      <c r="G86" s="73">
        <v>38</v>
      </c>
      <c r="H86" s="80">
        <v>46.92</v>
      </c>
      <c r="I86" s="79">
        <v>1782.96</v>
      </c>
      <c r="J86" s="54" t="s">
        <v>8</v>
      </c>
      <c r="K86" s="30" t="s">
        <v>231</v>
      </c>
      <c r="O86" s="24"/>
    </row>
    <row r="87" spans="2:15">
      <c r="B87" s="58" t="s">
        <v>17</v>
      </c>
      <c r="C87" s="57" t="s">
        <v>16</v>
      </c>
      <c r="D87" s="110">
        <v>45932</v>
      </c>
      <c r="E87" s="74" t="s">
        <v>953</v>
      </c>
      <c r="F87" s="74" t="s">
        <v>101</v>
      </c>
      <c r="G87" s="73">
        <v>23</v>
      </c>
      <c r="H87" s="80">
        <v>46.9</v>
      </c>
      <c r="I87" s="79">
        <v>1078.7</v>
      </c>
      <c r="J87" s="54" t="s">
        <v>8</v>
      </c>
      <c r="K87" s="30" t="s">
        <v>232</v>
      </c>
      <c r="O87" s="24"/>
    </row>
    <row r="88" spans="2:15">
      <c r="B88" s="58" t="s">
        <v>17</v>
      </c>
      <c r="C88" s="57" t="s">
        <v>16</v>
      </c>
      <c r="D88" s="110">
        <v>45932</v>
      </c>
      <c r="E88" s="74" t="s">
        <v>954</v>
      </c>
      <c r="F88" s="74" t="s">
        <v>101</v>
      </c>
      <c r="G88" s="73">
        <v>90</v>
      </c>
      <c r="H88" s="80">
        <v>46.9</v>
      </c>
      <c r="I88" s="79">
        <v>4221</v>
      </c>
      <c r="J88" s="54" t="s">
        <v>8</v>
      </c>
      <c r="K88" s="30" t="s">
        <v>233</v>
      </c>
      <c r="O88" s="24"/>
    </row>
    <row r="89" spans="2:15">
      <c r="B89" s="58" t="s">
        <v>17</v>
      </c>
      <c r="C89" s="57" t="s">
        <v>16</v>
      </c>
      <c r="D89" s="110">
        <v>45932</v>
      </c>
      <c r="E89" s="74" t="s">
        <v>955</v>
      </c>
      <c r="F89" s="74" t="s">
        <v>101</v>
      </c>
      <c r="G89" s="73">
        <v>12</v>
      </c>
      <c r="H89" s="80">
        <v>46.92</v>
      </c>
      <c r="I89" s="79">
        <v>563.04</v>
      </c>
      <c r="J89" s="54" t="s">
        <v>8</v>
      </c>
      <c r="K89" s="30" t="s">
        <v>234</v>
      </c>
      <c r="O89" s="24"/>
    </row>
    <row r="90" spans="2:15">
      <c r="B90" s="58" t="s">
        <v>17</v>
      </c>
      <c r="C90" s="57" t="s">
        <v>16</v>
      </c>
      <c r="D90" s="110">
        <v>45932</v>
      </c>
      <c r="E90" s="74" t="s">
        <v>956</v>
      </c>
      <c r="F90" s="74" t="s">
        <v>101</v>
      </c>
      <c r="G90" s="73">
        <v>18</v>
      </c>
      <c r="H90" s="80">
        <v>46.84</v>
      </c>
      <c r="I90" s="79">
        <v>843.12000000000012</v>
      </c>
      <c r="J90" s="54" t="s">
        <v>8</v>
      </c>
      <c r="K90" s="30" t="s">
        <v>235</v>
      </c>
      <c r="O90" s="24"/>
    </row>
    <row r="91" spans="2:15">
      <c r="B91" s="58" t="s">
        <v>17</v>
      </c>
      <c r="C91" s="57" t="s">
        <v>16</v>
      </c>
      <c r="D91" s="110">
        <v>45932</v>
      </c>
      <c r="E91" s="74" t="s">
        <v>957</v>
      </c>
      <c r="F91" s="74" t="s">
        <v>101</v>
      </c>
      <c r="G91" s="73">
        <v>23</v>
      </c>
      <c r="H91" s="80">
        <v>46.78</v>
      </c>
      <c r="I91" s="79">
        <v>1075.94</v>
      </c>
      <c r="J91" s="54" t="s">
        <v>8</v>
      </c>
      <c r="K91" s="30" t="s">
        <v>236</v>
      </c>
      <c r="O91" s="24"/>
    </row>
    <row r="92" spans="2:15">
      <c r="B92" s="58" t="s">
        <v>17</v>
      </c>
      <c r="C92" s="57" t="s">
        <v>16</v>
      </c>
      <c r="D92" s="110">
        <v>45932</v>
      </c>
      <c r="E92" s="74" t="s">
        <v>957</v>
      </c>
      <c r="F92" s="74" t="s">
        <v>101</v>
      </c>
      <c r="G92" s="73">
        <v>60</v>
      </c>
      <c r="H92" s="80">
        <v>46.74</v>
      </c>
      <c r="I92" s="79">
        <v>2804.4</v>
      </c>
      <c r="J92" s="54" t="s">
        <v>8</v>
      </c>
      <c r="K92" s="30" t="s">
        <v>237</v>
      </c>
      <c r="O92" s="24"/>
    </row>
    <row r="93" spans="2:15">
      <c r="B93" s="58" t="s">
        <v>17</v>
      </c>
      <c r="C93" s="57" t="s">
        <v>16</v>
      </c>
      <c r="D93" s="110">
        <v>45932</v>
      </c>
      <c r="E93" s="74" t="s">
        <v>957</v>
      </c>
      <c r="F93" s="74" t="s">
        <v>101</v>
      </c>
      <c r="G93" s="73">
        <v>9</v>
      </c>
      <c r="H93" s="80">
        <v>46.76</v>
      </c>
      <c r="I93" s="79">
        <v>420.84</v>
      </c>
      <c r="J93" s="54" t="s">
        <v>8</v>
      </c>
      <c r="K93" s="30" t="s">
        <v>238</v>
      </c>
    </row>
    <row r="94" spans="2:15">
      <c r="B94" s="58" t="s">
        <v>17</v>
      </c>
      <c r="C94" s="57" t="s">
        <v>16</v>
      </c>
      <c r="D94" s="110">
        <v>45932</v>
      </c>
      <c r="E94" s="74" t="s">
        <v>957</v>
      </c>
      <c r="F94" s="74" t="s">
        <v>101</v>
      </c>
      <c r="G94" s="73">
        <v>2</v>
      </c>
      <c r="H94" s="80">
        <v>46.76</v>
      </c>
      <c r="I94" s="79">
        <v>93.52</v>
      </c>
      <c r="J94" s="54" t="s">
        <v>8</v>
      </c>
      <c r="K94" s="30" t="s">
        <v>239</v>
      </c>
    </row>
    <row r="95" spans="2:15">
      <c r="B95" s="58" t="s">
        <v>17</v>
      </c>
      <c r="C95" s="57" t="s">
        <v>16</v>
      </c>
      <c r="D95" s="110">
        <v>45932</v>
      </c>
      <c r="E95" s="74" t="s">
        <v>958</v>
      </c>
      <c r="F95" s="74" t="s">
        <v>101</v>
      </c>
      <c r="G95" s="73">
        <v>12</v>
      </c>
      <c r="H95" s="80">
        <v>46.76</v>
      </c>
      <c r="I95" s="79">
        <v>561.12</v>
      </c>
      <c r="J95" s="54" t="s">
        <v>8</v>
      </c>
      <c r="K95" s="30" t="s">
        <v>240</v>
      </c>
    </row>
    <row r="96" spans="2:15">
      <c r="B96" s="58" t="s">
        <v>17</v>
      </c>
      <c r="C96" s="57" t="s">
        <v>16</v>
      </c>
      <c r="D96" s="110">
        <v>45932</v>
      </c>
      <c r="E96" s="74" t="s">
        <v>959</v>
      </c>
      <c r="F96" s="74" t="s">
        <v>101</v>
      </c>
      <c r="G96" s="73">
        <v>30</v>
      </c>
      <c r="H96" s="80">
        <v>46.78</v>
      </c>
      <c r="I96" s="79">
        <v>1403.4</v>
      </c>
      <c r="J96" s="54" t="s">
        <v>8</v>
      </c>
      <c r="K96" s="30" t="s">
        <v>241</v>
      </c>
    </row>
    <row r="97" spans="2:11">
      <c r="B97" s="58" t="s">
        <v>17</v>
      </c>
      <c r="C97" s="57" t="s">
        <v>16</v>
      </c>
      <c r="D97" s="110">
        <v>45932</v>
      </c>
      <c r="E97" s="74" t="s">
        <v>960</v>
      </c>
      <c r="F97" s="74" t="s">
        <v>101</v>
      </c>
      <c r="G97" s="73">
        <v>30</v>
      </c>
      <c r="H97" s="80">
        <v>46.74</v>
      </c>
      <c r="I97" s="79">
        <v>1402.2</v>
      </c>
      <c r="J97" s="54" t="s">
        <v>8</v>
      </c>
      <c r="K97" s="30" t="s">
        <v>242</v>
      </c>
    </row>
    <row r="98" spans="2:11">
      <c r="B98" s="58" t="s">
        <v>17</v>
      </c>
      <c r="C98" s="57" t="s">
        <v>16</v>
      </c>
      <c r="D98" s="110">
        <v>45932</v>
      </c>
      <c r="E98" s="74" t="s">
        <v>961</v>
      </c>
      <c r="F98" s="74" t="s">
        <v>101</v>
      </c>
      <c r="G98" s="73">
        <v>30</v>
      </c>
      <c r="H98" s="80">
        <v>46.72</v>
      </c>
      <c r="I98" s="79">
        <v>1401.6</v>
      </c>
      <c r="J98" s="54" t="s">
        <v>8</v>
      </c>
      <c r="K98" s="30" t="s">
        <v>243</v>
      </c>
    </row>
    <row r="99" spans="2:11">
      <c r="B99" s="58" t="s">
        <v>17</v>
      </c>
      <c r="C99" s="57" t="s">
        <v>16</v>
      </c>
      <c r="D99" s="110">
        <v>45932</v>
      </c>
      <c r="E99" s="74" t="s">
        <v>962</v>
      </c>
      <c r="F99" s="74" t="s">
        <v>101</v>
      </c>
      <c r="G99" s="73">
        <v>2</v>
      </c>
      <c r="H99" s="80">
        <v>46.7</v>
      </c>
      <c r="I99" s="79">
        <v>93.4</v>
      </c>
      <c r="J99" s="54" t="s">
        <v>8</v>
      </c>
      <c r="K99" s="30" t="s">
        <v>244</v>
      </c>
    </row>
    <row r="100" spans="2:11">
      <c r="B100" s="58" t="s">
        <v>17</v>
      </c>
      <c r="C100" s="57" t="s">
        <v>16</v>
      </c>
      <c r="D100" s="110">
        <v>45932</v>
      </c>
      <c r="E100" s="74" t="s">
        <v>962</v>
      </c>
      <c r="F100" s="74" t="s">
        <v>101</v>
      </c>
      <c r="G100" s="73">
        <v>17</v>
      </c>
      <c r="H100" s="80">
        <v>46.7</v>
      </c>
      <c r="I100" s="79">
        <v>793.90000000000009</v>
      </c>
      <c r="J100" s="54" t="s">
        <v>8</v>
      </c>
      <c r="K100" s="30" t="s">
        <v>245</v>
      </c>
    </row>
    <row r="101" spans="2:11">
      <c r="B101" s="58" t="s">
        <v>17</v>
      </c>
      <c r="C101" s="57" t="s">
        <v>16</v>
      </c>
      <c r="D101" s="110">
        <v>45932</v>
      </c>
      <c r="E101" s="74" t="s">
        <v>963</v>
      </c>
      <c r="F101" s="74" t="s">
        <v>101</v>
      </c>
      <c r="G101" s="73">
        <v>30</v>
      </c>
      <c r="H101" s="80">
        <v>46.72</v>
      </c>
      <c r="I101" s="79">
        <v>1401.6</v>
      </c>
      <c r="J101" s="54" t="s">
        <v>8</v>
      </c>
      <c r="K101" s="30" t="s">
        <v>246</v>
      </c>
    </row>
    <row r="102" spans="2:11">
      <c r="B102" s="58" t="s">
        <v>17</v>
      </c>
      <c r="C102" s="57" t="s">
        <v>16</v>
      </c>
      <c r="D102" s="110">
        <v>45932</v>
      </c>
      <c r="E102" s="74" t="s">
        <v>963</v>
      </c>
      <c r="F102" s="74" t="s">
        <v>101</v>
      </c>
      <c r="G102" s="73">
        <v>30</v>
      </c>
      <c r="H102" s="80">
        <v>46.72</v>
      </c>
      <c r="I102" s="79">
        <v>1401.6</v>
      </c>
      <c r="J102" s="54" t="s">
        <v>8</v>
      </c>
      <c r="K102" s="30" t="s">
        <v>247</v>
      </c>
    </row>
    <row r="103" spans="2:11">
      <c r="B103" s="58" t="s">
        <v>17</v>
      </c>
      <c r="C103" s="57" t="s">
        <v>16</v>
      </c>
      <c r="D103" s="110">
        <v>45932</v>
      </c>
      <c r="E103" s="74" t="s">
        <v>964</v>
      </c>
      <c r="F103" s="74" t="s">
        <v>101</v>
      </c>
      <c r="G103" s="73">
        <v>90</v>
      </c>
      <c r="H103" s="80">
        <v>46.84</v>
      </c>
      <c r="I103" s="79">
        <v>4215.6000000000004</v>
      </c>
      <c r="J103" s="54" t="s">
        <v>8</v>
      </c>
      <c r="K103" s="30" t="s">
        <v>248</v>
      </c>
    </row>
    <row r="104" spans="2:11">
      <c r="B104" s="58" t="s">
        <v>17</v>
      </c>
      <c r="C104" s="57" t="s">
        <v>16</v>
      </c>
      <c r="D104" s="110">
        <v>45932</v>
      </c>
      <c r="E104" s="74" t="s">
        <v>965</v>
      </c>
      <c r="F104" s="74" t="s">
        <v>101</v>
      </c>
      <c r="G104" s="73">
        <v>120</v>
      </c>
      <c r="H104" s="80">
        <v>46.9</v>
      </c>
      <c r="I104" s="79">
        <v>5628</v>
      </c>
      <c r="J104" s="54" t="s">
        <v>8</v>
      </c>
      <c r="K104" s="30" t="s">
        <v>249</v>
      </c>
    </row>
    <row r="105" spans="2:11">
      <c r="B105" s="58" t="s">
        <v>17</v>
      </c>
      <c r="C105" s="57" t="s">
        <v>16</v>
      </c>
      <c r="D105" s="110">
        <v>45932</v>
      </c>
      <c r="E105" s="74" t="s">
        <v>966</v>
      </c>
      <c r="F105" s="74" t="s">
        <v>101</v>
      </c>
      <c r="G105" s="73">
        <v>24</v>
      </c>
      <c r="H105" s="80">
        <v>46.88</v>
      </c>
      <c r="I105" s="79">
        <v>1125.1200000000001</v>
      </c>
      <c r="J105" s="54" t="s">
        <v>8</v>
      </c>
      <c r="K105" s="30" t="s">
        <v>250</v>
      </c>
    </row>
    <row r="106" spans="2:11">
      <c r="B106" s="58" t="s">
        <v>17</v>
      </c>
      <c r="C106" s="57" t="s">
        <v>16</v>
      </c>
      <c r="D106" s="110">
        <v>45932</v>
      </c>
      <c r="E106" s="74" t="s">
        <v>966</v>
      </c>
      <c r="F106" s="74" t="s">
        <v>101</v>
      </c>
      <c r="G106" s="73">
        <v>17</v>
      </c>
      <c r="H106" s="80">
        <v>46.9</v>
      </c>
      <c r="I106" s="79">
        <v>797.3</v>
      </c>
      <c r="J106" s="54" t="s">
        <v>8</v>
      </c>
      <c r="K106" s="30" t="s">
        <v>251</v>
      </c>
    </row>
    <row r="107" spans="2:11">
      <c r="B107" s="58" t="s">
        <v>17</v>
      </c>
      <c r="C107" s="57" t="s">
        <v>16</v>
      </c>
      <c r="D107" s="110">
        <v>45932</v>
      </c>
      <c r="E107" s="74" t="s">
        <v>966</v>
      </c>
      <c r="F107" s="74" t="s">
        <v>101</v>
      </c>
      <c r="G107" s="73">
        <v>2</v>
      </c>
      <c r="H107" s="80">
        <v>46.9</v>
      </c>
      <c r="I107" s="79">
        <v>93.8</v>
      </c>
      <c r="J107" s="54" t="s">
        <v>8</v>
      </c>
      <c r="K107" s="30" t="s">
        <v>252</v>
      </c>
    </row>
    <row r="108" spans="2:11">
      <c r="B108" s="58" t="s">
        <v>17</v>
      </c>
      <c r="C108" s="57" t="s">
        <v>16</v>
      </c>
      <c r="D108" s="110">
        <v>45932</v>
      </c>
      <c r="E108" s="74" t="s">
        <v>967</v>
      </c>
      <c r="F108" s="74" t="s">
        <v>101</v>
      </c>
      <c r="G108" s="73">
        <v>60</v>
      </c>
      <c r="H108" s="80">
        <v>46.9</v>
      </c>
      <c r="I108" s="79">
        <v>2814</v>
      </c>
      <c r="J108" s="54" t="s">
        <v>8</v>
      </c>
      <c r="K108" s="30" t="s">
        <v>253</v>
      </c>
    </row>
    <row r="109" spans="2:11">
      <c r="B109" s="58" t="s">
        <v>17</v>
      </c>
      <c r="C109" s="57" t="s">
        <v>16</v>
      </c>
      <c r="D109" s="110">
        <v>45932</v>
      </c>
      <c r="E109" s="74" t="s">
        <v>968</v>
      </c>
      <c r="F109" s="74" t="s">
        <v>101</v>
      </c>
      <c r="G109" s="73">
        <v>2</v>
      </c>
      <c r="H109" s="80">
        <v>46.84</v>
      </c>
      <c r="I109" s="79">
        <v>93.68</v>
      </c>
      <c r="J109" s="54" t="s">
        <v>8</v>
      </c>
      <c r="K109" s="30" t="s">
        <v>254</v>
      </c>
    </row>
    <row r="110" spans="2:11">
      <c r="B110" s="58" t="s">
        <v>17</v>
      </c>
      <c r="C110" s="57" t="s">
        <v>16</v>
      </c>
      <c r="D110" s="110">
        <v>45932</v>
      </c>
      <c r="E110" s="74" t="s">
        <v>968</v>
      </c>
      <c r="F110" s="74" t="s">
        <v>101</v>
      </c>
      <c r="G110" s="73">
        <v>12</v>
      </c>
      <c r="H110" s="80">
        <v>46.84</v>
      </c>
      <c r="I110" s="79">
        <v>562.08000000000004</v>
      </c>
      <c r="J110" s="54" t="s">
        <v>8</v>
      </c>
      <c r="K110" s="30" t="s">
        <v>255</v>
      </c>
    </row>
    <row r="111" spans="2:11">
      <c r="B111" s="58" t="s">
        <v>17</v>
      </c>
      <c r="C111" s="57" t="s">
        <v>16</v>
      </c>
      <c r="D111" s="110">
        <v>45932</v>
      </c>
      <c r="E111" s="74" t="s">
        <v>969</v>
      </c>
      <c r="F111" s="74" t="s">
        <v>101</v>
      </c>
      <c r="G111" s="73">
        <v>2</v>
      </c>
      <c r="H111" s="80">
        <v>46.84</v>
      </c>
      <c r="I111" s="79">
        <v>93.68</v>
      </c>
      <c r="J111" s="54" t="s">
        <v>8</v>
      </c>
      <c r="K111" s="30" t="s">
        <v>256</v>
      </c>
    </row>
    <row r="112" spans="2:11">
      <c r="B112" s="58" t="s">
        <v>17</v>
      </c>
      <c r="C112" s="57" t="s">
        <v>16</v>
      </c>
      <c r="D112" s="110">
        <v>45932</v>
      </c>
      <c r="E112" s="74" t="s">
        <v>970</v>
      </c>
      <c r="F112" s="74" t="s">
        <v>101</v>
      </c>
      <c r="G112" s="73">
        <v>30</v>
      </c>
      <c r="H112" s="80">
        <v>46.86</v>
      </c>
      <c r="I112" s="79">
        <v>1405.8</v>
      </c>
      <c r="J112" s="54" t="s">
        <v>8</v>
      </c>
      <c r="K112" s="30" t="s">
        <v>257</v>
      </c>
    </row>
    <row r="113" spans="2:11">
      <c r="B113" s="58" t="s">
        <v>17</v>
      </c>
      <c r="C113" s="57" t="s">
        <v>16</v>
      </c>
      <c r="D113" s="110">
        <v>45932</v>
      </c>
      <c r="E113" s="74" t="s">
        <v>971</v>
      </c>
      <c r="F113" s="74" t="s">
        <v>101</v>
      </c>
      <c r="G113" s="73">
        <v>5</v>
      </c>
      <c r="H113" s="80">
        <v>46.88</v>
      </c>
      <c r="I113" s="79">
        <v>234.4</v>
      </c>
      <c r="J113" s="54" t="s">
        <v>8</v>
      </c>
      <c r="K113" s="30" t="s">
        <v>258</v>
      </c>
    </row>
    <row r="114" spans="2:11">
      <c r="B114" s="58" t="s">
        <v>17</v>
      </c>
      <c r="C114" s="57" t="s">
        <v>16</v>
      </c>
      <c r="D114" s="110">
        <v>45932</v>
      </c>
      <c r="E114" s="74" t="s">
        <v>971</v>
      </c>
      <c r="F114" s="74" t="s">
        <v>101</v>
      </c>
      <c r="G114" s="73">
        <v>14</v>
      </c>
      <c r="H114" s="80">
        <v>46.88</v>
      </c>
      <c r="I114" s="79">
        <v>656.32</v>
      </c>
      <c r="J114" s="54" t="s">
        <v>8</v>
      </c>
      <c r="K114" s="30" t="s">
        <v>259</v>
      </c>
    </row>
    <row r="115" spans="2:11">
      <c r="B115" s="58" t="s">
        <v>17</v>
      </c>
      <c r="C115" s="57" t="s">
        <v>16</v>
      </c>
      <c r="D115" s="110">
        <v>45932</v>
      </c>
      <c r="E115" s="74" t="s">
        <v>972</v>
      </c>
      <c r="F115" s="74" t="s">
        <v>101</v>
      </c>
      <c r="G115" s="73">
        <v>10</v>
      </c>
      <c r="H115" s="80">
        <v>46.88</v>
      </c>
      <c r="I115" s="79">
        <v>468.8</v>
      </c>
      <c r="J115" s="54" t="s">
        <v>8</v>
      </c>
      <c r="K115" s="30" t="s">
        <v>260</v>
      </c>
    </row>
    <row r="116" spans="2:11">
      <c r="B116" s="58" t="s">
        <v>17</v>
      </c>
      <c r="C116" s="57" t="s">
        <v>16</v>
      </c>
      <c r="D116" s="110">
        <v>45932</v>
      </c>
      <c r="E116" s="74" t="s">
        <v>972</v>
      </c>
      <c r="F116" s="74" t="s">
        <v>101</v>
      </c>
      <c r="G116" s="73">
        <v>2</v>
      </c>
      <c r="H116" s="80">
        <v>46.88</v>
      </c>
      <c r="I116" s="79">
        <v>93.76</v>
      </c>
      <c r="J116" s="54" t="s">
        <v>8</v>
      </c>
      <c r="K116" s="30" t="s">
        <v>261</v>
      </c>
    </row>
    <row r="117" spans="2:11">
      <c r="B117" s="58" t="s">
        <v>17</v>
      </c>
      <c r="C117" s="57" t="s">
        <v>16</v>
      </c>
      <c r="D117" s="110">
        <v>45932</v>
      </c>
      <c r="E117" s="74" t="s">
        <v>973</v>
      </c>
      <c r="F117" s="74" t="s">
        <v>101</v>
      </c>
      <c r="G117" s="73">
        <v>32</v>
      </c>
      <c r="H117" s="80">
        <v>46.9</v>
      </c>
      <c r="I117" s="79">
        <v>1500.8</v>
      </c>
      <c r="J117" s="54" t="s">
        <v>8</v>
      </c>
      <c r="K117" s="30" t="s">
        <v>262</v>
      </c>
    </row>
    <row r="118" spans="2:11">
      <c r="B118" s="58" t="s">
        <v>17</v>
      </c>
      <c r="C118" s="57" t="s">
        <v>16</v>
      </c>
      <c r="D118" s="110">
        <v>45932</v>
      </c>
      <c r="E118" s="74" t="s">
        <v>973</v>
      </c>
      <c r="F118" s="74" t="s">
        <v>101</v>
      </c>
      <c r="G118" s="73">
        <v>61</v>
      </c>
      <c r="H118" s="80">
        <v>46.9</v>
      </c>
      <c r="I118" s="79">
        <v>2860.9</v>
      </c>
      <c r="J118" s="54" t="s">
        <v>8</v>
      </c>
      <c r="K118" s="30" t="s">
        <v>263</v>
      </c>
    </row>
    <row r="119" spans="2:11">
      <c r="B119" s="58" t="s">
        <v>17</v>
      </c>
      <c r="C119" s="57" t="s">
        <v>16</v>
      </c>
      <c r="D119" s="110">
        <v>45932</v>
      </c>
      <c r="E119" s="74" t="s">
        <v>973</v>
      </c>
      <c r="F119" s="74" t="s">
        <v>101</v>
      </c>
      <c r="G119" s="73">
        <v>41</v>
      </c>
      <c r="H119" s="80">
        <v>46.9</v>
      </c>
      <c r="I119" s="79">
        <v>1922.8999999999999</v>
      </c>
      <c r="J119" s="54" t="s">
        <v>8</v>
      </c>
      <c r="K119" s="30" t="s">
        <v>264</v>
      </c>
    </row>
    <row r="120" spans="2:11">
      <c r="B120" s="58" t="s">
        <v>17</v>
      </c>
      <c r="C120" s="57" t="s">
        <v>16</v>
      </c>
      <c r="D120" s="110">
        <v>45932</v>
      </c>
      <c r="E120" s="74" t="s">
        <v>973</v>
      </c>
      <c r="F120" s="74" t="s">
        <v>101</v>
      </c>
      <c r="G120" s="73">
        <v>16</v>
      </c>
      <c r="H120" s="80">
        <v>46.9</v>
      </c>
      <c r="I120" s="79">
        <v>750.4</v>
      </c>
      <c r="J120" s="54" t="s">
        <v>8</v>
      </c>
      <c r="K120" s="30" t="s">
        <v>265</v>
      </c>
    </row>
    <row r="121" spans="2:11">
      <c r="B121" s="58" t="s">
        <v>17</v>
      </c>
      <c r="C121" s="57" t="s">
        <v>16</v>
      </c>
      <c r="D121" s="110">
        <v>45932</v>
      </c>
      <c r="E121" s="74" t="s">
        <v>145</v>
      </c>
      <c r="F121" s="74" t="s">
        <v>101</v>
      </c>
      <c r="G121" s="73">
        <v>30</v>
      </c>
      <c r="H121" s="80">
        <v>46.86</v>
      </c>
      <c r="I121" s="79">
        <v>1405.8</v>
      </c>
      <c r="J121" s="54" t="s">
        <v>8</v>
      </c>
      <c r="K121" s="30" t="s">
        <v>266</v>
      </c>
    </row>
    <row r="122" spans="2:11">
      <c r="B122" s="58" t="s">
        <v>17</v>
      </c>
      <c r="C122" s="57" t="s">
        <v>16</v>
      </c>
      <c r="D122" s="110">
        <v>45932</v>
      </c>
      <c r="E122" s="74" t="s">
        <v>974</v>
      </c>
      <c r="F122" s="74" t="s">
        <v>101</v>
      </c>
      <c r="G122" s="73">
        <v>19</v>
      </c>
      <c r="H122" s="80">
        <v>46.88</v>
      </c>
      <c r="I122" s="79">
        <v>890.72</v>
      </c>
      <c r="J122" s="54" t="s">
        <v>8</v>
      </c>
      <c r="K122" s="30" t="s">
        <v>267</v>
      </c>
    </row>
    <row r="123" spans="2:11">
      <c r="B123" s="58" t="s">
        <v>17</v>
      </c>
      <c r="C123" s="57" t="s">
        <v>16</v>
      </c>
      <c r="D123" s="110">
        <v>45932</v>
      </c>
      <c r="E123" s="74" t="s">
        <v>975</v>
      </c>
      <c r="F123" s="74" t="s">
        <v>101</v>
      </c>
      <c r="G123" s="73">
        <v>46</v>
      </c>
      <c r="H123" s="80">
        <v>46.84</v>
      </c>
      <c r="I123" s="79">
        <v>2154.6400000000003</v>
      </c>
      <c r="J123" s="54" t="s">
        <v>8</v>
      </c>
      <c r="K123" s="30" t="s">
        <v>268</v>
      </c>
    </row>
    <row r="124" spans="2:11">
      <c r="B124" s="58" t="s">
        <v>17</v>
      </c>
      <c r="C124" s="57" t="s">
        <v>16</v>
      </c>
      <c r="D124" s="110">
        <v>45932</v>
      </c>
      <c r="E124" s="74" t="s">
        <v>976</v>
      </c>
      <c r="F124" s="74" t="s">
        <v>101</v>
      </c>
      <c r="G124" s="73">
        <v>118</v>
      </c>
      <c r="H124" s="80">
        <v>46.86</v>
      </c>
      <c r="I124" s="79">
        <v>5529.48</v>
      </c>
      <c r="J124" s="54" t="s">
        <v>8</v>
      </c>
      <c r="K124" s="30" t="s">
        <v>269</v>
      </c>
    </row>
    <row r="125" spans="2:11">
      <c r="B125" s="58" t="s">
        <v>17</v>
      </c>
      <c r="C125" s="57" t="s">
        <v>16</v>
      </c>
      <c r="D125" s="110">
        <v>45932</v>
      </c>
      <c r="E125" s="74" t="s">
        <v>976</v>
      </c>
      <c r="F125" s="74" t="s">
        <v>101</v>
      </c>
      <c r="G125" s="73">
        <v>2</v>
      </c>
      <c r="H125" s="80">
        <v>46.86</v>
      </c>
      <c r="I125" s="79">
        <v>93.72</v>
      </c>
      <c r="J125" s="54" t="s">
        <v>8</v>
      </c>
      <c r="K125" s="30" t="s">
        <v>270</v>
      </c>
    </row>
    <row r="126" spans="2:11">
      <c r="B126" s="58" t="s">
        <v>17</v>
      </c>
      <c r="C126" s="57" t="s">
        <v>16</v>
      </c>
      <c r="D126" s="110">
        <v>45932</v>
      </c>
      <c r="E126" s="74" t="s">
        <v>977</v>
      </c>
      <c r="F126" s="74" t="s">
        <v>101</v>
      </c>
      <c r="G126" s="73">
        <v>12</v>
      </c>
      <c r="H126" s="80">
        <v>46.88</v>
      </c>
      <c r="I126" s="79">
        <v>562.56000000000006</v>
      </c>
      <c r="J126" s="54" t="s">
        <v>8</v>
      </c>
      <c r="K126" s="30" t="s">
        <v>271</v>
      </c>
    </row>
    <row r="127" spans="2:11">
      <c r="B127" s="58" t="s">
        <v>17</v>
      </c>
      <c r="C127" s="57" t="s">
        <v>16</v>
      </c>
      <c r="D127" s="110">
        <v>45932</v>
      </c>
      <c r="E127" s="74" t="s">
        <v>978</v>
      </c>
      <c r="F127" s="74" t="s">
        <v>101</v>
      </c>
      <c r="G127" s="73">
        <v>90</v>
      </c>
      <c r="H127" s="80">
        <v>46.86</v>
      </c>
      <c r="I127" s="79">
        <v>4217.3999999999996</v>
      </c>
      <c r="J127" s="54" t="s">
        <v>8</v>
      </c>
      <c r="K127" s="30" t="s">
        <v>272</v>
      </c>
    </row>
    <row r="128" spans="2:11">
      <c r="B128" s="58" t="s">
        <v>17</v>
      </c>
      <c r="C128" s="57" t="s">
        <v>16</v>
      </c>
      <c r="D128" s="110">
        <v>45932</v>
      </c>
      <c r="E128" s="74" t="s">
        <v>979</v>
      </c>
      <c r="F128" s="74" t="s">
        <v>101</v>
      </c>
      <c r="G128" s="73">
        <v>15</v>
      </c>
      <c r="H128" s="80">
        <v>46.88</v>
      </c>
      <c r="I128" s="79">
        <v>703.2</v>
      </c>
      <c r="J128" s="54" t="s">
        <v>8</v>
      </c>
      <c r="K128" s="30" t="s">
        <v>273</v>
      </c>
    </row>
    <row r="129" spans="2:11">
      <c r="B129" s="58" t="s">
        <v>17</v>
      </c>
      <c r="C129" s="57" t="s">
        <v>16</v>
      </c>
      <c r="D129" s="110">
        <v>45932</v>
      </c>
      <c r="E129" s="74" t="s">
        <v>979</v>
      </c>
      <c r="F129" s="74" t="s">
        <v>101</v>
      </c>
      <c r="G129" s="73">
        <v>4</v>
      </c>
      <c r="H129" s="80">
        <v>46.88</v>
      </c>
      <c r="I129" s="79">
        <v>187.52</v>
      </c>
      <c r="J129" s="54" t="s">
        <v>8</v>
      </c>
      <c r="K129" s="30" t="s">
        <v>274</v>
      </c>
    </row>
    <row r="130" spans="2:11">
      <c r="B130" s="58" t="s">
        <v>17</v>
      </c>
      <c r="C130" s="57" t="s">
        <v>16</v>
      </c>
      <c r="D130" s="110">
        <v>45932</v>
      </c>
      <c r="E130" s="74" t="s">
        <v>980</v>
      </c>
      <c r="F130" s="74" t="s">
        <v>101</v>
      </c>
      <c r="G130" s="73">
        <v>43</v>
      </c>
      <c r="H130" s="80">
        <v>46.88</v>
      </c>
      <c r="I130" s="79">
        <v>2015.8400000000001</v>
      </c>
      <c r="J130" s="54" t="s">
        <v>8</v>
      </c>
      <c r="K130" s="30" t="s">
        <v>275</v>
      </c>
    </row>
    <row r="131" spans="2:11">
      <c r="B131" s="58" t="s">
        <v>17</v>
      </c>
      <c r="C131" s="57" t="s">
        <v>16</v>
      </c>
      <c r="D131" s="110">
        <v>45932</v>
      </c>
      <c r="E131" s="74" t="s">
        <v>980</v>
      </c>
      <c r="F131" s="74" t="s">
        <v>101</v>
      </c>
      <c r="G131" s="73">
        <v>16</v>
      </c>
      <c r="H131" s="80">
        <v>46.88</v>
      </c>
      <c r="I131" s="79">
        <v>750.08</v>
      </c>
      <c r="J131" s="54" t="s">
        <v>8</v>
      </c>
      <c r="K131" s="30" t="s">
        <v>276</v>
      </c>
    </row>
    <row r="132" spans="2:11">
      <c r="B132" s="58" t="s">
        <v>17</v>
      </c>
      <c r="C132" s="57" t="s">
        <v>16</v>
      </c>
      <c r="D132" s="110">
        <v>45932</v>
      </c>
      <c r="E132" s="74" t="s">
        <v>980</v>
      </c>
      <c r="F132" s="74" t="s">
        <v>101</v>
      </c>
      <c r="G132" s="73">
        <v>1</v>
      </c>
      <c r="H132" s="80">
        <v>46.88</v>
      </c>
      <c r="I132" s="79">
        <v>46.88</v>
      </c>
      <c r="J132" s="54" t="s">
        <v>8</v>
      </c>
      <c r="K132" s="30" t="s">
        <v>277</v>
      </c>
    </row>
    <row r="133" spans="2:11">
      <c r="B133" s="58" t="s">
        <v>17</v>
      </c>
      <c r="C133" s="57" t="s">
        <v>16</v>
      </c>
      <c r="D133" s="110">
        <v>45932</v>
      </c>
      <c r="E133" s="74" t="s">
        <v>129</v>
      </c>
      <c r="F133" s="74" t="s">
        <v>101</v>
      </c>
      <c r="G133" s="73">
        <v>30</v>
      </c>
      <c r="H133" s="80">
        <v>46.84</v>
      </c>
      <c r="I133" s="79">
        <v>1405.2</v>
      </c>
      <c r="J133" s="54" t="s">
        <v>8</v>
      </c>
      <c r="K133" s="30" t="s">
        <v>278</v>
      </c>
    </row>
    <row r="134" spans="2:11">
      <c r="B134" s="58" t="s">
        <v>17</v>
      </c>
      <c r="C134" s="57" t="s">
        <v>16</v>
      </c>
      <c r="D134" s="110">
        <v>45932</v>
      </c>
      <c r="E134" s="74" t="s">
        <v>981</v>
      </c>
      <c r="F134" s="74" t="s">
        <v>101</v>
      </c>
      <c r="G134" s="73">
        <v>60</v>
      </c>
      <c r="H134" s="80">
        <v>46.86</v>
      </c>
      <c r="I134" s="79">
        <v>2811.6</v>
      </c>
      <c r="J134" s="54" t="s">
        <v>8</v>
      </c>
      <c r="K134" s="30" t="s">
        <v>279</v>
      </c>
    </row>
    <row r="135" spans="2:11">
      <c r="B135" s="58" t="s">
        <v>17</v>
      </c>
      <c r="C135" s="57" t="s">
        <v>16</v>
      </c>
      <c r="D135" s="110">
        <v>45932</v>
      </c>
      <c r="E135" s="74" t="s">
        <v>982</v>
      </c>
      <c r="F135" s="74" t="s">
        <v>101</v>
      </c>
      <c r="G135" s="73">
        <v>12</v>
      </c>
      <c r="H135" s="80">
        <v>46.86</v>
      </c>
      <c r="I135" s="79">
        <v>562.31999999999994</v>
      </c>
      <c r="J135" s="54" t="s">
        <v>8</v>
      </c>
      <c r="K135" s="30" t="s">
        <v>280</v>
      </c>
    </row>
    <row r="136" spans="2:11">
      <c r="B136" s="58" t="s">
        <v>17</v>
      </c>
      <c r="C136" s="57" t="s">
        <v>16</v>
      </c>
      <c r="D136" s="110">
        <v>45932</v>
      </c>
      <c r="E136" s="74" t="s">
        <v>983</v>
      </c>
      <c r="F136" s="74" t="s">
        <v>101</v>
      </c>
      <c r="G136" s="73">
        <v>30</v>
      </c>
      <c r="H136" s="80">
        <v>46.86</v>
      </c>
      <c r="I136" s="79">
        <v>1405.8</v>
      </c>
      <c r="J136" s="54" t="s">
        <v>8</v>
      </c>
      <c r="K136" s="30" t="s">
        <v>281</v>
      </c>
    </row>
    <row r="137" spans="2:11">
      <c r="B137" s="58" t="s">
        <v>17</v>
      </c>
      <c r="C137" s="57" t="s">
        <v>16</v>
      </c>
      <c r="D137" s="110">
        <v>45932</v>
      </c>
      <c r="E137" s="74" t="s">
        <v>984</v>
      </c>
      <c r="F137" s="74" t="s">
        <v>101</v>
      </c>
      <c r="G137" s="73">
        <v>9</v>
      </c>
      <c r="H137" s="80">
        <v>46.82</v>
      </c>
      <c r="I137" s="79">
        <v>421.38</v>
      </c>
      <c r="J137" s="54" t="s">
        <v>8</v>
      </c>
      <c r="K137" s="30" t="s">
        <v>282</v>
      </c>
    </row>
    <row r="138" spans="2:11">
      <c r="B138" s="58" t="s">
        <v>17</v>
      </c>
      <c r="C138" s="57" t="s">
        <v>16</v>
      </c>
      <c r="D138" s="110">
        <v>45932</v>
      </c>
      <c r="E138" s="74" t="s">
        <v>984</v>
      </c>
      <c r="F138" s="74" t="s">
        <v>101</v>
      </c>
      <c r="G138" s="73">
        <v>18</v>
      </c>
      <c r="H138" s="80">
        <v>46.82</v>
      </c>
      <c r="I138" s="79">
        <v>842.76</v>
      </c>
      <c r="J138" s="54" t="s">
        <v>8</v>
      </c>
      <c r="K138" s="30" t="s">
        <v>283</v>
      </c>
    </row>
    <row r="139" spans="2:11">
      <c r="B139" s="58" t="s">
        <v>17</v>
      </c>
      <c r="C139" s="57" t="s">
        <v>16</v>
      </c>
      <c r="D139" s="110">
        <v>45932</v>
      </c>
      <c r="E139" s="74" t="s">
        <v>984</v>
      </c>
      <c r="F139" s="74" t="s">
        <v>101</v>
      </c>
      <c r="G139" s="73">
        <v>9</v>
      </c>
      <c r="H139" s="80">
        <v>46.82</v>
      </c>
      <c r="I139" s="79">
        <v>421.38</v>
      </c>
      <c r="J139" s="54" t="s">
        <v>8</v>
      </c>
      <c r="K139" s="30" t="s">
        <v>284</v>
      </c>
    </row>
    <row r="140" spans="2:11">
      <c r="B140" s="58" t="s">
        <v>17</v>
      </c>
      <c r="C140" s="57" t="s">
        <v>16</v>
      </c>
      <c r="D140" s="110">
        <v>45932</v>
      </c>
      <c r="E140" s="74" t="s">
        <v>984</v>
      </c>
      <c r="F140" s="74" t="s">
        <v>101</v>
      </c>
      <c r="G140" s="73">
        <v>9</v>
      </c>
      <c r="H140" s="80">
        <v>46.82</v>
      </c>
      <c r="I140" s="79">
        <v>421.38</v>
      </c>
      <c r="J140" s="54" t="s">
        <v>8</v>
      </c>
      <c r="K140" s="30" t="s">
        <v>285</v>
      </c>
    </row>
    <row r="141" spans="2:11">
      <c r="B141" s="58" t="s">
        <v>17</v>
      </c>
      <c r="C141" s="57" t="s">
        <v>16</v>
      </c>
      <c r="D141" s="110">
        <v>45932</v>
      </c>
      <c r="E141" s="74" t="s">
        <v>985</v>
      </c>
      <c r="F141" s="74" t="s">
        <v>101</v>
      </c>
      <c r="G141" s="73">
        <v>23</v>
      </c>
      <c r="H141" s="80">
        <v>46.84</v>
      </c>
      <c r="I141" s="79">
        <v>1077.3200000000002</v>
      </c>
      <c r="J141" s="54" t="s">
        <v>8</v>
      </c>
      <c r="K141" s="30" t="s">
        <v>286</v>
      </c>
    </row>
    <row r="142" spans="2:11">
      <c r="B142" s="58" t="s">
        <v>17</v>
      </c>
      <c r="C142" s="57" t="s">
        <v>16</v>
      </c>
      <c r="D142" s="110">
        <v>45932</v>
      </c>
      <c r="E142" s="74" t="s">
        <v>986</v>
      </c>
      <c r="F142" s="74" t="s">
        <v>101</v>
      </c>
      <c r="G142" s="73">
        <v>19</v>
      </c>
      <c r="H142" s="80">
        <v>46.82</v>
      </c>
      <c r="I142" s="79">
        <v>889.58</v>
      </c>
      <c r="J142" s="54" t="s">
        <v>8</v>
      </c>
      <c r="K142" s="30" t="s">
        <v>287</v>
      </c>
    </row>
    <row r="143" spans="2:11">
      <c r="B143" s="58" t="s">
        <v>17</v>
      </c>
      <c r="C143" s="57" t="s">
        <v>16</v>
      </c>
      <c r="D143" s="110">
        <v>45932</v>
      </c>
      <c r="E143" s="74" t="s">
        <v>987</v>
      </c>
      <c r="F143" s="74" t="s">
        <v>101</v>
      </c>
      <c r="G143" s="73">
        <v>10</v>
      </c>
      <c r="H143" s="80">
        <v>46.8</v>
      </c>
      <c r="I143" s="79">
        <v>468</v>
      </c>
      <c r="J143" s="54" t="s">
        <v>8</v>
      </c>
      <c r="K143" s="30" t="s">
        <v>288</v>
      </c>
    </row>
    <row r="144" spans="2:11">
      <c r="B144" s="58" t="s">
        <v>17</v>
      </c>
      <c r="C144" s="57" t="s">
        <v>16</v>
      </c>
      <c r="D144" s="110">
        <v>45932</v>
      </c>
      <c r="E144" s="74" t="s">
        <v>987</v>
      </c>
      <c r="F144" s="74" t="s">
        <v>101</v>
      </c>
      <c r="G144" s="73">
        <v>39</v>
      </c>
      <c r="H144" s="80">
        <v>46.8</v>
      </c>
      <c r="I144" s="79">
        <v>1825.1999999999998</v>
      </c>
      <c r="J144" s="54" t="s">
        <v>8</v>
      </c>
      <c r="K144" s="30" t="s">
        <v>289</v>
      </c>
    </row>
    <row r="145" spans="2:11">
      <c r="B145" s="58" t="s">
        <v>17</v>
      </c>
      <c r="C145" s="57" t="s">
        <v>16</v>
      </c>
      <c r="D145" s="110">
        <v>45932</v>
      </c>
      <c r="E145" s="74" t="s">
        <v>987</v>
      </c>
      <c r="F145" s="74" t="s">
        <v>101</v>
      </c>
      <c r="G145" s="73">
        <v>71</v>
      </c>
      <c r="H145" s="80">
        <v>46.8</v>
      </c>
      <c r="I145" s="79">
        <v>3322.7999999999997</v>
      </c>
      <c r="J145" s="54" t="s">
        <v>8</v>
      </c>
      <c r="K145" s="30" t="s">
        <v>290</v>
      </c>
    </row>
    <row r="146" spans="2:11">
      <c r="B146" s="58" t="s">
        <v>17</v>
      </c>
      <c r="C146" s="57" t="s">
        <v>16</v>
      </c>
      <c r="D146" s="110">
        <v>45932</v>
      </c>
      <c r="E146" s="74" t="s">
        <v>988</v>
      </c>
      <c r="F146" s="74" t="s">
        <v>101</v>
      </c>
      <c r="G146" s="73">
        <v>60</v>
      </c>
      <c r="H146" s="80">
        <v>46.8</v>
      </c>
      <c r="I146" s="79">
        <v>2808</v>
      </c>
      <c r="J146" s="54" t="s">
        <v>8</v>
      </c>
      <c r="K146" s="30" t="s">
        <v>291</v>
      </c>
    </row>
    <row r="147" spans="2:11">
      <c r="B147" s="58" t="s">
        <v>17</v>
      </c>
      <c r="C147" s="57" t="s">
        <v>16</v>
      </c>
      <c r="D147" s="110">
        <v>45932</v>
      </c>
      <c r="E147" s="74" t="s">
        <v>989</v>
      </c>
      <c r="F147" s="74" t="s">
        <v>101</v>
      </c>
      <c r="G147" s="73">
        <v>3</v>
      </c>
      <c r="H147" s="80">
        <v>46.84</v>
      </c>
      <c r="I147" s="79">
        <v>140.52000000000001</v>
      </c>
      <c r="J147" s="54" t="s">
        <v>8</v>
      </c>
      <c r="K147" s="30" t="s">
        <v>292</v>
      </c>
    </row>
    <row r="148" spans="2:11">
      <c r="B148" s="58" t="s">
        <v>17</v>
      </c>
      <c r="C148" s="57" t="s">
        <v>16</v>
      </c>
      <c r="D148" s="110">
        <v>45932</v>
      </c>
      <c r="E148" s="74" t="s">
        <v>990</v>
      </c>
      <c r="F148" s="74" t="s">
        <v>101</v>
      </c>
      <c r="G148" s="73">
        <v>20</v>
      </c>
      <c r="H148" s="80">
        <v>46.84</v>
      </c>
      <c r="I148" s="79">
        <v>936.80000000000007</v>
      </c>
      <c r="J148" s="54" t="s">
        <v>8</v>
      </c>
      <c r="K148" s="30" t="s">
        <v>293</v>
      </c>
    </row>
    <row r="149" spans="2:11">
      <c r="B149" s="58" t="s">
        <v>17</v>
      </c>
      <c r="C149" s="57" t="s">
        <v>16</v>
      </c>
      <c r="D149" s="110">
        <v>45932</v>
      </c>
      <c r="E149" s="74" t="s">
        <v>991</v>
      </c>
      <c r="F149" s="74" t="s">
        <v>101</v>
      </c>
      <c r="G149" s="73">
        <v>18</v>
      </c>
      <c r="H149" s="80">
        <v>46.86</v>
      </c>
      <c r="I149" s="79">
        <v>843.48</v>
      </c>
      <c r="J149" s="54" t="s">
        <v>8</v>
      </c>
      <c r="K149" s="30" t="s">
        <v>294</v>
      </c>
    </row>
    <row r="150" spans="2:11">
      <c r="B150" s="58" t="s">
        <v>17</v>
      </c>
      <c r="C150" s="57" t="s">
        <v>16</v>
      </c>
      <c r="D150" s="110">
        <v>45932</v>
      </c>
      <c r="E150" s="74" t="s">
        <v>991</v>
      </c>
      <c r="F150" s="74" t="s">
        <v>101</v>
      </c>
      <c r="G150" s="73">
        <v>30</v>
      </c>
      <c r="H150" s="80">
        <v>46.86</v>
      </c>
      <c r="I150" s="79">
        <v>1405.8</v>
      </c>
      <c r="J150" s="54" t="s">
        <v>8</v>
      </c>
      <c r="K150" s="30" t="s">
        <v>295</v>
      </c>
    </row>
    <row r="151" spans="2:11">
      <c r="B151" s="58" t="s">
        <v>17</v>
      </c>
      <c r="C151" s="57" t="s">
        <v>16</v>
      </c>
      <c r="D151" s="110">
        <v>45932</v>
      </c>
      <c r="E151" s="74" t="s">
        <v>991</v>
      </c>
      <c r="F151" s="74" t="s">
        <v>101</v>
      </c>
      <c r="G151" s="73">
        <v>30</v>
      </c>
      <c r="H151" s="80">
        <v>46.86</v>
      </c>
      <c r="I151" s="79">
        <v>1405.8</v>
      </c>
      <c r="J151" s="54" t="s">
        <v>8</v>
      </c>
      <c r="K151" s="30" t="s">
        <v>296</v>
      </c>
    </row>
    <row r="152" spans="2:11">
      <c r="B152" s="58" t="s">
        <v>17</v>
      </c>
      <c r="C152" s="57" t="s">
        <v>16</v>
      </c>
      <c r="D152" s="110">
        <v>45932</v>
      </c>
      <c r="E152" s="74" t="s">
        <v>991</v>
      </c>
      <c r="F152" s="74" t="s">
        <v>101</v>
      </c>
      <c r="G152" s="73">
        <v>208</v>
      </c>
      <c r="H152" s="80">
        <v>46.86</v>
      </c>
      <c r="I152" s="79">
        <v>9746.8799999999992</v>
      </c>
      <c r="J152" s="54" t="s">
        <v>8</v>
      </c>
      <c r="K152" s="30" t="s">
        <v>297</v>
      </c>
    </row>
    <row r="153" spans="2:11">
      <c r="B153" s="58" t="s">
        <v>17</v>
      </c>
      <c r="C153" s="57" t="s">
        <v>16</v>
      </c>
      <c r="D153" s="110">
        <v>45932</v>
      </c>
      <c r="E153" s="74" t="s">
        <v>991</v>
      </c>
      <c r="F153" s="74" t="s">
        <v>101</v>
      </c>
      <c r="G153" s="73">
        <v>2</v>
      </c>
      <c r="H153" s="80">
        <v>46.86</v>
      </c>
      <c r="I153" s="79">
        <v>93.72</v>
      </c>
      <c r="J153" s="54" t="s">
        <v>8</v>
      </c>
      <c r="K153" s="30" t="s">
        <v>298</v>
      </c>
    </row>
    <row r="154" spans="2:11">
      <c r="B154" s="58" t="s">
        <v>17</v>
      </c>
      <c r="C154" s="57" t="s">
        <v>16</v>
      </c>
      <c r="D154" s="110">
        <v>45932</v>
      </c>
      <c r="E154" s="74" t="s">
        <v>991</v>
      </c>
      <c r="F154" s="74" t="s">
        <v>101</v>
      </c>
      <c r="G154" s="73">
        <v>19</v>
      </c>
      <c r="H154" s="80">
        <v>46.86</v>
      </c>
      <c r="I154" s="79">
        <v>890.34</v>
      </c>
      <c r="J154" s="54" t="s">
        <v>8</v>
      </c>
      <c r="K154" s="30" t="s">
        <v>299</v>
      </c>
    </row>
    <row r="155" spans="2:11">
      <c r="B155" s="58" t="s">
        <v>17</v>
      </c>
      <c r="C155" s="57" t="s">
        <v>16</v>
      </c>
      <c r="D155" s="110">
        <v>45932</v>
      </c>
      <c r="E155" s="74" t="s">
        <v>991</v>
      </c>
      <c r="F155" s="74" t="s">
        <v>101</v>
      </c>
      <c r="G155" s="73">
        <v>10</v>
      </c>
      <c r="H155" s="80">
        <v>46.84</v>
      </c>
      <c r="I155" s="79">
        <v>468.40000000000003</v>
      </c>
      <c r="J155" s="54" t="s">
        <v>8</v>
      </c>
      <c r="K155" s="30" t="s">
        <v>300</v>
      </c>
    </row>
    <row r="156" spans="2:11">
      <c r="B156" s="58" t="s">
        <v>17</v>
      </c>
      <c r="C156" s="57" t="s">
        <v>16</v>
      </c>
      <c r="D156" s="110">
        <v>45932</v>
      </c>
      <c r="E156" s="74" t="s">
        <v>991</v>
      </c>
      <c r="F156" s="74" t="s">
        <v>101</v>
      </c>
      <c r="G156" s="73">
        <v>21</v>
      </c>
      <c r="H156" s="80">
        <v>46.84</v>
      </c>
      <c r="I156" s="79">
        <v>983.6400000000001</v>
      </c>
      <c r="J156" s="54" t="s">
        <v>8</v>
      </c>
      <c r="K156" s="30" t="s">
        <v>301</v>
      </c>
    </row>
    <row r="157" spans="2:11">
      <c r="B157" s="58" t="s">
        <v>17</v>
      </c>
      <c r="C157" s="57" t="s">
        <v>16</v>
      </c>
      <c r="D157" s="110">
        <v>45932</v>
      </c>
      <c r="E157" s="74" t="s">
        <v>991</v>
      </c>
      <c r="F157" s="74" t="s">
        <v>101</v>
      </c>
      <c r="G157" s="73">
        <v>14</v>
      </c>
      <c r="H157" s="80">
        <v>46.84</v>
      </c>
      <c r="I157" s="79">
        <v>655.76</v>
      </c>
      <c r="J157" s="54" t="s">
        <v>8</v>
      </c>
      <c r="K157" s="30" t="s">
        <v>302</v>
      </c>
    </row>
    <row r="158" spans="2:11">
      <c r="B158" s="58" t="s">
        <v>17</v>
      </c>
      <c r="C158" s="57" t="s">
        <v>16</v>
      </c>
      <c r="D158" s="110">
        <v>45932</v>
      </c>
      <c r="E158" s="74" t="s">
        <v>991</v>
      </c>
      <c r="F158" s="74" t="s">
        <v>101</v>
      </c>
      <c r="G158" s="73">
        <v>2</v>
      </c>
      <c r="H158" s="80">
        <v>46.84</v>
      </c>
      <c r="I158" s="79">
        <v>93.68</v>
      </c>
      <c r="J158" s="54" t="s">
        <v>8</v>
      </c>
      <c r="K158" s="30" t="s">
        <v>303</v>
      </c>
    </row>
    <row r="159" spans="2:11">
      <c r="B159" s="58" t="s">
        <v>17</v>
      </c>
      <c r="C159" s="57" t="s">
        <v>16</v>
      </c>
      <c r="D159" s="110">
        <v>45932</v>
      </c>
      <c r="E159" s="74" t="s">
        <v>992</v>
      </c>
      <c r="F159" s="74" t="s">
        <v>101</v>
      </c>
      <c r="G159" s="73">
        <v>15</v>
      </c>
      <c r="H159" s="80">
        <v>46.84</v>
      </c>
      <c r="I159" s="79">
        <v>702.6</v>
      </c>
      <c r="J159" s="54" t="s">
        <v>8</v>
      </c>
      <c r="K159" s="30" t="s">
        <v>304</v>
      </c>
    </row>
    <row r="160" spans="2:11">
      <c r="B160" s="58" t="s">
        <v>17</v>
      </c>
      <c r="C160" s="57" t="s">
        <v>16</v>
      </c>
      <c r="D160" s="110">
        <v>45932</v>
      </c>
      <c r="E160" s="74" t="s">
        <v>992</v>
      </c>
      <c r="F160" s="74" t="s">
        <v>101</v>
      </c>
      <c r="G160" s="73">
        <v>4</v>
      </c>
      <c r="H160" s="80">
        <v>46.84</v>
      </c>
      <c r="I160" s="79">
        <v>187.36</v>
      </c>
      <c r="J160" s="54" t="s">
        <v>8</v>
      </c>
      <c r="K160" s="30" t="s">
        <v>305</v>
      </c>
    </row>
    <row r="161" spans="2:11">
      <c r="B161" s="58" t="s">
        <v>17</v>
      </c>
      <c r="C161" s="57" t="s">
        <v>16</v>
      </c>
      <c r="D161" s="110">
        <v>45932</v>
      </c>
      <c r="E161" s="74" t="s">
        <v>993</v>
      </c>
      <c r="F161" s="74" t="s">
        <v>101</v>
      </c>
      <c r="G161" s="73">
        <v>30</v>
      </c>
      <c r="H161" s="80">
        <v>46.82</v>
      </c>
      <c r="I161" s="79">
        <v>1404.6</v>
      </c>
      <c r="J161" s="54" t="s">
        <v>8</v>
      </c>
      <c r="K161" s="30" t="s">
        <v>306</v>
      </c>
    </row>
    <row r="162" spans="2:11">
      <c r="B162" s="58" t="s">
        <v>17</v>
      </c>
      <c r="C162" s="57" t="s">
        <v>16</v>
      </c>
      <c r="D162" s="110">
        <v>45932</v>
      </c>
      <c r="E162" s="74" t="s">
        <v>994</v>
      </c>
      <c r="F162" s="74" t="s">
        <v>101</v>
      </c>
      <c r="G162" s="73">
        <v>12</v>
      </c>
      <c r="H162" s="80">
        <v>46.84</v>
      </c>
      <c r="I162" s="79">
        <v>562.08000000000004</v>
      </c>
      <c r="J162" s="54" t="s">
        <v>8</v>
      </c>
      <c r="K162" s="30" t="s">
        <v>307</v>
      </c>
    </row>
    <row r="163" spans="2:11">
      <c r="B163" s="58" t="s">
        <v>17</v>
      </c>
      <c r="C163" s="57" t="s">
        <v>16</v>
      </c>
      <c r="D163" s="110">
        <v>45932</v>
      </c>
      <c r="E163" s="74" t="s">
        <v>995</v>
      </c>
      <c r="F163" s="74" t="s">
        <v>101</v>
      </c>
      <c r="G163" s="73">
        <v>90</v>
      </c>
      <c r="H163" s="80">
        <v>46.82</v>
      </c>
      <c r="I163" s="79">
        <v>4213.8</v>
      </c>
      <c r="J163" s="54" t="s">
        <v>8</v>
      </c>
      <c r="K163" s="30" t="s">
        <v>308</v>
      </c>
    </row>
    <row r="164" spans="2:11">
      <c r="B164" s="58" t="s">
        <v>17</v>
      </c>
      <c r="C164" s="57" t="s">
        <v>16</v>
      </c>
      <c r="D164" s="110">
        <v>45932</v>
      </c>
      <c r="E164" s="74" t="s">
        <v>996</v>
      </c>
      <c r="F164" s="74" t="s">
        <v>101</v>
      </c>
      <c r="G164" s="73">
        <v>9</v>
      </c>
      <c r="H164" s="80">
        <v>46.86</v>
      </c>
      <c r="I164" s="79">
        <v>421.74</v>
      </c>
      <c r="J164" s="54" t="s">
        <v>8</v>
      </c>
      <c r="K164" s="30" t="s">
        <v>309</v>
      </c>
    </row>
    <row r="165" spans="2:11">
      <c r="B165" s="58" t="s">
        <v>17</v>
      </c>
      <c r="C165" s="57" t="s">
        <v>16</v>
      </c>
      <c r="D165" s="110">
        <v>45932</v>
      </c>
      <c r="E165" s="74" t="s">
        <v>997</v>
      </c>
      <c r="F165" s="74" t="s">
        <v>101</v>
      </c>
      <c r="G165" s="73">
        <v>23</v>
      </c>
      <c r="H165" s="80">
        <v>46.84</v>
      </c>
      <c r="I165" s="79">
        <v>1077.3200000000002</v>
      </c>
      <c r="J165" s="54" t="s">
        <v>8</v>
      </c>
      <c r="K165" s="30" t="s">
        <v>310</v>
      </c>
    </row>
    <row r="166" spans="2:11">
      <c r="B166" s="58" t="s">
        <v>17</v>
      </c>
      <c r="C166" s="57" t="s">
        <v>16</v>
      </c>
      <c r="D166" s="110">
        <v>45932</v>
      </c>
      <c r="E166" s="74" t="s">
        <v>998</v>
      </c>
      <c r="F166" s="74" t="s">
        <v>101</v>
      </c>
      <c r="G166" s="73">
        <v>19</v>
      </c>
      <c r="H166" s="80">
        <v>46.84</v>
      </c>
      <c r="I166" s="79">
        <v>889.96</v>
      </c>
      <c r="J166" s="54" t="s">
        <v>8</v>
      </c>
      <c r="K166" s="30" t="s">
        <v>311</v>
      </c>
    </row>
    <row r="167" spans="2:11">
      <c r="B167" s="58" t="s">
        <v>17</v>
      </c>
      <c r="C167" s="57" t="s">
        <v>16</v>
      </c>
      <c r="D167" s="110">
        <v>45932</v>
      </c>
      <c r="E167" s="74" t="s">
        <v>999</v>
      </c>
      <c r="F167" s="74" t="s">
        <v>101</v>
      </c>
      <c r="G167" s="73">
        <v>90</v>
      </c>
      <c r="H167" s="80">
        <v>46.82</v>
      </c>
      <c r="I167" s="79">
        <v>4213.8</v>
      </c>
      <c r="J167" s="54" t="s">
        <v>8</v>
      </c>
      <c r="K167" s="30" t="s">
        <v>312</v>
      </c>
    </row>
    <row r="168" spans="2:11">
      <c r="B168" s="58" t="s">
        <v>17</v>
      </c>
      <c r="C168" s="57" t="s">
        <v>16</v>
      </c>
      <c r="D168" s="110">
        <v>45932</v>
      </c>
      <c r="E168" s="74" t="s">
        <v>1000</v>
      </c>
      <c r="F168" s="74" t="s">
        <v>101</v>
      </c>
      <c r="G168" s="73">
        <v>30</v>
      </c>
      <c r="H168" s="80">
        <v>46.82</v>
      </c>
      <c r="I168" s="79">
        <v>1404.6</v>
      </c>
      <c r="J168" s="54" t="s">
        <v>8</v>
      </c>
      <c r="K168" s="30" t="s">
        <v>313</v>
      </c>
    </row>
    <row r="169" spans="2:11">
      <c r="B169" s="58" t="s">
        <v>17</v>
      </c>
      <c r="C169" s="57" t="s">
        <v>16</v>
      </c>
      <c r="D169" s="110">
        <v>45932</v>
      </c>
      <c r="E169" s="74" t="s">
        <v>1000</v>
      </c>
      <c r="F169" s="74" t="s">
        <v>101</v>
      </c>
      <c r="G169" s="73">
        <v>30</v>
      </c>
      <c r="H169" s="80">
        <v>46.82</v>
      </c>
      <c r="I169" s="79">
        <v>1404.6</v>
      </c>
      <c r="J169" s="54" t="s">
        <v>8</v>
      </c>
      <c r="K169" s="30" t="s">
        <v>314</v>
      </c>
    </row>
    <row r="170" spans="2:11">
      <c r="B170" s="58" t="s">
        <v>17</v>
      </c>
      <c r="C170" s="57" t="s">
        <v>16</v>
      </c>
      <c r="D170" s="110">
        <v>45932</v>
      </c>
      <c r="E170" s="74" t="s">
        <v>1001</v>
      </c>
      <c r="F170" s="74" t="s">
        <v>101</v>
      </c>
      <c r="G170" s="73">
        <v>19</v>
      </c>
      <c r="H170" s="80">
        <v>46.82</v>
      </c>
      <c r="I170" s="79">
        <v>889.58</v>
      </c>
      <c r="J170" s="54" t="s">
        <v>8</v>
      </c>
      <c r="K170" s="30" t="s">
        <v>315</v>
      </c>
    </row>
    <row r="171" spans="2:11">
      <c r="B171" s="58" t="s">
        <v>17</v>
      </c>
      <c r="C171" s="57" t="s">
        <v>16</v>
      </c>
      <c r="D171" s="110">
        <v>45932</v>
      </c>
      <c r="E171" s="74" t="s">
        <v>1001</v>
      </c>
      <c r="F171" s="74" t="s">
        <v>101</v>
      </c>
      <c r="G171" s="73">
        <v>11</v>
      </c>
      <c r="H171" s="80">
        <v>46.82</v>
      </c>
      <c r="I171" s="79">
        <v>515.02</v>
      </c>
      <c r="J171" s="54" t="s">
        <v>8</v>
      </c>
      <c r="K171" s="30" t="s">
        <v>316</v>
      </c>
    </row>
    <row r="172" spans="2:11">
      <c r="B172" s="58" t="s">
        <v>17</v>
      </c>
      <c r="C172" s="57" t="s">
        <v>16</v>
      </c>
      <c r="D172" s="110">
        <v>45932</v>
      </c>
      <c r="E172" s="74" t="s">
        <v>146</v>
      </c>
      <c r="F172" s="74" t="s">
        <v>101</v>
      </c>
      <c r="G172" s="73">
        <v>9</v>
      </c>
      <c r="H172" s="80">
        <v>46.86</v>
      </c>
      <c r="I172" s="79">
        <v>421.74</v>
      </c>
      <c r="J172" s="54" t="s">
        <v>8</v>
      </c>
      <c r="K172" s="30" t="s">
        <v>317</v>
      </c>
    </row>
    <row r="173" spans="2:11">
      <c r="B173" s="58" t="s">
        <v>17</v>
      </c>
      <c r="C173" s="57" t="s">
        <v>16</v>
      </c>
      <c r="D173" s="110">
        <v>45932</v>
      </c>
      <c r="E173" s="74" t="s">
        <v>1002</v>
      </c>
      <c r="F173" s="74" t="s">
        <v>101</v>
      </c>
      <c r="G173" s="73">
        <v>23</v>
      </c>
      <c r="H173" s="80">
        <v>46.84</v>
      </c>
      <c r="I173" s="79">
        <v>1077.3200000000002</v>
      </c>
      <c r="J173" s="54" t="s">
        <v>8</v>
      </c>
      <c r="K173" s="30" t="s">
        <v>318</v>
      </c>
    </row>
    <row r="174" spans="2:11">
      <c r="B174" s="58" t="s">
        <v>17</v>
      </c>
      <c r="C174" s="57" t="s">
        <v>16</v>
      </c>
      <c r="D174" s="110">
        <v>45932</v>
      </c>
      <c r="E174" s="74" t="s">
        <v>1003</v>
      </c>
      <c r="F174" s="74" t="s">
        <v>101</v>
      </c>
      <c r="G174" s="73">
        <v>12</v>
      </c>
      <c r="H174" s="80">
        <v>46.8</v>
      </c>
      <c r="I174" s="79">
        <v>561.59999999999991</v>
      </c>
      <c r="J174" s="54" t="s">
        <v>8</v>
      </c>
      <c r="K174" s="30" t="s">
        <v>319</v>
      </c>
    </row>
    <row r="175" spans="2:11">
      <c r="B175" s="58" t="s">
        <v>17</v>
      </c>
      <c r="C175" s="57" t="s">
        <v>16</v>
      </c>
      <c r="D175" s="110">
        <v>45932</v>
      </c>
      <c r="E175" s="74" t="s">
        <v>1003</v>
      </c>
      <c r="F175" s="74" t="s">
        <v>101</v>
      </c>
      <c r="G175" s="73">
        <v>90</v>
      </c>
      <c r="H175" s="80">
        <v>46.82</v>
      </c>
      <c r="I175" s="79">
        <v>4213.8</v>
      </c>
      <c r="J175" s="54" t="s">
        <v>8</v>
      </c>
      <c r="K175" s="30" t="s">
        <v>320</v>
      </c>
    </row>
    <row r="176" spans="2:11">
      <c r="B176" s="58" t="s">
        <v>17</v>
      </c>
      <c r="C176" s="57" t="s">
        <v>16</v>
      </c>
      <c r="D176" s="110">
        <v>45932</v>
      </c>
      <c r="E176" s="74" t="s">
        <v>1003</v>
      </c>
      <c r="F176" s="74" t="s">
        <v>101</v>
      </c>
      <c r="G176" s="73">
        <v>19</v>
      </c>
      <c r="H176" s="80">
        <v>46.82</v>
      </c>
      <c r="I176" s="79">
        <v>889.58</v>
      </c>
      <c r="J176" s="54" t="s">
        <v>8</v>
      </c>
      <c r="K176" s="30" t="s">
        <v>321</v>
      </c>
    </row>
    <row r="177" spans="2:11">
      <c r="B177" s="58" t="s">
        <v>17</v>
      </c>
      <c r="C177" s="57" t="s">
        <v>16</v>
      </c>
      <c r="D177" s="110">
        <v>45932</v>
      </c>
      <c r="E177" s="74" t="s">
        <v>1004</v>
      </c>
      <c r="F177" s="74" t="s">
        <v>101</v>
      </c>
      <c r="G177" s="73">
        <v>60</v>
      </c>
      <c r="H177" s="80">
        <v>46.74</v>
      </c>
      <c r="I177" s="79">
        <v>2804.4</v>
      </c>
      <c r="J177" s="54" t="s">
        <v>8</v>
      </c>
      <c r="K177" s="30" t="s">
        <v>322</v>
      </c>
    </row>
    <row r="178" spans="2:11">
      <c r="B178" s="58" t="s">
        <v>17</v>
      </c>
      <c r="C178" s="57" t="s">
        <v>16</v>
      </c>
      <c r="D178" s="110">
        <v>45932</v>
      </c>
      <c r="E178" s="74" t="s">
        <v>1005</v>
      </c>
      <c r="F178" s="74" t="s">
        <v>101</v>
      </c>
      <c r="G178" s="73">
        <v>12</v>
      </c>
      <c r="H178" s="80">
        <v>46.74</v>
      </c>
      <c r="I178" s="79">
        <v>560.88</v>
      </c>
      <c r="J178" s="54" t="s">
        <v>8</v>
      </c>
      <c r="K178" s="30" t="s">
        <v>323</v>
      </c>
    </row>
    <row r="179" spans="2:11">
      <c r="B179" s="58" t="s">
        <v>17</v>
      </c>
      <c r="C179" s="57" t="s">
        <v>16</v>
      </c>
      <c r="D179" s="110">
        <v>45932</v>
      </c>
      <c r="E179" s="74" t="s">
        <v>1006</v>
      </c>
      <c r="F179" s="74" t="s">
        <v>101</v>
      </c>
      <c r="G179" s="73">
        <v>12</v>
      </c>
      <c r="H179" s="80">
        <v>46.72</v>
      </c>
      <c r="I179" s="79">
        <v>560.64</v>
      </c>
      <c r="J179" s="54" t="s">
        <v>8</v>
      </c>
      <c r="K179" s="30" t="s">
        <v>324</v>
      </c>
    </row>
    <row r="180" spans="2:11">
      <c r="B180" s="58" t="s">
        <v>17</v>
      </c>
      <c r="C180" s="57" t="s">
        <v>16</v>
      </c>
      <c r="D180" s="110">
        <v>45932</v>
      </c>
      <c r="E180" s="74" t="s">
        <v>1006</v>
      </c>
      <c r="F180" s="74" t="s">
        <v>101</v>
      </c>
      <c r="G180" s="73">
        <v>18</v>
      </c>
      <c r="H180" s="80">
        <v>46.72</v>
      </c>
      <c r="I180" s="79">
        <v>840.96</v>
      </c>
      <c r="J180" s="54" t="s">
        <v>8</v>
      </c>
      <c r="K180" s="30" t="s">
        <v>325</v>
      </c>
    </row>
    <row r="181" spans="2:11">
      <c r="B181" s="58" t="s">
        <v>17</v>
      </c>
      <c r="C181" s="57" t="s">
        <v>16</v>
      </c>
      <c r="D181" s="110">
        <v>45932</v>
      </c>
      <c r="E181" s="74" t="s">
        <v>1007</v>
      </c>
      <c r="F181" s="74" t="s">
        <v>101</v>
      </c>
      <c r="G181" s="73">
        <v>30</v>
      </c>
      <c r="H181" s="80">
        <v>46.72</v>
      </c>
      <c r="I181" s="79">
        <v>1401.6</v>
      </c>
      <c r="J181" s="54" t="s">
        <v>8</v>
      </c>
      <c r="K181" s="30" t="s">
        <v>326</v>
      </c>
    </row>
    <row r="182" spans="2:11">
      <c r="B182" s="58" t="s">
        <v>17</v>
      </c>
      <c r="C182" s="57" t="s">
        <v>16</v>
      </c>
      <c r="D182" s="110">
        <v>45932</v>
      </c>
      <c r="E182" s="74" t="s">
        <v>1008</v>
      </c>
      <c r="F182" s="74" t="s">
        <v>101</v>
      </c>
      <c r="G182" s="73">
        <v>30</v>
      </c>
      <c r="H182" s="80">
        <v>46.76</v>
      </c>
      <c r="I182" s="79">
        <v>1402.8</v>
      </c>
      <c r="J182" s="54" t="s">
        <v>8</v>
      </c>
      <c r="K182" s="30" t="s">
        <v>327</v>
      </c>
    </row>
    <row r="183" spans="2:11">
      <c r="B183" s="58" t="s">
        <v>17</v>
      </c>
      <c r="C183" s="57" t="s">
        <v>16</v>
      </c>
      <c r="D183" s="110">
        <v>45932</v>
      </c>
      <c r="E183" s="74" t="s">
        <v>1009</v>
      </c>
      <c r="F183" s="74" t="s">
        <v>101</v>
      </c>
      <c r="G183" s="73">
        <v>23</v>
      </c>
      <c r="H183" s="80">
        <v>46.84</v>
      </c>
      <c r="I183" s="79">
        <v>1077.3200000000002</v>
      </c>
      <c r="J183" s="54" t="s">
        <v>8</v>
      </c>
      <c r="K183" s="30" t="s">
        <v>328</v>
      </c>
    </row>
    <row r="184" spans="2:11">
      <c r="B184" s="58" t="s">
        <v>17</v>
      </c>
      <c r="C184" s="57" t="s">
        <v>16</v>
      </c>
      <c r="D184" s="110">
        <v>45932</v>
      </c>
      <c r="E184" s="74" t="s">
        <v>1010</v>
      </c>
      <c r="F184" s="74" t="s">
        <v>101</v>
      </c>
      <c r="G184" s="73">
        <v>30</v>
      </c>
      <c r="H184" s="80">
        <v>46.76</v>
      </c>
      <c r="I184" s="79">
        <v>1402.8</v>
      </c>
      <c r="J184" s="54" t="s">
        <v>8</v>
      </c>
      <c r="K184" s="30" t="s">
        <v>329</v>
      </c>
    </row>
    <row r="185" spans="2:11">
      <c r="B185" s="58" t="s">
        <v>17</v>
      </c>
      <c r="C185" s="57" t="s">
        <v>16</v>
      </c>
      <c r="D185" s="110">
        <v>45932</v>
      </c>
      <c r="E185" s="74" t="s">
        <v>1011</v>
      </c>
      <c r="F185" s="74" t="s">
        <v>101</v>
      </c>
      <c r="G185" s="73">
        <v>19</v>
      </c>
      <c r="H185" s="80">
        <v>46.78</v>
      </c>
      <c r="I185" s="79">
        <v>888.82</v>
      </c>
      <c r="J185" s="54" t="s">
        <v>8</v>
      </c>
      <c r="K185" s="30" t="s">
        <v>330</v>
      </c>
    </row>
    <row r="186" spans="2:11">
      <c r="B186" s="58" t="s">
        <v>17</v>
      </c>
      <c r="C186" s="57" t="s">
        <v>16</v>
      </c>
      <c r="D186" s="110">
        <v>45932</v>
      </c>
      <c r="E186" s="74" t="s">
        <v>1012</v>
      </c>
      <c r="F186" s="74" t="s">
        <v>101</v>
      </c>
      <c r="G186" s="73">
        <v>2</v>
      </c>
      <c r="H186" s="80">
        <v>46.78</v>
      </c>
      <c r="I186" s="79">
        <v>93.56</v>
      </c>
      <c r="J186" s="54" t="s">
        <v>8</v>
      </c>
      <c r="K186" s="30" t="s">
        <v>331</v>
      </c>
    </row>
    <row r="187" spans="2:11">
      <c r="B187" s="58" t="s">
        <v>17</v>
      </c>
      <c r="C187" s="57" t="s">
        <v>16</v>
      </c>
      <c r="D187" s="110">
        <v>45932</v>
      </c>
      <c r="E187" s="74" t="s">
        <v>1012</v>
      </c>
      <c r="F187" s="74" t="s">
        <v>101</v>
      </c>
      <c r="G187" s="73">
        <v>7</v>
      </c>
      <c r="H187" s="80">
        <v>46.78</v>
      </c>
      <c r="I187" s="79">
        <v>327.46000000000004</v>
      </c>
      <c r="J187" s="54" t="s">
        <v>8</v>
      </c>
      <c r="K187" s="30" t="s">
        <v>332</v>
      </c>
    </row>
    <row r="188" spans="2:11">
      <c r="B188" s="58" t="s">
        <v>17</v>
      </c>
      <c r="C188" s="57" t="s">
        <v>16</v>
      </c>
      <c r="D188" s="110">
        <v>45932</v>
      </c>
      <c r="E188" s="74" t="s">
        <v>1013</v>
      </c>
      <c r="F188" s="74" t="s">
        <v>101</v>
      </c>
      <c r="G188" s="73">
        <v>60</v>
      </c>
      <c r="H188" s="80">
        <v>46.76</v>
      </c>
      <c r="I188" s="79">
        <v>2805.6</v>
      </c>
      <c r="J188" s="54" t="s">
        <v>8</v>
      </c>
      <c r="K188" s="30" t="s">
        <v>333</v>
      </c>
    </row>
    <row r="189" spans="2:11">
      <c r="B189" s="58" t="s">
        <v>17</v>
      </c>
      <c r="C189" s="57" t="s">
        <v>16</v>
      </c>
      <c r="D189" s="110">
        <v>45932</v>
      </c>
      <c r="E189" s="74" t="s">
        <v>1013</v>
      </c>
      <c r="F189" s="74" t="s">
        <v>101</v>
      </c>
      <c r="G189" s="73">
        <v>60</v>
      </c>
      <c r="H189" s="80">
        <v>46.76</v>
      </c>
      <c r="I189" s="79">
        <v>2805.6</v>
      </c>
      <c r="J189" s="54" t="s">
        <v>8</v>
      </c>
      <c r="K189" s="30" t="s">
        <v>334</v>
      </c>
    </row>
    <row r="190" spans="2:11">
      <c r="B190" s="58" t="s">
        <v>17</v>
      </c>
      <c r="C190" s="57" t="s">
        <v>16</v>
      </c>
      <c r="D190" s="110">
        <v>45932</v>
      </c>
      <c r="E190" s="74" t="s">
        <v>1013</v>
      </c>
      <c r="F190" s="74" t="s">
        <v>101</v>
      </c>
      <c r="G190" s="73">
        <v>12</v>
      </c>
      <c r="H190" s="80">
        <v>46.74</v>
      </c>
      <c r="I190" s="79">
        <v>560.88</v>
      </c>
      <c r="J190" s="54" t="s">
        <v>8</v>
      </c>
      <c r="K190" s="30" t="s">
        <v>335</v>
      </c>
    </row>
    <row r="191" spans="2:11">
      <c r="B191" s="58" t="s">
        <v>17</v>
      </c>
      <c r="C191" s="57" t="s">
        <v>16</v>
      </c>
      <c r="D191" s="110">
        <v>45932</v>
      </c>
      <c r="E191" s="74" t="s">
        <v>1014</v>
      </c>
      <c r="F191" s="74" t="s">
        <v>101</v>
      </c>
      <c r="G191" s="73">
        <v>30</v>
      </c>
      <c r="H191" s="80">
        <v>46.78</v>
      </c>
      <c r="I191" s="79">
        <v>1403.4</v>
      </c>
      <c r="J191" s="54" t="s">
        <v>8</v>
      </c>
      <c r="K191" s="30" t="s">
        <v>336</v>
      </c>
    </row>
    <row r="192" spans="2:11">
      <c r="B192" s="58" t="s">
        <v>17</v>
      </c>
      <c r="C192" s="57" t="s">
        <v>16</v>
      </c>
      <c r="D192" s="110">
        <v>45932</v>
      </c>
      <c r="E192" s="74" t="s">
        <v>1015</v>
      </c>
      <c r="F192" s="74" t="s">
        <v>101</v>
      </c>
      <c r="G192" s="73">
        <v>9</v>
      </c>
      <c r="H192" s="80">
        <v>46.72</v>
      </c>
      <c r="I192" s="79">
        <v>420.48</v>
      </c>
      <c r="J192" s="54" t="s">
        <v>8</v>
      </c>
      <c r="K192" s="30" t="s">
        <v>337</v>
      </c>
    </row>
    <row r="193" spans="2:11">
      <c r="B193" s="58" t="s">
        <v>17</v>
      </c>
      <c r="C193" s="57" t="s">
        <v>16</v>
      </c>
      <c r="D193" s="110">
        <v>45932</v>
      </c>
      <c r="E193" s="74" t="s">
        <v>1016</v>
      </c>
      <c r="F193" s="74" t="s">
        <v>101</v>
      </c>
      <c r="G193" s="73">
        <v>30</v>
      </c>
      <c r="H193" s="80">
        <v>46.76</v>
      </c>
      <c r="I193" s="79">
        <v>1402.8</v>
      </c>
      <c r="J193" s="54" t="s">
        <v>8</v>
      </c>
      <c r="K193" s="30" t="s">
        <v>338</v>
      </c>
    </row>
    <row r="194" spans="2:11">
      <c r="B194" s="58" t="s">
        <v>17</v>
      </c>
      <c r="C194" s="57" t="s">
        <v>16</v>
      </c>
      <c r="D194" s="110">
        <v>45932</v>
      </c>
      <c r="E194" s="74" t="s">
        <v>1017</v>
      </c>
      <c r="F194" s="74" t="s">
        <v>101</v>
      </c>
      <c r="G194" s="73">
        <v>23</v>
      </c>
      <c r="H194" s="80">
        <v>46.84</v>
      </c>
      <c r="I194" s="79">
        <v>1077.3200000000002</v>
      </c>
      <c r="J194" s="54" t="s">
        <v>8</v>
      </c>
      <c r="K194" s="30" t="s">
        <v>339</v>
      </c>
    </row>
    <row r="195" spans="2:11">
      <c r="B195" s="58" t="s">
        <v>17</v>
      </c>
      <c r="C195" s="57" t="s">
        <v>16</v>
      </c>
      <c r="D195" s="110">
        <v>45932</v>
      </c>
      <c r="E195" s="74" t="s">
        <v>1018</v>
      </c>
      <c r="F195" s="74" t="s">
        <v>101</v>
      </c>
      <c r="G195" s="73">
        <v>17</v>
      </c>
      <c r="H195" s="80">
        <v>46.76</v>
      </c>
      <c r="I195" s="79">
        <v>794.92</v>
      </c>
      <c r="J195" s="54" t="s">
        <v>8</v>
      </c>
      <c r="K195" s="30" t="s">
        <v>340</v>
      </c>
    </row>
    <row r="196" spans="2:11">
      <c r="B196" s="58" t="s">
        <v>17</v>
      </c>
      <c r="C196" s="57" t="s">
        <v>16</v>
      </c>
      <c r="D196" s="110">
        <v>45932</v>
      </c>
      <c r="E196" s="74" t="s">
        <v>1019</v>
      </c>
      <c r="F196" s="74" t="s">
        <v>101</v>
      </c>
      <c r="G196" s="73">
        <v>12</v>
      </c>
      <c r="H196" s="80">
        <v>46.84</v>
      </c>
      <c r="I196" s="79">
        <v>562.08000000000004</v>
      </c>
      <c r="J196" s="54" t="s">
        <v>8</v>
      </c>
      <c r="K196" s="30" t="s">
        <v>341</v>
      </c>
    </row>
    <row r="197" spans="2:11">
      <c r="B197" s="58" t="s">
        <v>17</v>
      </c>
      <c r="C197" s="57" t="s">
        <v>16</v>
      </c>
      <c r="D197" s="110">
        <v>45932</v>
      </c>
      <c r="E197" s="74" t="s">
        <v>1020</v>
      </c>
      <c r="F197" s="74" t="s">
        <v>101</v>
      </c>
      <c r="G197" s="73">
        <v>73</v>
      </c>
      <c r="H197" s="80">
        <v>46.82</v>
      </c>
      <c r="I197" s="79">
        <v>3417.86</v>
      </c>
      <c r="J197" s="54" t="s">
        <v>8</v>
      </c>
      <c r="K197" s="30" t="s">
        <v>342</v>
      </c>
    </row>
    <row r="198" spans="2:11">
      <c r="B198" s="58" t="s">
        <v>17</v>
      </c>
      <c r="C198" s="57" t="s">
        <v>16</v>
      </c>
      <c r="D198" s="110">
        <v>45932</v>
      </c>
      <c r="E198" s="74" t="s">
        <v>1021</v>
      </c>
      <c r="F198" s="74" t="s">
        <v>101</v>
      </c>
      <c r="G198" s="73">
        <v>90</v>
      </c>
      <c r="H198" s="80">
        <v>46.82</v>
      </c>
      <c r="I198" s="79">
        <v>4213.8</v>
      </c>
      <c r="J198" s="54" t="s">
        <v>8</v>
      </c>
      <c r="K198" s="30" t="s">
        <v>343</v>
      </c>
    </row>
    <row r="199" spans="2:11">
      <c r="B199" s="58" t="s">
        <v>17</v>
      </c>
      <c r="C199" s="57" t="s">
        <v>16</v>
      </c>
      <c r="D199" s="110">
        <v>45932</v>
      </c>
      <c r="E199" s="74" t="s">
        <v>1022</v>
      </c>
      <c r="F199" s="74" t="s">
        <v>101</v>
      </c>
      <c r="G199" s="73">
        <v>23</v>
      </c>
      <c r="H199" s="80">
        <v>46.84</v>
      </c>
      <c r="I199" s="79">
        <v>1077.3200000000002</v>
      </c>
      <c r="J199" s="54" t="s">
        <v>8</v>
      </c>
      <c r="K199" s="30" t="s">
        <v>344</v>
      </c>
    </row>
    <row r="200" spans="2:11">
      <c r="B200" s="58" t="s">
        <v>17</v>
      </c>
      <c r="C200" s="57" t="s">
        <v>16</v>
      </c>
      <c r="D200" s="110">
        <v>45932</v>
      </c>
      <c r="E200" s="74" t="s">
        <v>1023</v>
      </c>
      <c r="F200" s="74" t="s">
        <v>101</v>
      </c>
      <c r="G200" s="73">
        <v>19</v>
      </c>
      <c r="H200" s="80">
        <v>46.8</v>
      </c>
      <c r="I200" s="79">
        <v>889.19999999999993</v>
      </c>
      <c r="J200" s="54" t="s">
        <v>8</v>
      </c>
      <c r="K200" s="30" t="s">
        <v>345</v>
      </c>
    </row>
    <row r="201" spans="2:11">
      <c r="B201" s="58" t="s">
        <v>17</v>
      </c>
      <c r="C201" s="57" t="s">
        <v>16</v>
      </c>
      <c r="D201" s="110">
        <v>45932</v>
      </c>
      <c r="E201" s="74" t="s">
        <v>1024</v>
      </c>
      <c r="F201" s="74" t="s">
        <v>101</v>
      </c>
      <c r="G201" s="73">
        <v>28</v>
      </c>
      <c r="H201" s="80">
        <v>46.82</v>
      </c>
      <c r="I201" s="79">
        <v>1310.96</v>
      </c>
      <c r="J201" s="54" t="s">
        <v>8</v>
      </c>
      <c r="K201" s="30" t="s">
        <v>346</v>
      </c>
    </row>
    <row r="202" spans="2:11">
      <c r="B202" s="58" t="s">
        <v>17</v>
      </c>
      <c r="C202" s="57" t="s">
        <v>16</v>
      </c>
      <c r="D202" s="110">
        <v>45932</v>
      </c>
      <c r="E202" s="74" t="s">
        <v>1024</v>
      </c>
      <c r="F202" s="74" t="s">
        <v>101</v>
      </c>
      <c r="G202" s="73">
        <v>11</v>
      </c>
      <c r="H202" s="80">
        <v>46.82</v>
      </c>
      <c r="I202" s="79">
        <v>515.02</v>
      </c>
      <c r="J202" s="54" t="s">
        <v>8</v>
      </c>
      <c r="K202" s="30" t="s">
        <v>347</v>
      </c>
    </row>
    <row r="203" spans="2:11">
      <c r="B203" s="58" t="s">
        <v>17</v>
      </c>
      <c r="C203" s="57" t="s">
        <v>16</v>
      </c>
      <c r="D203" s="110">
        <v>45932</v>
      </c>
      <c r="E203" s="74" t="s">
        <v>1024</v>
      </c>
      <c r="F203" s="74" t="s">
        <v>101</v>
      </c>
      <c r="G203" s="73">
        <v>21</v>
      </c>
      <c r="H203" s="80">
        <v>46.82</v>
      </c>
      <c r="I203" s="79">
        <v>983.22</v>
      </c>
      <c r="J203" s="54" t="s">
        <v>8</v>
      </c>
      <c r="K203" s="30" t="s">
        <v>348</v>
      </c>
    </row>
    <row r="204" spans="2:11">
      <c r="B204" s="58" t="s">
        <v>17</v>
      </c>
      <c r="C204" s="57" t="s">
        <v>16</v>
      </c>
      <c r="D204" s="110">
        <v>45932</v>
      </c>
      <c r="E204" s="74" t="s">
        <v>132</v>
      </c>
      <c r="F204" s="74" t="s">
        <v>101</v>
      </c>
      <c r="G204" s="73">
        <v>12</v>
      </c>
      <c r="H204" s="80">
        <v>46.84</v>
      </c>
      <c r="I204" s="79">
        <v>562.08000000000004</v>
      </c>
      <c r="J204" s="54" t="s">
        <v>8</v>
      </c>
      <c r="K204" s="30" t="s">
        <v>349</v>
      </c>
    </row>
    <row r="205" spans="2:11">
      <c r="B205" s="58" t="s">
        <v>17</v>
      </c>
      <c r="C205" s="57" t="s">
        <v>16</v>
      </c>
      <c r="D205" s="110">
        <v>45932</v>
      </c>
      <c r="E205" s="74" t="s">
        <v>1025</v>
      </c>
      <c r="F205" s="74" t="s">
        <v>101</v>
      </c>
      <c r="G205" s="73">
        <v>90</v>
      </c>
      <c r="H205" s="80">
        <v>46.82</v>
      </c>
      <c r="I205" s="79">
        <v>4213.8</v>
      </c>
      <c r="J205" s="54" t="s">
        <v>8</v>
      </c>
      <c r="K205" s="30" t="s">
        <v>350</v>
      </c>
    </row>
    <row r="206" spans="2:11">
      <c r="B206" s="58" t="s">
        <v>17</v>
      </c>
      <c r="C206" s="57" t="s">
        <v>16</v>
      </c>
      <c r="D206" s="110">
        <v>45932</v>
      </c>
      <c r="E206" s="74" t="s">
        <v>1026</v>
      </c>
      <c r="F206" s="74" t="s">
        <v>101</v>
      </c>
      <c r="G206" s="73">
        <v>19</v>
      </c>
      <c r="H206" s="80">
        <v>46.8</v>
      </c>
      <c r="I206" s="79">
        <v>889.19999999999993</v>
      </c>
      <c r="J206" s="54" t="s">
        <v>8</v>
      </c>
      <c r="K206" s="30" t="s">
        <v>351</v>
      </c>
    </row>
    <row r="207" spans="2:11">
      <c r="B207" s="58" t="s">
        <v>17</v>
      </c>
      <c r="C207" s="57" t="s">
        <v>16</v>
      </c>
      <c r="D207" s="110">
        <v>45932</v>
      </c>
      <c r="E207" s="74" t="s">
        <v>1027</v>
      </c>
      <c r="F207" s="74" t="s">
        <v>101</v>
      </c>
      <c r="G207" s="73">
        <v>60</v>
      </c>
      <c r="H207" s="80">
        <v>46.82</v>
      </c>
      <c r="I207" s="79">
        <v>2809.2</v>
      </c>
      <c r="J207" s="54" t="s">
        <v>8</v>
      </c>
      <c r="K207" s="30" t="s">
        <v>352</v>
      </c>
    </row>
    <row r="208" spans="2:11">
      <c r="B208" s="58" t="s">
        <v>17</v>
      </c>
      <c r="C208" s="57" t="s">
        <v>16</v>
      </c>
      <c r="D208" s="110">
        <v>45932</v>
      </c>
      <c r="E208" s="74" t="s">
        <v>1028</v>
      </c>
      <c r="F208" s="74" t="s">
        <v>101</v>
      </c>
      <c r="G208" s="73">
        <v>23</v>
      </c>
      <c r="H208" s="80">
        <v>46.84</v>
      </c>
      <c r="I208" s="79">
        <v>1077.3200000000002</v>
      </c>
      <c r="J208" s="54" t="s">
        <v>8</v>
      </c>
      <c r="K208" s="30" t="s">
        <v>353</v>
      </c>
    </row>
    <row r="209" spans="2:11">
      <c r="B209" s="58" t="s">
        <v>17</v>
      </c>
      <c r="C209" s="57" t="s">
        <v>16</v>
      </c>
      <c r="D209" s="110">
        <v>45932</v>
      </c>
      <c r="E209" s="74" t="s">
        <v>1029</v>
      </c>
      <c r="F209" s="74" t="s">
        <v>101</v>
      </c>
      <c r="G209" s="73">
        <v>1</v>
      </c>
      <c r="H209" s="80">
        <v>46.82</v>
      </c>
      <c r="I209" s="79">
        <v>46.82</v>
      </c>
      <c r="J209" s="54" t="s">
        <v>8</v>
      </c>
      <c r="K209" s="30" t="s">
        <v>354</v>
      </c>
    </row>
    <row r="210" spans="2:11">
      <c r="B210" s="58" t="s">
        <v>17</v>
      </c>
      <c r="C210" s="57" t="s">
        <v>16</v>
      </c>
      <c r="D210" s="110">
        <v>45932</v>
      </c>
      <c r="E210" s="74" t="s">
        <v>1030</v>
      </c>
      <c r="F210" s="74" t="s">
        <v>101</v>
      </c>
      <c r="G210" s="73">
        <v>19</v>
      </c>
      <c r="H210" s="80">
        <v>46.82</v>
      </c>
      <c r="I210" s="79">
        <v>889.58</v>
      </c>
      <c r="J210" s="54" t="s">
        <v>8</v>
      </c>
      <c r="K210" s="30" t="s">
        <v>355</v>
      </c>
    </row>
    <row r="211" spans="2:11">
      <c r="B211" s="58" t="s">
        <v>17</v>
      </c>
      <c r="C211" s="57" t="s">
        <v>16</v>
      </c>
      <c r="D211" s="110">
        <v>45932</v>
      </c>
      <c r="E211" s="74" t="s">
        <v>1031</v>
      </c>
      <c r="F211" s="74" t="s">
        <v>101</v>
      </c>
      <c r="G211" s="73">
        <v>59</v>
      </c>
      <c r="H211" s="80">
        <v>46.82</v>
      </c>
      <c r="I211" s="79">
        <v>2762.38</v>
      </c>
      <c r="J211" s="54" t="s">
        <v>8</v>
      </c>
      <c r="K211" s="30" t="s">
        <v>356</v>
      </c>
    </row>
    <row r="212" spans="2:11">
      <c r="B212" s="58" t="s">
        <v>17</v>
      </c>
      <c r="C212" s="57" t="s">
        <v>16</v>
      </c>
      <c r="D212" s="110">
        <v>45932</v>
      </c>
      <c r="E212" s="74" t="s">
        <v>1032</v>
      </c>
      <c r="F212" s="74" t="s">
        <v>101</v>
      </c>
      <c r="G212" s="73">
        <v>12</v>
      </c>
      <c r="H212" s="80">
        <v>46.82</v>
      </c>
      <c r="I212" s="79">
        <v>561.84</v>
      </c>
      <c r="J212" s="54" t="s">
        <v>8</v>
      </c>
      <c r="K212" s="30" t="s">
        <v>357</v>
      </c>
    </row>
    <row r="213" spans="2:11">
      <c r="B213" s="58" t="s">
        <v>17</v>
      </c>
      <c r="C213" s="57" t="s">
        <v>16</v>
      </c>
      <c r="D213" s="110">
        <v>45932</v>
      </c>
      <c r="E213" s="74" t="s">
        <v>1033</v>
      </c>
      <c r="F213" s="74" t="s">
        <v>101</v>
      </c>
      <c r="G213" s="73">
        <v>30</v>
      </c>
      <c r="H213" s="80">
        <v>46.82</v>
      </c>
      <c r="I213" s="79">
        <v>1404.6</v>
      </c>
      <c r="J213" s="54" t="s">
        <v>8</v>
      </c>
      <c r="K213" s="30" t="s">
        <v>358</v>
      </c>
    </row>
    <row r="214" spans="2:11">
      <c r="B214" s="58" t="s">
        <v>17</v>
      </c>
      <c r="C214" s="57" t="s">
        <v>16</v>
      </c>
      <c r="D214" s="110">
        <v>45932</v>
      </c>
      <c r="E214" s="74" t="s">
        <v>1034</v>
      </c>
      <c r="F214" s="74" t="s">
        <v>101</v>
      </c>
      <c r="G214" s="73">
        <v>13</v>
      </c>
      <c r="H214" s="80">
        <v>46.82</v>
      </c>
      <c r="I214" s="79">
        <v>608.66</v>
      </c>
      <c r="J214" s="54" t="s">
        <v>8</v>
      </c>
      <c r="K214" s="30" t="s">
        <v>359</v>
      </c>
    </row>
    <row r="215" spans="2:11">
      <c r="B215" s="58" t="s">
        <v>17</v>
      </c>
      <c r="C215" s="57" t="s">
        <v>16</v>
      </c>
      <c r="D215" s="110">
        <v>45932</v>
      </c>
      <c r="E215" s="74" t="s">
        <v>1034</v>
      </c>
      <c r="F215" s="74" t="s">
        <v>101</v>
      </c>
      <c r="G215" s="73">
        <v>17</v>
      </c>
      <c r="H215" s="80">
        <v>46.82</v>
      </c>
      <c r="I215" s="79">
        <v>795.94</v>
      </c>
      <c r="J215" s="54" t="s">
        <v>8</v>
      </c>
      <c r="K215" s="30" t="s">
        <v>360</v>
      </c>
    </row>
    <row r="216" spans="2:11">
      <c r="B216" s="58" t="s">
        <v>17</v>
      </c>
      <c r="C216" s="57" t="s">
        <v>16</v>
      </c>
      <c r="D216" s="110">
        <v>45932</v>
      </c>
      <c r="E216" s="74" t="s">
        <v>1035</v>
      </c>
      <c r="F216" s="74" t="s">
        <v>101</v>
      </c>
      <c r="G216" s="73">
        <v>9</v>
      </c>
      <c r="H216" s="80">
        <v>46.78</v>
      </c>
      <c r="I216" s="79">
        <v>421.02</v>
      </c>
      <c r="J216" s="54" t="s">
        <v>8</v>
      </c>
      <c r="K216" s="30" t="s">
        <v>361</v>
      </c>
    </row>
    <row r="217" spans="2:11">
      <c r="B217" s="58" t="s">
        <v>17</v>
      </c>
      <c r="C217" s="57" t="s">
        <v>16</v>
      </c>
      <c r="D217" s="110">
        <v>45932</v>
      </c>
      <c r="E217" s="74" t="s">
        <v>1035</v>
      </c>
      <c r="F217" s="74" t="s">
        <v>101</v>
      </c>
      <c r="G217" s="73">
        <v>18</v>
      </c>
      <c r="H217" s="80">
        <v>46.78</v>
      </c>
      <c r="I217" s="79">
        <v>842.04</v>
      </c>
      <c r="J217" s="54" t="s">
        <v>8</v>
      </c>
      <c r="K217" s="30" t="s">
        <v>362</v>
      </c>
    </row>
    <row r="218" spans="2:11">
      <c r="B218" s="58" t="s">
        <v>17</v>
      </c>
      <c r="C218" s="57" t="s">
        <v>16</v>
      </c>
      <c r="D218" s="110">
        <v>45932</v>
      </c>
      <c r="E218" s="74" t="s">
        <v>1036</v>
      </c>
      <c r="F218" s="74" t="s">
        <v>101</v>
      </c>
      <c r="G218" s="73">
        <v>28</v>
      </c>
      <c r="H218" s="80">
        <v>46.78</v>
      </c>
      <c r="I218" s="79">
        <v>1309.8400000000001</v>
      </c>
      <c r="J218" s="54" t="s">
        <v>8</v>
      </c>
      <c r="K218" s="30" t="s">
        <v>363</v>
      </c>
    </row>
    <row r="219" spans="2:11">
      <c r="B219" s="58" t="s">
        <v>17</v>
      </c>
      <c r="C219" s="57" t="s">
        <v>16</v>
      </c>
      <c r="D219" s="110">
        <v>45932</v>
      </c>
      <c r="E219" s="74" t="s">
        <v>1036</v>
      </c>
      <c r="F219" s="74" t="s">
        <v>101</v>
      </c>
      <c r="G219" s="73">
        <v>2</v>
      </c>
      <c r="H219" s="80">
        <v>46.78</v>
      </c>
      <c r="I219" s="79">
        <v>93.56</v>
      </c>
      <c r="J219" s="54" t="s">
        <v>8</v>
      </c>
      <c r="K219" s="30" t="s">
        <v>364</v>
      </c>
    </row>
    <row r="220" spans="2:11">
      <c r="B220" s="58" t="s">
        <v>17</v>
      </c>
      <c r="C220" s="57" t="s">
        <v>16</v>
      </c>
      <c r="D220" s="110">
        <v>45932</v>
      </c>
      <c r="E220" s="74" t="s">
        <v>1037</v>
      </c>
      <c r="F220" s="74" t="s">
        <v>101</v>
      </c>
      <c r="G220" s="73">
        <v>28</v>
      </c>
      <c r="H220" s="80">
        <v>46.78</v>
      </c>
      <c r="I220" s="79">
        <v>1309.8400000000001</v>
      </c>
      <c r="J220" s="54" t="s">
        <v>8</v>
      </c>
      <c r="K220" s="30" t="s">
        <v>365</v>
      </c>
    </row>
    <row r="221" spans="2:11">
      <c r="B221" s="58" t="s">
        <v>17</v>
      </c>
      <c r="C221" s="57" t="s">
        <v>16</v>
      </c>
      <c r="D221" s="110">
        <v>45932</v>
      </c>
      <c r="E221" s="74" t="s">
        <v>1037</v>
      </c>
      <c r="F221" s="74" t="s">
        <v>101</v>
      </c>
      <c r="G221" s="73">
        <v>2</v>
      </c>
      <c r="H221" s="80">
        <v>46.78</v>
      </c>
      <c r="I221" s="79">
        <v>93.56</v>
      </c>
      <c r="J221" s="54" t="s">
        <v>8</v>
      </c>
      <c r="K221" s="30" t="s">
        <v>366</v>
      </c>
    </row>
    <row r="222" spans="2:11">
      <c r="B222" s="58" t="s">
        <v>17</v>
      </c>
      <c r="C222" s="57" t="s">
        <v>16</v>
      </c>
      <c r="D222" s="110">
        <v>45932</v>
      </c>
      <c r="E222" s="74" t="s">
        <v>1038</v>
      </c>
      <c r="F222" s="74" t="s">
        <v>101</v>
      </c>
      <c r="G222" s="73">
        <v>30</v>
      </c>
      <c r="H222" s="80">
        <v>46.78</v>
      </c>
      <c r="I222" s="79">
        <v>1403.4</v>
      </c>
      <c r="J222" s="54" t="s">
        <v>8</v>
      </c>
      <c r="K222" s="30" t="s">
        <v>367</v>
      </c>
    </row>
    <row r="223" spans="2:11">
      <c r="B223" s="58" t="s">
        <v>17</v>
      </c>
      <c r="C223" s="57" t="s">
        <v>16</v>
      </c>
      <c r="D223" s="110">
        <v>45932</v>
      </c>
      <c r="E223" s="74" t="s">
        <v>1039</v>
      </c>
      <c r="F223" s="74" t="s">
        <v>101</v>
      </c>
      <c r="G223" s="73">
        <v>23</v>
      </c>
      <c r="H223" s="80">
        <v>46.84</v>
      </c>
      <c r="I223" s="79">
        <v>1077.3200000000002</v>
      </c>
      <c r="J223" s="54" t="s">
        <v>8</v>
      </c>
      <c r="K223" s="30" t="s">
        <v>368</v>
      </c>
    </row>
    <row r="224" spans="2:11">
      <c r="B224" s="58" t="s">
        <v>17</v>
      </c>
      <c r="C224" s="57" t="s">
        <v>16</v>
      </c>
      <c r="D224" s="110">
        <v>45932</v>
      </c>
      <c r="E224" s="74" t="s">
        <v>1040</v>
      </c>
      <c r="F224" s="74" t="s">
        <v>101</v>
      </c>
      <c r="G224" s="73">
        <v>19</v>
      </c>
      <c r="H224" s="80">
        <v>46.8</v>
      </c>
      <c r="I224" s="79">
        <v>889.19999999999993</v>
      </c>
      <c r="J224" s="54" t="s">
        <v>8</v>
      </c>
      <c r="K224" s="30" t="s">
        <v>369</v>
      </c>
    </row>
    <row r="225" spans="2:11">
      <c r="B225" s="58" t="s">
        <v>17</v>
      </c>
      <c r="C225" s="57" t="s">
        <v>16</v>
      </c>
      <c r="D225" s="110">
        <v>45932</v>
      </c>
      <c r="E225" s="74" t="s">
        <v>1041</v>
      </c>
      <c r="F225" s="74" t="s">
        <v>101</v>
      </c>
      <c r="G225" s="73">
        <v>30</v>
      </c>
      <c r="H225" s="80">
        <v>46.78</v>
      </c>
      <c r="I225" s="79">
        <v>1403.4</v>
      </c>
      <c r="J225" s="54" t="s">
        <v>8</v>
      </c>
      <c r="K225" s="30" t="s">
        <v>370</v>
      </c>
    </row>
    <row r="226" spans="2:11">
      <c r="B226" s="58" t="s">
        <v>17</v>
      </c>
      <c r="C226" s="57" t="s">
        <v>16</v>
      </c>
      <c r="D226" s="110">
        <v>45932</v>
      </c>
      <c r="E226" s="74" t="s">
        <v>1041</v>
      </c>
      <c r="F226" s="74" t="s">
        <v>101</v>
      </c>
      <c r="G226" s="73">
        <v>60</v>
      </c>
      <c r="H226" s="80">
        <v>46.78</v>
      </c>
      <c r="I226" s="79">
        <v>2806.8</v>
      </c>
      <c r="J226" s="54" t="s">
        <v>8</v>
      </c>
      <c r="K226" s="30" t="s">
        <v>371</v>
      </c>
    </row>
    <row r="227" spans="2:11">
      <c r="B227" s="58" t="s">
        <v>17</v>
      </c>
      <c r="C227" s="57" t="s">
        <v>16</v>
      </c>
      <c r="D227" s="110">
        <v>45932</v>
      </c>
      <c r="E227" s="74" t="s">
        <v>1042</v>
      </c>
      <c r="F227" s="74" t="s">
        <v>101</v>
      </c>
      <c r="G227" s="73">
        <v>30</v>
      </c>
      <c r="H227" s="80">
        <v>46.78</v>
      </c>
      <c r="I227" s="79">
        <v>1403.4</v>
      </c>
      <c r="J227" s="54" t="s">
        <v>8</v>
      </c>
      <c r="K227" s="30" t="s">
        <v>372</v>
      </c>
    </row>
    <row r="228" spans="2:11">
      <c r="B228" s="58" t="s">
        <v>17</v>
      </c>
      <c r="C228" s="57" t="s">
        <v>16</v>
      </c>
      <c r="D228" s="110">
        <v>45932</v>
      </c>
      <c r="E228" s="74" t="s">
        <v>1043</v>
      </c>
      <c r="F228" s="74" t="s">
        <v>101</v>
      </c>
      <c r="G228" s="73">
        <v>30</v>
      </c>
      <c r="H228" s="80">
        <v>46.8</v>
      </c>
      <c r="I228" s="79">
        <v>1404</v>
      </c>
      <c r="J228" s="54" t="s">
        <v>8</v>
      </c>
      <c r="K228" s="30" t="s">
        <v>373</v>
      </c>
    </row>
    <row r="229" spans="2:11">
      <c r="B229" s="58" t="s">
        <v>17</v>
      </c>
      <c r="C229" s="57" t="s">
        <v>16</v>
      </c>
      <c r="D229" s="110">
        <v>45932</v>
      </c>
      <c r="E229" s="74" t="s">
        <v>1043</v>
      </c>
      <c r="F229" s="74" t="s">
        <v>101</v>
      </c>
      <c r="G229" s="73">
        <v>12</v>
      </c>
      <c r="H229" s="80">
        <v>46.78</v>
      </c>
      <c r="I229" s="79">
        <v>561.36</v>
      </c>
      <c r="J229" s="54" t="s">
        <v>8</v>
      </c>
      <c r="K229" s="30" t="s">
        <v>374</v>
      </c>
    </row>
    <row r="230" spans="2:11">
      <c r="B230" s="58" t="s">
        <v>17</v>
      </c>
      <c r="C230" s="57" t="s">
        <v>16</v>
      </c>
      <c r="D230" s="110">
        <v>45932</v>
      </c>
      <c r="E230" s="74" t="s">
        <v>1044</v>
      </c>
      <c r="F230" s="74" t="s">
        <v>101</v>
      </c>
      <c r="G230" s="73">
        <v>23</v>
      </c>
      <c r="H230" s="80">
        <v>46.84</v>
      </c>
      <c r="I230" s="79">
        <v>1077.3200000000002</v>
      </c>
      <c r="J230" s="54" t="s">
        <v>8</v>
      </c>
      <c r="K230" s="30" t="s">
        <v>375</v>
      </c>
    </row>
    <row r="231" spans="2:11">
      <c r="B231" s="58" t="s">
        <v>17</v>
      </c>
      <c r="C231" s="57" t="s">
        <v>16</v>
      </c>
      <c r="D231" s="110">
        <v>45932</v>
      </c>
      <c r="E231" s="74" t="s">
        <v>1045</v>
      </c>
      <c r="F231" s="74" t="s">
        <v>101</v>
      </c>
      <c r="G231" s="73">
        <v>2</v>
      </c>
      <c r="H231" s="80">
        <v>46.82</v>
      </c>
      <c r="I231" s="79">
        <v>93.64</v>
      </c>
      <c r="J231" s="54" t="s">
        <v>8</v>
      </c>
      <c r="K231" s="30" t="s">
        <v>376</v>
      </c>
    </row>
    <row r="232" spans="2:11">
      <c r="B232" s="58" t="s">
        <v>17</v>
      </c>
      <c r="C232" s="57" t="s">
        <v>16</v>
      </c>
      <c r="D232" s="110">
        <v>45932</v>
      </c>
      <c r="E232" s="74" t="s">
        <v>1046</v>
      </c>
      <c r="F232" s="74" t="s">
        <v>101</v>
      </c>
      <c r="G232" s="73">
        <v>9</v>
      </c>
      <c r="H232" s="80">
        <v>46.8</v>
      </c>
      <c r="I232" s="79">
        <v>421.2</v>
      </c>
      <c r="J232" s="54" t="s">
        <v>8</v>
      </c>
      <c r="K232" s="30" t="s">
        <v>377</v>
      </c>
    </row>
    <row r="233" spans="2:11">
      <c r="B233" s="58" t="s">
        <v>17</v>
      </c>
      <c r="C233" s="57" t="s">
        <v>16</v>
      </c>
      <c r="D233" s="110">
        <v>45932</v>
      </c>
      <c r="E233" s="74" t="s">
        <v>1046</v>
      </c>
      <c r="F233" s="74" t="s">
        <v>101</v>
      </c>
      <c r="G233" s="73">
        <v>30</v>
      </c>
      <c r="H233" s="80">
        <v>46.8</v>
      </c>
      <c r="I233" s="79">
        <v>1404</v>
      </c>
      <c r="J233" s="54" t="s">
        <v>8</v>
      </c>
      <c r="K233" s="30" t="s">
        <v>378</v>
      </c>
    </row>
    <row r="234" spans="2:11">
      <c r="B234" s="58" t="s">
        <v>17</v>
      </c>
      <c r="C234" s="57" t="s">
        <v>16</v>
      </c>
      <c r="D234" s="110">
        <v>45932</v>
      </c>
      <c r="E234" s="74" t="s">
        <v>1046</v>
      </c>
      <c r="F234" s="74" t="s">
        <v>101</v>
      </c>
      <c r="G234" s="73">
        <v>21</v>
      </c>
      <c r="H234" s="80">
        <v>46.8</v>
      </c>
      <c r="I234" s="79">
        <v>982.8</v>
      </c>
      <c r="J234" s="54" t="s">
        <v>8</v>
      </c>
      <c r="K234" s="30" t="s">
        <v>379</v>
      </c>
    </row>
    <row r="235" spans="2:11">
      <c r="B235" s="58" t="s">
        <v>17</v>
      </c>
      <c r="C235" s="57" t="s">
        <v>16</v>
      </c>
      <c r="D235" s="110">
        <v>45932</v>
      </c>
      <c r="E235" s="74" t="s">
        <v>1046</v>
      </c>
      <c r="F235" s="74" t="s">
        <v>101</v>
      </c>
      <c r="G235" s="73">
        <v>60</v>
      </c>
      <c r="H235" s="80">
        <v>46.8</v>
      </c>
      <c r="I235" s="79">
        <v>2808</v>
      </c>
      <c r="J235" s="54" t="s">
        <v>8</v>
      </c>
      <c r="K235" s="30" t="s">
        <v>380</v>
      </c>
    </row>
    <row r="236" spans="2:11">
      <c r="B236" s="58" t="s">
        <v>17</v>
      </c>
      <c r="C236" s="57" t="s">
        <v>16</v>
      </c>
      <c r="D236" s="110">
        <v>45932</v>
      </c>
      <c r="E236" s="74" t="s">
        <v>1046</v>
      </c>
      <c r="F236" s="74" t="s">
        <v>101</v>
      </c>
      <c r="G236" s="73">
        <v>30</v>
      </c>
      <c r="H236" s="80">
        <v>46.8</v>
      </c>
      <c r="I236" s="79">
        <v>1404</v>
      </c>
      <c r="J236" s="54" t="s">
        <v>8</v>
      </c>
      <c r="K236" s="30" t="s">
        <v>381</v>
      </c>
    </row>
    <row r="237" spans="2:11">
      <c r="B237" s="58" t="s">
        <v>17</v>
      </c>
      <c r="C237" s="57" t="s">
        <v>16</v>
      </c>
      <c r="D237" s="110">
        <v>45932</v>
      </c>
      <c r="E237" s="74" t="s">
        <v>1046</v>
      </c>
      <c r="F237" s="74" t="s">
        <v>101</v>
      </c>
      <c r="G237" s="73">
        <v>60</v>
      </c>
      <c r="H237" s="80">
        <v>46.8</v>
      </c>
      <c r="I237" s="79">
        <v>2808</v>
      </c>
      <c r="J237" s="54" t="s">
        <v>8</v>
      </c>
      <c r="K237" s="30" t="s">
        <v>382</v>
      </c>
    </row>
    <row r="238" spans="2:11">
      <c r="B238" s="58" t="s">
        <v>17</v>
      </c>
      <c r="C238" s="57" t="s">
        <v>16</v>
      </c>
      <c r="D238" s="110">
        <v>45932</v>
      </c>
      <c r="E238" s="74" t="s">
        <v>1046</v>
      </c>
      <c r="F238" s="74" t="s">
        <v>101</v>
      </c>
      <c r="G238" s="73">
        <v>30</v>
      </c>
      <c r="H238" s="80">
        <v>46.8</v>
      </c>
      <c r="I238" s="79">
        <v>1404</v>
      </c>
      <c r="J238" s="54" t="s">
        <v>8</v>
      </c>
      <c r="K238" s="30" t="s">
        <v>383</v>
      </c>
    </row>
    <row r="239" spans="2:11">
      <c r="B239" s="58" t="s">
        <v>17</v>
      </c>
      <c r="C239" s="57" t="s">
        <v>16</v>
      </c>
      <c r="D239" s="110">
        <v>45932</v>
      </c>
      <c r="E239" s="74" t="s">
        <v>1046</v>
      </c>
      <c r="F239" s="74" t="s">
        <v>101</v>
      </c>
      <c r="G239" s="73">
        <v>7</v>
      </c>
      <c r="H239" s="80">
        <v>46.82</v>
      </c>
      <c r="I239" s="79">
        <v>327.74</v>
      </c>
      <c r="J239" s="54" t="s">
        <v>8</v>
      </c>
      <c r="K239" s="30" t="s">
        <v>384</v>
      </c>
    </row>
    <row r="240" spans="2:11">
      <c r="B240" s="58" t="s">
        <v>17</v>
      </c>
      <c r="C240" s="57" t="s">
        <v>16</v>
      </c>
      <c r="D240" s="110">
        <v>45932</v>
      </c>
      <c r="E240" s="74" t="s">
        <v>1046</v>
      </c>
      <c r="F240" s="74" t="s">
        <v>101</v>
      </c>
      <c r="G240" s="73">
        <v>12</v>
      </c>
      <c r="H240" s="80">
        <v>46.8</v>
      </c>
      <c r="I240" s="79">
        <v>561.59999999999991</v>
      </c>
      <c r="J240" s="54" t="s">
        <v>8</v>
      </c>
      <c r="K240" s="30" t="s">
        <v>385</v>
      </c>
    </row>
    <row r="241" spans="2:11">
      <c r="B241" s="58" t="s">
        <v>17</v>
      </c>
      <c r="C241" s="57" t="s">
        <v>16</v>
      </c>
      <c r="D241" s="110">
        <v>45932</v>
      </c>
      <c r="E241" s="74" t="s">
        <v>1046</v>
      </c>
      <c r="F241" s="74" t="s">
        <v>101</v>
      </c>
      <c r="G241" s="73">
        <v>19</v>
      </c>
      <c r="H241" s="80">
        <v>46.8</v>
      </c>
      <c r="I241" s="79">
        <v>889.19999999999993</v>
      </c>
      <c r="J241" s="54" t="s">
        <v>8</v>
      </c>
      <c r="K241" s="30" t="s">
        <v>386</v>
      </c>
    </row>
    <row r="242" spans="2:11">
      <c r="B242" s="58" t="s">
        <v>17</v>
      </c>
      <c r="C242" s="57" t="s">
        <v>16</v>
      </c>
      <c r="D242" s="110">
        <v>45932</v>
      </c>
      <c r="E242" s="74" t="s">
        <v>1047</v>
      </c>
      <c r="F242" s="74" t="s">
        <v>101</v>
      </c>
      <c r="G242" s="73">
        <v>23</v>
      </c>
      <c r="H242" s="80">
        <v>46.8</v>
      </c>
      <c r="I242" s="79">
        <v>1076.3999999999999</v>
      </c>
      <c r="J242" s="54" t="s">
        <v>8</v>
      </c>
      <c r="K242" s="30" t="s">
        <v>387</v>
      </c>
    </row>
    <row r="243" spans="2:11">
      <c r="B243" s="58" t="s">
        <v>17</v>
      </c>
      <c r="C243" s="57" t="s">
        <v>16</v>
      </c>
      <c r="D243" s="110">
        <v>45932</v>
      </c>
      <c r="E243" s="74" t="s">
        <v>1048</v>
      </c>
      <c r="F243" s="74" t="s">
        <v>101</v>
      </c>
      <c r="G243" s="73">
        <v>19</v>
      </c>
      <c r="H243" s="80">
        <v>46.8</v>
      </c>
      <c r="I243" s="79">
        <v>889.19999999999993</v>
      </c>
      <c r="J243" s="54" t="s">
        <v>8</v>
      </c>
      <c r="K243" s="30" t="s">
        <v>388</v>
      </c>
    </row>
    <row r="244" spans="2:11">
      <c r="B244" s="58" t="s">
        <v>17</v>
      </c>
      <c r="C244" s="57" t="s">
        <v>16</v>
      </c>
      <c r="D244" s="110">
        <v>45932</v>
      </c>
      <c r="E244" s="74" t="s">
        <v>1049</v>
      </c>
      <c r="F244" s="74" t="s">
        <v>101</v>
      </c>
      <c r="G244" s="73">
        <v>9</v>
      </c>
      <c r="H244" s="80">
        <v>46.82</v>
      </c>
      <c r="I244" s="79">
        <v>421.38</v>
      </c>
      <c r="J244" s="54" t="s">
        <v>8</v>
      </c>
      <c r="K244" s="30" t="s">
        <v>389</v>
      </c>
    </row>
    <row r="245" spans="2:11">
      <c r="B245" s="58" t="s">
        <v>17</v>
      </c>
      <c r="C245" s="57" t="s">
        <v>16</v>
      </c>
      <c r="D245" s="110">
        <v>45932</v>
      </c>
      <c r="E245" s="74" t="s">
        <v>1050</v>
      </c>
      <c r="F245" s="74" t="s">
        <v>101</v>
      </c>
      <c r="G245" s="73">
        <v>19</v>
      </c>
      <c r="H245" s="80">
        <v>46.8</v>
      </c>
      <c r="I245" s="79">
        <v>889.19999999999993</v>
      </c>
      <c r="J245" s="54" t="s">
        <v>8</v>
      </c>
      <c r="K245" s="30" t="s">
        <v>390</v>
      </c>
    </row>
    <row r="246" spans="2:11">
      <c r="B246" s="58" t="s">
        <v>17</v>
      </c>
      <c r="C246" s="57" t="s">
        <v>16</v>
      </c>
      <c r="D246" s="110">
        <v>45932</v>
      </c>
      <c r="E246" s="74" t="s">
        <v>1050</v>
      </c>
      <c r="F246" s="74" t="s">
        <v>101</v>
      </c>
      <c r="G246" s="73">
        <v>11</v>
      </c>
      <c r="H246" s="80">
        <v>46.8</v>
      </c>
      <c r="I246" s="79">
        <v>514.79999999999995</v>
      </c>
      <c r="J246" s="54" t="s">
        <v>8</v>
      </c>
      <c r="K246" s="30" t="s">
        <v>391</v>
      </c>
    </row>
    <row r="247" spans="2:11">
      <c r="B247" s="58" t="s">
        <v>17</v>
      </c>
      <c r="C247" s="57" t="s">
        <v>16</v>
      </c>
      <c r="D247" s="110">
        <v>45932</v>
      </c>
      <c r="E247" s="74" t="s">
        <v>1051</v>
      </c>
      <c r="F247" s="74" t="s">
        <v>101</v>
      </c>
      <c r="G247" s="73">
        <v>4</v>
      </c>
      <c r="H247" s="80">
        <v>46.8</v>
      </c>
      <c r="I247" s="79">
        <v>187.2</v>
      </c>
      <c r="J247" s="54" t="s">
        <v>8</v>
      </c>
      <c r="K247" s="30" t="s">
        <v>392</v>
      </c>
    </row>
    <row r="248" spans="2:11">
      <c r="B248" s="58" t="s">
        <v>17</v>
      </c>
      <c r="C248" s="57" t="s">
        <v>16</v>
      </c>
      <c r="D248" s="110">
        <v>45932</v>
      </c>
      <c r="E248" s="74" t="s">
        <v>1051</v>
      </c>
      <c r="F248" s="74" t="s">
        <v>101</v>
      </c>
      <c r="G248" s="73">
        <v>2</v>
      </c>
      <c r="H248" s="80">
        <v>46.8</v>
      </c>
      <c r="I248" s="79">
        <v>93.6</v>
      </c>
      <c r="J248" s="54" t="s">
        <v>8</v>
      </c>
      <c r="K248" s="30" t="s">
        <v>393</v>
      </c>
    </row>
    <row r="249" spans="2:11">
      <c r="B249" s="58" t="s">
        <v>17</v>
      </c>
      <c r="C249" s="57" t="s">
        <v>16</v>
      </c>
      <c r="D249" s="110">
        <v>45932</v>
      </c>
      <c r="E249" s="74" t="s">
        <v>1051</v>
      </c>
      <c r="F249" s="74" t="s">
        <v>101</v>
      </c>
      <c r="G249" s="73">
        <v>2</v>
      </c>
      <c r="H249" s="80">
        <v>46.8</v>
      </c>
      <c r="I249" s="79">
        <v>93.6</v>
      </c>
      <c r="J249" s="54" t="s">
        <v>8</v>
      </c>
      <c r="K249" s="30" t="s">
        <v>394</v>
      </c>
    </row>
    <row r="250" spans="2:11">
      <c r="B250" s="58" t="s">
        <v>17</v>
      </c>
      <c r="C250" s="57" t="s">
        <v>16</v>
      </c>
      <c r="D250" s="110">
        <v>45932</v>
      </c>
      <c r="E250" s="74" t="s">
        <v>1052</v>
      </c>
      <c r="F250" s="74" t="s">
        <v>101</v>
      </c>
      <c r="G250" s="73">
        <v>4</v>
      </c>
      <c r="H250" s="80">
        <v>46.8</v>
      </c>
      <c r="I250" s="79">
        <v>187.2</v>
      </c>
      <c r="J250" s="54" t="s">
        <v>8</v>
      </c>
      <c r="K250" s="30" t="s">
        <v>395</v>
      </c>
    </row>
    <row r="251" spans="2:11">
      <c r="B251" s="58" t="s">
        <v>17</v>
      </c>
      <c r="C251" s="57" t="s">
        <v>16</v>
      </c>
      <c r="D251" s="110">
        <v>45932</v>
      </c>
      <c r="E251" s="74" t="s">
        <v>1053</v>
      </c>
      <c r="F251" s="74" t="s">
        <v>101</v>
      </c>
      <c r="G251" s="73">
        <v>30</v>
      </c>
      <c r="H251" s="80">
        <v>46.8</v>
      </c>
      <c r="I251" s="79">
        <v>1404</v>
      </c>
      <c r="J251" s="54" t="s">
        <v>8</v>
      </c>
      <c r="K251" s="30" t="s">
        <v>396</v>
      </c>
    </row>
    <row r="252" spans="2:11">
      <c r="B252" s="58" t="s">
        <v>17</v>
      </c>
      <c r="C252" s="57" t="s">
        <v>16</v>
      </c>
      <c r="D252" s="110">
        <v>45932</v>
      </c>
      <c r="E252" s="74" t="s">
        <v>1054</v>
      </c>
      <c r="F252" s="74" t="s">
        <v>101</v>
      </c>
      <c r="G252" s="73">
        <v>30</v>
      </c>
      <c r="H252" s="80">
        <v>46.8</v>
      </c>
      <c r="I252" s="79">
        <v>1404</v>
      </c>
      <c r="J252" s="54" t="s">
        <v>8</v>
      </c>
      <c r="K252" s="30" t="s">
        <v>397</v>
      </c>
    </row>
    <row r="253" spans="2:11">
      <c r="B253" s="58" t="s">
        <v>17</v>
      </c>
      <c r="C253" s="57" t="s">
        <v>16</v>
      </c>
      <c r="D253" s="110">
        <v>45932</v>
      </c>
      <c r="E253" s="74" t="s">
        <v>1055</v>
      </c>
      <c r="F253" s="74" t="s">
        <v>101</v>
      </c>
      <c r="G253" s="73">
        <v>30</v>
      </c>
      <c r="H253" s="80">
        <v>46.76</v>
      </c>
      <c r="I253" s="79">
        <v>1402.8</v>
      </c>
      <c r="J253" s="54" t="s">
        <v>8</v>
      </c>
      <c r="K253" s="30" t="s">
        <v>398</v>
      </c>
    </row>
    <row r="254" spans="2:11">
      <c r="B254" s="58" t="s">
        <v>17</v>
      </c>
      <c r="C254" s="57" t="s">
        <v>16</v>
      </c>
      <c r="D254" s="110">
        <v>45932</v>
      </c>
      <c r="E254" s="74" t="s">
        <v>1056</v>
      </c>
      <c r="F254" s="74" t="s">
        <v>101</v>
      </c>
      <c r="G254" s="73">
        <v>30</v>
      </c>
      <c r="H254" s="80">
        <v>46.78</v>
      </c>
      <c r="I254" s="79">
        <v>1403.4</v>
      </c>
      <c r="J254" s="54" t="s">
        <v>8</v>
      </c>
      <c r="K254" s="30" t="s">
        <v>399</v>
      </c>
    </row>
    <row r="255" spans="2:11">
      <c r="B255" s="58" t="s">
        <v>17</v>
      </c>
      <c r="C255" s="57" t="s">
        <v>16</v>
      </c>
      <c r="D255" s="110">
        <v>45932</v>
      </c>
      <c r="E255" s="74" t="s">
        <v>1057</v>
      </c>
      <c r="F255" s="74" t="s">
        <v>101</v>
      </c>
      <c r="G255" s="73">
        <v>9</v>
      </c>
      <c r="H255" s="80">
        <v>46.82</v>
      </c>
      <c r="I255" s="79">
        <v>421.38</v>
      </c>
      <c r="J255" s="54" t="s">
        <v>8</v>
      </c>
      <c r="K255" s="30" t="s">
        <v>400</v>
      </c>
    </row>
    <row r="256" spans="2:11">
      <c r="B256" s="58" t="s">
        <v>17</v>
      </c>
      <c r="C256" s="57" t="s">
        <v>16</v>
      </c>
      <c r="D256" s="110">
        <v>45932</v>
      </c>
      <c r="E256" s="74" t="s">
        <v>1058</v>
      </c>
      <c r="F256" s="74" t="s">
        <v>101</v>
      </c>
      <c r="G256" s="73">
        <v>22</v>
      </c>
      <c r="H256" s="80">
        <v>46.8</v>
      </c>
      <c r="I256" s="79">
        <v>1029.5999999999999</v>
      </c>
      <c r="J256" s="54" t="s">
        <v>8</v>
      </c>
      <c r="K256" s="30" t="s">
        <v>401</v>
      </c>
    </row>
    <row r="257" spans="2:11">
      <c r="B257" s="58" t="s">
        <v>17</v>
      </c>
      <c r="C257" s="57" t="s">
        <v>16</v>
      </c>
      <c r="D257" s="110">
        <v>45932</v>
      </c>
      <c r="E257" s="74" t="s">
        <v>1058</v>
      </c>
      <c r="F257" s="74" t="s">
        <v>101</v>
      </c>
      <c r="G257" s="73">
        <v>2</v>
      </c>
      <c r="H257" s="80">
        <v>46.8</v>
      </c>
      <c r="I257" s="79">
        <v>93.6</v>
      </c>
      <c r="J257" s="54" t="s">
        <v>8</v>
      </c>
      <c r="K257" s="30" t="s">
        <v>402</v>
      </c>
    </row>
    <row r="258" spans="2:11">
      <c r="B258" s="58" t="s">
        <v>17</v>
      </c>
      <c r="C258" s="57" t="s">
        <v>16</v>
      </c>
      <c r="D258" s="110">
        <v>45932</v>
      </c>
      <c r="E258" s="74" t="s">
        <v>1058</v>
      </c>
      <c r="F258" s="74" t="s">
        <v>101</v>
      </c>
      <c r="G258" s="73">
        <v>6</v>
      </c>
      <c r="H258" s="80">
        <v>46.8</v>
      </c>
      <c r="I258" s="79">
        <v>280.79999999999995</v>
      </c>
      <c r="J258" s="54" t="s">
        <v>8</v>
      </c>
      <c r="K258" s="30" t="s">
        <v>403</v>
      </c>
    </row>
    <row r="259" spans="2:11">
      <c r="B259" s="58" t="s">
        <v>17</v>
      </c>
      <c r="C259" s="57" t="s">
        <v>16</v>
      </c>
      <c r="D259" s="110">
        <v>45932</v>
      </c>
      <c r="E259" s="74" t="s">
        <v>1059</v>
      </c>
      <c r="F259" s="74" t="s">
        <v>101</v>
      </c>
      <c r="G259" s="73">
        <v>23</v>
      </c>
      <c r="H259" s="80">
        <v>46.8</v>
      </c>
      <c r="I259" s="79">
        <v>1076.3999999999999</v>
      </c>
      <c r="J259" s="54" t="s">
        <v>8</v>
      </c>
      <c r="K259" s="30" t="s">
        <v>404</v>
      </c>
    </row>
    <row r="260" spans="2:11">
      <c r="B260" s="58" t="s">
        <v>17</v>
      </c>
      <c r="C260" s="57" t="s">
        <v>16</v>
      </c>
      <c r="D260" s="110">
        <v>45932</v>
      </c>
      <c r="E260" s="74" t="s">
        <v>1060</v>
      </c>
      <c r="F260" s="74" t="s">
        <v>101</v>
      </c>
      <c r="G260" s="73">
        <v>3</v>
      </c>
      <c r="H260" s="80">
        <v>46.8</v>
      </c>
      <c r="I260" s="79">
        <v>140.39999999999998</v>
      </c>
      <c r="J260" s="54" t="s">
        <v>8</v>
      </c>
      <c r="K260" s="30" t="s">
        <v>405</v>
      </c>
    </row>
    <row r="261" spans="2:11">
      <c r="B261" s="58" t="s">
        <v>17</v>
      </c>
      <c r="C261" s="57" t="s">
        <v>16</v>
      </c>
      <c r="D261" s="110">
        <v>45932</v>
      </c>
      <c r="E261" s="74" t="s">
        <v>1061</v>
      </c>
      <c r="F261" s="74" t="s">
        <v>101</v>
      </c>
      <c r="G261" s="73">
        <v>9</v>
      </c>
      <c r="H261" s="80">
        <v>46.82</v>
      </c>
      <c r="I261" s="79">
        <v>421.38</v>
      </c>
      <c r="J261" s="54" t="s">
        <v>8</v>
      </c>
      <c r="K261" s="30" t="s">
        <v>406</v>
      </c>
    </row>
    <row r="262" spans="2:11">
      <c r="B262" s="58" t="s">
        <v>17</v>
      </c>
      <c r="C262" s="57" t="s">
        <v>16</v>
      </c>
      <c r="D262" s="110">
        <v>45932</v>
      </c>
      <c r="E262" s="74" t="s">
        <v>1061</v>
      </c>
      <c r="F262" s="74" t="s">
        <v>101</v>
      </c>
      <c r="G262" s="73">
        <v>21</v>
      </c>
      <c r="H262" s="80">
        <v>46.82</v>
      </c>
      <c r="I262" s="79">
        <v>983.22</v>
      </c>
      <c r="J262" s="54" t="s">
        <v>8</v>
      </c>
      <c r="K262" s="30" t="s">
        <v>407</v>
      </c>
    </row>
    <row r="263" spans="2:11">
      <c r="B263" s="58" t="s">
        <v>17</v>
      </c>
      <c r="C263" s="57" t="s">
        <v>16</v>
      </c>
      <c r="D263" s="110">
        <v>45932</v>
      </c>
      <c r="E263" s="74" t="s">
        <v>1061</v>
      </c>
      <c r="F263" s="74" t="s">
        <v>101</v>
      </c>
      <c r="G263" s="73">
        <v>38</v>
      </c>
      <c r="H263" s="80">
        <v>46.82</v>
      </c>
      <c r="I263" s="79">
        <v>1779.16</v>
      </c>
      <c r="J263" s="54" t="s">
        <v>8</v>
      </c>
      <c r="K263" s="30" t="s">
        <v>408</v>
      </c>
    </row>
    <row r="264" spans="2:11">
      <c r="B264" s="58" t="s">
        <v>17</v>
      </c>
      <c r="C264" s="57" t="s">
        <v>16</v>
      </c>
      <c r="D264" s="110">
        <v>45932</v>
      </c>
      <c r="E264" s="74" t="s">
        <v>1062</v>
      </c>
      <c r="F264" s="74" t="s">
        <v>101</v>
      </c>
      <c r="G264" s="73">
        <v>30</v>
      </c>
      <c r="H264" s="80">
        <v>46.8</v>
      </c>
      <c r="I264" s="79">
        <v>1404</v>
      </c>
      <c r="J264" s="54" t="s">
        <v>8</v>
      </c>
      <c r="K264" s="30" t="s">
        <v>409</v>
      </c>
    </row>
    <row r="265" spans="2:11">
      <c r="B265" s="58" t="s">
        <v>17</v>
      </c>
      <c r="C265" s="57" t="s">
        <v>16</v>
      </c>
      <c r="D265" s="110">
        <v>45932</v>
      </c>
      <c r="E265" s="74" t="s">
        <v>1062</v>
      </c>
      <c r="F265" s="74" t="s">
        <v>101</v>
      </c>
      <c r="G265" s="73">
        <v>30</v>
      </c>
      <c r="H265" s="80">
        <v>46.8</v>
      </c>
      <c r="I265" s="79">
        <v>1404</v>
      </c>
      <c r="J265" s="54" t="s">
        <v>8</v>
      </c>
      <c r="K265" s="30" t="s">
        <v>410</v>
      </c>
    </row>
    <row r="266" spans="2:11">
      <c r="B266" s="58" t="s">
        <v>17</v>
      </c>
      <c r="C266" s="57" t="s">
        <v>16</v>
      </c>
      <c r="D266" s="110">
        <v>45932</v>
      </c>
      <c r="E266" s="74" t="s">
        <v>1062</v>
      </c>
      <c r="F266" s="74" t="s">
        <v>101</v>
      </c>
      <c r="G266" s="73">
        <v>30</v>
      </c>
      <c r="H266" s="80">
        <v>46.8</v>
      </c>
      <c r="I266" s="79">
        <v>1404</v>
      </c>
      <c r="J266" s="54" t="s">
        <v>8</v>
      </c>
      <c r="K266" s="30" t="s">
        <v>411</v>
      </c>
    </row>
    <row r="267" spans="2:11">
      <c r="B267" s="58" t="s">
        <v>17</v>
      </c>
      <c r="C267" s="57" t="s">
        <v>16</v>
      </c>
      <c r="D267" s="110">
        <v>45932</v>
      </c>
      <c r="E267" s="74" t="s">
        <v>1062</v>
      </c>
      <c r="F267" s="74" t="s">
        <v>101</v>
      </c>
      <c r="G267" s="73">
        <v>30</v>
      </c>
      <c r="H267" s="80">
        <v>46.8</v>
      </c>
      <c r="I267" s="79">
        <v>1404</v>
      </c>
      <c r="J267" s="54" t="s">
        <v>8</v>
      </c>
      <c r="K267" s="30" t="s">
        <v>412</v>
      </c>
    </row>
    <row r="268" spans="2:11">
      <c r="B268" s="58" t="s">
        <v>17</v>
      </c>
      <c r="C268" s="57" t="s">
        <v>16</v>
      </c>
      <c r="D268" s="110">
        <v>45932</v>
      </c>
      <c r="E268" s="74" t="s">
        <v>1062</v>
      </c>
      <c r="F268" s="74" t="s">
        <v>101</v>
      </c>
      <c r="G268" s="73">
        <v>30</v>
      </c>
      <c r="H268" s="80">
        <v>46.8</v>
      </c>
      <c r="I268" s="79">
        <v>1404</v>
      </c>
      <c r="J268" s="54" t="s">
        <v>8</v>
      </c>
      <c r="K268" s="30" t="s">
        <v>413</v>
      </c>
    </row>
    <row r="269" spans="2:11">
      <c r="B269" s="58" t="s">
        <v>17</v>
      </c>
      <c r="C269" s="57" t="s">
        <v>16</v>
      </c>
      <c r="D269" s="110">
        <v>45932</v>
      </c>
      <c r="E269" s="74" t="s">
        <v>1062</v>
      </c>
      <c r="F269" s="74" t="s">
        <v>101</v>
      </c>
      <c r="G269" s="73">
        <v>30</v>
      </c>
      <c r="H269" s="80">
        <v>46.8</v>
      </c>
      <c r="I269" s="79">
        <v>1404</v>
      </c>
      <c r="J269" s="54" t="s">
        <v>8</v>
      </c>
      <c r="K269" s="30" t="s">
        <v>414</v>
      </c>
    </row>
    <row r="270" spans="2:11">
      <c r="B270" s="58" t="s">
        <v>17</v>
      </c>
      <c r="C270" s="57" t="s">
        <v>16</v>
      </c>
      <c r="D270" s="110">
        <v>45932</v>
      </c>
      <c r="E270" s="74" t="s">
        <v>1062</v>
      </c>
      <c r="F270" s="74" t="s">
        <v>101</v>
      </c>
      <c r="G270" s="73">
        <v>30</v>
      </c>
      <c r="H270" s="80">
        <v>46.8</v>
      </c>
      <c r="I270" s="79">
        <v>1404</v>
      </c>
      <c r="J270" s="54" t="s">
        <v>8</v>
      </c>
      <c r="K270" s="30" t="s">
        <v>415</v>
      </c>
    </row>
    <row r="271" spans="2:11">
      <c r="B271" s="58" t="s">
        <v>17</v>
      </c>
      <c r="C271" s="57" t="s">
        <v>16</v>
      </c>
      <c r="D271" s="110">
        <v>45932</v>
      </c>
      <c r="E271" s="74" t="s">
        <v>1062</v>
      </c>
      <c r="F271" s="74" t="s">
        <v>101</v>
      </c>
      <c r="G271" s="73">
        <v>30</v>
      </c>
      <c r="H271" s="80">
        <v>46.8</v>
      </c>
      <c r="I271" s="79">
        <v>1404</v>
      </c>
      <c r="J271" s="54" t="s">
        <v>8</v>
      </c>
      <c r="K271" s="30" t="s">
        <v>416</v>
      </c>
    </row>
    <row r="272" spans="2:11">
      <c r="B272" s="58" t="s">
        <v>17</v>
      </c>
      <c r="C272" s="57" t="s">
        <v>16</v>
      </c>
      <c r="D272" s="110">
        <v>45932</v>
      </c>
      <c r="E272" s="74" t="s">
        <v>1062</v>
      </c>
      <c r="F272" s="74" t="s">
        <v>101</v>
      </c>
      <c r="G272" s="73">
        <v>30</v>
      </c>
      <c r="H272" s="80">
        <v>46.8</v>
      </c>
      <c r="I272" s="79">
        <v>1404</v>
      </c>
      <c r="J272" s="54" t="s">
        <v>8</v>
      </c>
      <c r="K272" s="30" t="s">
        <v>417</v>
      </c>
    </row>
    <row r="273" spans="2:11">
      <c r="B273" s="58" t="s">
        <v>17</v>
      </c>
      <c r="C273" s="57" t="s">
        <v>16</v>
      </c>
      <c r="D273" s="110">
        <v>45932</v>
      </c>
      <c r="E273" s="74" t="s">
        <v>1062</v>
      </c>
      <c r="F273" s="74" t="s">
        <v>101</v>
      </c>
      <c r="G273" s="73">
        <v>90</v>
      </c>
      <c r="H273" s="80">
        <v>46.8</v>
      </c>
      <c r="I273" s="79">
        <v>4212</v>
      </c>
      <c r="J273" s="54" t="s">
        <v>8</v>
      </c>
      <c r="K273" s="30" t="s">
        <v>418</v>
      </c>
    </row>
    <row r="274" spans="2:11">
      <c r="B274" s="58" t="s">
        <v>17</v>
      </c>
      <c r="C274" s="57" t="s">
        <v>16</v>
      </c>
      <c r="D274" s="110">
        <v>45932</v>
      </c>
      <c r="E274" s="74" t="s">
        <v>1062</v>
      </c>
      <c r="F274" s="74" t="s">
        <v>101</v>
      </c>
      <c r="G274" s="73">
        <v>23</v>
      </c>
      <c r="H274" s="80">
        <v>46.8</v>
      </c>
      <c r="I274" s="79">
        <v>1076.3999999999999</v>
      </c>
      <c r="J274" s="54" t="s">
        <v>8</v>
      </c>
      <c r="K274" s="30" t="s">
        <v>419</v>
      </c>
    </row>
    <row r="275" spans="2:11">
      <c r="B275" s="58" t="s">
        <v>17</v>
      </c>
      <c r="C275" s="57" t="s">
        <v>16</v>
      </c>
      <c r="D275" s="110">
        <v>45932</v>
      </c>
      <c r="E275" s="74" t="s">
        <v>1063</v>
      </c>
      <c r="F275" s="74" t="s">
        <v>101</v>
      </c>
      <c r="G275" s="73">
        <v>9</v>
      </c>
      <c r="H275" s="80">
        <v>46.8</v>
      </c>
      <c r="I275" s="79">
        <v>421.2</v>
      </c>
      <c r="J275" s="54" t="s">
        <v>8</v>
      </c>
      <c r="K275" s="30" t="s">
        <v>420</v>
      </c>
    </row>
    <row r="276" spans="2:11">
      <c r="B276" s="58" t="s">
        <v>17</v>
      </c>
      <c r="C276" s="57" t="s">
        <v>16</v>
      </c>
      <c r="D276" s="110">
        <v>45932</v>
      </c>
      <c r="E276" s="74" t="s">
        <v>1064</v>
      </c>
      <c r="F276" s="74" t="s">
        <v>101</v>
      </c>
      <c r="G276" s="73">
        <v>19</v>
      </c>
      <c r="H276" s="80">
        <v>46.8</v>
      </c>
      <c r="I276" s="79">
        <v>889.19999999999993</v>
      </c>
      <c r="J276" s="54" t="s">
        <v>8</v>
      </c>
      <c r="K276" s="30" t="s">
        <v>421</v>
      </c>
    </row>
    <row r="277" spans="2:11">
      <c r="B277" s="58" t="s">
        <v>17</v>
      </c>
      <c r="C277" s="57" t="s">
        <v>16</v>
      </c>
      <c r="D277" s="110">
        <v>45932</v>
      </c>
      <c r="E277" s="74" t="s">
        <v>1065</v>
      </c>
      <c r="F277" s="74" t="s">
        <v>101</v>
      </c>
      <c r="G277" s="73">
        <v>12</v>
      </c>
      <c r="H277" s="80">
        <v>46.82</v>
      </c>
      <c r="I277" s="79">
        <v>561.84</v>
      </c>
      <c r="J277" s="54" t="s">
        <v>8</v>
      </c>
      <c r="K277" s="30" t="s">
        <v>422</v>
      </c>
    </row>
    <row r="278" spans="2:11">
      <c r="B278" s="58" t="s">
        <v>17</v>
      </c>
      <c r="C278" s="57" t="s">
        <v>16</v>
      </c>
      <c r="D278" s="110">
        <v>45932</v>
      </c>
      <c r="E278" s="74" t="s">
        <v>1066</v>
      </c>
      <c r="F278" s="74" t="s">
        <v>101</v>
      </c>
      <c r="G278" s="73">
        <v>60</v>
      </c>
      <c r="H278" s="80">
        <v>46.8</v>
      </c>
      <c r="I278" s="79">
        <v>2808</v>
      </c>
      <c r="J278" s="54" t="s">
        <v>8</v>
      </c>
      <c r="K278" s="30" t="s">
        <v>423</v>
      </c>
    </row>
    <row r="279" spans="2:11">
      <c r="B279" s="58" t="s">
        <v>17</v>
      </c>
      <c r="C279" s="57" t="s">
        <v>16</v>
      </c>
      <c r="D279" s="110">
        <v>45932</v>
      </c>
      <c r="E279" s="74" t="s">
        <v>1067</v>
      </c>
      <c r="F279" s="74" t="s">
        <v>101</v>
      </c>
      <c r="G279" s="73">
        <v>23</v>
      </c>
      <c r="H279" s="80">
        <v>46.8</v>
      </c>
      <c r="I279" s="79">
        <v>1076.3999999999999</v>
      </c>
      <c r="J279" s="54" t="s">
        <v>8</v>
      </c>
      <c r="K279" s="30" t="s">
        <v>424</v>
      </c>
    </row>
    <row r="280" spans="2:11">
      <c r="B280" s="58" t="s">
        <v>17</v>
      </c>
      <c r="C280" s="57" t="s">
        <v>16</v>
      </c>
      <c r="D280" s="110">
        <v>45932</v>
      </c>
      <c r="E280" s="74" t="s">
        <v>1068</v>
      </c>
      <c r="F280" s="74" t="s">
        <v>101</v>
      </c>
      <c r="G280" s="73">
        <v>34</v>
      </c>
      <c r="H280" s="80">
        <v>46.8</v>
      </c>
      <c r="I280" s="79">
        <v>1591.1999999999998</v>
      </c>
      <c r="J280" s="54" t="s">
        <v>8</v>
      </c>
      <c r="K280" s="30" t="s">
        <v>425</v>
      </c>
    </row>
    <row r="281" spans="2:11">
      <c r="B281" s="58" t="s">
        <v>17</v>
      </c>
      <c r="C281" s="57" t="s">
        <v>16</v>
      </c>
      <c r="D281" s="110">
        <v>45932</v>
      </c>
      <c r="E281" s="74" t="s">
        <v>1068</v>
      </c>
      <c r="F281" s="74" t="s">
        <v>101</v>
      </c>
      <c r="G281" s="73">
        <v>26</v>
      </c>
      <c r="H281" s="80">
        <v>46.8</v>
      </c>
      <c r="I281" s="79">
        <v>1216.8</v>
      </c>
      <c r="J281" s="54" t="s">
        <v>8</v>
      </c>
      <c r="K281" s="30" t="s">
        <v>426</v>
      </c>
    </row>
    <row r="282" spans="2:11">
      <c r="B282" s="58" t="s">
        <v>17</v>
      </c>
      <c r="C282" s="57" t="s">
        <v>16</v>
      </c>
      <c r="D282" s="110">
        <v>45932</v>
      </c>
      <c r="E282" s="74" t="s">
        <v>1069</v>
      </c>
      <c r="F282" s="74" t="s">
        <v>101</v>
      </c>
      <c r="G282" s="73">
        <v>5</v>
      </c>
      <c r="H282" s="80">
        <v>46.8</v>
      </c>
      <c r="I282" s="79">
        <v>234</v>
      </c>
      <c r="J282" s="54" t="s">
        <v>8</v>
      </c>
      <c r="K282" s="30" t="s">
        <v>427</v>
      </c>
    </row>
    <row r="283" spans="2:11">
      <c r="B283" s="58" t="s">
        <v>17</v>
      </c>
      <c r="C283" s="57" t="s">
        <v>16</v>
      </c>
      <c r="D283" s="110">
        <v>45932</v>
      </c>
      <c r="E283" s="74" t="s">
        <v>1069</v>
      </c>
      <c r="F283" s="74" t="s">
        <v>101</v>
      </c>
      <c r="G283" s="73">
        <v>55</v>
      </c>
      <c r="H283" s="80">
        <v>46.8</v>
      </c>
      <c r="I283" s="79">
        <v>2574</v>
      </c>
      <c r="J283" s="54" t="s">
        <v>8</v>
      </c>
      <c r="K283" s="30" t="s">
        <v>428</v>
      </c>
    </row>
    <row r="284" spans="2:11">
      <c r="B284" s="58" t="s">
        <v>17</v>
      </c>
      <c r="C284" s="57" t="s">
        <v>16</v>
      </c>
      <c r="D284" s="110">
        <v>45932</v>
      </c>
      <c r="E284" s="74" t="s">
        <v>1070</v>
      </c>
      <c r="F284" s="74" t="s">
        <v>101</v>
      </c>
      <c r="G284" s="73">
        <v>29</v>
      </c>
      <c r="H284" s="80">
        <v>46.8</v>
      </c>
      <c r="I284" s="79">
        <v>1357.1999999999998</v>
      </c>
      <c r="J284" s="54" t="s">
        <v>8</v>
      </c>
      <c r="K284" s="30" t="s">
        <v>429</v>
      </c>
    </row>
    <row r="285" spans="2:11">
      <c r="B285" s="58" t="s">
        <v>17</v>
      </c>
      <c r="C285" s="57" t="s">
        <v>16</v>
      </c>
      <c r="D285" s="110">
        <v>45932</v>
      </c>
      <c r="E285" s="74" t="s">
        <v>1070</v>
      </c>
      <c r="F285" s="74" t="s">
        <v>101</v>
      </c>
      <c r="G285" s="73">
        <v>31</v>
      </c>
      <c r="H285" s="80">
        <v>46.8</v>
      </c>
      <c r="I285" s="79">
        <v>1450.8</v>
      </c>
      <c r="J285" s="54" t="s">
        <v>8</v>
      </c>
      <c r="K285" s="30" t="s">
        <v>430</v>
      </c>
    </row>
    <row r="286" spans="2:11">
      <c r="B286" s="58" t="s">
        <v>17</v>
      </c>
      <c r="C286" s="57" t="s">
        <v>16</v>
      </c>
      <c r="D286" s="110">
        <v>45932</v>
      </c>
      <c r="E286" s="74" t="s">
        <v>1071</v>
      </c>
      <c r="F286" s="74" t="s">
        <v>101</v>
      </c>
      <c r="G286" s="73">
        <v>19</v>
      </c>
      <c r="H286" s="80">
        <v>46.8</v>
      </c>
      <c r="I286" s="79">
        <v>889.19999999999993</v>
      </c>
      <c r="J286" s="54" t="s">
        <v>8</v>
      </c>
      <c r="K286" s="30" t="s">
        <v>431</v>
      </c>
    </row>
    <row r="287" spans="2:11">
      <c r="B287" s="58" t="s">
        <v>17</v>
      </c>
      <c r="C287" s="57" t="s">
        <v>16</v>
      </c>
      <c r="D287" s="110">
        <v>45932</v>
      </c>
      <c r="E287" s="74" t="s">
        <v>1072</v>
      </c>
      <c r="F287" s="74" t="s">
        <v>101</v>
      </c>
      <c r="G287" s="73">
        <v>9</v>
      </c>
      <c r="H287" s="80">
        <v>46.8</v>
      </c>
      <c r="I287" s="79">
        <v>421.2</v>
      </c>
      <c r="J287" s="54" t="s">
        <v>8</v>
      </c>
      <c r="K287" s="30" t="s">
        <v>432</v>
      </c>
    </row>
    <row r="288" spans="2:11">
      <c r="B288" s="58" t="s">
        <v>17</v>
      </c>
      <c r="C288" s="57" t="s">
        <v>16</v>
      </c>
      <c r="D288" s="110">
        <v>45932</v>
      </c>
      <c r="E288" s="74" t="s">
        <v>1073</v>
      </c>
      <c r="F288" s="74" t="s">
        <v>101</v>
      </c>
      <c r="G288" s="73">
        <v>12</v>
      </c>
      <c r="H288" s="80">
        <v>46.82</v>
      </c>
      <c r="I288" s="79">
        <v>561.84</v>
      </c>
      <c r="J288" s="54" t="s">
        <v>8</v>
      </c>
      <c r="K288" s="30" t="s">
        <v>433</v>
      </c>
    </row>
    <row r="289" spans="2:11">
      <c r="B289" s="58" t="s">
        <v>17</v>
      </c>
      <c r="C289" s="57" t="s">
        <v>16</v>
      </c>
      <c r="D289" s="110">
        <v>45932</v>
      </c>
      <c r="E289" s="74" t="s">
        <v>118</v>
      </c>
      <c r="F289" s="74" t="s">
        <v>101</v>
      </c>
      <c r="G289" s="73">
        <v>30</v>
      </c>
      <c r="H289" s="80">
        <v>46.8</v>
      </c>
      <c r="I289" s="79">
        <v>1404</v>
      </c>
      <c r="J289" s="54" t="s">
        <v>8</v>
      </c>
      <c r="K289" s="30" t="s">
        <v>434</v>
      </c>
    </row>
    <row r="290" spans="2:11">
      <c r="B290" s="58" t="s">
        <v>17</v>
      </c>
      <c r="C290" s="57" t="s">
        <v>16</v>
      </c>
      <c r="D290" s="110">
        <v>45932</v>
      </c>
      <c r="E290" s="74" t="s">
        <v>1074</v>
      </c>
      <c r="F290" s="74" t="s">
        <v>101</v>
      </c>
      <c r="G290" s="73">
        <v>23</v>
      </c>
      <c r="H290" s="80">
        <v>46.8</v>
      </c>
      <c r="I290" s="79">
        <v>1076.3999999999999</v>
      </c>
      <c r="J290" s="54" t="s">
        <v>8</v>
      </c>
      <c r="K290" s="30" t="s">
        <v>435</v>
      </c>
    </row>
    <row r="291" spans="2:11">
      <c r="B291" s="58" t="s">
        <v>17</v>
      </c>
      <c r="C291" s="57" t="s">
        <v>16</v>
      </c>
      <c r="D291" s="110">
        <v>45932</v>
      </c>
      <c r="E291" s="74" t="s">
        <v>1075</v>
      </c>
      <c r="F291" s="74" t="s">
        <v>101</v>
      </c>
      <c r="G291" s="73">
        <v>30</v>
      </c>
      <c r="H291" s="80">
        <v>46.78</v>
      </c>
      <c r="I291" s="79">
        <v>1403.4</v>
      </c>
      <c r="J291" s="54" t="s">
        <v>8</v>
      </c>
      <c r="K291" s="30" t="s">
        <v>436</v>
      </c>
    </row>
    <row r="292" spans="2:11">
      <c r="B292" s="58" t="s">
        <v>17</v>
      </c>
      <c r="C292" s="57" t="s">
        <v>16</v>
      </c>
      <c r="D292" s="110">
        <v>45932</v>
      </c>
      <c r="E292" s="74" t="s">
        <v>1076</v>
      </c>
      <c r="F292" s="74" t="s">
        <v>101</v>
      </c>
      <c r="G292" s="73">
        <v>30</v>
      </c>
      <c r="H292" s="80">
        <v>46.78</v>
      </c>
      <c r="I292" s="79">
        <v>1403.4</v>
      </c>
      <c r="J292" s="54" t="s">
        <v>8</v>
      </c>
      <c r="K292" s="30" t="s">
        <v>437</v>
      </c>
    </row>
    <row r="293" spans="2:11">
      <c r="B293" s="58" t="s">
        <v>17</v>
      </c>
      <c r="C293" s="57" t="s">
        <v>16</v>
      </c>
      <c r="D293" s="110">
        <v>45932</v>
      </c>
      <c r="E293" s="74" t="s">
        <v>1077</v>
      </c>
      <c r="F293" s="74" t="s">
        <v>101</v>
      </c>
      <c r="G293" s="73">
        <v>24</v>
      </c>
      <c r="H293" s="80">
        <v>46.78</v>
      </c>
      <c r="I293" s="79">
        <v>1122.72</v>
      </c>
      <c r="J293" s="54" t="s">
        <v>8</v>
      </c>
      <c r="K293" s="30" t="s">
        <v>438</v>
      </c>
    </row>
    <row r="294" spans="2:11">
      <c r="B294" s="58" t="s">
        <v>17</v>
      </c>
      <c r="C294" s="57" t="s">
        <v>16</v>
      </c>
      <c r="D294" s="110">
        <v>45932</v>
      </c>
      <c r="E294" s="74" t="s">
        <v>1077</v>
      </c>
      <c r="F294" s="74" t="s">
        <v>101</v>
      </c>
      <c r="G294" s="73">
        <v>36</v>
      </c>
      <c r="H294" s="80">
        <v>46.78</v>
      </c>
      <c r="I294" s="79">
        <v>1684.08</v>
      </c>
      <c r="J294" s="54" t="s">
        <v>8</v>
      </c>
      <c r="K294" s="30" t="s">
        <v>439</v>
      </c>
    </row>
    <row r="295" spans="2:11">
      <c r="B295" s="58" t="s">
        <v>17</v>
      </c>
      <c r="C295" s="57" t="s">
        <v>16</v>
      </c>
      <c r="D295" s="110">
        <v>45932</v>
      </c>
      <c r="E295" s="74" t="s">
        <v>1078</v>
      </c>
      <c r="F295" s="74" t="s">
        <v>101</v>
      </c>
      <c r="G295" s="73">
        <v>12</v>
      </c>
      <c r="H295" s="80">
        <v>46.78</v>
      </c>
      <c r="I295" s="79">
        <v>561.36</v>
      </c>
      <c r="J295" s="54" t="s">
        <v>8</v>
      </c>
      <c r="K295" s="30" t="s">
        <v>440</v>
      </c>
    </row>
    <row r="296" spans="2:11">
      <c r="B296" s="58" t="s">
        <v>17</v>
      </c>
      <c r="C296" s="57" t="s">
        <v>16</v>
      </c>
      <c r="D296" s="110">
        <v>45932</v>
      </c>
      <c r="E296" s="74" t="s">
        <v>1079</v>
      </c>
      <c r="F296" s="74" t="s">
        <v>101</v>
      </c>
      <c r="G296" s="73">
        <v>1</v>
      </c>
      <c r="H296" s="80">
        <v>46.8</v>
      </c>
      <c r="I296" s="79">
        <v>46.8</v>
      </c>
      <c r="J296" s="54" t="s">
        <v>8</v>
      </c>
      <c r="K296" s="30" t="s">
        <v>441</v>
      </c>
    </row>
    <row r="297" spans="2:11">
      <c r="B297" s="58" t="s">
        <v>17</v>
      </c>
      <c r="C297" s="57" t="s">
        <v>16</v>
      </c>
      <c r="D297" s="110">
        <v>45932</v>
      </c>
      <c r="E297" s="74" t="s">
        <v>1079</v>
      </c>
      <c r="F297" s="74" t="s">
        <v>101</v>
      </c>
      <c r="G297" s="73">
        <v>2</v>
      </c>
      <c r="H297" s="80">
        <v>46.8</v>
      </c>
      <c r="I297" s="79">
        <v>93.6</v>
      </c>
      <c r="J297" s="54" t="s">
        <v>8</v>
      </c>
      <c r="K297" s="30" t="s">
        <v>442</v>
      </c>
    </row>
    <row r="298" spans="2:11">
      <c r="B298" s="58" t="s">
        <v>17</v>
      </c>
      <c r="C298" s="57" t="s">
        <v>16</v>
      </c>
      <c r="D298" s="110">
        <v>45932</v>
      </c>
      <c r="E298" s="74" t="s">
        <v>1080</v>
      </c>
      <c r="F298" s="74" t="s">
        <v>101</v>
      </c>
      <c r="G298" s="73">
        <v>19</v>
      </c>
      <c r="H298" s="80">
        <v>46.82</v>
      </c>
      <c r="I298" s="79">
        <v>889.58</v>
      </c>
      <c r="J298" s="54" t="s">
        <v>8</v>
      </c>
      <c r="K298" s="30" t="s">
        <v>443</v>
      </c>
    </row>
    <row r="299" spans="2:11">
      <c r="B299" s="58" t="s">
        <v>17</v>
      </c>
      <c r="C299" s="57" t="s">
        <v>16</v>
      </c>
      <c r="D299" s="110">
        <v>45932</v>
      </c>
      <c r="E299" s="74" t="s">
        <v>1080</v>
      </c>
      <c r="F299" s="74" t="s">
        <v>101</v>
      </c>
      <c r="G299" s="73">
        <v>19</v>
      </c>
      <c r="H299" s="80">
        <v>46.82</v>
      </c>
      <c r="I299" s="79">
        <v>889.58</v>
      </c>
      <c r="J299" s="54" t="s">
        <v>8</v>
      </c>
      <c r="K299" s="30" t="s">
        <v>444</v>
      </c>
    </row>
    <row r="300" spans="2:11">
      <c r="B300" s="58" t="s">
        <v>17</v>
      </c>
      <c r="C300" s="57" t="s">
        <v>16</v>
      </c>
      <c r="D300" s="110">
        <v>45932</v>
      </c>
      <c r="E300" s="74" t="s">
        <v>1081</v>
      </c>
      <c r="F300" s="74" t="s">
        <v>101</v>
      </c>
      <c r="G300" s="73">
        <v>12</v>
      </c>
      <c r="H300" s="80">
        <v>46.82</v>
      </c>
      <c r="I300" s="79">
        <v>561.84</v>
      </c>
      <c r="J300" s="54" t="s">
        <v>8</v>
      </c>
      <c r="K300" s="30" t="s">
        <v>445</v>
      </c>
    </row>
    <row r="301" spans="2:11">
      <c r="B301" s="58" t="s">
        <v>17</v>
      </c>
      <c r="C301" s="57" t="s">
        <v>16</v>
      </c>
      <c r="D301" s="110">
        <v>45932</v>
      </c>
      <c r="E301" s="74" t="s">
        <v>1082</v>
      </c>
      <c r="F301" s="74" t="s">
        <v>101</v>
      </c>
      <c r="G301" s="73">
        <v>1</v>
      </c>
      <c r="H301" s="80">
        <v>46.82</v>
      </c>
      <c r="I301" s="79">
        <v>46.82</v>
      </c>
      <c r="J301" s="54" t="s">
        <v>8</v>
      </c>
      <c r="K301" s="30" t="s">
        <v>446</v>
      </c>
    </row>
    <row r="302" spans="2:11">
      <c r="B302" s="58" t="s">
        <v>17</v>
      </c>
      <c r="C302" s="57" t="s">
        <v>16</v>
      </c>
      <c r="D302" s="110">
        <v>45932</v>
      </c>
      <c r="E302" s="74" t="s">
        <v>1082</v>
      </c>
      <c r="F302" s="74" t="s">
        <v>101</v>
      </c>
      <c r="G302" s="73">
        <v>8</v>
      </c>
      <c r="H302" s="80">
        <v>46.82</v>
      </c>
      <c r="I302" s="79">
        <v>374.56</v>
      </c>
      <c r="J302" s="54" t="s">
        <v>8</v>
      </c>
      <c r="K302" s="30" t="s">
        <v>447</v>
      </c>
    </row>
    <row r="303" spans="2:11">
      <c r="B303" s="58" t="s">
        <v>17</v>
      </c>
      <c r="C303" s="57" t="s">
        <v>16</v>
      </c>
      <c r="D303" s="110">
        <v>45932</v>
      </c>
      <c r="E303" s="74" t="s">
        <v>1083</v>
      </c>
      <c r="F303" s="74" t="s">
        <v>101</v>
      </c>
      <c r="G303" s="73">
        <v>4</v>
      </c>
      <c r="H303" s="80">
        <v>46.88</v>
      </c>
      <c r="I303" s="79">
        <v>187.52</v>
      </c>
      <c r="J303" s="54" t="s">
        <v>8</v>
      </c>
      <c r="K303" s="30" t="s">
        <v>448</v>
      </c>
    </row>
    <row r="304" spans="2:11">
      <c r="B304" s="58" t="s">
        <v>17</v>
      </c>
      <c r="C304" s="57" t="s">
        <v>16</v>
      </c>
      <c r="D304" s="110">
        <v>45932</v>
      </c>
      <c r="E304" s="74" t="s">
        <v>1084</v>
      </c>
      <c r="F304" s="74" t="s">
        <v>101</v>
      </c>
      <c r="G304" s="73">
        <v>30</v>
      </c>
      <c r="H304" s="80">
        <v>46.88</v>
      </c>
      <c r="I304" s="79">
        <v>1406.4</v>
      </c>
      <c r="J304" s="54" t="s">
        <v>8</v>
      </c>
      <c r="K304" s="30" t="s">
        <v>449</v>
      </c>
    </row>
    <row r="305" spans="2:11">
      <c r="B305" s="58" t="s">
        <v>17</v>
      </c>
      <c r="C305" s="57" t="s">
        <v>16</v>
      </c>
      <c r="D305" s="110">
        <v>45932</v>
      </c>
      <c r="E305" s="74" t="s">
        <v>1084</v>
      </c>
      <c r="F305" s="74" t="s">
        <v>101</v>
      </c>
      <c r="G305" s="73">
        <v>30</v>
      </c>
      <c r="H305" s="80">
        <v>46.88</v>
      </c>
      <c r="I305" s="79">
        <v>1406.4</v>
      </c>
      <c r="J305" s="54" t="s">
        <v>8</v>
      </c>
      <c r="K305" s="30" t="s">
        <v>450</v>
      </c>
    </row>
    <row r="306" spans="2:11">
      <c r="B306" s="58" t="s">
        <v>17</v>
      </c>
      <c r="C306" s="57" t="s">
        <v>16</v>
      </c>
      <c r="D306" s="110">
        <v>45932</v>
      </c>
      <c r="E306" s="74" t="s">
        <v>1084</v>
      </c>
      <c r="F306" s="74" t="s">
        <v>101</v>
      </c>
      <c r="G306" s="73">
        <v>30</v>
      </c>
      <c r="H306" s="80">
        <v>46.88</v>
      </c>
      <c r="I306" s="79">
        <v>1406.4</v>
      </c>
      <c r="J306" s="54" t="s">
        <v>8</v>
      </c>
      <c r="K306" s="30" t="s">
        <v>451</v>
      </c>
    </row>
    <row r="307" spans="2:11">
      <c r="B307" s="58" t="s">
        <v>17</v>
      </c>
      <c r="C307" s="57" t="s">
        <v>16</v>
      </c>
      <c r="D307" s="110">
        <v>45932</v>
      </c>
      <c r="E307" s="74" t="s">
        <v>1084</v>
      </c>
      <c r="F307" s="74" t="s">
        <v>101</v>
      </c>
      <c r="G307" s="73">
        <v>30</v>
      </c>
      <c r="H307" s="80">
        <v>46.88</v>
      </c>
      <c r="I307" s="79">
        <v>1406.4</v>
      </c>
      <c r="J307" s="54" t="s">
        <v>8</v>
      </c>
      <c r="K307" s="30" t="s">
        <v>452</v>
      </c>
    </row>
    <row r="308" spans="2:11">
      <c r="B308" s="58" t="s">
        <v>17</v>
      </c>
      <c r="C308" s="57" t="s">
        <v>16</v>
      </c>
      <c r="D308" s="110">
        <v>45932</v>
      </c>
      <c r="E308" s="74" t="s">
        <v>1084</v>
      </c>
      <c r="F308" s="74" t="s">
        <v>101</v>
      </c>
      <c r="G308" s="73">
        <v>30</v>
      </c>
      <c r="H308" s="80">
        <v>46.88</v>
      </c>
      <c r="I308" s="79">
        <v>1406.4</v>
      </c>
      <c r="J308" s="54" t="s">
        <v>8</v>
      </c>
      <c r="K308" s="30" t="s">
        <v>453</v>
      </c>
    </row>
    <row r="309" spans="2:11">
      <c r="B309" s="58" t="s">
        <v>17</v>
      </c>
      <c r="C309" s="57" t="s">
        <v>16</v>
      </c>
      <c r="D309" s="110">
        <v>45932</v>
      </c>
      <c r="E309" s="74" t="s">
        <v>1084</v>
      </c>
      <c r="F309" s="74" t="s">
        <v>101</v>
      </c>
      <c r="G309" s="73">
        <v>30</v>
      </c>
      <c r="H309" s="80">
        <v>46.88</v>
      </c>
      <c r="I309" s="79">
        <v>1406.4</v>
      </c>
      <c r="J309" s="54" t="s">
        <v>8</v>
      </c>
      <c r="K309" s="30" t="s">
        <v>454</v>
      </c>
    </row>
    <row r="310" spans="2:11">
      <c r="B310" s="58" t="s">
        <v>17</v>
      </c>
      <c r="C310" s="57" t="s">
        <v>16</v>
      </c>
      <c r="D310" s="110">
        <v>45932</v>
      </c>
      <c r="E310" s="74" t="s">
        <v>1084</v>
      </c>
      <c r="F310" s="74" t="s">
        <v>101</v>
      </c>
      <c r="G310" s="73">
        <v>30</v>
      </c>
      <c r="H310" s="80">
        <v>46.88</v>
      </c>
      <c r="I310" s="79">
        <v>1406.4</v>
      </c>
      <c r="J310" s="54" t="s">
        <v>8</v>
      </c>
      <c r="K310" s="30" t="s">
        <v>455</v>
      </c>
    </row>
    <row r="311" spans="2:11">
      <c r="B311" s="58" t="s">
        <v>17</v>
      </c>
      <c r="C311" s="57" t="s">
        <v>16</v>
      </c>
      <c r="D311" s="110">
        <v>45932</v>
      </c>
      <c r="E311" s="74" t="s">
        <v>1084</v>
      </c>
      <c r="F311" s="74" t="s">
        <v>101</v>
      </c>
      <c r="G311" s="73">
        <v>30</v>
      </c>
      <c r="H311" s="80">
        <v>46.88</v>
      </c>
      <c r="I311" s="79">
        <v>1406.4</v>
      </c>
      <c r="J311" s="54" t="s">
        <v>8</v>
      </c>
      <c r="K311" s="30" t="s">
        <v>456</v>
      </c>
    </row>
    <row r="312" spans="2:11">
      <c r="B312" s="58" t="s">
        <v>17</v>
      </c>
      <c r="C312" s="57" t="s">
        <v>16</v>
      </c>
      <c r="D312" s="110">
        <v>45932</v>
      </c>
      <c r="E312" s="74" t="s">
        <v>1084</v>
      </c>
      <c r="F312" s="74" t="s">
        <v>101</v>
      </c>
      <c r="G312" s="73">
        <v>90</v>
      </c>
      <c r="H312" s="80">
        <v>46.88</v>
      </c>
      <c r="I312" s="79">
        <v>4219.2</v>
      </c>
      <c r="J312" s="54" t="s">
        <v>8</v>
      </c>
      <c r="K312" s="30" t="s">
        <v>457</v>
      </c>
    </row>
    <row r="313" spans="2:11">
      <c r="B313" s="58" t="s">
        <v>17</v>
      </c>
      <c r="C313" s="57" t="s">
        <v>16</v>
      </c>
      <c r="D313" s="110">
        <v>45932</v>
      </c>
      <c r="E313" s="74" t="s">
        <v>1084</v>
      </c>
      <c r="F313" s="74" t="s">
        <v>101</v>
      </c>
      <c r="G313" s="73">
        <v>30</v>
      </c>
      <c r="H313" s="80">
        <v>46.88</v>
      </c>
      <c r="I313" s="79">
        <v>1406.4</v>
      </c>
      <c r="J313" s="54" t="s">
        <v>8</v>
      </c>
      <c r="K313" s="30" t="s">
        <v>458</v>
      </c>
    </row>
    <row r="314" spans="2:11">
      <c r="B314" s="58" t="s">
        <v>17</v>
      </c>
      <c r="C314" s="57" t="s">
        <v>16</v>
      </c>
      <c r="D314" s="110">
        <v>45932</v>
      </c>
      <c r="E314" s="74" t="s">
        <v>1084</v>
      </c>
      <c r="F314" s="74" t="s">
        <v>101</v>
      </c>
      <c r="G314" s="73">
        <v>9</v>
      </c>
      <c r="H314" s="80">
        <v>46.88</v>
      </c>
      <c r="I314" s="79">
        <v>421.92</v>
      </c>
      <c r="J314" s="54" t="s">
        <v>8</v>
      </c>
      <c r="K314" s="30" t="s">
        <v>459</v>
      </c>
    </row>
    <row r="315" spans="2:11">
      <c r="B315" s="58" t="s">
        <v>17</v>
      </c>
      <c r="C315" s="57" t="s">
        <v>16</v>
      </c>
      <c r="D315" s="110">
        <v>45932</v>
      </c>
      <c r="E315" s="74" t="s">
        <v>1084</v>
      </c>
      <c r="F315" s="74" t="s">
        <v>101</v>
      </c>
      <c r="G315" s="73">
        <v>9</v>
      </c>
      <c r="H315" s="80">
        <v>46.88</v>
      </c>
      <c r="I315" s="79">
        <v>421.92</v>
      </c>
      <c r="J315" s="54" t="s">
        <v>8</v>
      </c>
      <c r="K315" s="30" t="s">
        <v>460</v>
      </c>
    </row>
    <row r="316" spans="2:11">
      <c r="B316" s="58" t="s">
        <v>17</v>
      </c>
      <c r="C316" s="57" t="s">
        <v>16</v>
      </c>
      <c r="D316" s="110">
        <v>45932</v>
      </c>
      <c r="E316" s="74" t="s">
        <v>1084</v>
      </c>
      <c r="F316" s="74" t="s">
        <v>101</v>
      </c>
      <c r="G316" s="73">
        <v>11</v>
      </c>
      <c r="H316" s="80">
        <v>46.88</v>
      </c>
      <c r="I316" s="79">
        <v>515.68000000000006</v>
      </c>
      <c r="J316" s="54" t="s">
        <v>8</v>
      </c>
      <c r="K316" s="30" t="s">
        <v>461</v>
      </c>
    </row>
    <row r="317" spans="2:11">
      <c r="B317" s="58" t="s">
        <v>17</v>
      </c>
      <c r="C317" s="57" t="s">
        <v>16</v>
      </c>
      <c r="D317" s="110">
        <v>45932</v>
      </c>
      <c r="E317" s="74" t="s">
        <v>1084</v>
      </c>
      <c r="F317" s="74" t="s">
        <v>101</v>
      </c>
      <c r="G317" s="73">
        <v>630</v>
      </c>
      <c r="H317" s="80">
        <v>46.88</v>
      </c>
      <c r="I317" s="79">
        <v>29534.400000000001</v>
      </c>
      <c r="J317" s="54" t="s">
        <v>8</v>
      </c>
      <c r="K317" s="30" t="s">
        <v>462</v>
      </c>
    </row>
    <row r="318" spans="2:11">
      <c r="B318" s="58" t="s">
        <v>17</v>
      </c>
      <c r="C318" s="57" t="s">
        <v>16</v>
      </c>
      <c r="D318" s="110">
        <v>45932</v>
      </c>
      <c r="E318" s="74" t="s">
        <v>1084</v>
      </c>
      <c r="F318" s="74" t="s">
        <v>101</v>
      </c>
      <c r="G318" s="73">
        <v>23</v>
      </c>
      <c r="H318" s="80">
        <v>46.86</v>
      </c>
      <c r="I318" s="79">
        <v>1077.78</v>
      </c>
      <c r="J318" s="54" t="s">
        <v>8</v>
      </c>
      <c r="K318" s="30" t="s">
        <v>463</v>
      </c>
    </row>
    <row r="319" spans="2:11">
      <c r="B319" s="58" t="s">
        <v>17</v>
      </c>
      <c r="C319" s="57" t="s">
        <v>16</v>
      </c>
      <c r="D319" s="110">
        <v>45932</v>
      </c>
      <c r="E319" s="74" t="s">
        <v>1084</v>
      </c>
      <c r="F319" s="74" t="s">
        <v>101</v>
      </c>
      <c r="G319" s="73">
        <v>42</v>
      </c>
      <c r="H319" s="80">
        <v>46.86</v>
      </c>
      <c r="I319" s="79">
        <v>1968.12</v>
      </c>
      <c r="J319" s="54" t="s">
        <v>8</v>
      </c>
      <c r="K319" s="30" t="s">
        <v>464</v>
      </c>
    </row>
    <row r="320" spans="2:11">
      <c r="B320" s="58" t="s">
        <v>17</v>
      </c>
      <c r="C320" s="57" t="s">
        <v>16</v>
      </c>
      <c r="D320" s="110">
        <v>45932</v>
      </c>
      <c r="E320" s="74" t="s">
        <v>1084</v>
      </c>
      <c r="F320" s="74" t="s">
        <v>101</v>
      </c>
      <c r="G320" s="73">
        <v>19</v>
      </c>
      <c r="H320" s="80">
        <v>46.86</v>
      </c>
      <c r="I320" s="79">
        <v>890.34</v>
      </c>
      <c r="J320" s="54" t="s">
        <v>8</v>
      </c>
      <c r="K320" s="30" t="s">
        <v>465</v>
      </c>
    </row>
    <row r="321" spans="2:11">
      <c r="B321" s="58" t="s">
        <v>17</v>
      </c>
      <c r="C321" s="57" t="s">
        <v>16</v>
      </c>
      <c r="D321" s="110">
        <v>45932</v>
      </c>
      <c r="E321" s="74" t="s">
        <v>1084</v>
      </c>
      <c r="F321" s="74" t="s">
        <v>101</v>
      </c>
      <c r="G321" s="73">
        <v>19</v>
      </c>
      <c r="H321" s="80">
        <v>46.86</v>
      </c>
      <c r="I321" s="79">
        <v>890.34</v>
      </c>
      <c r="J321" s="54" t="s">
        <v>8</v>
      </c>
      <c r="K321" s="30" t="s">
        <v>466</v>
      </c>
    </row>
    <row r="322" spans="2:11">
      <c r="B322" s="58" t="s">
        <v>17</v>
      </c>
      <c r="C322" s="57" t="s">
        <v>16</v>
      </c>
      <c r="D322" s="110">
        <v>45932</v>
      </c>
      <c r="E322" s="74" t="s">
        <v>1084</v>
      </c>
      <c r="F322" s="74" t="s">
        <v>101</v>
      </c>
      <c r="G322" s="73">
        <v>38</v>
      </c>
      <c r="H322" s="80">
        <v>46.86</v>
      </c>
      <c r="I322" s="79">
        <v>1780.68</v>
      </c>
      <c r="J322" s="54" t="s">
        <v>8</v>
      </c>
      <c r="K322" s="30" t="s">
        <v>467</v>
      </c>
    </row>
    <row r="323" spans="2:11">
      <c r="B323" s="58" t="s">
        <v>17</v>
      </c>
      <c r="C323" s="57" t="s">
        <v>16</v>
      </c>
      <c r="D323" s="110">
        <v>45932</v>
      </c>
      <c r="E323" s="74" t="s">
        <v>1084</v>
      </c>
      <c r="F323" s="74" t="s">
        <v>101</v>
      </c>
      <c r="G323" s="73">
        <v>12</v>
      </c>
      <c r="H323" s="80">
        <v>46.86</v>
      </c>
      <c r="I323" s="79">
        <v>562.31999999999994</v>
      </c>
      <c r="J323" s="54" t="s">
        <v>8</v>
      </c>
      <c r="K323" s="30" t="s">
        <v>468</v>
      </c>
    </row>
    <row r="324" spans="2:11">
      <c r="B324" s="58" t="s">
        <v>17</v>
      </c>
      <c r="C324" s="57" t="s">
        <v>16</v>
      </c>
      <c r="D324" s="110">
        <v>45932</v>
      </c>
      <c r="E324" s="74" t="s">
        <v>1084</v>
      </c>
      <c r="F324" s="74" t="s">
        <v>101</v>
      </c>
      <c r="G324" s="73">
        <v>24</v>
      </c>
      <c r="H324" s="80">
        <v>46.86</v>
      </c>
      <c r="I324" s="79">
        <v>1124.6399999999999</v>
      </c>
      <c r="J324" s="54" t="s">
        <v>8</v>
      </c>
      <c r="K324" s="30" t="s">
        <v>469</v>
      </c>
    </row>
    <row r="325" spans="2:11">
      <c r="B325" s="58" t="s">
        <v>17</v>
      </c>
      <c r="C325" s="57" t="s">
        <v>16</v>
      </c>
      <c r="D325" s="110">
        <v>45932</v>
      </c>
      <c r="E325" s="74" t="s">
        <v>1084</v>
      </c>
      <c r="F325" s="74" t="s">
        <v>101</v>
      </c>
      <c r="G325" s="73">
        <v>12</v>
      </c>
      <c r="H325" s="80">
        <v>46.86</v>
      </c>
      <c r="I325" s="79">
        <v>562.31999999999994</v>
      </c>
      <c r="J325" s="54" t="s">
        <v>8</v>
      </c>
      <c r="K325" s="30" t="s">
        <v>470</v>
      </c>
    </row>
    <row r="326" spans="2:11">
      <c r="B326" s="58" t="s">
        <v>17</v>
      </c>
      <c r="C326" s="57" t="s">
        <v>16</v>
      </c>
      <c r="D326" s="110">
        <v>45932</v>
      </c>
      <c r="E326" s="74" t="s">
        <v>1084</v>
      </c>
      <c r="F326" s="74" t="s">
        <v>101</v>
      </c>
      <c r="G326" s="73">
        <v>50</v>
      </c>
      <c r="H326" s="80">
        <v>46.86</v>
      </c>
      <c r="I326" s="79">
        <v>2343</v>
      </c>
      <c r="J326" s="54" t="s">
        <v>8</v>
      </c>
      <c r="K326" s="30" t="s">
        <v>471</v>
      </c>
    </row>
    <row r="327" spans="2:11">
      <c r="B327" s="58" t="s">
        <v>17</v>
      </c>
      <c r="C327" s="57" t="s">
        <v>16</v>
      </c>
      <c r="D327" s="110">
        <v>45932</v>
      </c>
      <c r="E327" s="74" t="s">
        <v>1085</v>
      </c>
      <c r="F327" s="74" t="s">
        <v>101</v>
      </c>
      <c r="G327" s="73">
        <v>60</v>
      </c>
      <c r="H327" s="80">
        <v>46.84</v>
      </c>
      <c r="I327" s="79">
        <v>2810.4</v>
      </c>
      <c r="J327" s="54" t="s">
        <v>8</v>
      </c>
      <c r="K327" s="30" t="s">
        <v>472</v>
      </c>
    </row>
    <row r="328" spans="2:11">
      <c r="B328" s="58" t="s">
        <v>17</v>
      </c>
      <c r="C328" s="57" t="s">
        <v>16</v>
      </c>
      <c r="D328" s="110">
        <v>45932</v>
      </c>
      <c r="E328" s="74" t="s">
        <v>1086</v>
      </c>
      <c r="F328" s="74" t="s">
        <v>101</v>
      </c>
      <c r="G328" s="73">
        <v>9</v>
      </c>
      <c r="H328" s="80">
        <v>46.86</v>
      </c>
      <c r="I328" s="79">
        <v>421.74</v>
      </c>
      <c r="J328" s="54" t="s">
        <v>8</v>
      </c>
      <c r="K328" s="30" t="s">
        <v>473</v>
      </c>
    </row>
    <row r="329" spans="2:11">
      <c r="B329" s="58" t="s">
        <v>17</v>
      </c>
      <c r="C329" s="57" t="s">
        <v>16</v>
      </c>
      <c r="D329" s="110">
        <v>45932</v>
      </c>
      <c r="E329" s="74" t="s">
        <v>1087</v>
      </c>
      <c r="F329" s="74" t="s">
        <v>101</v>
      </c>
      <c r="G329" s="73">
        <v>23</v>
      </c>
      <c r="H329" s="80">
        <v>46.86</v>
      </c>
      <c r="I329" s="79">
        <v>1077.78</v>
      </c>
      <c r="J329" s="54" t="s">
        <v>8</v>
      </c>
      <c r="K329" s="30" t="s">
        <v>474</v>
      </c>
    </row>
    <row r="330" spans="2:11">
      <c r="B330" s="58" t="s">
        <v>17</v>
      </c>
      <c r="C330" s="57" t="s">
        <v>16</v>
      </c>
      <c r="D330" s="110">
        <v>45932</v>
      </c>
      <c r="E330" s="74" t="s">
        <v>1088</v>
      </c>
      <c r="F330" s="74" t="s">
        <v>101</v>
      </c>
      <c r="G330" s="73">
        <v>30</v>
      </c>
      <c r="H330" s="80">
        <v>46.84</v>
      </c>
      <c r="I330" s="79">
        <v>1405.2</v>
      </c>
      <c r="J330" s="54" t="s">
        <v>8</v>
      </c>
      <c r="K330" s="30" t="s">
        <v>475</v>
      </c>
    </row>
    <row r="331" spans="2:11">
      <c r="B331" s="58" t="s">
        <v>17</v>
      </c>
      <c r="C331" s="57" t="s">
        <v>16</v>
      </c>
      <c r="D331" s="110">
        <v>45932</v>
      </c>
      <c r="E331" s="74" t="s">
        <v>1089</v>
      </c>
      <c r="F331" s="74" t="s">
        <v>101</v>
      </c>
      <c r="G331" s="73">
        <v>60</v>
      </c>
      <c r="H331" s="80">
        <v>46.78</v>
      </c>
      <c r="I331" s="79">
        <v>2806.8</v>
      </c>
      <c r="J331" s="54" t="s">
        <v>8</v>
      </c>
      <c r="K331" s="30" t="s">
        <v>476</v>
      </c>
    </row>
    <row r="332" spans="2:11">
      <c r="B332" s="58" t="s">
        <v>17</v>
      </c>
      <c r="C332" s="57" t="s">
        <v>16</v>
      </c>
      <c r="D332" s="110">
        <v>45932</v>
      </c>
      <c r="E332" s="74" t="s">
        <v>1090</v>
      </c>
      <c r="F332" s="74" t="s">
        <v>101</v>
      </c>
      <c r="G332" s="73">
        <v>19</v>
      </c>
      <c r="H332" s="80">
        <v>46.84</v>
      </c>
      <c r="I332" s="79">
        <v>889.96</v>
      </c>
      <c r="J332" s="54" t="s">
        <v>8</v>
      </c>
      <c r="K332" s="30" t="s">
        <v>477</v>
      </c>
    </row>
    <row r="333" spans="2:11">
      <c r="B333" s="58" t="s">
        <v>17</v>
      </c>
      <c r="C333" s="57" t="s">
        <v>16</v>
      </c>
      <c r="D333" s="110">
        <v>45932</v>
      </c>
      <c r="E333" s="74" t="s">
        <v>1091</v>
      </c>
      <c r="F333" s="74" t="s">
        <v>101</v>
      </c>
      <c r="G333" s="73">
        <v>9</v>
      </c>
      <c r="H333" s="80">
        <v>46.86</v>
      </c>
      <c r="I333" s="79">
        <v>421.74</v>
      </c>
      <c r="J333" s="54" t="s">
        <v>8</v>
      </c>
      <c r="K333" s="30" t="s">
        <v>478</v>
      </c>
    </row>
    <row r="334" spans="2:11">
      <c r="B334" s="58" t="s">
        <v>17</v>
      </c>
      <c r="C334" s="57" t="s">
        <v>16</v>
      </c>
      <c r="D334" s="110">
        <v>45932</v>
      </c>
      <c r="E334" s="74" t="s">
        <v>1092</v>
      </c>
      <c r="F334" s="74" t="s">
        <v>101</v>
      </c>
      <c r="G334" s="73">
        <v>12</v>
      </c>
      <c r="H334" s="80">
        <v>46.84</v>
      </c>
      <c r="I334" s="79">
        <v>562.08000000000004</v>
      </c>
      <c r="J334" s="54" t="s">
        <v>8</v>
      </c>
      <c r="K334" s="30" t="s">
        <v>479</v>
      </c>
    </row>
    <row r="335" spans="2:11">
      <c r="B335" s="58" t="s">
        <v>17</v>
      </c>
      <c r="C335" s="57" t="s">
        <v>16</v>
      </c>
      <c r="D335" s="110">
        <v>45932</v>
      </c>
      <c r="E335" s="74" t="s">
        <v>1093</v>
      </c>
      <c r="F335" s="74" t="s">
        <v>101</v>
      </c>
      <c r="G335" s="73">
        <v>13</v>
      </c>
      <c r="H335" s="80">
        <v>46.84</v>
      </c>
      <c r="I335" s="79">
        <v>608.92000000000007</v>
      </c>
      <c r="J335" s="54" t="s">
        <v>8</v>
      </c>
      <c r="K335" s="30" t="s">
        <v>480</v>
      </c>
    </row>
    <row r="336" spans="2:11">
      <c r="B336" s="58" t="s">
        <v>17</v>
      </c>
      <c r="C336" s="57" t="s">
        <v>16</v>
      </c>
      <c r="D336" s="110">
        <v>45932</v>
      </c>
      <c r="E336" s="74" t="s">
        <v>1093</v>
      </c>
      <c r="F336" s="74" t="s">
        <v>101</v>
      </c>
      <c r="G336" s="73">
        <v>7</v>
      </c>
      <c r="H336" s="80">
        <v>46.84</v>
      </c>
      <c r="I336" s="79">
        <v>327.88</v>
      </c>
      <c r="J336" s="54" t="s">
        <v>8</v>
      </c>
      <c r="K336" s="30" t="s">
        <v>481</v>
      </c>
    </row>
    <row r="337" spans="2:11">
      <c r="B337" s="58" t="s">
        <v>17</v>
      </c>
      <c r="C337" s="57" t="s">
        <v>16</v>
      </c>
      <c r="D337" s="110">
        <v>45932</v>
      </c>
      <c r="E337" s="74" t="s">
        <v>1093</v>
      </c>
      <c r="F337" s="74" t="s">
        <v>101</v>
      </c>
      <c r="G337" s="73">
        <v>40</v>
      </c>
      <c r="H337" s="80">
        <v>46.84</v>
      </c>
      <c r="I337" s="79">
        <v>1873.6000000000001</v>
      </c>
      <c r="J337" s="54" t="s">
        <v>8</v>
      </c>
      <c r="K337" s="30" t="s">
        <v>482</v>
      </c>
    </row>
    <row r="338" spans="2:11">
      <c r="B338" s="58" t="s">
        <v>17</v>
      </c>
      <c r="C338" s="57" t="s">
        <v>16</v>
      </c>
      <c r="D338" s="110">
        <v>45932</v>
      </c>
      <c r="E338" s="74" t="s">
        <v>1093</v>
      </c>
      <c r="F338" s="74" t="s">
        <v>101</v>
      </c>
      <c r="G338" s="73">
        <v>30</v>
      </c>
      <c r="H338" s="80">
        <v>46.84</v>
      </c>
      <c r="I338" s="79">
        <v>1405.2</v>
      </c>
      <c r="J338" s="54" t="s">
        <v>8</v>
      </c>
      <c r="K338" s="30" t="s">
        <v>483</v>
      </c>
    </row>
    <row r="339" spans="2:11">
      <c r="B339" s="58" t="s">
        <v>17</v>
      </c>
      <c r="C339" s="57" t="s">
        <v>16</v>
      </c>
      <c r="D339" s="110">
        <v>45932</v>
      </c>
      <c r="E339" s="74" t="s">
        <v>1094</v>
      </c>
      <c r="F339" s="74" t="s">
        <v>101</v>
      </c>
      <c r="G339" s="73">
        <v>23</v>
      </c>
      <c r="H339" s="80">
        <v>46.86</v>
      </c>
      <c r="I339" s="79">
        <v>1077.78</v>
      </c>
      <c r="J339" s="54" t="s">
        <v>8</v>
      </c>
      <c r="K339" s="30" t="s">
        <v>484</v>
      </c>
    </row>
    <row r="340" spans="2:11">
      <c r="B340" s="58" t="s">
        <v>17</v>
      </c>
      <c r="C340" s="57" t="s">
        <v>16</v>
      </c>
      <c r="D340" s="110">
        <v>45932</v>
      </c>
      <c r="E340" s="74" t="s">
        <v>1095</v>
      </c>
      <c r="F340" s="74" t="s">
        <v>101</v>
      </c>
      <c r="G340" s="73">
        <v>30</v>
      </c>
      <c r="H340" s="80">
        <v>46.8</v>
      </c>
      <c r="I340" s="79">
        <v>1404</v>
      </c>
      <c r="J340" s="54" t="s">
        <v>8</v>
      </c>
      <c r="K340" s="30" t="s">
        <v>485</v>
      </c>
    </row>
    <row r="341" spans="2:11">
      <c r="B341" s="58" t="s">
        <v>17</v>
      </c>
      <c r="C341" s="57" t="s">
        <v>16</v>
      </c>
      <c r="D341" s="110">
        <v>45932</v>
      </c>
      <c r="E341" s="74" t="s">
        <v>1096</v>
      </c>
      <c r="F341" s="74" t="s">
        <v>101</v>
      </c>
      <c r="G341" s="73">
        <v>9</v>
      </c>
      <c r="H341" s="80">
        <v>46.86</v>
      </c>
      <c r="I341" s="79">
        <v>421.74</v>
      </c>
      <c r="J341" s="54" t="s">
        <v>8</v>
      </c>
      <c r="K341" s="30" t="s">
        <v>486</v>
      </c>
    </row>
    <row r="342" spans="2:11">
      <c r="B342" s="58" t="s">
        <v>17</v>
      </c>
      <c r="C342" s="57" t="s">
        <v>16</v>
      </c>
      <c r="D342" s="110">
        <v>45932</v>
      </c>
      <c r="E342" s="74" t="s">
        <v>1097</v>
      </c>
      <c r="F342" s="74" t="s">
        <v>101</v>
      </c>
      <c r="G342" s="73">
        <v>13</v>
      </c>
      <c r="H342" s="80">
        <v>46.86</v>
      </c>
      <c r="I342" s="79">
        <v>609.17999999999995</v>
      </c>
      <c r="J342" s="54" t="s">
        <v>8</v>
      </c>
      <c r="K342" s="30" t="s">
        <v>487</v>
      </c>
    </row>
    <row r="343" spans="2:11">
      <c r="B343" s="58" t="s">
        <v>17</v>
      </c>
      <c r="C343" s="57" t="s">
        <v>16</v>
      </c>
      <c r="D343" s="110">
        <v>45932</v>
      </c>
      <c r="E343" s="74" t="s">
        <v>1097</v>
      </c>
      <c r="F343" s="74" t="s">
        <v>101</v>
      </c>
      <c r="G343" s="73">
        <v>4</v>
      </c>
      <c r="H343" s="80">
        <v>46.86</v>
      </c>
      <c r="I343" s="79">
        <v>187.44</v>
      </c>
      <c r="J343" s="54" t="s">
        <v>8</v>
      </c>
      <c r="K343" s="30" t="s">
        <v>488</v>
      </c>
    </row>
    <row r="344" spans="2:11">
      <c r="B344" s="58" t="s">
        <v>17</v>
      </c>
      <c r="C344" s="57" t="s">
        <v>16</v>
      </c>
      <c r="D344" s="110">
        <v>45932</v>
      </c>
      <c r="E344" s="74" t="s">
        <v>1098</v>
      </c>
      <c r="F344" s="74" t="s">
        <v>101</v>
      </c>
      <c r="G344" s="73">
        <v>60</v>
      </c>
      <c r="H344" s="80">
        <v>46.9</v>
      </c>
      <c r="I344" s="79">
        <v>2814</v>
      </c>
      <c r="J344" s="54" t="s">
        <v>8</v>
      </c>
      <c r="K344" s="30" t="s">
        <v>489</v>
      </c>
    </row>
    <row r="345" spans="2:11">
      <c r="B345" s="58" t="s">
        <v>17</v>
      </c>
      <c r="C345" s="57" t="s">
        <v>16</v>
      </c>
      <c r="D345" s="110">
        <v>45932</v>
      </c>
      <c r="E345" s="74" t="s">
        <v>1099</v>
      </c>
      <c r="F345" s="74" t="s">
        <v>101</v>
      </c>
      <c r="G345" s="73">
        <v>30</v>
      </c>
      <c r="H345" s="80">
        <v>46.9</v>
      </c>
      <c r="I345" s="79">
        <v>1407</v>
      </c>
      <c r="J345" s="54" t="s">
        <v>8</v>
      </c>
      <c r="K345" s="30" t="s">
        <v>490</v>
      </c>
    </row>
    <row r="346" spans="2:11">
      <c r="B346" s="58" t="s">
        <v>17</v>
      </c>
      <c r="C346" s="57" t="s">
        <v>16</v>
      </c>
      <c r="D346" s="110">
        <v>45932</v>
      </c>
      <c r="E346" s="74" t="s">
        <v>1100</v>
      </c>
      <c r="F346" s="74" t="s">
        <v>101</v>
      </c>
      <c r="G346" s="73">
        <v>6</v>
      </c>
      <c r="H346" s="80">
        <v>46.88</v>
      </c>
      <c r="I346" s="79">
        <v>281.28000000000003</v>
      </c>
      <c r="J346" s="54" t="s">
        <v>8</v>
      </c>
      <c r="K346" s="30" t="s">
        <v>491</v>
      </c>
    </row>
    <row r="347" spans="2:11">
      <c r="B347" s="58" t="s">
        <v>17</v>
      </c>
      <c r="C347" s="57" t="s">
        <v>16</v>
      </c>
      <c r="D347" s="110">
        <v>45932</v>
      </c>
      <c r="E347" s="74" t="s">
        <v>1100</v>
      </c>
      <c r="F347" s="74" t="s">
        <v>101</v>
      </c>
      <c r="G347" s="73">
        <v>24</v>
      </c>
      <c r="H347" s="80">
        <v>46.9</v>
      </c>
      <c r="I347" s="79">
        <v>1125.5999999999999</v>
      </c>
      <c r="J347" s="54" t="s">
        <v>8</v>
      </c>
      <c r="K347" s="30" t="s">
        <v>492</v>
      </c>
    </row>
    <row r="348" spans="2:11">
      <c r="B348" s="58" t="s">
        <v>17</v>
      </c>
      <c r="C348" s="57" t="s">
        <v>16</v>
      </c>
      <c r="D348" s="110">
        <v>45932</v>
      </c>
      <c r="E348" s="74" t="s">
        <v>1101</v>
      </c>
      <c r="F348" s="74" t="s">
        <v>101</v>
      </c>
      <c r="G348" s="73">
        <v>30</v>
      </c>
      <c r="H348" s="80">
        <v>46.9</v>
      </c>
      <c r="I348" s="79">
        <v>1407</v>
      </c>
      <c r="J348" s="54" t="s">
        <v>8</v>
      </c>
      <c r="K348" s="30" t="s">
        <v>493</v>
      </c>
    </row>
    <row r="349" spans="2:11">
      <c r="B349" s="58" t="s">
        <v>17</v>
      </c>
      <c r="C349" s="57" t="s">
        <v>16</v>
      </c>
      <c r="D349" s="110">
        <v>45932</v>
      </c>
      <c r="E349" s="74" t="s">
        <v>1102</v>
      </c>
      <c r="F349" s="74" t="s">
        <v>101</v>
      </c>
      <c r="G349" s="73">
        <v>18</v>
      </c>
      <c r="H349" s="80">
        <v>46.86</v>
      </c>
      <c r="I349" s="79">
        <v>843.48</v>
      </c>
      <c r="J349" s="54" t="s">
        <v>8</v>
      </c>
      <c r="K349" s="30" t="s">
        <v>494</v>
      </c>
    </row>
    <row r="350" spans="2:11">
      <c r="B350" s="58" t="s">
        <v>17</v>
      </c>
      <c r="C350" s="57" t="s">
        <v>16</v>
      </c>
      <c r="D350" s="110">
        <v>45932</v>
      </c>
      <c r="E350" s="74" t="s">
        <v>1102</v>
      </c>
      <c r="F350" s="74" t="s">
        <v>101</v>
      </c>
      <c r="G350" s="73">
        <v>30</v>
      </c>
      <c r="H350" s="80">
        <v>46.86</v>
      </c>
      <c r="I350" s="79">
        <v>1405.8</v>
      </c>
      <c r="J350" s="54" t="s">
        <v>8</v>
      </c>
      <c r="K350" s="30" t="s">
        <v>495</v>
      </c>
    </row>
    <row r="351" spans="2:11">
      <c r="B351" s="58" t="s">
        <v>17</v>
      </c>
      <c r="C351" s="57" t="s">
        <v>16</v>
      </c>
      <c r="D351" s="110">
        <v>45932</v>
      </c>
      <c r="E351" s="74" t="s">
        <v>1102</v>
      </c>
      <c r="F351" s="74" t="s">
        <v>101</v>
      </c>
      <c r="G351" s="73">
        <v>420</v>
      </c>
      <c r="H351" s="80">
        <v>46.86</v>
      </c>
      <c r="I351" s="79">
        <v>19681.2</v>
      </c>
      <c r="J351" s="54" t="s">
        <v>8</v>
      </c>
      <c r="K351" s="30" t="s">
        <v>496</v>
      </c>
    </row>
    <row r="352" spans="2:11">
      <c r="B352" s="58" t="s">
        <v>17</v>
      </c>
      <c r="C352" s="57" t="s">
        <v>16</v>
      </c>
      <c r="D352" s="110">
        <v>45932</v>
      </c>
      <c r="E352" s="74" t="s">
        <v>1102</v>
      </c>
      <c r="F352" s="74" t="s">
        <v>101</v>
      </c>
      <c r="G352" s="73">
        <v>19</v>
      </c>
      <c r="H352" s="80">
        <v>46.86</v>
      </c>
      <c r="I352" s="79">
        <v>890.34</v>
      </c>
      <c r="J352" s="54" t="s">
        <v>8</v>
      </c>
      <c r="K352" s="30" t="s">
        <v>497</v>
      </c>
    </row>
    <row r="353" spans="2:11">
      <c r="B353" s="58" t="s">
        <v>17</v>
      </c>
      <c r="C353" s="57" t="s">
        <v>16</v>
      </c>
      <c r="D353" s="110">
        <v>45932</v>
      </c>
      <c r="E353" s="74" t="s">
        <v>1102</v>
      </c>
      <c r="F353" s="74" t="s">
        <v>101</v>
      </c>
      <c r="G353" s="73">
        <v>38</v>
      </c>
      <c r="H353" s="80">
        <v>46.86</v>
      </c>
      <c r="I353" s="79">
        <v>1780.68</v>
      </c>
      <c r="J353" s="54" t="s">
        <v>8</v>
      </c>
      <c r="K353" s="30" t="s">
        <v>498</v>
      </c>
    </row>
    <row r="354" spans="2:11">
      <c r="B354" s="58" t="s">
        <v>17</v>
      </c>
      <c r="C354" s="57" t="s">
        <v>16</v>
      </c>
      <c r="D354" s="110">
        <v>45932</v>
      </c>
      <c r="E354" s="74" t="s">
        <v>1103</v>
      </c>
      <c r="F354" s="74" t="s">
        <v>101</v>
      </c>
      <c r="G354" s="73">
        <v>46</v>
      </c>
      <c r="H354" s="80">
        <v>46.86</v>
      </c>
      <c r="I354" s="79">
        <v>2155.56</v>
      </c>
      <c r="J354" s="54" t="s">
        <v>8</v>
      </c>
      <c r="K354" s="30" t="s">
        <v>499</v>
      </c>
    </row>
    <row r="355" spans="2:11">
      <c r="B355" s="58" t="s">
        <v>17</v>
      </c>
      <c r="C355" s="57" t="s">
        <v>16</v>
      </c>
      <c r="D355" s="110">
        <v>45932</v>
      </c>
      <c r="E355" s="74" t="s">
        <v>1104</v>
      </c>
      <c r="F355" s="74" t="s">
        <v>101</v>
      </c>
      <c r="G355" s="73">
        <v>8</v>
      </c>
      <c r="H355" s="80">
        <v>46.84</v>
      </c>
      <c r="I355" s="79">
        <v>374.72</v>
      </c>
      <c r="J355" s="54" t="s">
        <v>8</v>
      </c>
      <c r="K355" s="30" t="s">
        <v>500</v>
      </c>
    </row>
    <row r="356" spans="2:11">
      <c r="B356" s="58" t="s">
        <v>17</v>
      </c>
      <c r="C356" s="57" t="s">
        <v>16</v>
      </c>
      <c r="D356" s="110">
        <v>45932</v>
      </c>
      <c r="E356" s="74" t="s">
        <v>1104</v>
      </c>
      <c r="F356" s="74" t="s">
        <v>101</v>
      </c>
      <c r="G356" s="73">
        <v>12</v>
      </c>
      <c r="H356" s="80">
        <v>46.84</v>
      </c>
      <c r="I356" s="79">
        <v>562.08000000000004</v>
      </c>
      <c r="J356" s="54" t="s">
        <v>8</v>
      </c>
      <c r="K356" s="30" t="s">
        <v>501</v>
      </c>
    </row>
    <row r="357" spans="2:11">
      <c r="B357" s="58" t="s">
        <v>17</v>
      </c>
      <c r="C357" s="57" t="s">
        <v>16</v>
      </c>
      <c r="D357" s="110">
        <v>45932</v>
      </c>
      <c r="E357" s="74" t="s">
        <v>1104</v>
      </c>
      <c r="F357" s="74" t="s">
        <v>101</v>
      </c>
      <c r="G357" s="73">
        <v>12</v>
      </c>
      <c r="H357" s="80">
        <v>46.84</v>
      </c>
      <c r="I357" s="79">
        <v>562.08000000000004</v>
      </c>
      <c r="J357" s="54" t="s">
        <v>8</v>
      </c>
      <c r="K357" s="30" t="s">
        <v>502</v>
      </c>
    </row>
    <row r="358" spans="2:11">
      <c r="B358" s="58" t="s">
        <v>17</v>
      </c>
      <c r="C358" s="57" t="s">
        <v>16</v>
      </c>
      <c r="D358" s="110">
        <v>45932</v>
      </c>
      <c r="E358" s="74" t="s">
        <v>1105</v>
      </c>
      <c r="F358" s="74" t="s">
        <v>101</v>
      </c>
      <c r="G358" s="73">
        <v>19</v>
      </c>
      <c r="H358" s="80">
        <v>46.86</v>
      </c>
      <c r="I358" s="79">
        <v>890.34</v>
      </c>
      <c r="J358" s="54" t="s">
        <v>8</v>
      </c>
      <c r="K358" s="30" t="s">
        <v>503</v>
      </c>
    </row>
    <row r="359" spans="2:11">
      <c r="B359" s="58" t="s">
        <v>17</v>
      </c>
      <c r="C359" s="57" t="s">
        <v>16</v>
      </c>
      <c r="D359" s="110">
        <v>45932</v>
      </c>
      <c r="E359" s="74" t="s">
        <v>1106</v>
      </c>
      <c r="F359" s="74" t="s">
        <v>101</v>
      </c>
      <c r="G359" s="73">
        <v>12</v>
      </c>
      <c r="H359" s="80">
        <v>46.84</v>
      </c>
      <c r="I359" s="79">
        <v>562.08000000000004</v>
      </c>
      <c r="J359" s="54" t="s">
        <v>8</v>
      </c>
      <c r="K359" s="30" t="s">
        <v>504</v>
      </c>
    </row>
    <row r="360" spans="2:11">
      <c r="B360" s="58" t="s">
        <v>17</v>
      </c>
      <c r="C360" s="57" t="s">
        <v>16</v>
      </c>
      <c r="D360" s="110">
        <v>45932</v>
      </c>
      <c r="E360" s="74" t="s">
        <v>1106</v>
      </c>
      <c r="F360" s="74" t="s">
        <v>101</v>
      </c>
      <c r="G360" s="73">
        <v>4</v>
      </c>
      <c r="H360" s="80">
        <v>46.84</v>
      </c>
      <c r="I360" s="79">
        <v>187.36</v>
      </c>
      <c r="J360" s="54" t="s">
        <v>8</v>
      </c>
      <c r="K360" s="30" t="s">
        <v>505</v>
      </c>
    </row>
    <row r="361" spans="2:11">
      <c r="B361" s="58" t="s">
        <v>17</v>
      </c>
      <c r="C361" s="57" t="s">
        <v>16</v>
      </c>
      <c r="D361" s="110">
        <v>45932</v>
      </c>
      <c r="E361" s="74" t="s">
        <v>1106</v>
      </c>
      <c r="F361" s="74" t="s">
        <v>101</v>
      </c>
      <c r="G361" s="73">
        <v>30</v>
      </c>
      <c r="H361" s="80">
        <v>46.84</v>
      </c>
      <c r="I361" s="79">
        <v>1405.2</v>
      </c>
      <c r="J361" s="54" t="s">
        <v>8</v>
      </c>
      <c r="K361" s="30" t="s">
        <v>506</v>
      </c>
    </row>
    <row r="362" spans="2:11">
      <c r="B362" s="58" t="s">
        <v>17</v>
      </c>
      <c r="C362" s="57" t="s">
        <v>16</v>
      </c>
      <c r="D362" s="110">
        <v>45932</v>
      </c>
      <c r="E362" s="74" t="s">
        <v>1106</v>
      </c>
      <c r="F362" s="74" t="s">
        <v>101</v>
      </c>
      <c r="G362" s="73">
        <v>30</v>
      </c>
      <c r="H362" s="80">
        <v>46.84</v>
      </c>
      <c r="I362" s="79">
        <v>1405.2</v>
      </c>
      <c r="J362" s="54" t="s">
        <v>8</v>
      </c>
      <c r="K362" s="30" t="s">
        <v>507</v>
      </c>
    </row>
    <row r="363" spans="2:11">
      <c r="B363" s="58" t="s">
        <v>17</v>
      </c>
      <c r="C363" s="57" t="s">
        <v>16</v>
      </c>
      <c r="D363" s="110">
        <v>45932</v>
      </c>
      <c r="E363" s="74" t="s">
        <v>1106</v>
      </c>
      <c r="F363" s="74" t="s">
        <v>101</v>
      </c>
      <c r="G363" s="73">
        <v>60</v>
      </c>
      <c r="H363" s="80">
        <v>46.84</v>
      </c>
      <c r="I363" s="79">
        <v>2810.4</v>
      </c>
      <c r="J363" s="54" t="s">
        <v>8</v>
      </c>
      <c r="K363" s="30" t="s">
        <v>508</v>
      </c>
    </row>
    <row r="364" spans="2:11">
      <c r="B364" s="58" t="s">
        <v>17</v>
      </c>
      <c r="C364" s="57" t="s">
        <v>16</v>
      </c>
      <c r="D364" s="110">
        <v>45932</v>
      </c>
      <c r="E364" s="74" t="s">
        <v>1107</v>
      </c>
      <c r="F364" s="74" t="s">
        <v>101</v>
      </c>
      <c r="G364" s="73">
        <v>30</v>
      </c>
      <c r="H364" s="80">
        <v>46.78</v>
      </c>
      <c r="I364" s="79">
        <v>1403.4</v>
      </c>
      <c r="J364" s="54" t="s">
        <v>8</v>
      </c>
      <c r="K364" s="30" t="s">
        <v>509</v>
      </c>
    </row>
    <row r="365" spans="2:11">
      <c r="B365" s="58" t="s">
        <v>17</v>
      </c>
      <c r="C365" s="57" t="s">
        <v>16</v>
      </c>
      <c r="D365" s="110">
        <v>45932</v>
      </c>
      <c r="E365" s="74" t="s">
        <v>1108</v>
      </c>
      <c r="F365" s="74" t="s">
        <v>101</v>
      </c>
      <c r="G365" s="73">
        <v>29</v>
      </c>
      <c r="H365" s="80">
        <v>46.72</v>
      </c>
      <c r="I365" s="79">
        <v>1354.8799999999999</v>
      </c>
      <c r="J365" s="54" t="s">
        <v>8</v>
      </c>
      <c r="K365" s="30" t="s">
        <v>510</v>
      </c>
    </row>
    <row r="366" spans="2:11">
      <c r="B366" s="58" t="s">
        <v>17</v>
      </c>
      <c r="C366" s="57" t="s">
        <v>16</v>
      </c>
      <c r="D366" s="110">
        <v>45932</v>
      </c>
      <c r="E366" s="74" t="s">
        <v>1109</v>
      </c>
      <c r="F366" s="74" t="s">
        <v>101</v>
      </c>
      <c r="G366" s="73">
        <v>30</v>
      </c>
      <c r="H366" s="80">
        <v>46.72</v>
      </c>
      <c r="I366" s="79">
        <v>1401.6</v>
      </c>
      <c r="J366" s="54" t="s">
        <v>8</v>
      </c>
      <c r="K366" s="30" t="s">
        <v>511</v>
      </c>
    </row>
    <row r="367" spans="2:11">
      <c r="B367" s="58" t="s">
        <v>17</v>
      </c>
      <c r="C367" s="57" t="s">
        <v>16</v>
      </c>
      <c r="D367" s="110">
        <v>45932</v>
      </c>
      <c r="E367" s="74" t="s">
        <v>1109</v>
      </c>
      <c r="F367" s="74" t="s">
        <v>101</v>
      </c>
      <c r="G367" s="73">
        <v>30</v>
      </c>
      <c r="H367" s="80">
        <v>46.72</v>
      </c>
      <c r="I367" s="79">
        <v>1401.6</v>
      </c>
      <c r="J367" s="54" t="s">
        <v>8</v>
      </c>
      <c r="K367" s="30" t="s">
        <v>512</v>
      </c>
    </row>
    <row r="368" spans="2:11">
      <c r="B368" s="58" t="s">
        <v>17</v>
      </c>
      <c r="C368" s="57" t="s">
        <v>16</v>
      </c>
      <c r="D368" s="110">
        <v>45932</v>
      </c>
      <c r="E368" s="74" t="s">
        <v>1109</v>
      </c>
      <c r="F368" s="74" t="s">
        <v>101</v>
      </c>
      <c r="G368" s="73">
        <v>60</v>
      </c>
      <c r="H368" s="80">
        <v>46.72</v>
      </c>
      <c r="I368" s="79">
        <v>2803.2</v>
      </c>
      <c r="J368" s="54" t="s">
        <v>8</v>
      </c>
      <c r="K368" s="30" t="s">
        <v>513</v>
      </c>
    </row>
    <row r="369" spans="2:11">
      <c r="B369" s="58" t="s">
        <v>17</v>
      </c>
      <c r="C369" s="57" t="s">
        <v>16</v>
      </c>
      <c r="D369" s="110">
        <v>45932</v>
      </c>
      <c r="E369" s="74" t="s">
        <v>1109</v>
      </c>
      <c r="F369" s="74" t="s">
        <v>101</v>
      </c>
      <c r="G369" s="73">
        <v>30</v>
      </c>
      <c r="H369" s="80">
        <v>46.72</v>
      </c>
      <c r="I369" s="79">
        <v>1401.6</v>
      </c>
      <c r="J369" s="54" t="s">
        <v>8</v>
      </c>
      <c r="K369" s="30" t="s">
        <v>514</v>
      </c>
    </row>
    <row r="370" spans="2:11">
      <c r="B370" s="58" t="s">
        <v>17</v>
      </c>
      <c r="C370" s="57" t="s">
        <v>16</v>
      </c>
      <c r="D370" s="110">
        <v>45932</v>
      </c>
      <c r="E370" s="74" t="s">
        <v>1109</v>
      </c>
      <c r="F370" s="74" t="s">
        <v>101</v>
      </c>
      <c r="G370" s="73">
        <v>12</v>
      </c>
      <c r="H370" s="80">
        <v>46.7</v>
      </c>
      <c r="I370" s="79">
        <v>560.40000000000009</v>
      </c>
      <c r="J370" s="54" t="s">
        <v>8</v>
      </c>
      <c r="K370" s="30" t="s">
        <v>515</v>
      </c>
    </row>
    <row r="371" spans="2:11">
      <c r="B371" s="58" t="s">
        <v>17</v>
      </c>
      <c r="C371" s="57" t="s">
        <v>16</v>
      </c>
      <c r="D371" s="110">
        <v>45932</v>
      </c>
      <c r="E371" s="74" t="s">
        <v>1109</v>
      </c>
      <c r="F371" s="74" t="s">
        <v>101</v>
      </c>
      <c r="G371" s="73">
        <v>9</v>
      </c>
      <c r="H371" s="80">
        <v>46.7</v>
      </c>
      <c r="I371" s="79">
        <v>420.3</v>
      </c>
      <c r="J371" s="54" t="s">
        <v>8</v>
      </c>
      <c r="K371" s="30" t="s">
        <v>516</v>
      </c>
    </row>
    <row r="372" spans="2:11">
      <c r="B372" s="58" t="s">
        <v>17</v>
      </c>
      <c r="C372" s="57" t="s">
        <v>16</v>
      </c>
      <c r="D372" s="110">
        <v>45932</v>
      </c>
      <c r="E372" s="74" t="s">
        <v>119</v>
      </c>
      <c r="F372" s="74" t="s">
        <v>101</v>
      </c>
      <c r="G372" s="73">
        <v>60</v>
      </c>
      <c r="H372" s="80">
        <v>46.72</v>
      </c>
      <c r="I372" s="79">
        <v>2803.2</v>
      </c>
      <c r="J372" s="54" t="s">
        <v>8</v>
      </c>
      <c r="K372" s="30" t="s">
        <v>517</v>
      </c>
    </row>
    <row r="373" spans="2:11">
      <c r="B373" s="58" t="s">
        <v>17</v>
      </c>
      <c r="C373" s="57" t="s">
        <v>16</v>
      </c>
      <c r="D373" s="110">
        <v>45932</v>
      </c>
      <c r="E373" s="74" t="s">
        <v>1110</v>
      </c>
      <c r="F373" s="74" t="s">
        <v>101</v>
      </c>
      <c r="G373" s="73">
        <v>9</v>
      </c>
      <c r="H373" s="80">
        <v>46.7</v>
      </c>
      <c r="I373" s="79">
        <v>420.3</v>
      </c>
      <c r="J373" s="54" t="s">
        <v>8</v>
      </c>
      <c r="K373" s="30" t="s">
        <v>518</v>
      </c>
    </row>
    <row r="374" spans="2:11">
      <c r="B374" s="58" t="s">
        <v>17</v>
      </c>
      <c r="C374" s="57" t="s">
        <v>16</v>
      </c>
      <c r="D374" s="110">
        <v>45932</v>
      </c>
      <c r="E374" s="74" t="s">
        <v>1111</v>
      </c>
      <c r="F374" s="74" t="s">
        <v>101</v>
      </c>
      <c r="G374" s="73">
        <v>19</v>
      </c>
      <c r="H374" s="80">
        <v>46.68</v>
      </c>
      <c r="I374" s="79">
        <v>886.92</v>
      </c>
      <c r="J374" s="54" t="s">
        <v>8</v>
      </c>
      <c r="K374" s="30" t="s">
        <v>519</v>
      </c>
    </row>
    <row r="375" spans="2:11">
      <c r="B375" s="58" t="s">
        <v>17</v>
      </c>
      <c r="C375" s="57" t="s">
        <v>16</v>
      </c>
      <c r="D375" s="110">
        <v>45932</v>
      </c>
      <c r="E375" s="74" t="s">
        <v>1112</v>
      </c>
      <c r="F375" s="74" t="s">
        <v>101</v>
      </c>
      <c r="G375" s="73">
        <v>23</v>
      </c>
      <c r="H375" s="80">
        <v>46.72</v>
      </c>
      <c r="I375" s="79">
        <v>1074.56</v>
      </c>
      <c r="J375" s="54" t="s">
        <v>8</v>
      </c>
      <c r="K375" s="30" t="s">
        <v>520</v>
      </c>
    </row>
    <row r="376" spans="2:11">
      <c r="B376" s="58" t="s">
        <v>17</v>
      </c>
      <c r="C376" s="57" t="s">
        <v>16</v>
      </c>
      <c r="D376" s="110">
        <v>45932</v>
      </c>
      <c r="E376" s="74" t="s">
        <v>1113</v>
      </c>
      <c r="F376" s="74" t="s">
        <v>101</v>
      </c>
      <c r="G376" s="73">
        <v>37</v>
      </c>
      <c r="H376" s="80">
        <v>46.7</v>
      </c>
      <c r="I376" s="79">
        <v>1727.9</v>
      </c>
      <c r="J376" s="54" t="s">
        <v>8</v>
      </c>
      <c r="K376" s="30" t="s">
        <v>521</v>
      </c>
    </row>
    <row r="377" spans="2:11">
      <c r="B377" s="58" t="s">
        <v>17</v>
      </c>
      <c r="C377" s="57" t="s">
        <v>16</v>
      </c>
      <c r="D377" s="110">
        <v>45932</v>
      </c>
      <c r="E377" s="74" t="s">
        <v>1113</v>
      </c>
      <c r="F377" s="74" t="s">
        <v>101</v>
      </c>
      <c r="G377" s="73">
        <v>23</v>
      </c>
      <c r="H377" s="80">
        <v>46.7</v>
      </c>
      <c r="I377" s="79">
        <v>1074.1000000000001</v>
      </c>
      <c r="J377" s="54" t="s">
        <v>8</v>
      </c>
      <c r="K377" s="30" t="s">
        <v>522</v>
      </c>
    </row>
    <row r="378" spans="2:11">
      <c r="B378" s="58" t="s">
        <v>17</v>
      </c>
      <c r="C378" s="57" t="s">
        <v>16</v>
      </c>
      <c r="D378" s="110">
        <v>45932</v>
      </c>
      <c r="E378" s="74" t="s">
        <v>1114</v>
      </c>
      <c r="F378" s="74" t="s">
        <v>101</v>
      </c>
      <c r="G378" s="73">
        <v>12</v>
      </c>
      <c r="H378" s="80">
        <v>46.7</v>
      </c>
      <c r="I378" s="79">
        <v>560.40000000000009</v>
      </c>
      <c r="J378" s="54" t="s">
        <v>8</v>
      </c>
      <c r="K378" s="30" t="s">
        <v>523</v>
      </c>
    </row>
    <row r="379" spans="2:11">
      <c r="B379" s="58" t="s">
        <v>17</v>
      </c>
      <c r="C379" s="57" t="s">
        <v>16</v>
      </c>
      <c r="D379" s="110">
        <v>45932</v>
      </c>
      <c r="E379" s="74" t="s">
        <v>121</v>
      </c>
      <c r="F379" s="74" t="s">
        <v>101</v>
      </c>
      <c r="G379" s="73">
        <v>60</v>
      </c>
      <c r="H379" s="80">
        <v>46.7</v>
      </c>
      <c r="I379" s="79">
        <v>2802</v>
      </c>
      <c r="J379" s="54" t="s">
        <v>8</v>
      </c>
      <c r="K379" s="30" t="s">
        <v>524</v>
      </c>
    </row>
    <row r="380" spans="2:11">
      <c r="B380" s="58" t="s">
        <v>17</v>
      </c>
      <c r="C380" s="57" t="s">
        <v>16</v>
      </c>
      <c r="D380" s="110">
        <v>45932</v>
      </c>
      <c r="E380" s="74" t="s">
        <v>1115</v>
      </c>
      <c r="F380" s="74" t="s">
        <v>101</v>
      </c>
      <c r="G380" s="73">
        <v>19</v>
      </c>
      <c r="H380" s="80">
        <v>46.66</v>
      </c>
      <c r="I380" s="79">
        <v>886.54</v>
      </c>
      <c r="J380" s="54" t="s">
        <v>8</v>
      </c>
      <c r="K380" s="30" t="s">
        <v>525</v>
      </c>
    </row>
    <row r="381" spans="2:11">
      <c r="B381" s="58" t="s">
        <v>17</v>
      </c>
      <c r="C381" s="57" t="s">
        <v>16</v>
      </c>
      <c r="D381" s="110">
        <v>45932</v>
      </c>
      <c r="E381" s="74" t="s">
        <v>1116</v>
      </c>
      <c r="F381" s="74" t="s">
        <v>101</v>
      </c>
      <c r="G381" s="73">
        <v>30</v>
      </c>
      <c r="H381" s="80">
        <v>46.64</v>
      </c>
      <c r="I381" s="79">
        <v>1399.2</v>
      </c>
      <c r="J381" s="54" t="s">
        <v>8</v>
      </c>
      <c r="K381" s="30" t="s">
        <v>526</v>
      </c>
    </row>
    <row r="382" spans="2:11">
      <c r="B382" s="58" t="s">
        <v>17</v>
      </c>
      <c r="C382" s="57" t="s">
        <v>16</v>
      </c>
      <c r="D382" s="110">
        <v>45932</v>
      </c>
      <c r="E382" s="74" t="s">
        <v>1117</v>
      </c>
      <c r="F382" s="74" t="s">
        <v>101</v>
      </c>
      <c r="G382" s="73">
        <v>9</v>
      </c>
      <c r="H382" s="80">
        <v>46.64</v>
      </c>
      <c r="I382" s="79">
        <v>419.76</v>
      </c>
      <c r="J382" s="54" t="s">
        <v>8</v>
      </c>
      <c r="K382" s="30" t="s">
        <v>527</v>
      </c>
    </row>
    <row r="383" spans="2:11">
      <c r="B383" s="58" t="s">
        <v>17</v>
      </c>
      <c r="C383" s="57" t="s">
        <v>16</v>
      </c>
      <c r="D383" s="110">
        <v>45932</v>
      </c>
      <c r="E383" s="74" t="s">
        <v>1118</v>
      </c>
      <c r="F383" s="74" t="s">
        <v>101</v>
      </c>
      <c r="G383" s="73">
        <v>3</v>
      </c>
      <c r="H383" s="80">
        <v>46.66</v>
      </c>
      <c r="I383" s="79">
        <v>139.97999999999999</v>
      </c>
      <c r="J383" s="54" t="s">
        <v>8</v>
      </c>
      <c r="K383" s="30" t="s">
        <v>528</v>
      </c>
    </row>
    <row r="384" spans="2:11">
      <c r="B384" s="58" t="s">
        <v>17</v>
      </c>
      <c r="C384" s="57" t="s">
        <v>16</v>
      </c>
      <c r="D384" s="110">
        <v>45932</v>
      </c>
      <c r="E384" s="74" t="s">
        <v>1118</v>
      </c>
      <c r="F384" s="74" t="s">
        <v>101</v>
      </c>
      <c r="G384" s="73">
        <v>20</v>
      </c>
      <c r="H384" s="80">
        <v>46.68</v>
      </c>
      <c r="I384" s="79">
        <v>933.6</v>
      </c>
      <c r="J384" s="54" t="s">
        <v>8</v>
      </c>
      <c r="K384" s="30" t="s">
        <v>529</v>
      </c>
    </row>
    <row r="385" spans="2:11">
      <c r="B385" s="58" t="s">
        <v>17</v>
      </c>
      <c r="C385" s="57" t="s">
        <v>16</v>
      </c>
      <c r="D385" s="110">
        <v>45932</v>
      </c>
      <c r="E385" s="74" t="s">
        <v>1119</v>
      </c>
      <c r="F385" s="74" t="s">
        <v>101</v>
      </c>
      <c r="G385" s="73">
        <v>12</v>
      </c>
      <c r="H385" s="80">
        <v>46.68</v>
      </c>
      <c r="I385" s="79">
        <v>560.16</v>
      </c>
      <c r="J385" s="54" t="s">
        <v>8</v>
      </c>
      <c r="K385" s="30" t="s">
        <v>530</v>
      </c>
    </row>
    <row r="386" spans="2:11">
      <c r="B386" s="58" t="s">
        <v>17</v>
      </c>
      <c r="C386" s="57" t="s">
        <v>16</v>
      </c>
      <c r="D386" s="110">
        <v>45932</v>
      </c>
      <c r="E386" s="74" t="s">
        <v>1120</v>
      </c>
      <c r="F386" s="74" t="s">
        <v>101</v>
      </c>
      <c r="G386" s="73">
        <v>60</v>
      </c>
      <c r="H386" s="80">
        <v>46.66</v>
      </c>
      <c r="I386" s="79">
        <v>2799.6</v>
      </c>
      <c r="J386" s="54" t="s">
        <v>8</v>
      </c>
      <c r="K386" s="30" t="s">
        <v>531</v>
      </c>
    </row>
    <row r="387" spans="2:11">
      <c r="B387" s="58" t="s">
        <v>17</v>
      </c>
      <c r="C387" s="57" t="s">
        <v>16</v>
      </c>
      <c r="D387" s="110">
        <v>45932</v>
      </c>
      <c r="E387" s="74" t="s">
        <v>1121</v>
      </c>
      <c r="F387" s="74" t="s">
        <v>101</v>
      </c>
      <c r="G387" s="73">
        <v>19</v>
      </c>
      <c r="H387" s="80">
        <v>46.66</v>
      </c>
      <c r="I387" s="79">
        <v>886.54</v>
      </c>
      <c r="J387" s="54" t="s">
        <v>8</v>
      </c>
      <c r="K387" s="30" t="s">
        <v>532</v>
      </c>
    </row>
    <row r="388" spans="2:11">
      <c r="B388" s="58" t="s">
        <v>17</v>
      </c>
      <c r="C388" s="57" t="s">
        <v>16</v>
      </c>
      <c r="D388" s="110">
        <v>45932</v>
      </c>
      <c r="E388" s="74" t="s">
        <v>1122</v>
      </c>
      <c r="F388" s="74" t="s">
        <v>101</v>
      </c>
      <c r="G388" s="73">
        <v>30</v>
      </c>
      <c r="H388" s="80">
        <v>46.64</v>
      </c>
      <c r="I388" s="79">
        <v>1399.2</v>
      </c>
      <c r="J388" s="54" t="s">
        <v>8</v>
      </c>
      <c r="K388" s="30" t="s">
        <v>533</v>
      </c>
    </row>
    <row r="389" spans="2:11">
      <c r="B389" s="58" t="s">
        <v>17</v>
      </c>
      <c r="C389" s="57" t="s">
        <v>16</v>
      </c>
      <c r="D389" s="110">
        <v>45932</v>
      </c>
      <c r="E389" s="74" t="s">
        <v>1122</v>
      </c>
      <c r="F389" s="74" t="s">
        <v>101</v>
      </c>
      <c r="G389" s="73">
        <v>60</v>
      </c>
      <c r="H389" s="80">
        <v>46.64</v>
      </c>
      <c r="I389" s="79">
        <v>2798.4</v>
      </c>
      <c r="J389" s="54" t="s">
        <v>8</v>
      </c>
      <c r="K389" s="30" t="s">
        <v>534</v>
      </c>
    </row>
    <row r="390" spans="2:11">
      <c r="B390" s="58" t="s">
        <v>17</v>
      </c>
      <c r="C390" s="57" t="s">
        <v>16</v>
      </c>
      <c r="D390" s="110">
        <v>45932</v>
      </c>
      <c r="E390" s="74" t="s">
        <v>1122</v>
      </c>
      <c r="F390" s="74" t="s">
        <v>101</v>
      </c>
      <c r="G390" s="73">
        <v>60</v>
      </c>
      <c r="H390" s="80">
        <v>46.66</v>
      </c>
      <c r="I390" s="79">
        <v>2799.6</v>
      </c>
      <c r="J390" s="54" t="s">
        <v>8</v>
      </c>
      <c r="K390" s="30" t="s">
        <v>535</v>
      </c>
    </row>
    <row r="391" spans="2:11">
      <c r="B391" s="58" t="s">
        <v>17</v>
      </c>
      <c r="C391" s="57" t="s">
        <v>16</v>
      </c>
      <c r="D391" s="110">
        <v>45932</v>
      </c>
      <c r="E391" s="74" t="s">
        <v>1123</v>
      </c>
      <c r="F391" s="74" t="s">
        <v>101</v>
      </c>
      <c r="G391" s="73">
        <v>30</v>
      </c>
      <c r="H391" s="80">
        <v>46.64</v>
      </c>
      <c r="I391" s="79">
        <v>1399.2</v>
      </c>
      <c r="J391" s="54" t="s">
        <v>8</v>
      </c>
      <c r="K391" s="30" t="s">
        <v>536</v>
      </c>
    </row>
    <row r="392" spans="2:11">
      <c r="B392" s="58" t="s">
        <v>17</v>
      </c>
      <c r="C392" s="57" t="s">
        <v>16</v>
      </c>
      <c r="D392" s="110">
        <v>45932</v>
      </c>
      <c r="E392" s="74" t="s">
        <v>1124</v>
      </c>
      <c r="F392" s="74" t="s">
        <v>101</v>
      </c>
      <c r="G392" s="73">
        <v>9</v>
      </c>
      <c r="H392" s="80">
        <v>46.66</v>
      </c>
      <c r="I392" s="79">
        <v>419.93999999999994</v>
      </c>
      <c r="J392" s="54" t="s">
        <v>8</v>
      </c>
      <c r="K392" s="30" t="s">
        <v>537</v>
      </c>
    </row>
    <row r="393" spans="2:11">
      <c r="B393" s="58" t="s">
        <v>17</v>
      </c>
      <c r="C393" s="57" t="s">
        <v>16</v>
      </c>
      <c r="D393" s="110">
        <v>45932</v>
      </c>
      <c r="E393" s="74" t="s">
        <v>1125</v>
      </c>
      <c r="F393" s="74" t="s">
        <v>101</v>
      </c>
      <c r="G393" s="73">
        <v>30</v>
      </c>
      <c r="H393" s="80">
        <v>46.62</v>
      </c>
      <c r="I393" s="79">
        <v>1398.6</v>
      </c>
      <c r="J393" s="54" t="s">
        <v>8</v>
      </c>
      <c r="K393" s="30" t="s">
        <v>538</v>
      </c>
    </row>
    <row r="394" spans="2:11">
      <c r="B394" s="58" t="s">
        <v>17</v>
      </c>
      <c r="C394" s="57" t="s">
        <v>16</v>
      </c>
      <c r="D394" s="110">
        <v>45932</v>
      </c>
      <c r="E394" s="74" t="s">
        <v>1126</v>
      </c>
      <c r="F394" s="74" t="s">
        <v>101</v>
      </c>
      <c r="G394" s="73">
        <v>23</v>
      </c>
      <c r="H394" s="80">
        <v>46.62</v>
      </c>
      <c r="I394" s="79">
        <v>1072.26</v>
      </c>
      <c r="J394" s="54" t="s">
        <v>8</v>
      </c>
      <c r="K394" s="30" t="s">
        <v>539</v>
      </c>
    </row>
    <row r="395" spans="2:11">
      <c r="B395" s="58" t="s">
        <v>17</v>
      </c>
      <c r="C395" s="57" t="s">
        <v>16</v>
      </c>
      <c r="D395" s="110">
        <v>45932</v>
      </c>
      <c r="E395" s="74" t="s">
        <v>1127</v>
      </c>
      <c r="F395" s="74" t="s">
        <v>101</v>
      </c>
      <c r="G395" s="73">
        <v>12</v>
      </c>
      <c r="H395" s="80">
        <v>46.6</v>
      </c>
      <c r="I395" s="79">
        <v>559.20000000000005</v>
      </c>
      <c r="J395" s="54" t="s">
        <v>8</v>
      </c>
      <c r="K395" s="30" t="s">
        <v>540</v>
      </c>
    </row>
    <row r="396" spans="2:11">
      <c r="B396" s="58" t="s">
        <v>17</v>
      </c>
      <c r="C396" s="57" t="s">
        <v>16</v>
      </c>
      <c r="D396" s="110">
        <v>45932</v>
      </c>
      <c r="E396" s="74" t="s">
        <v>1128</v>
      </c>
      <c r="F396" s="74" t="s">
        <v>101</v>
      </c>
      <c r="G396" s="73">
        <v>19</v>
      </c>
      <c r="H396" s="80">
        <v>46.6</v>
      </c>
      <c r="I396" s="79">
        <v>885.4</v>
      </c>
      <c r="J396" s="54" t="s">
        <v>8</v>
      </c>
      <c r="K396" s="30" t="s">
        <v>541</v>
      </c>
    </row>
    <row r="397" spans="2:11">
      <c r="B397" s="58" t="s">
        <v>17</v>
      </c>
      <c r="C397" s="57" t="s">
        <v>16</v>
      </c>
      <c r="D397" s="110">
        <v>45932</v>
      </c>
      <c r="E397" s="74" t="s">
        <v>1129</v>
      </c>
      <c r="F397" s="74" t="s">
        <v>101</v>
      </c>
      <c r="G397" s="73">
        <v>18</v>
      </c>
      <c r="H397" s="80">
        <v>46.62</v>
      </c>
      <c r="I397" s="79">
        <v>839.16</v>
      </c>
      <c r="J397" s="54" t="s">
        <v>8</v>
      </c>
      <c r="K397" s="30" t="s">
        <v>542</v>
      </c>
    </row>
    <row r="398" spans="2:11">
      <c r="B398" s="58" t="s">
        <v>17</v>
      </c>
      <c r="C398" s="57" t="s">
        <v>16</v>
      </c>
      <c r="D398" s="110">
        <v>45932</v>
      </c>
      <c r="E398" s="74" t="s">
        <v>1129</v>
      </c>
      <c r="F398" s="74" t="s">
        <v>101</v>
      </c>
      <c r="G398" s="73">
        <v>12</v>
      </c>
      <c r="H398" s="80">
        <v>46.62</v>
      </c>
      <c r="I398" s="79">
        <v>559.43999999999994</v>
      </c>
      <c r="J398" s="54" t="s">
        <v>8</v>
      </c>
      <c r="K398" s="30" t="s">
        <v>543</v>
      </c>
    </row>
    <row r="399" spans="2:11">
      <c r="B399" s="58" t="s">
        <v>17</v>
      </c>
      <c r="C399" s="57" t="s">
        <v>16</v>
      </c>
      <c r="D399" s="110">
        <v>45932</v>
      </c>
      <c r="E399" s="74" t="s">
        <v>1130</v>
      </c>
      <c r="F399" s="74" t="s">
        <v>101</v>
      </c>
      <c r="G399" s="73">
        <v>9</v>
      </c>
      <c r="H399" s="80">
        <v>46.6</v>
      </c>
      <c r="I399" s="79">
        <v>419.40000000000003</v>
      </c>
      <c r="J399" s="54" t="s">
        <v>8</v>
      </c>
      <c r="K399" s="30" t="s">
        <v>544</v>
      </c>
    </row>
    <row r="400" spans="2:11">
      <c r="B400" s="58" t="s">
        <v>17</v>
      </c>
      <c r="C400" s="57" t="s">
        <v>16</v>
      </c>
      <c r="D400" s="110">
        <v>45932</v>
      </c>
      <c r="E400" s="74" t="s">
        <v>1130</v>
      </c>
      <c r="F400" s="74" t="s">
        <v>101</v>
      </c>
      <c r="G400" s="73">
        <v>60</v>
      </c>
      <c r="H400" s="80">
        <v>46.6</v>
      </c>
      <c r="I400" s="79">
        <v>2796</v>
      </c>
      <c r="J400" s="54" t="s">
        <v>8</v>
      </c>
      <c r="K400" s="30" t="s">
        <v>545</v>
      </c>
    </row>
    <row r="401" spans="2:11">
      <c r="B401" s="58" t="s">
        <v>17</v>
      </c>
      <c r="C401" s="57" t="s">
        <v>16</v>
      </c>
      <c r="D401" s="110">
        <v>45932</v>
      </c>
      <c r="E401" s="74" t="s">
        <v>1131</v>
      </c>
      <c r="F401" s="74" t="s">
        <v>101</v>
      </c>
      <c r="G401" s="73">
        <v>23</v>
      </c>
      <c r="H401" s="80">
        <v>46.6</v>
      </c>
      <c r="I401" s="79">
        <v>1071.8</v>
      </c>
      <c r="J401" s="54" t="s">
        <v>8</v>
      </c>
      <c r="K401" s="30" t="s">
        <v>546</v>
      </c>
    </row>
    <row r="402" spans="2:11">
      <c r="B402" s="58" t="s">
        <v>17</v>
      </c>
      <c r="C402" s="57" t="s">
        <v>16</v>
      </c>
      <c r="D402" s="110">
        <v>45932</v>
      </c>
      <c r="E402" s="74" t="s">
        <v>1132</v>
      </c>
      <c r="F402" s="74" t="s">
        <v>101</v>
      </c>
      <c r="G402" s="73">
        <v>30</v>
      </c>
      <c r="H402" s="80">
        <v>46.6</v>
      </c>
      <c r="I402" s="79">
        <v>1398</v>
      </c>
      <c r="J402" s="54" t="s">
        <v>8</v>
      </c>
      <c r="K402" s="30" t="s">
        <v>547</v>
      </c>
    </row>
    <row r="403" spans="2:11">
      <c r="B403" s="58" t="s">
        <v>17</v>
      </c>
      <c r="C403" s="57" t="s">
        <v>16</v>
      </c>
      <c r="D403" s="110">
        <v>45932</v>
      </c>
      <c r="E403" s="74" t="s">
        <v>1132</v>
      </c>
      <c r="F403" s="74" t="s">
        <v>101</v>
      </c>
      <c r="G403" s="73">
        <v>12</v>
      </c>
      <c r="H403" s="80">
        <v>46.6</v>
      </c>
      <c r="I403" s="79">
        <v>559.20000000000005</v>
      </c>
      <c r="J403" s="54" t="s">
        <v>8</v>
      </c>
      <c r="K403" s="30" t="s">
        <v>548</v>
      </c>
    </row>
    <row r="404" spans="2:11">
      <c r="B404" s="58" t="s">
        <v>17</v>
      </c>
      <c r="C404" s="57" t="s">
        <v>16</v>
      </c>
      <c r="D404" s="110">
        <v>45932</v>
      </c>
      <c r="E404" s="74" t="s">
        <v>1132</v>
      </c>
      <c r="F404" s="74" t="s">
        <v>101</v>
      </c>
      <c r="G404" s="73">
        <v>120</v>
      </c>
      <c r="H404" s="80">
        <v>46.6</v>
      </c>
      <c r="I404" s="79">
        <v>5592</v>
      </c>
      <c r="J404" s="54" t="s">
        <v>8</v>
      </c>
      <c r="K404" s="30" t="s">
        <v>549</v>
      </c>
    </row>
    <row r="405" spans="2:11">
      <c r="B405" s="58" t="s">
        <v>17</v>
      </c>
      <c r="C405" s="57" t="s">
        <v>16</v>
      </c>
      <c r="D405" s="110">
        <v>45932</v>
      </c>
      <c r="E405" s="74" t="s">
        <v>1133</v>
      </c>
      <c r="F405" s="74" t="s">
        <v>101</v>
      </c>
      <c r="G405" s="73">
        <v>19</v>
      </c>
      <c r="H405" s="80">
        <v>46.6</v>
      </c>
      <c r="I405" s="79">
        <v>885.4</v>
      </c>
      <c r="J405" s="54" t="s">
        <v>8</v>
      </c>
      <c r="K405" s="30" t="s">
        <v>550</v>
      </c>
    </row>
    <row r="406" spans="2:11">
      <c r="B406" s="58" t="s">
        <v>17</v>
      </c>
      <c r="C406" s="57" t="s">
        <v>16</v>
      </c>
      <c r="D406" s="110">
        <v>45932</v>
      </c>
      <c r="E406" s="74" t="s">
        <v>1134</v>
      </c>
      <c r="F406" s="74" t="s">
        <v>101</v>
      </c>
      <c r="G406" s="73">
        <v>9</v>
      </c>
      <c r="H406" s="80">
        <v>46.6</v>
      </c>
      <c r="I406" s="79">
        <v>419.40000000000003</v>
      </c>
      <c r="J406" s="54" t="s">
        <v>8</v>
      </c>
      <c r="K406" s="30" t="s">
        <v>551</v>
      </c>
    </row>
    <row r="407" spans="2:11">
      <c r="B407" s="58" t="s">
        <v>17</v>
      </c>
      <c r="C407" s="57" t="s">
        <v>16</v>
      </c>
      <c r="D407" s="110">
        <v>45932</v>
      </c>
      <c r="E407" s="74" t="s">
        <v>1134</v>
      </c>
      <c r="F407" s="74" t="s">
        <v>101</v>
      </c>
      <c r="G407" s="73">
        <v>60</v>
      </c>
      <c r="H407" s="80">
        <v>46.6</v>
      </c>
      <c r="I407" s="79">
        <v>2796</v>
      </c>
      <c r="J407" s="54" t="s">
        <v>8</v>
      </c>
      <c r="K407" s="30" t="s">
        <v>552</v>
      </c>
    </row>
    <row r="408" spans="2:11">
      <c r="B408" s="58" t="s">
        <v>17</v>
      </c>
      <c r="C408" s="57" t="s">
        <v>16</v>
      </c>
      <c r="D408" s="110">
        <v>45932</v>
      </c>
      <c r="E408" s="74" t="s">
        <v>1135</v>
      </c>
      <c r="F408" s="74" t="s">
        <v>101</v>
      </c>
      <c r="G408" s="73">
        <v>23</v>
      </c>
      <c r="H408" s="80">
        <v>46.6</v>
      </c>
      <c r="I408" s="79">
        <v>1071.8</v>
      </c>
      <c r="J408" s="54" t="s">
        <v>8</v>
      </c>
      <c r="K408" s="30" t="s">
        <v>553</v>
      </c>
    </row>
    <row r="409" spans="2:11">
      <c r="B409" s="58" t="s">
        <v>17</v>
      </c>
      <c r="C409" s="57" t="s">
        <v>16</v>
      </c>
      <c r="D409" s="110">
        <v>45932</v>
      </c>
      <c r="E409" s="74" t="s">
        <v>1136</v>
      </c>
      <c r="F409" s="74" t="s">
        <v>101</v>
      </c>
      <c r="G409" s="73">
        <v>12</v>
      </c>
      <c r="H409" s="80">
        <v>46.6</v>
      </c>
      <c r="I409" s="79">
        <v>559.20000000000005</v>
      </c>
      <c r="J409" s="54" t="s">
        <v>8</v>
      </c>
      <c r="K409" s="30" t="s">
        <v>554</v>
      </c>
    </row>
    <row r="410" spans="2:11">
      <c r="B410" s="58" t="s">
        <v>17</v>
      </c>
      <c r="C410" s="57" t="s">
        <v>16</v>
      </c>
      <c r="D410" s="110">
        <v>45932</v>
      </c>
      <c r="E410" s="74" t="s">
        <v>1137</v>
      </c>
      <c r="F410" s="74" t="s">
        <v>101</v>
      </c>
      <c r="G410" s="73">
        <v>30</v>
      </c>
      <c r="H410" s="80">
        <v>46.6</v>
      </c>
      <c r="I410" s="79">
        <v>1398</v>
      </c>
      <c r="J410" s="54" t="s">
        <v>8</v>
      </c>
      <c r="K410" s="30" t="s">
        <v>555</v>
      </c>
    </row>
    <row r="411" spans="2:11">
      <c r="B411" s="58" t="s">
        <v>17</v>
      </c>
      <c r="C411" s="57" t="s">
        <v>16</v>
      </c>
      <c r="D411" s="110">
        <v>45932</v>
      </c>
      <c r="E411" s="74" t="s">
        <v>1137</v>
      </c>
      <c r="F411" s="74" t="s">
        <v>101</v>
      </c>
      <c r="G411" s="73">
        <v>30</v>
      </c>
      <c r="H411" s="80">
        <v>46.6</v>
      </c>
      <c r="I411" s="79">
        <v>1398</v>
      </c>
      <c r="J411" s="54" t="s">
        <v>8</v>
      </c>
      <c r="K411" s="30" t="s">
        <v>556</v>
      </c>
    </row>
    <row r="412" spans="2:11">
      <c r="B412" s="58" t="s">
        <v>17</v>
      </c>
      <c r="C412" s="57" t="s">
        <v>16</v>
      </c>
      <c r="D412" s="110">
        <v>45932</v>
      </c>
      <c r="E412" s="74" t="s">
        <v>1138</v>
      </c>
      <c r="F412" s="74" t="s">
        <v>101</v>
      </c>
      <c r="G412" s="73">
        <v>60</v>
      </c>
      <c r="H412" s="80">
        <v>46.56</v>
      </c>
      <c r="I412" s="79">
        <v>2793.6000000000004</v>
      </c>
      <c r="J412" s="54" t="s">
        <v>8</v>
      </c>
      <c r="K412" s="30" t="s">
        <v>557</v>
      </c>
    </row>
    <row r="413" spans="2:11">
      <c r="B413" s="58" t="s">
        <v>17</v>
      </c>
      <c r="C413" s="57" t="s">
        <v>16</v>
      </c>
      <c r="D413" s="110">
        <v>45932</v>
      </c>
      <c r="E413" s="74" t="s">
        <v>1138</v>
      </c>
      <c r="F413" s="74" t="s">
        <v>101</v>
      </c>
      <c r="G413" s="73">
        <v>30</v>
      </c>
      <c r="H413" s="80">
        <v>46.56</v>
      </c>
      <c r="I413" s="79">
        <v>1396.8000000000002</v>
      </c>
      <c r="J413" s="54" t="s">
        <v>8</v>
      </c>
      <c r="K413" s="30" t="s">
        <v>558</v>
      </c>
    </row>
    <row r="414" spans="2:11">
      <c r="B414" s="58" t="s">
        <v>17</v>
      </c>
      <c r="C414" s="57" t="s">
        <v>16</v>
      </c>
      <c r="D414" s="110">
        <v>45932</v>
      </c>
      <c r="E414" s="74" t="s">
        <v>1138</v>
      </c>
      <c r="F414" s="74" t="s">
        <v>101</v>
      </c>
      <c r="G414" s="73">
        <v>17</v>
      </c>
      <c r="H414" s="80">
        <v>46.6</v>
      </c>
      <c r="I414" s="79">
        <v>792.2</v>
      </c>
      <c r="J414" s="54" t="s">
        <v>8</v>
      </c>
      <c r="K414" s="30" t="s">
        <v>559</v>
      </c>
    </row>
    <row r="415" spans="2:11">
      <c r="B415" s="58" t="s">
        <v>17</v>
      </c>
      <c r="C415" s="57" t="s">
        <v>16</v>
      </c>
      <c r="D415" s="110">
        <v>45932</v>
      </c>
      <c r="E415" s="74" t="s">
        <v>1138</v>
      </c>
      <c r="F415" s="74" t="s">
        <v>101</v>
      </c>
      <c r="G415" s="73">
        <v>2</v>
      </c>
      <c r="H415" s="80">
        <v>46.6</v>
      </c>
      <c r="I415" s="79">
        <v>93.2</v>
      </c>
      <c r="J415" s="54" t="s">
        <v>8</v>
      </c>
      <c r="K415" s="30" t="s">
        <v>560</v>
      </c>
    </row>
    <row r="416" spans="2:11">
      <c r="B416" s="58" t="s">
        <v>17</v>
      </c>
      <c r="C416" s="57" t="s">
        <v>16</v>
      </c>
      <c r="D416" s="110">
        <v>45932</v>
      </c>
      <c r="E416" s="74" t="s">
        <v>1139</v>
      </c>
      <c r="F416" s="74" t="s">
        <v>101</v>
      </c>
      <c r="G416" s="73">
        <v>1</v>
      </c>
      <c r="H416" s="80">
        <v>46.6</v>
      </c>
      <c r="I416" s="79">
        <v>46.6</v>
      </c>
      <c r="J416" s="54" t="s">
        <v>8</v>
      </c>
      <c r="K416" s="30" t="s">
        <v>561</v>
      </c>
    </row>
    <row r="417" spans="2:11">
      <c r="B417" s="58" t="s">
        <v>17</v>
      </c>
      <c r="C417" s="57" t="s">
        <v>16</v>
      </c>
      <c r="D417" s="110">
        <v>45932</v>
      </c>
      <c r="E417" s="74" t="s">
        <v>1139</v>
      </c>
      <c r="F417" s="74" t="s">
        <v>101</v>
      </c>
      <c r="G417" s="73">
        <v>119</v>
      </c>
      <c r="H417" s="80">
        <v>46.6</v>
      </c>
      <c r="I417" s="79">
        <v>5545.4000000000005</v>
      </c>
      <c r="J417" s="54" t="s">
        <v>8</v>
      </c>
      <c r="K417" s="30" t="s">
        <v>562</v>
      </c>
    </row>
    <row r="418" spans="2:11">
      <c r="B418" s="58" t="s">
        <v>17</v>
      </c>
      <c r="C418" s="57" t="s">
        <v>16</v>
      </c>
      <c r="D418" s="110">
        <v>45932</v>
      </c>
      <c r="E418" s="74" t="s">
        <v>1140</v>
      </c>
      <c r="F418" s="74" t="s">
        <v>101</v>
      </c>
      <c r="G418" s="73">
        <v>3</v>
      </c>
      <c r="H418" s="80">
        <v>46.6</v>
      </c>
      <c r="I418" s="79">
        <v>139.80000000000001</v>
      </c>
      <c r="J418" s="54" t="s">
        <v>8</v>
      </c>
      <c r="K418" s="30" t="s">
        <v>563</v>
      </c>
    </row>
    <row r="419" spans="2:11">
      <c r="B419" s="58" t="s">
        <v>17</v>
      </c>
      <c r="C419" s="57" t="s">
        <v>16</v>
      </c>
      <c r="D419" s="110">
        <v>45932</v>
      </c>
      <c r="E419" s="74" t="s">
        <v>1140</v>
      </c>
      <c r="F419" s="74" t="s">
        <v>101</v>
      </c>
      <c r="G419" s="73">
        <v>20</v>
      </c>
      <c r="H419" s="80">
        <v>46.6</v>
      </c>
      <c r="I419" s="79">
        <v>932</v>
      </c>
      <c r="J419" s="54" t="s">
        <v>8</v>
      </c>
      <c r="K419" s="30" t="s">
        <v>564</v>
      </c>
    </row>
    <row r="420" spans="2:11">
      <c r="B420" s="58" t="s">
        <v>17</v>
      </c>
      <c r="C420" s="57" t="s">
        <v>16</v>
      </c>
      <c r="D420" s="110">
        <v>45932</v>
      </c>
      <c r="E420" s="74" t="s">
        <v>1141</v>
      </c>
      <c r="F420" s="74" t="s">
        <v>101</v>
      </c>
      <c r="G420" s="73">
        <v>30</v>
      </c>
      <c r="H420" s="80">
        <v>46.62</v>
      </c>
      <c r="I420" s="79">
        <v>1398.6</v>
      </c>
      <c r="J420" s="54" t="s">
        <v>8</v>
      </c>
      <c r="K420" s="30" t="s">
        <v>565</v>
      </c>
    </row>
    <row r="421" spans="2:11">
      <c r="B421" s="58" t="s">
        <v>17</v>
      </c>
      <c r="C421" s="57" t="s">
        <v>16</v>
      </c>
      <c r="D421" s="110">
        <v>45932</v>
      </c>
      <c r="E421" s="74" t="s">
        <v>1141</v>
      </c>
      <c r="F421" s="74" t="s">
        <v>101</v>
      </c>
      <c r="G421" s="73">
        <v>30</v>
      </c>
      <c r="H421" s="80">
        <v>46.62</v>
      </c>
      <c r="I421" s="79">
        <v>1398.6</v>
      </c>
      <c r="J421" s="54" t="s">
        <v>8</v>
      </c>
      <c r="K421" s="30" t="s">
        <v>566</v>
      </c>
    </row>
    <row r="422" spans="2:11">
      <c r="B422" s="58" t="s">
        <v>17</v>
      </c>
      <c r="C422" s="57" t="s">
        <v>16</v>
      </c>
      <c r="D422" s="110">
        <v>45932</v>
      </c>
      <c r="E422" s="74" t="s">
        <v>1142</v>
      </c>
      <c r="F422" s="74" t="s">
        <v>101</v>
      </c>
      <c r="G422" s="73">
        <v>75</v>
      </c>
      <c r="H422" s="80">
        <v>46.62</v>
      </c>
      <c r="I422" s="79">
        <v>3496.5</v>
      </c>
      <c r="J422" s="54" t="s">
        <v>8</v>
      </c>
      <c r="K422" s="30" t="s">
        <v>567</v>
      </c>
    </row>
    <row r="423" spans="2:11">
      <c r="B423" s="58" t="s">
        <v>17</v>
      </c>
      <c r="C423" s="57" t="s">
        <v>16</v>
      </c>
      <c r="D423" s="110">
        <v>45932</v>
      </c>
      <c r="E423" s="74" t="s">
        <v>1142</v>
      </c>
      <c r="F423" s="74" t="s">
        <v>101</v>
      </c>
      <c r="G423" s="73">
        <v>15</v>
      </c>
      <c r="H423" s="80">
        <v>46.62</v>
      </c>
      <c r="I423" s="79">
        <v>699.3</v>
      </c>
      <c r="J423" s="54" t="s">
        <v>8</v>
      </c>
      <c r="K423" s="30" t="s">
        <v>568</v>
      </c>
    </row>
    <row r="424" spans="2:11">
      <c r="B424" s="58" t="s">
        <v>17</v>
      </c>
      <c r="C424" s="57" t="s">
        <v>16</v>
      </c>
      <c r="D424" s="110">
        <v>45932</v>
      </c>
      <c r="E424" s="74" t="s">
        <v>1143</v>
      </c>
      <c r="F424" s="74" t="s">
        <v>101</v>
      </c>
      <c r="G424" s="73">
        <v>30</v>
      </c>
      <c r="H424" s="80">
        <v>46.62</v>
      </c>
      <c r="I424" s="79">
        <v>1398.6</v>
      </c>
      <c r="J424" s="54" t="s">
        <v>8</v>
      </c>
      <c r="K424" s="30" t="s">
        <v>569</v>
      </c>
    </row>
    <row r="425" spans="2:11">
      <c r="B425" s="58" t="s">
        <v>17</v>
      </c>
      <c r="C425" s="57" t="s">
        <v>16</v>
      </c>
      <c r="D425" s="110">
        <v>45932</v>
      </c>
      <c r="E425" s="74" t="s">
        <v>1144</v>
      </c>
      <c r="F425" s="74" t="s">
        <v>101</v>
      </c>
      <c r="G425" s="73">
        <v>30</v>
      </c>
      <c r="H425" s="80">
        <v>46.62</v>
      </c>
      <c r="I425" s="79">
        <v>1398.6</v>
      </c>
      <c r="J425" s="54" t="s">
        <v>8</v>
      </c>
      <c r="K425" s="30" t="s">
        <v>570</v>
      </c>
    </row>
    <row r="426" spans="2:11">
      <c r="B426" s="58" t="s">
        <v>17</v>
      </c>
      <c r="C426" s="57" t="s">
        <v>16</v>
      </c>
      <c r="D426" s="110">
        <v>45932</v>
      </c>
      <c r="E426" s="74" t="s">
        <v>1144</v>
      </c>
      <c r="F426" s="74" t="s">
        <v>101</v>
      </c>
      <c r="G426" s="73">
        <v>30</v>
      </c>
      <c r="H426" s="80">
        <v>46.62</v>
      </c>
      <c r="I426" s="79">
        <v>1398.6</v>
      </c>
      <c r="J426" s="54" t="s">
        <v>8</v>
      </c>
      <c r="K426" s="30" t="s">
        <v>571</v>
      </c>
    </row>
    <row r="427" spans="2:11">
      <c r="B427" s="58" t="s">
        <v>17</v>
      </c>
      <c r="C427" s="57" t="s">
        <v>16</v>
      </c>
      <c r="D427" s="110">
        <v>45932</v>
      </c>
      <c r="E427" s="74" t="s">
        <v>1145</v>
      </c>
      <c r="F427" s="74" t="s">
        <v>101</v>
      </c>
      <c r="G427" s="73">
        <v>12</v>
      </c>
      <c r="H427" s="80">
        <v>46.6</v>
      </c>
      <c r="I427" s="79">
        <v>559.20000000000005</v>
      </c>
      <c r="J427" s="54" t="s">
        <v>8</v>
      </c>
      <c r="K427" s="30" t="s">
        <v>572</v>
      </c>
    </row>
    <row r="428" spans="2:11">
      <c r="B428" s="58" t="s">
        <v>17</v>
      </c>
      <c r="C428" s="57" t="s">
        <v>16</v>
      </c>
      <c r="D428" s="110">
        <v>45932</v>
      </c>
      <c r="E428" s="74" t="s">
        <v>1145</v>
      </c>
      <c r="F428" s="74" t="s">
        <v>101</v>
      </c>
      <c r="G428" s="73">
        <v>24</v>
      </c>
      <c r="H428" s="80">
        <v>46.6</v>
      </c>
      <c r="I428" s="79">
        <v>1118.4000000000001</v>
      </c>
      <c r="J428" s="54" t="s">
        <v>8</v>
      </c>
      <c r="K428" s="30" t="s">
        <v>573</v>
      </c>
    </row>
    <row r="429" spans="2:11">
      <c r="B429" s="58" t="s">
        <v>17</v>
      </c>
      <c r="C429" s="57" t="s">
        <v>16</v>
      </c>
      <c r="D429" s="110">
        <v>45932</v>
      </c>
      <c r="E429" s="74" t="s">
        <v>1145</v>
      </c>
      <c r="F429" s="74" t="s">
        <v>101</v>
      </c>
      <c r="G429" s="73">
        <v>12</v>
      </c>
      <c r="H429" s="80">
        <v>46.6</v>
      </c>
      <c r="I429" s="79">
        <v>559.20000000000005</v>
      </c>
      <c r="J429" s="54" t="s">
        <v>8</v>
      </c>
      <c r="K429" s="30" t="s">
        <v>574</v>
      </c>
    </row>
    <row r="430" spans="2:11">
      <c r="B430" s="58" t="s">
        <v>17</v>
      </c>
      <c r="C430" s="57" t="s">
        <v>16</v>
      </c>
      <c r="D430" s="110">
        <v>45932</v>
      </c>
      <c r="E430" s="74" t="s">
        <v>1145</v>
      </c>
      <c r="F430" s="74" t="s">
        <v>101</v>
      </c>
      <c r="G430" s="73">
        <v>46</v>
      </c>
      <c r="H430" s="80">
        <v>46.6</v>
      </c>
      <c r="I430" s="79">
        <v>2143.6</v>
      </c>
      <c r="J430" s="54" t="s">
        <v>8</v>
      </c>
      <c r="K430" s="30" t="s">
        <v>575</v>
      </c>
    </row>
    <row r="431" spans="2:11">
      <c r="B431" s="58" t="s">
        <v>17</v>
      </c>
      <c r="C431" s="57" t="s">
        <v>16</v>
      </c>
      <c r="D431" s="110">
        <v>45932</v>
      </c>
      <c r="E431" s="74" t="s">
        <v>1145</v>
      </c>
      <c r="F431" s="74" t="s">
        <v>101</v>
      </c>
      <c r="G431" s="73">
        <v>30</v>
      </c>
      <c r="H431" s="80">
        <v>46.62</v>
      </c>
      <c r="I431" s="79">
        <v>1398.6</v>
      </c>
      <c r="J431" s="54" t="s">
        <v>8</v>
      </c>
      <c r="K431" s="30" t="s">
        <v>576</v>
      </c>
    </row>
    <row r="432" spans="2:11">
      <c r="B432" s="58" t="s">
        <v>17</v>
      </c>
      <c r="C432" s="57" t="s">
        <v>16</v>
      </c>
      <c r="D432" s="110">
        <v>45932</v>
      </c>
      <c r="E432" s="74" t="s">
        <v>1145</v>
      </c>
      <c r="F432" s="74" t="s">
        <v>101</v>
      </c>
      <c r="G432" s="73">
        <v>30</v>
      </c>
      <c r="H432" s="80">
        <v>46.62</v>
      </c>
      <c r="I432" s="79">
        <v>1398.6</v>
      </c>
      <c r="J432" s="54" t="s">
        <v>8</v>
      </c>
      <c r="K432" s="30" t="s">
        <v>577</v>
      </c>
    </row>
    <row r="433" spans="2:11">
      <c r="B433" s="58" t="s">
        <v>17</v>
      </c>
      <c r="C433" s="57" t="s">
        <v>16</v>
      </c>
      <c r="D433" s="110">
        <v>45932</v>
      </c>
      <c r="E433" s="74" t="s">
        <v>1145</v>
      </c>
      <c r="F433" s="74" t="s">
        <v>101</v>
      </c>
      <c r="G433" s="73">
        <v>30</v>
      </c>
      <c r="H433" s="80">
        <v>46.62</v>
      </c>
      <c r="I433" s="79">
        <v>1398.6</v>
      </c>
      <c r="J433" s="54" t="s">
        <v>8</v>
      </c>
      <c r="K433" s="30" t="s">
        <v>578</v>
      </c>
    </row>
    <row r="434" spans="2:11">
      <c r="B434" s="58" t="s">
        <v>17</v>
      </c>
      <c r="C434" s="57" t="s">
        <v>16</v>
      </c>
      <c r="D434" s="110">
        <v>45932</v>
      </c>
      <c r="E434" s="74" t="s">
        <v>1145</v>
      </c>
      <c r="F434" s="74" t="s">
        <v>101</v>
      </c>
      <c r="G434" s="73">
        <v>90</v>
      </c>
      <c r="H434" s="80">
        <v>46.62</v>
      </c>
      <c r="I434" s="79">
        <v>4195.8</v>
      </c>
      <c r="J434" s="54" t="s">
        <v>8</v>
      </c>
      <c r="K434" s="30" t="s">
        <v>579</v>
      </c>
    </row>
    <row r="435" spans="2:11">
      <c r="B435" s="58" t="s">
        <v>17</v>
      </c>
      <c r="C435" s="57" t="s">
        <v>16</v>
      </c>
      <c r="D435" s="110">
        <v>45932</v>
      </c>
      <c r="E435" s="74" t="s">
        <v>1145</v>
      </c>
      <c r="F435" s="74" t="s">
        <v>101</v>
      </c>
      <c r="G435" s="73">
        <v>30</v>
      </c>
      <c r="H435" s="80">
        <v>46.62</v>
      </c>
      <c r="I435" s="79">
        <v>1398.6</v>
      </c>
      <c r="J435" s="54" t="s">
        <v>8</v>
      </c>
      <c r="K435" s="30" t="s">
        <v>580</v>
      </c>
    </row>
    <row r="436" spans="2:11">
      <c r="B436" s="58" t="s">
        <v>17</v>
      </c>
      <c r="C436" s="57" t="s">
        <v>16</v>
      </c>
      <c r="D436" s="110">
        <v>45932</v>
      </c>
      <c r="E436" s="74" t="s">
        <v>1145</v>
      </c>
      <c r="F436" s="74" t="s">
        <v>101</v>
      </c>
      <c r="G436" s="73">
        <v>19</v>
      </c>
      <c r="H436" s="80">
        <v>46.6</v>
      </c>
      <c r="I436" s="79">
        <v>885.4</v>
      </c>
      <c r="J436" s="54" t="s">
        <v>8</v>
      </c>
      <c r="K436" s="30" t="s">
        <v>581</v>
      </c>
    </row>
    <row r="437" spans="2:11">
      <c r="B437" s="58" t="s">
        <v>17</v>
      </c>
      <c r="C437" s="57" t="s">
        <v>16</v>
      </c>
      <c r="D437" s="110">
        <v>45932</v>
      </c>
      <c r="E437" s="74" t="s">
        <v>1145</v>
      </c>
      <c r="F437" s="74" t="s">
        <v>101</v>
      </c>
      <c r="G437" s="73">
        <v>19</v>
      </c>
      <c r="H437" s="80">
        <v>46.6</v>
      </c>
      <c r="I437" s="79">
        <v>885.4</v>
      </c>
      <c r="J437" s="54" t="s">
        <v>8</v>
      </c>
      <c r="K437" s="30" t="s">
        <v>582</v>
      </c>
    </row>
    <row r="438" spans="2:11">
      <c r="B438" s="58" t="s">
        <v>17</v>
      </c>
      <c r="C438" s="57" t="s">
        <v>16</v>
      </c>
      <c r="D438" s="110">
        <v>45932</v>
      </c>
      <c r="E438" s="74" t="s">
        <v>1146</v>
      </c>
      <c r="F438" s="74" t="s">
        <v>101</v>
      </c>
      <c r="G438" s="73">
        <v>9</v>
      </c>
      <c r="H438" s="80">
        <v>46.62</v>
      </c>
      <c r="I438" s="79">
        <v>419.58</v>
      </c>
      <c r="J438" s="54" t="s">
        <v>8</v>
      </c>
      <c r="K438" s="30" t="s">
        <v>583</v>
      </c>
    </row>
    <row r="439" spans="2:11">
      <c r="B439" s="58" t="s">
        <v>17</v>
      </c>
      <c r="C439" s="57" t="s">
        <v>16</v>
      </c>
      <c r="D439" s="110">
        <v>45932</v>
      </c>
      <c r="E439" s="74" t="s">
        <v>1147</v>
      </c>
      <c r="F439" s="74" t="s">
        <v>101</v>
      </c>
      <c r="G439" s="73">
        <v>60</v>
      </c>
      <c r="H439" s="80">
        <v>46.62</v>
      </c>
      <c r="I439" s="79">
        <v>2797.2</v>
      </c>
      <c r="J439" s="54" t="s">
        <v>8</v>
      </c>
      <c r="K439" s="30" t="s">
        <v>584</v>
      </c>
    </row>
    <row r="440" spans="2:11">
      <c r="B440" s="58" t="s">
        <v>17</v>
      </c>
      <c r="C440" s="57" t="s">
        <v>16</v>
      </c>
      <c r="D440" s="110">
        <v>45932</v>
      </c>
      <c r="E440" s="74" t="s">
        <v>1148</v>
      </c>
      <c r="F440" s="74" t="s">
        <v>101</v>
      </c>
      <c r="G440" s="73">
        <v>9</v>
      </c>
      <c r="H440" s="80">
        <v>46.62</v>
      </c>
      <c r="I440" s="79">
        <v>419.58</v>
      </c>
      <c r="J440" s="54" t="s">
        <v>8</v>
      </c>
      <c r="K440" s="30" t="s">
        <v>585</v>
      </c>
    </row>
    <row r="441" spans="2:11">
      <c r="B441" s="58" t="s">
        <v>17</v>
      </c>
      <c r="C441" s="57" t="s">
        <v>16</v>
      </c>
      <c r="D441" s="110">
        <v>45932</v>
      </c>
      <c r="E441" s="74" t="s">
        <v>1149</v>
      </c>
      <c r="F441" s="74" t="s">
        <v>101</v>
      </c>
      <c r="G441" s="73">
        <v>26</v>
      </c>
      <c r="H441" s="80">
        <v>46.64</v>
      </c>
      <c r="I441" s="79">
        <v>1212.6400000000001</v>
      </c>
      <c r="J441" s="54" t="s">
        <v>8</v>
      </c>
      <c r="K441" s="30" t="s">
        <v>586</v>
      </c>
    </row>
    <row r="442" spans="2:11">
      <c r="B442" s="58" t="s">
        <v>17</v>
      </c>
      <c r="C442" s="57" t="s">
        <v>16</v>
      </c>
      <c r="D442" s="110">
        <v>45932</v>
      </c>
      <c r="E442" s="74" t="s">
        <v>1149</v>
      </c>
      <c r="F442" s="74" t="s">
        <v>101</v>
      </c>
      <c r="G442" s="73">
        <v>34</v>
      </c>
      <c r="H442" s="80">
        <v>46.64</v>
      </c>
      <c r="I442" s="79">
        <v>1585.76</v>
      </c>
      <c r="J442" s="54" t="s">
        <v>8</v>
      </c>
      <c r="K442" s="30" t="s">
        <v>587</v>
      </c>
    </row>
    <row r="443" spans="2:11">
      <c r="B443" s="58" t="s">
        <v>17</v>
      </c>
      <c r="C443" s="57" t="s">
        <v>16</v>
      </c>
      <c r="D443" s="110">
        <v>45932</v>
      </c>
      <c r="E443" s="74" t="s">
        <v>1150</v>
      </c>
      <c r="F443" s="74" t="s">
        <v>101</v>
      </c>
      <c r="G443" s="73">
        <v>5</v>
      </c>
      <c r="H443" s="80">
        <v>46.64</v>
      </c>
      <c r="I443" s="79">
        <v>233.2</v>
      </c>
      <c r="J443" s="54" t="s">
        <v>8</v>
      </c>
      <c r="K443" s="30" t="s">
        <v>588</v>
      </c>
    </row>
    <row r="444" spans="2:11">
      <c r="B444" s="58" t="s">
        <v>17</v>
      </c>
      <c r="C444" s="57" t="s">
        <v>16</v>
      </c>
      <c r="D444" s="110">
        <v>45932</v>
      </c>
      <c r="E444" s="74" t="s">
        <v>1150</v>
      </c>
      <c r="F444" s="74" t="s">
        <v>101</v>
      </c>
      <c r="G444" s="73">
        <v>55</v>
      </c>
      <c r="H444" s="80">
        <v>46.64</v>
      </c>
      <c r="I444" s="79">
        <v>2565.1999999999998</v>
      </c>
      <c r="J444" s="54" t="s">
        <v>8</v>
      </c>
      <c r="K444" s="30" t="s">
        <v>589</v>
      </c>
    </row>
    <row r="445" spans="2:11">
      <c r="B445" s="58" t="s">
        <v>17</v>
      </c>
      <c r="C445" s="57" t="s">
        <v>16</v>
      </c>
      <c r="D445" s="110">
        <v>45932</v>
      </c>
      <c r="E445" s="74" t="s">
        <v>1151</v>
      </c>
      <c r="F445" s="74" t="s">
        <v>101</v>
      </c>
      <c r="G445" s="73">
        <v>60</v>
      </c>
      <c r="H445" s="80">
        <v>46.64</v>
      </c>
      <c r="I445" s="79">
        <v>2798.4</v>
      </c>
      <c r="J445" s="54" t="s">
        <v>8</v>
      </c>
      <c r="K445" s="30" t="s">
        <v>590</v>
      </c>
    </row>
    <row r="446" spans="2:11">
      <c r="B446" s="58" t="s">
        <v>17</v>
      </c>
      <c r="C446" s="57" t="s">
        <v>16</v>
      </c>
      <c r="D446" s="110">
        <v>45932</v>
      </c>
      <c r="E446" s="74" t="s">
        <v>1152</v>
      </c>
      <c r="F446" s="74" t="s">
        <v>101</v>
      </c>
      <c r="G446" s="73">
        <v>9</v>
      </c>
      <c r="H446" s="80">
        <v>46.62</v>
      </c>
      <c r="I446" s="79">
        <v>419.58</v>
      </c>
      <c r="J446" s="54" t="s">
        <v>8</v>
      </c>
      <c r="K446" s="30" t="s">
        <v>591</v>
      </c>
    </row>
    <row r="447" spans="2:11">
      <c r="B447" s="58" t="s">
        <v>17</v>
      </c>
      <c r="C447" s="57" t="s">
        <v>16</v>
      </c>
      <c r="D447" s="110">
        <v>45932</v>
      </c>
      <c r="E447" s="74" t="s">
        <v>1153</v>
      </c>
      <c r="F447" s="74" t="s">
        <v>101</v>
      </c>
      <c r="G447" s="73">
        <v>30</v>
      </c>
      <c r="H447" s="80">
        <v>46.6</v>
      </c>
      <c r="I447" s="79">
        <v>1398</v>
      </c>
      <c r="J447" s="54" t="s">
        <v>8</v>
      </c>
      <c r="K447" s="30" t="s">
        <v>592</v>
      </c>
    </row>
    <row r="448" spans="2:11">
      <c r="B448" s="58" t="s">
        <v>17</v>
      </c>
      <c r="C448" s="57" t="s">
        <v>16</v>
      </c>
      <c r="D448" s="110">
        <v>45932</v>
      </c>
      <c r="E448" s="74" t="s">
        <v>1153</v>
      </c>
      <c r="F448" s="74" t="s">
        <v>101</v>
      </c>
      <c r="G448" s="73">
        <v>60</v>
      </c>
      <c r="H448" s="80">
        <v>46.6</v>
      </c>
      <c r="I448" s="79">
        <v>2796</v>
      </c>
      <c r="J448" s="54" t="s">
        <v>8</v>
      </c>
      <c r="K448" s="30" t="s">
        <v>593</v>
      </c>
    </row>
    <row r="449" spans="2:11">
      <c r="B449" s="58" t="s">
        <v>17</v>
      </c>
      <c r="C449" s="57" t="s">
        <v>16</v>
      </c>
      <c r="D449" s="110">
        <v>45932</v>
      </c>
      <c r="E449" s="74" t="s">
        <v>1153</v>
      </c>
      <c r="F449" s="74" t="s">
        <v>101</v>
      </c>
      <c r="G449" s="73">
        <v>30</v>
      </c>
      <c r="H449" s="80">
        <v>46.6</v>
      </c>
      <c r="I449" s="79">
        <v>1398</v>
      </c>
      <c r="J449" s="54" t="s">
        <v>8</v>
      </c>
      <c r="K449" s="30" t="s">
        <v>594</v>
      </c>
    </row>
    <row r="450" spans="2:11">
      <c r="B450" s="58" t="s">
        <v>17</v>
      </c>
      <c r="C450" s="57" t="s">
        <v>16</v>
      </c>
      <c r="D450" s="110">
        <v>45932</v>
      </c>
      <c r="E450" s="74" t="s">
        <v>1153</v>
      </c>
      <c r="F450" s="74" t="s">
        <v>101</v>
      </c>
      <c r="G450" s="73">
        <v>23</v>
      </c>
      <c r="H450" s="80">
        <v>46.6</v>
      </c>
      <c r="I450" s="79">
        <v>1071.8</v>
      </c>
      <c r="J450" s="54" t="s">
        <v>8</v>
      </c>
      <c r="K450" s="30" t="s">
        <v>595</v>
      </c>
    </row>
    <row r="451" spans="2:11">
      <c r="B451" s="58" t="s">
        <v>17</v>
      </c>
      <c r="C451" s="57" t="s">
        <v>16</v>
      </c>
      <c r="D451" s="110">
        <v>45932</v>
      </c>
      <c r="E451" s="74" t="s">
        <v>1153</v>
      </c>
      <c r="F451" s="74" t="s">
        <v>101</v>
      </c>
      <c r="G451" s="73">
        <v>12</v>
      </c>
      <c r="H451" s="80">
        <v>46.6</v>
      </c>
      <c r="I451" s="79">
        <v>559.20000000000005</v>
      </c>
      <c r="J451" s="54" t="s">
        <v>8</v>
      </c>
      <c r="K451" s="30" t="s">
        <v>596</v>
      </c>
    </row>
    <row r="452" spans="2:11">
      <c r="B452" s="58" t="s">
        <v>17</v>
      </c>
      <c r="C452" s="57" t="s">
        <v>16</v>
      </c>
      <c r="D452" s="110">
        <v>45932</v>
      </c>
      <c r="E452" s="74" t="s">
        <v>1153</v>
      </c>
      <c r="F452" s="74" t="s">
        <v>101</v>
      </c>
      <c r="G452" s="73">
        <v>19</v>
      </c>
      <c r="H452" s="80">
        <v>46.6</v>
      </c>
      <c r="I452" s="79">
        <v>885.4</v>
      </c>
      <c r="J452" s="54" t="s">
        <v>8</v>
      </c>
      <c r="K452" s="30" t="s">
        <v>597</v>
      </c>
    </row>
    <row r="453" spans="2:11">
      <c r="B453" s="58" t="s">
        <v>17</v>
      </c>
      <c r="C453" s="57" t="s">
        <v>16</v>
      </c>
      <c r="D453" s="110">
        <v>45932</v>
      </c>
      <c r="E453" s="74" t="s">
        <v>1153</v>
      </c>
      <c r="F453" s="74" t="s">
        <v>101</v>
      </c>
      <c r="G453" s="73">
        <v>19</v>
      </c>
      <c r="H453" s="80">
        <v>46.6</v>
      </c>
      <c r="I453" s="79">
        <v>885.4</v>
      </c>
      <c r="J453" s="54" t="s">
        <v>8</v>
      </c>
      <c r="K453" s="30" t="s">
        <v>598</v>
      </c>
    </row>
    <row r="454" spans="2:11">
      <c r="B454" s="58" t="s">
        <v>17</v>
      </c>
      <c r="C454" s="57" t="s">
        <v>16</v>
      </c>
      <c r="D454" s="110">
        <v>45932</v>
      </c>
      <c r="E454" s="74" t="s">
        <v>138</v>
      </c>
      <c r="F454" s="74" t="s">
        <v>101</v>
      </c>
      <c r="G454" s="73">
        <v>60</v>
      </c>
      <c r="H454" s="80">
        <v>46.62</v>
      </c>
      <c r="I454" s="79">
        <v>2797.2</v>
      </c>
      <c r="J454" s="54" t="s">
        <v>8</v>
      </c>
      <c r="K454" s="30" t="s">
        <v>599</v>
      </c>
    </row>
    <row r="455" spans="2:11">
      <c r="B455" s="58" t="s">
        <v>17</v>
      </c>
      <c r="C455" s="57" t="s">
        <v>16</v>
      </c>
      <c r="D455" s="110">
        <v>45932</v>
      </c>
      <c r="E455" s="74" t="s">
        <v>138</v>
      </c>
      <c r="F455" s="74" t="s">
        <v>101</v>
      </c>
      <c r="G455" s="73">
        <v>90</v>
      </c>
      <c r="H455" s="80">
        <v>46.62</v>
      </c>
      <c r="I455" s="79">
        <v>4195.8</v>
      </c>
      <c r="J455" s="54" t="s">
        <v>8</v>
      </c>
      <c r="K455" s="30" t="s">
        <v>600</v>
      </c>
    </row>
    <row r="456" spans="2:11">
      <c r="B456" s="58" t="s">
        <v>17</v>
      </c>
      <c r="C456" s="57" t="s">
        <v>16</v>
      </c>
      <c r="D456" s="110">
        <v>45932</v>
      </c>
      <c r="E456" s="74" t="s">
        <v>138</v>
      </c>
      <c r="F456" s="74" t="s">
        <v>101</v>
      </c>
      <c r="G456" s="73">
        <v>30</v>
      </c>
      <c r="H456" s="80">
        <v>46.62</v>
      </c>
      <c r="I456" s="79">
        <v>1398.6</v>
      </c>
      <c r="J456" s="54" t="s">
        <v>8</v>
      </c>
      <c r="K456" s="30" t="s">
        <v>601</v>
      </c>
    </row>
    <row r="457" spans="2:11">
      <c r="B457" s="58" t="s">
        <v>17</v>
      </c>
      <c r="C457" s="57" t="s">
        <v>16</v>
      </c>
      <c r="D457" s="110">
        <v>45932</v>
      </c>
      <c r="E457" s="74" t="s">
        <v>1154</v>
      </c>
      <c r="F457" s="74" t="s">
        <v>101</v>
      </c>
      <c r="G457" s="73">
        <v>18</v>
      </c>
      <c r="H457" s="80">
        <v>46.64</v>
      </c>
      <c r="I457" s="79">
        <v>839.52</v>
      </c>
      <c r="J457" s="54" t="s">
        <v>8</v>
      </c>
      <c r="K457" s="30" t="s">
        <v>602</v>
      </c>
    </row>
    <row r="458" spans="2:11">
      <c r="B458" s="58" t="s">
        <v>17</v>
      </c>
      <c r="C458" s="57" t="s">
        <v>16</v>
      </c>
      <c r="D458" s="110">
        <v>45932</v>
      </c>
      <c r="E458" s="74" t="s">
        <v>1155</v>
      </c>
      <c r="F458" s="74" t="s">
        <v>101</v>
      </c>
      <c r="G458" s="73">
        <v>9</v>
      </c>
      <c r="H458" s="80">
        <v>46.6</v>
      </c>
      <c r="I458" s="79">
        <v>419.40000000000003</v>
      </c>
      <c r="J458" s="54" t="s">
        <v>8</v>
      </c>
      <c r="K458" s="30" t="s">
        <v>603</v>
      </c>
    </row>
    <row r="459" spans="2:11">
      <c r="B459" s="58" t="s">
        <v>17</v>
      </c>
      <c r="C459" s="57" t="s">
        <v>16</v>
      </c>
      <c r="D459" s="110">
        <v>45932</v>
      </c>
      <c r="E459" s="74" t="s">
        <v>1155</v>
      </c>
      <c r="F459" s="74" t="s">
        <v>101</v>
      </c>
      <c r="G459" s="73">
        <v>12</v>
      </c>
      <c r="H459" s="80">
        <v>46.6</v>
      </c>
      <c r="I459" s="79">
        <v>559.20000000000005</v>
      </c>
      <c r="J459" s="54" t="s">
        <v>8</v>
      </c>
      <c r="K459" s="30" t="s">
        <v>604</v>
      </c>
    </row>
    <row r="460" spans="2:11">
      <c r="B460" s="58" t="s">
        <v>17</v>
      </c>
      <c r="C460" s="57" t="s">
        <v>16</v>
      </c>
      <c r="D460" s="110">
        <v>45932</v>
      </c>
      <c r="E460" s="74" t="s">
        <v>1155</v>
      </c>
      <c r="F460" s="74" t="s">
        <v>101</v>
      </c>
      <c r="G460" s="73">
        <v>19</v>
      </c>
      <c r="H460" s="80">
        <v>46.6</v>
      </c>
      <c r="I460" s="79">
        <v>885.4</v>
      </c>
      <c r="J460" s="54" t="s">
        <v>8</v>
      </c>
      <c r="K460" s="30" t="s">
        <v>605</v>
      </c>
    </row>
    <row r="461" spans="2:11">
      <c r="B461" s="58" t="s">
        <v>17</v>
      </c>
      <c r="C461" s="57" t="s">
        <v>16</v>
      </c>
      <c r="D461" s="110">
        <v>45932</v>
      </c>
      <c r="E461" s="74" t="s">
        <v>1156</v>
      </c>
      <c r="F461" s="74" t="s">
        <v>101</v>
      </c>
      <c r="G461" s="73">
        <v>46</v>
      </c>
      <c r="H461" s="80">
        <v>46.6</v>
      </c>
      <c r="I461" s="79">
        <v>2143.6</v>
      </c>
      <c r="J461" s="54" t="s">
        <v>8</v>
      </c>
      <c r="K461" s="30" t="s">
        <v>606</v>
      </c>
    </row>
    <row r="462" spans="2:11">
      <c r="B462" s="58" t="s">
        <v>17</v>
      </c>
      <c r="C462" s="57" t="s">
        <v>16</v>
      </c>
      <c r="D462" s="110">
        <v>45932</v>
      </c>
      <c r="E462" s="74" t="s">
        <v>1157</v>
      </c>
      <c r="F462" s="74" t="s">
        <v>101</v>
      </c>
      <c r="G462" s="73">
        <v>120</v>
      </c>
      <c r="H462" s="80">
        <v>46.62</v>
      </c>
      <c r="I462" s="79">
        <v>5594.4</v>
      </c>
      <c r="J462" s="54" t="s">
        <v>8</v>
      </c>
      <c r="K462" s="30" t="s">
        <v>607</v>
      </c>
    </row>
    <row r="463" spans="2:11">
      <c r="B463" s="58" t="s">
        <v>17</v>
      </c>
      <c r="C463" s="57" t="s">
        <v>16</v>
      </c>
      <c r="D463" s="110">
        <v>45932</v>
      </c>
      <c r="E463" s="74" t="s">
        <v>1158</v>
      </c>
      <c r="F463" s="74" t="s">
        <v>101</v>
      </c>
      <c r="G463" s="73">
        <v>3</v>
      </c>
      <c r="H463" s="80">
        <v>46.64</v>
      </c>
      <c r="I463" s="79">
        <v>139.92000000000002</v>
      </c>
      <c r="J463" s="54" t="s">
        <v>8</v>
      </c>
      <c r="K463" s="30" t="s">
        <v>608</v>
      </c>
    </row>
    <row r="464" spans="2:11">
      <c r="B464" s="58" t="s">
        <v>17</v>
      </c>
      <c r="C464" s="57" t="s">
        <v>16</v>
      </c>
      <c r="D464" s="110">
        <v>45932</v>
      </c>
      <c r="E464" s="74" t="s">
        <v>1158</v>
      </c>
      <c r="F464" s="74" t="s">
        <v>101</v>
      </c>
      <c r="G464" s="73">
        <v>1</v>
      </c>
      <c r="H464" s="80">
        <v>46.64</v>
      </c>
      <c r="I464" s="79">
        <v>46.64</v>
      </c>
      <c r="J464" s="54" t="s">
        <v>8</v>
      </c>
      <c r="K464" s="30" t="s">
        <v>609</v>
      </c>
    </row>
    <row r="465" spans="2:11">
      <c r="B465" s="58" t="s">
        <v>17</v>
      </c>
      <c r="C465" s="57" t="s">
        <v>16</v>
      </c>
      <c r="D465" s="110">
        <v>45932</v>
      </c>
      <c r="E465" s="74" t="s">
        <v>1159</v>
      </c>
      <c r="F465" s="74" t="s">
        <v>101</v>
      </c>
      <c r="G465" s="73">
        <v>14</v>
      </c>
      <c r="H465" s="80">
        <v>46.64</v>
      </c>
      <c r="I465" s="79">
        <v>652.96</v>
      </c>
      <c r="J465" s="54" t="s">
        <v>8</v>
      </c>
      <c r="K465" s="30" t="s">
        <v>610</v>
      </c>
    </row>
    <row r="466" spans="2:11">
      <c r="B466" s="58" t="s">
        <v>17</v>
      </c>
      <c r="C466" s="57" t="s">
        <v>16</v>
      </c>
      <c r="D466" s="110">
        <v>45932</v>
      </c>
      <c r="E466" s="74" t="s">
        <v>126</v>
      </c>
      <c r="F466" s="74" t="s">
        <v>101</v>
      </c>
      <c r="G466" s="73">
        <v>30</v>
      </c>
      <c r="H466" s="80">
        <v>46.62</v>
      </c>
      <c r="I466" s="79">
        <v>1398.6</v>
      </c>
      <c r="J466" s="54" t="s">
        <v>8</v>
      </c>
      <c r="K466" s="30" t="s">
        <v>611</v>
      </c>
    </row>
    <row r="467" spans="2:11">
      <c r="B467" s="58" t="s">
        <v>17</v>
      </c>
      <c r="C467" s="57" t="s">
        <v>16</v>
      </c>
      <c r="D467" s="110">
        <v>45932</v>
      </c>
      <c r="E467" s="74" t="s">
        <v>126</v>
      </c>
      <c r="F467" s="74" t="s">
        <v>101</v>
      </c>
      <c r="G467" s="73">
        <v>30</v>
      </c>
      <c r="H467" s="80">
        <v>46.62</v>
      </c>
      <c r="I467" s="79">
        <v>1398.6</v>
      </c>
      <c r="J467" s="54" t="s">
        <v>8</v>
      </c>
      <c r="K467" s="30" t="s">
        <v>612</v>
      </c>
    </row>
    <row r="468" spans="2:11">
      <c r="B468" s="58" t="s">
        <v>17</v>
      </c>
      <c r="C468" s="57" t="s">
        <v>16</v>
      </c>
      <c r="D468" s="110">
        <v>45932</v>
      </c>
      <c r="E468" s="74" t="s">
        <v>126</v>
      </c>
      <c r="F468" s="74" t="s">
        <v>101</v>
      </c>
      <c r="G468" s="73">
        <v>30</v>
      </c>
      <c r="H468" s="80">
        <v>46.62</v>
      </c>
      <c r="I468" s="79">
        <v>1398.6</v>
      </c>
      <c r="J468" s="54" t="s">
        <v>8</v>
      </c>
      <c r="K468" s="30" t="s">
        <v>613</v>
      </c>
    </row>
    <row r="469" spans="2:11">
      <c r="B469" s="58" t="s">
        <v>17</v>
      </c>
      <c r="C469" s="57" t="s">
        <v>16</v>
      </c>
      <c r="D469" s="110">
        <v>45932</v>
      </c>
      <c r="E469" s="74" t="s">
        <v>126</v>
      </c>
      <c r="F469" s="74" t="s">
        <v>101</v>
      </c>
      <c r="G469" s="73">
        <v>30</v>
      </c>
      <c r="H469" s="80">
        <v>46.62</v>
      </c>
      <c r="I469" s="79">
        <v>1398.6</v>
      </c>
      <c r="J469" s="54" t="s">
        <v>8</v>
      </c>
      <c r="K469" s="30" t="s">
        <v>614</v>
      </c>
    </row>
    <row r="470" spans="2:11">
      <c r="B470" s="58" t="s">
        <v>17</v>
      </c>
      <c r="C470" s="57" t="s">
        <v>16</v>
      </c>
      <c r="D470" s="110">
        <v>45932</v>
      </c>
      <c r="E470" s="74" t="s">
        <v>126</v>
      </c>
      <c r="F470" s="74" t="s">
        <v>101</v>
      </c>
      <c r="G470" s="73">
        <v>30</v>
      </c>
      <c r="H470" s="80">
        <v>46.62</v>
      </c>
      <c r="I470" s="79">
        <v>1398.6</v>
      </c>
      <c r="J470" s="54" t="s">
        <v>8</v>
      </c>
      <c r="K470" s="30" t="s">
        <v>615</v>
      </c>
    </row>
    <row r="471" spans="2:11">
      <c r="B471" s="58" t="s">
        <v>17</v>
      </c>
      <c r="C471" s="57" t="s">
        <v>16</v>
      </c>
      <c r="D471" s="110">
        <v>45932</v>
      </c>
      <c r="E471" s="74" t="s">
        <v>126</v>
      </c>
      <c r="F471" s="74" t="s">
        <v>101</v>
      </c>
      <c r="G471" s="73">
        <v>30</v>
      </c>
      <c r="H471" s="80">
        <v>46.62</v>
      </c>
      <c r="I471" s="79">
        <v>1398.6</v>
      </c>
      <c r="J471" s="54" t="s">
        <v>8</v>
      </c>
      <c r="K471" s="30" t="s">
        <v>616</v>
      </c>
    </row>
    <row r="472" spans="2:11">
      <c r="B472" s="58" t="s">
        <v>17</v>
      </c>
      <c r="C472" s="57" t="s">
        <v>16</v>
      </c>
      <c r="D472" s="110">
        <v>45932</v>
      </c>
      <c r="E472" s="74" t="s">
        <v>126</v>
      </c>
      <c r="F472" s="74" t="s">
        <v>101</v>
      </c>
      <c r="G472" s="73">
        <v>30</v>
      </c>
      <c r="H472" s="80">
        <v>46.62</v>
      </c>
      <c r="I472" s="79">
        <v>1398.6</v>
      </c>
      <c r="J472" s="54" t="s">
        <v>8</v>
      </c>
      <c r="K472" s="30" t="s">
        <v>617</v>
      </c>
    </row>
    <row r="473" spans="2:11">
      <c r="B473" s="58" t="s">
        <v>17</v>
      </c>
      <c r="C473" s="57" t="s">
        <v>16</v>
      </c>
      <c r="D473" s="110">
        <v>45932</v>
      </c>
      <c r="E473" s="74" t="s">
        <v>126</v>
      </c>
      <c r="F473" s="74" t="s">
        <v>101</v>
      </c>
      <c r="G473" s="73">
        <v>30</v>
      </c>
      <c r="H473" s="80">
        <v>46.62</v>
      </c>
      <c r="I473" s="79">
        <v>1398.6</v>
      </c>
      <c r="J473" s="54" t="s">
        <v>8</v>
      </c>
      <c r="K473" s="30" t="s">
        <v>618</v>
      </c>
    </row>
    <row r="474" spans="2:11">
      <c r="B474" s="58" t="s">
        <v>17</v>
      </c>
      <c r="C474" s="57" t="s">
        <v>16</v>
      </c>
      <c r="D474" s="110">
        <v>45932</v>
      </c>
      <c r="E474" s="74" t="s">
        <v>126</v>
      </c>
      <c r="F474" s="74" t="s">
        <v>101</v>
      </c>
      <c r="G474" s="73">
        <v>60</v>
      </c>
      <c r="H474" s="80">
        <v>46.62</v>
      </c>
      <c r="I474" s="79">
        <v>2797.2</v>
      </c>
      <c r="J474" s="54" t="s">
        <v>8</v>
      </c>
      <c r="K474" s="30" t="s">
        <v>619</v>
      </c>
    </row>
    <row r="475" spans="2:11">
      <c r="B475" s="58" t="s">
        <v>17</v>
      </c>
      <c r="C475" s="57" t="s">
        <v>16</v>
      </c>
      <c r="D475" s="110">
        <v>45932</v>
      </c>
      <c r="E475" s="74" t="s">
        <v>126</v>
      </c>
      <c r="F475" s="74" t="s">
        <v>101</v>
      </c>
      <c r="G475" s="73">
        <v>60</v>
      </c>
      <c r="H475" s="80">
        <v>46.62</v>
      </c>
      <c r="I475" s="79">
        <v>2797.2</v>
      </c>
      <c r="J475" s="54" t="s">
        <v>8</v>
      </c>
      <c r="K475" s="30" t="s">
        <v>620</v>
      </c>
    </row>
    <row r="476" spans="2:11">
      <c r="B476" s="58" t="s">
        <v>17</v>
      </c>
      <c r="C476" s="57" t="s">
        <v>16</v>
      </c>
      <c r="D476" s="110">
        <v>45932</v>
      </c>
      <c r="E476" s="74" t="s">
        <v>126</v>
      </c>
      <c r="F476" s="74" t="s">
        <v>101</v>
      </c>
      <c r="G476" s="73">
        <v>19</v>
      </c>
      <c r="H476" s="80">
        <v>46.62</v>
      </c>
      <c r="I476" s="79">
        <v>885.78</v>
      </c>
      <c r="J476" s="54" t="s">
        <v>8</v>
      </c>
      <c r="K476" s="30" t="s">
        <v>621</v>
      </c>
    </row>
    <row r="477" spans="2:11">
      <c r="B477" s="58" t="s">
        <v>17</v>
      </c>
      <c r="C477" s="57" t="s">
        <v>16</v>
      </c>
      <c r="D477" s="110">
        <v>45932</v>
      </c>
      <c r="E477" s="74" t="s">
        <v>126</v>
      </c>
      <c r="F477" s="74" t="s">
        <v>101</v>
      </c>
      <c r="G477" s="73">
        <v>19</v>
      </c>
      <c r="H477" s="80">
        <v>46.62</v>
      </c>
      <c r="I477" s="79">
        <v>885.78</v>
      </c>
      <c r="J477" s="54" t="s">
        <v>8</v>
      </c>
      <c r="K477" s="30" t="s">
        <v>622</v>
      </c>
    </row>
    <row r="478" spans="2:11">
      <c r="B478" s="58" t="s">
        <v>17</v>
      </c>
      <c r="C478" s="57" t="s">
        <v>16</v>
      </c>
      <c r="D478" s="110">
        <v>45932</v>
      </c>
      <c r="E478" s="74" t="s">
        <v>1160</v>
      </c>
      <c r="F478" s="74" t="s">
        <v>101</v>
      </c>
      <c r="G478" s="73">
        <v>9</v>
      </c>
      <c r="H478" s="80">
        <v>46.64</v>
      </c>
      <c r="I478" s="79">
        <v>419.76</v>
      </c>
      <c r="J478" s="54" t="s">
        <v>8</v>
      </c>
      <c r="K478" s="30" t="s">
        <v>623</v>
      </c>
    </row>
    <row r="479" spans="2:11">
      <c r="B479" s="58" t="s">
        <v>17</v>
      </c>
      <c r="C479" s="57" t="s">
        <v>16</v>
      </c>
      <c r="D479" s="110">
        <v>45932</v>
      </c>
      <c r="E479" s="74" t="s">
        <v>1160</v>
      </c>
      <c r="F479" s="74" t="s">
        <v>101</v>
      </c>
      <c r="G479" s="73">
        <v>60</v>
      </c>
      <c r="H479" s="80">
        <v>46.64</v>
      </c>
      <c r="I479" s="79">
        <v>2798.4</v>
      </c>
      <c r="J479" s="54" t="s">
        <v>8</v>
      </c>
      <c r="K479" s="30" t="s">
        <v>624</v>
      </c>
    </row>
    <row r="480" spans="2:11">
      <c r="B480" s="58" t="s">
        <v>17</v>
      </c>
      <c r="C480" s="57" t="s">
        <v>16</v>
      </c>
      <c r="D480" s="110">
        <v>45932</v>
      </c>
      <c r="E480" s="74" t="s">
        <v>1160</v>
      </c>
      <c r="F480" s="74" t="s">
        <v>101</v>
      </c>
      <c r="G480" s="73">
        <v>90</v>
      </c>
      <c r="H480" s="80">
        <v>46.64</v>
      </c>
      <c r="I480" s="79">
        <v>4197.6000000000004</v>
      </c>
      <c r="J480" s="54" t="s">
        <v>8</v>
      </c>
      <c r="K480" s="30" t="s">
        <v>625</v>
      </c>
    </row>
    <row r="481" spans="2:11">
      <c r="B481" s="58" t="s">
        <v>17</v>
      </c>
      <c r="C481" s="57" t="s">
        <v>16</v>
      </c>
      <c r="D481" s="110">
        <v>45932</v>
      </c>
      <c r="E481" s="74" t="s">
        <v>1161</v>
      </c>
      <c r="F481" s="74" t="s">
        <v>101</v>
      </c>
      <c r="G481" s="73">
        <v>30</v>
      </c>
      <c r="H481" s="80">
        <v>46.66</v>
      </c>
      <c r="I481" s="79">
        <v>1399.8</v>
      </c>
      <c r="J481" s="54" t="s">
        <v>8</v>
      </c>
      <c r="K481" s="30" t="s">
        <v>626</v>
      </c>
    </row>
    <row r="482" spans="2:11">
      <c r="B482" s="58" t="s">
        <v>17</v>
      </c>
      <c r="C482" s="57" t="s">
        <v>16</v>
      </c>
      <c r="D482" s="110">
        <v>45932</v>
      </c>
      <c r="E482" s="74" t="s">
        <v>1161</v>
      </c>
      <c r="F482" s="74" t="s">
        <v>101</v>
      </c>
      <c r="G482" s="73">
        <v>60</v>
      </c>
      <c r="H482" s="80">
        <v>46.66</v>
      </c>
      <c r="I482" s="79">
        <v>2799.6</v>
      </c>
      <c r="J482" s="54" t="s">
        <v>8</v>
      </c>
      <c r="K482" s="30" t="s">
        <v>627</v>
      </c>
    </row>
    <row r="483" spans="2:11">
      <c r="B483" s="58" t="s">
        <v>17</v>
      </c>
      <c r="C483" s="57" t="s">
        <v>16</v>
      </c>
      <c r="D483" s="110">
        <v>45932</v>
      </c>
      <c r="E483" s="74" t="s">
        <v>1161</v>
      </c>
      <c r="F483" s="74" t="s">
        <v>101</v>
      </c>
      <c r="G483" s="73">
        <v>210</v>
      </c>
      <c r="H483" s="80">
        <v>46.66</v>
      </c>
      <c r="I483" s="79">
        <v>9798.5999999999985</v>
      </c>
      <c r="J483" s="54" t="s">
        <v>8</v>
      </c>
      <c r="K483" s="30" t="s">
        <v>628</v>
      </c>
    </row>
    <row r="484" spans="2:11">
      <c r="B484" s="58" t="s">
        <v>17</v>
      </c>
      <c r="C484" s="57" t="s">
        <v>16</v>
      </c>
      <c r="D484" s="110">
        <v>45932</v>
      </c>
      <c r="E484" s="74" t="s">
        <v>1161</v>
      </c>
      <c r="F484" s="74" t="s">
        <v>101</v>
      </c>
      <c r="G484" s="73">
        <v>12</v>
      </c>
      <c r="H484" s="80">
        <v>46.66</v>
      </c>
      <c r="I484" s="79">
        <v>559.91999999999996</v>
      </c>
      <c r="J484" s="54" t="s">
        <v>8</v>
      </c>
      <c r="K484" s="30" t="s">
        <v>629</v>
      </c>
    </row>
    <row r="485" spans="2:11">
      <c r="B485" s="58" t="s">
        <v>17</v>
      </c>
      <c r="C485" s="57" t="s">
        <v>16</v>
      </c>
      <c r="D485" s="110">
        <v>45932</v>
      </c>
      <c r="E485" s="74" t="s">
        <v>1161</v>
      </c>
      <c r="F485" s="74" t="s">
        <v>101</v>
      </c>
      <c r="G485" s="73">
        <v>36</v>
      </c>
      <c r="H485" s="80">
        <v>46.66</v>
      </c>
      <c r="I485" s="79">
        <v>1679.7599999999998</v>
      </c>
      <c r="J485" s="54" t="s">
        <v>8</v>
      </c>
      <c r="K485" s="30" t="s">
        <v>630</v>
      </c>
    </row>
    <row r="486" spans="2:11">
      <c r="B486" s="58" t="s">
        <v>17</v>
      </c>
      <c r="C486" s="57" t="s">
        <v>16</v>
      </c>
      <c r="D486" s="110">
        <v>45932</v>
      </c>
      <c r="E486" s="74" t="s">
        <v>1162</v>
      </c>
      <c r="F486" s="74" t="s">
        <v>101</v>
      </c>
      <c r="G486" s="73">
        <v>30</v>
      </c>
      <c r="H486" s="80">
        <v>46.62</v>
      </c>
      <c r="I486" s="79">
        <v>1398.6</v>
      </c>
      <c r="J486" s="54" t="s">
        <v>8</v>
      </c>
      <c r="K486" s="30" t="s">
        <v>631</v>
      </c>
    </row>
    <row r="487" spans="2:11">
      <c r="B487" s="58" t="s">
        <v>17</v>
      </c>
      <c r="C487" s="57" t="s">
        <v>16</v>
      </c>
      <c r="D487" s="110">
        <v>45932</v>
      </c>
      <c r="E487" s="74" t="s">
        <v>1162</v>
      </c>
      <c r="F487" s="74" t="s">
        <v>101</v>
      </c>
      <c r="G487" s="73">
        <v>30</v>
      </c>
      <c r="H487" s="80">
        <v>46.62</v>
      </c>
      <c r="I487" s="79">
        <v>1398.6</v>
      </c>
      <c r="J487" s="54" t="s">
        <v>8</v>
      </c>
      <c r="K487" s="30" t="s">
        <v>632</v>
      </c>
    </row>
    <row r="488" spans="2:11">
      <c r="B488" s="58" t="s">
        <v>17</v>
      </c>
      <c r="C488" s="57" t="s">
        <v>16</v>
      </c>
      <c r="D488" s="110">
        <v>45932</v>
      </c>
      <c r="E488" s="74" t="s">
        <v>1162</v>
      </c>
      <c r="F488" s="74" t="s">
        <v>101</v>
      </c>
      <c r="G488" s="73">
        <v>12</v>
      </c>
      <c r="H488" s="80">
        <v>46.62</v>
      </c>
      <c r="I488" s="79">
        <v>559.43999999999994</v>
      </c>
      <c r="J488" s="54" t="s">
        <v>8</v>
      </c>
      <c r="K488" s="30" t="s">
        <v>633</v>
      </c>
    </row>
    <row r="489" spans="2:11">
      <c r="B489" s="58" t="s">
        <v>17</v>
      </c>
      <c r="C489" s="57" t="s">
        <v>16</v>
      </c>
      <c r="D489" s="110">
        <v>45932</v>
      </c>
      <c r="E489" s="74" t="s">
        <v>1162</v>
      </c>
      <c r="F489" s="74" t="s">
        <v>101</v>
      </c>
      <c r="G489" s="73">
        <v>9</v>
      </c>
      <c r="H489" s="80">
        <v>46.64</v>
      </c>
      <c r="I489" s="79">
        <v>419.76</v>
      </c>
      <c r="J489" s="54" t="s">
        <v>8</v>
      </c>
      <c r="K489" s="30" t="s">
        <v>634</v>
      </c>
    </row>
    <row r="490" spans="2:11">
      <c r="B490" s="58" t="s">
        <v>17</v>
      </c>
      <c r="C490" s="57" t="s">
        <v>16</v>
      </c>
      <c r="D490" s="110">
        <v>45932</v>
      </c>
      <c r="E490" s="74" t="s">
        <v>1162</v>
      </c>
      <c r="F490" s="74" t="s">
        <v>101</v>
      </c>
      <c r="G490" s="73">
        <v>19</v>
      </c>
      <c r="H490" s="80">
        <v>46.64</v>
      </c>
      <c r="I490" s="79">
        <v>886.16</v>
      </c>
      <c r="J490" s="54" t="s">
        <v>8</v>
      </c>
      <c r="K490" s="30" t="s">
        <v>635</v>
      </c>
    </row>
    <row r="491" spans="2:11">
      <c r="B491" s="58" t="s">
        <v>17</v>
      </c>
      <c r="C491" s="57" t="s">
        <v>16</v>
      </c>
      <c r="D491" s="110">
        <v>45932</v>
      </c>
      <c r="E491" s="74" t="s">
        <v>1162</v>
      </c>
      <c r="F491" s="74" t="s">
        <v>101</v>
      </c>
      <c r="G491" s="73">
        <v>19</v>
      </c>
      <c r="H491" s="80">
        <v>46.64</v>
      </c>
      <c r="I491" s="79">
        <v>886.16</v>
      </c>
      <c r="J491" s="54" t="s">
        <v>8</v>
      </c>
      <c r="K491" s="30" t="s">
        <v>636</v>
      </c>
    </row>
    <row r="492" spans="2:11">
      <c r="B492" s="58" t="s">
        <v>17</v>
      </c>
      <c r="C492" s="57" t="s">
        <v>16</v>
      </c>
      <c r="D492" s="110">
        <v>45932</v>
      </c>
      <c r="E492" s="74" t="s">
        <v>1162</v>
      </c>
      <c r="F492" s="74" t="s">
        <v>101</v>
      </c>
      <c r="G492" s="73">
        <v>19</v>
      </c>
      <c r="H492" s="80">
        <v>46.64</v>
      </c>
      <c r="I492" s="79">
        <v>886.16</v>
      </c>
      <c r="J492" s="54" t="s">
        <v>8</v>
      </c>
      <c r="K492" s="30" t="s">
        <v>637</v>
      </c>
    </row>
    <row r="493" spans="2:11">
      <c r="B493" s="58" t="s">
        <v>17</v>
      </c>
      <c r="C493" s="57" t="s">
        <v>16</v>
      </c>
      <c r="D493" s="110">
        <v>45932</v>
      </c>
      <c r="E493" s="74" t="s">
        <v>1163</v>
      </c>
      <c r="F493" s="74" t="s">
        <v>101</v>
      </c>
      <c r="G493" s="73">
        <v>19</v>
      </c>
      <c r="H493" s="80">
        <v>46.64</v>
      </c>
      <c r="I493" s="79">
        <v>886.16</v>
      </c>
      <c r="J493" s="54" t="s">
        <v>8</v>
      </c>
      <c r="K493" s="30" t="s">
        <v>638</v>
      </c>
    </row>
    <row r="494" spans="2:11">
      <c r="B494" s="58" t="s">
        <v>17</v>
      </c>
      <c r="C494" s="57" t="s">
        <v>16</v>
      </c>
      <c r="D494" s="110">
        <v>45932</v>
      </c>
      <c r="E494" s="74" t="s">
        <v>1164</v>
      </c>
      <c r="F494" s="74" t="s">
        <v>101</v>
      </c>
      <c r="G494" s="73">
        <v>60</v>
      </c>
      <c r="H494" s="80">
        <v>46.64</v>
      </c>
      <c r="I494" s="79">
        <v>2798.4</v>
      </c>
      <c r="J494" s="54" t="s">
        <v>8</v>
      </c>
      <c r="K494" s="30" t="s">
        <v>639</v>
      </c>
    </row>
    <row r="495" spans="2:11">
      <c r="B495" s="58" t="s">
        <v>17</v>
      </c>
      <c r="C495" s="57" t="s">
        <v>16</v>
      </c>
      <c r="D495" s="110">
        <v>45932</v>
      </c>
      <c r="E495" s="74" t="s">
        <v>1165</v>
      </c>
      <c r="F495" s="74" t="s">
        <v>101</v>
      </c>
      <c r="G495" s="73">
        <v>9</v>
      </c>
      <c r="H495" s="80">
        <v>46.64</v>
      </c>
      <c r="I495" s="79">
        <v>419.76</v>
      </c>
      <c r="J495" s="54" t="s">
        <v>8</v>
      </c>
      <c r="K495" s="30" t="s">
        <v>640</v>
      </c>
    </row>
    <row r="496" spans="2:11">
      <c r="B496" s="58" t="s">
        <v>17</v>
      </c>
      <c r="C496" s="57" t="s">
        <v>16</v>
      </c>
      <c r="D496" s="110">
        <v>45932</v>
      </c>
      <c r="E496" s="74" t="s">
        <v>1165</v>
      </c>
      <c r="F496" s="74" t="s">
        <v>101</v>
      </c>
      <c r="G496" s="73">
        <v>90</v>
      </c>
      <c r="H496" s="80">
        <v>46.64</v>
      </c>
      <c r="I496" s="79">
        <v>4197.6000000000004</v>
      </c>
      <c r="J496" s="54" t="s">
        <v>8</v>
      </c>
      <c r="K496" s="30" t="s">
        <v>641</v>
      </c>
    </row>
    <row r="497" spans="2:11">
      <c r="B497" s="58" t="s">
        <v>17</v>
      </c>
      <c r="C497" s="57" t="s">
        <v>16</v>
      </c>
      <c r="D497" s="110">
        <v>45932</v>
      </c>
      <c r="E497" s="74" t="s">
        <v>1165</v>
      </c>
      <c r="F497" s="74" t="s">
        <v>101</v>
      </c>
      <c r="G497" s="73">
        <v>30</v>
      </c>
      <c r="H497" s="80">
        <v>46.64</v>
      </c>
      <c r="I497" s="79">
        <v>1399.2</v>
      </c>
      <c r="J497" s="54" t="s">
        <v>8</v>
      </c>
      <c r="K497" s="30" t="s">
        <v>642</v>
      </c>
    </row>
    <row r="498" spans="2:11">
      <c r="B498" s="58" t="s">
        <v>17</v>
      </c>
      <c r="C498" s="57" t="s">
        <v>16</v>
      </c>
      <c r="D498" s="110">
        <v>45932</v>
      </c>
      <c r="E498" s="74" t="s">
        <v>1165</v>
      </c>
      <c r="F498" s="74" t="s">
        <v>101</v>
      </c>
      <c r="G498" s="73">
        <v>30</v>
      </c>
      <c r="H498" s="80">
        <v>46.64</v>
      </c>
      <c r="I498" s="79">
        <v>1399.2</v>
      </c>
      <c r="J498" s="54" t="s">
        <v>8</v>
      </c>
      <c r="K498" s="30" t="s">
        <v>643</v>
      </c>
    </row>
    <row r="499" spans="2:11">
      <c r="B499" s="58" t="s">
        <v>17</v>
      </c>
      <c r="C499" s="57" t="s">
        <v>16</v>
      </c>
      <c r="D499" s="110">
        <v>45932</v>
      </c>
      <c r="E499" s="74" t="s">
        <v>1166</v>
      </c>
      <c r="F499" s="74" t="s">
        <v>101</v>
      </c>
      <c r="G499" s="73">
        <v>30</v>
      </c>
      <c r="H499" s="80">
        <v>46.64</v>
      </c>
      <c r="I499" s="79">
        <v>1399.2</v>
      </c>
      <c r="J499" s="54" t="s">
        <v>8</v>
      </c>
      <c r="K499" s="30" t="s">
        <v>644</v>
      </c>
    </row>
    <row r="500" spans="2:11">
      <c r="B500" s="58" t="s">
        <v>17</v>
      </c>
      <c r="C500" s="57" t="s">
        <v>16</v>
      </c>
      <c r="D500" s="110">
        <v>45932</v>
      </c>
      <c r="E500" s="74" t="s">
        <v>1166</v>
      </c>
      <c r="F500" s="74" t="s">
        <v>101</v>
      </c>
      <c r="G500" s="73">
        <v>30</v>
      </c>
      <c r="H500" s="80">
        <v>46.64</v>
      </c>
      <c r="I500" s="79">
        <v>1399.2</v>
      </c>
      <c r="J500" s="54" t="s">
        <v>8</v>
      </c>
      <c r="K500" s="30" t="s">
        <v>645</v>
      </c>
    </row>
    <row r="501" spans="2:11">
      <c r="B501" s="58" t="s">
        <v>17</v>
      </c>
      <c r="C501" s="57" t="s">
        <v>16</v>
      </c>
      <c r="D501" s="110">
        <v>45932</v>
      </c>
      <c r="E501" s="74" t="s">
        <v>1166</v>
      </c>
      <c r="F501" s="74" t="s">
        <v>101</v>
      </c>
      <c r="G501" s="73">
        <v>30</v>
      </c>
      <c r="H501" s="80">
        <v>46.64</v>
      </c>
      <c r="I501" s="79">
        <v>1399.2</v>
      </c>
      <c r="J501" s="54" t="s">
        <v>8</v>
      </c>
      <c r="K501" s="30" t="s">
        <v>646</v>
      </c>
    </row>
    <row r="502" spans="2:11">
      <c r="B502" s="58" t="s">
        <v>17</v>
      </c>
      <c r="C502" s="57" t="s">
        <v>16</v>
      </c>
      <c r="D502" s="110">
        <v>45932</v>
      </c>
      <c r="E502" s="74" t="s">
        <v>1166</v>
      </c>
      <c r="F502" s="74" t="s">
        <v>101</v>
      </c>
      <c r="G502" s="73">
        <v>120</v>
      </c>
      <c r="H502" s="80">
        <v>46.64</v>
      </c>
      <c r="I502" s="79">
        <v>5596.8</v>
      </c>
      <c r="J502" s="54" t="s">
        <v>8</v>
      </c>
      <c r="K502" s="30" t="s">
        <v>647</v>
      </c>
    </row>
    <row r="503" spans="2:11">
      <c r="B503" s="58" t="s">
        <v>17</v>
      </c>
      <c r="C503" s="57" t="s">
        <v>16</v>
      </c>
      <c r="D503" s="110">
        <v>45932</v>
      </c>
      <c r="E503" s="74" t="s">
        <v>1166</v>
      </c>
      <c r="F503" s="74" t="s">
        <v>101</v>
      </c>
      <c r="G503" s="73">
        <v>19</v>
      </c>
      <c r="H503" s="80">
        <v>46.64</v>
      </c>
      <c r="I503" s="79">
        <v>886.16</v>
      </c>
      <c r="J503" s="54" t="s">
        <v>8</v>
      </c>
      <c r="K503" s="30" t="s">
        <v>648</v>
      </c>
    </row>
    <row r="504" spans="2:11">
      <c r="B504" s="58" t="s">
        <v>17</v>
      </c>
      <c r="C504" s="57" t="s">
        <v>16</v>
      </c>
      <c r="D504" s="110">
        <v>45932</v>
      </c>
      <c r="E504" s="74" t="s">
        <v>1167</v>
      </c>
      <c r="F504" s="74" t="s">
        <v>101</v>
      </c>
      <c r="G504" s="73">
        <v>9</v>
      </c>
      <c r="H504" s="80">
        <v>46.66</v>
      </c>
      <c r="I504" s="79">
        <v>419.93999999999994</v>
      </c>
      <c r="J504" s="54" t="s">
        <v>8</v>
      </c>
      <c r="K504" s="30" t="s">
        <v>649</v>
      </c>
    </row>
    <row r="505" spans="2:11">
      <c r="B505" s="58" t="s">
        <v>17</v>
      </c>
      <c r="C505" s="57" t="s">
        <v>16</v>
      </c>
      <c r="D505" s="110">
        <v>45932</v>
      </c>
      <c r="E505" s="74" t="s">
        <v>1168</v>
      </c>
      <c r="F505" s="74" t="s">
        <v>101</v>
      </c>
      <c r="G505" s="73">
        <v>12</v>
      </c>
      <c r="H505" s="80">
        <v>46.68</v>
      </c>
      <c r="I505" s="79">
        <v>560.16</v>
      </c>
      <c r="J505" s="54" t="s">
        <v>8</v>
      </c>
      <c r="K505" s="30" t="s">
        <v>650</v>
      </c>
    </row>
    <row r="506" spans="2:11">
      <c r="B506" s="58" t="s">
        <v>17</v>
      </c>
      <c r="C506" s="57" t="s">
        <v>16</v>
      </c>
      <c r="D506" s="110">
        <v>45932</v>
      </c>
      <c r="E506" s="74" t="s">
        <v>1169</v>
      </c>
      <c r="F506" s="74" t="s">
        <v>101</v>
      </c>
      <c r="G506" s="73">
        <v>12</v>
      </c>
      <c r="H506" s="80">
        <v>46.68</v>
      </c>
      <c r="I506" s="79">
        <v>560.16</v>
      </c>
      <c r="J506" s="54" t="s">
        <v>8</v>
      </c>
      <c r="K506" s="30" t="s">
        <v>651</v>
      </c>
    </row>
    <row r="507" spans="2:11">
      <c r="B507" s="58" t="s">
        <v>17</v>
      </c>
      <c r="C507" s="57" t="s">
        <v>16</v>
      </c>
      <c r="D507" s="110">
        <v>45932</v>
      </c>
      <c r="E507" s="74" t="s">
        <v>1170</v>
      </c>
      <c r="F507" s="74" t="s">
        <v>101</v>
      </c>
      <c r="G507" s="73">
        <v>12</v>
      </c>
      <c r="H507" s="80">
        <v>46.68</v>
      </c>
      <c r="I507" s="79">
        <v>560.16</v>
      </c>
      <c r="J507" s="54" t="s">
        <v>8</v>
      </c>
      <c r="K507" s="30" t="s">
        <v>652</v>
      </c>
    </row>
    <row r="508" spans="2:11">
      <c r="B508" s="58" t="s">
        <v>17</v>
      </c>
      <c r="C508" s="57" t="s">
        <v>16</v>
      </c>
      <c r="D508" s="110">
        <v>45932</v>
      </c>
      <c r="E508" s="74" t="s">
        <v>1171</v>
      </c>
      <c r="F508" s="74" t="s">
        <v>101</v>
      </c>
      <c r="G508" s="73">
        <v>12</v>
      </c>
      <c r="H508" s="80">
        <v>46.68</v>
      </c>
      <c r="I508" s="79">
        <v>560.16</v>
      </c>
      <c r="J508" s="54" t="s">
        <v>8</v>
      </c>
      <c r="K508" s="30" t="s">
        <v>653</v>
      </c>
    </row>
    <row r="509" spans="2:11">
      <c r="B509" s="58" t="s">
        <v>17</v>
      </c>
      <c r="C509" s="57" t="s">
        <v>16</v>
      </c>
      <c r="D509" s="110">
        <v>45932</v>
      </c>
      <c r="E509" s="74" t="s">
        <v>140</v>
      </c>
      <c r="F509" s="74" t="s">
        <v>101</v>
      </c>
      <c r="G509" s="73">
        <v>60</v>
      </c>
      <c r="H509" s="80">
        <v>46.68</v>
      </c>
      <c r="I509" s="79">
        <v>2800.8</v>
      </c>
      <c r="J509" s="54" t="s">
        <v>8</v>
      </c>
      <c r="K509" s="30" t="s">
        <v>654</v>
      </c>
    </row>
    <row r="510" spans="2:11">
      <c r="B510" s="58" t="s">
        <v>17</v>
      </c>
      <c r="C510" s="57" t="s">
        <v>16</v>
      </c>
      <c r="D510" s="110">
        <v>45932</v>
      </c>
      <c r="E510" s="74" t="s">
        <v>140</v>
      </c>
      <c r="F510" s="74" t="s">
        <v>101</v>
      </c>
      <c r="G510" s="73">
        <v>1</v>
      </c>
      <c r="H510" s="80">
        <v>46.68</v>
      </c>
      <c r="I510" s="79">
        <v>46.68</v>
      </c>
      <c r="J510" s="54" t="s">
        <v>8</v>
      </c>
      <c r="K510" s="30" t="s">
        <v>655</v>
      </c>
    </row>
    <row r="511" spans="2:11">
      <c r="B511" s="58" t="s">
        <v>17</v>
      </c>
      <c r="C511" s="57" t="s">
        <v>16</v>
      </c>
      <c r="D511" s="110">
        <v>45932</v>
      </c>
      <c r="E511" s="74" t="s">
        <v>140</v>
      </c>
      <c r="F511" s="74" t="s">
        <v>101</v>
      </c>
      <c r="G511" s="73">
        <v>839</v>
      </c>
      <c r="H511" s="80">
        <v>46.68</v>
      </c>
      <c r="I511" s="79">
        <v>39164.519999999997</v>
      </c>
      <c r="J511" s="54" t="s">
        <v>8</v>
      </c>
      <c r="K511" s="30" t="s">
        <v>656</v>
      </c>
    </row>
    <row r="512" spans="2:11">
      <c r="B512" s="58" t="s">
        <v>17</v>
      </c>
      <c r="C512" s="57" t="s">
        <v>16</v>
      </c>
      <c r="D512" s="110">
        <v>45932</v>
      </c>
      <c r="E512" s="74" t="s">
        <v>1172</v>
      </c>
      <c r="F512" s="74" t="s">
        <v>101</v>
      </c>
      <c r="G512" s="73">
        <v>9</v>
      </c>
      <c r="H512" s="80">
        <v>46.66</v>
      </c>
      <c r="I512" s="79">
        <v>419.93999999999994</v>
      </c>
      <c r="J512" s="54" t="s">
        <v>8</v>
      </c>
      <c r="K512" s="30" t="s">
        <v>657</v>
      </c>
    </row>
    <row r="513" spans="2:11">
      <c r="B513" s="58" t="s">
        <v>17</v>
      </c>
      <c r="C513" s="57" t="s">
        <v>16</v>
      </c>
      <c r="D513" s="110">
        <v>45932</v>
      </c>
      <c r="E513" s="74" t="s">
        <v>1172</v>
      </c>
      <c r="F513" s="74" t="s">
        <v>101</v>
      </c>
      <c r="G513" s="73">
        <v>9</v>
      </c>
      <c r="H513" s="80">
        <v>46.66</v>
      </c>
      <c r="I513" s="79">
        <v>419.93999999999994</v>
      </c>
      <c r="J513" s="54" t="s">
        <v>8</v>
      </c>
      <c r="K513" s="30" t="s">
        <v>658</v>
      </c>
    </row>
    <row r="514" spans="2:11">
      <c r="B514" s="58" t="s">
        <v>17</v>
      </c>
      <c r="C514" s="57" t="s">
        <v>16</v>
      </c>
      <c r="D514" s="110">
        <v>45932</v>
      </c>
      <c r="E514" s="74" t="s">
        <v>1172</v>
      </c>
      <c r="F514" s="74" t="s">
        <v>101</v>
      </c>
      <c r="G514" s="73">
        <v>9</v>
      </c>
      <c r="H514" s="80">
        <v>46.66</v>
      </c>
      <c r="I514" s="79">
        <v>419.93999999999994</v>
      </c>
      <c r="J514" s="54" t="s">
        <v>8</v>
      </c>
      <c r="K514" s="30" t="s">
        <v>659</v>
      </c>
    </row>
    <row r="515" spans="2:11">
      <c r="B515" s="58" t="s">
        <v>17</v>
      </c>
      <c r="C515" s="57" t="s">
        <v>16</v>
      </c>
      <c r="D515" s="110">
        <v>45932</v>
      </c>
      <c r="E515" s="74" t="s">
        <v>1172</v>
      </c>
      <c r="F515" s="74" t="s">
        <v>101</v>
      </c>
      <c r="G515" s="73">
        <v>9</v>
      </c>
      <c r="H515" s="80">
        <v>46.66</v>
      </c>
      <c r="I515" s="79">
        <v>419.93999999999994</v>
      </c>
      <c r="J515" s="54" t="s">
        <v>8</v>
      </c>
      <c r="K515" s="30" t="s">
        <v>660</v>
      </c>
    </row>
    <row r="516" spans="2:11">
      <c r="B516" s="58" t="s">
        <v>17</v>
      </c>
      <c r="C516" s="57" t="s">
        <v>16</v>
      </c>
      <c r="D516" s="110">
        <v>45932</v>
      </c>
      <c r="E516" s="74" t="s">
        <v>1172</v>
      </c>
      <c r="F516" s="74" t="s">
        <v>101</v>
      </c>
      <c r="G516" s="73">
        <v>9</v>
      </c>
      <c r="H516" s="80">
        <v>46.66</v>
      </c>
      <c r="I516" s="79">
        <v>419.93999999999994</v>
      </c>
      <c r="J516" s="54" t="s">
        <v>8</v>
      </c>
      <c r="K516" s="30" t="s">
        <v>661</v>
      </c>
    </row>
    <row r="517" spans="2:11">
      <c r="B517" s="58" t="s">
        <v>17</v>
      </c>
      <c r="C517" s="57" t="s">
        <v>16</v>
      </c>
      <c r="D517" s="110">
        <v>45932</v>
      </c>
      <c r="E517" s="74" t="s">
        <v>1172</v>
      </c>
      <c r="F517" s="74" t="s">
        <v>101</v>
      </c>
      <c r="G517" s="73">
        <v>9</v>
      </c>
      <c r="H517" s="80">
        <v>46.66</v>
      </c>
      <c r="I517" s="79">
        <v>419.93999999999994</v>
      </c>
      <c r="J517" s="54" t="s">
        <v>8</v>
      </c>
      <c r="K517" s="30" t="s">
        <v>662</v>
      </c>
    </row>
    <row r="518" spans="2:11">
      <c r="B518" s="58" t="s">
        <v>17</v>
      </c>
      <c r="C518" s="57" t="s">
        <v>16</v>
      </c>
      <c r="D518" s="110">
        <v>45932</v>
      </c>
      <c r="E518" s="74" t="s">
        <v>1172</v>
      </c>
      <c r="F518" s="74" t="s">
        <v>101</v>
      </c>
      <c r="G518" s="73">
        <v>30</v>
      </c>
      <c r="H518" s="80">
        <v>46.66</v>
      </c>
      <c r="I518" s="79">
        <v>1399.8</v>
      </c>
      <c r="J518" s="54" t="s">
        <v>8</v>
      </c>
      <c r="K518" s="30" t="s">
        <v>663</v>
      </c>
    </row>
    <row r="519" spans="2:11">
      <c r="B519" s="58" t="s">
        <v>17</v>
      </c>
      <c r="C519" s="57" t="s">
        <v>16</v>
      </c>
      <c r="D519" s="110">
        <v>45932</v>
      </c>
      <c r="E519" s="74" t="s">
        <v>1172</v>
      </c>
      <c r="F519" s="74" t="s">
        <v>101</v>
      </c>
      <c r="G519" s="73">
        <v>30</v>
      </c>
      <c r="H519" s="80">
        <v>46.66</v>
      </c>
      <c r="I519" s="79">
        <v>1399.8</v>
      </c>
      <c r="J519" s="54" t="s">
        <v>8</v>
      </c>
      <c r="K519" s="30" t="s">
        <v>664</v>
      </c>
    </row>
    <row r="520" spans="2:11">
      <c r="B520" s="58" t="s">
        <v>17</v>
      </c>
      <c r="C520" s="57" t="s">
        <v>16</v>
      </c>
      <c r="D520" s="110">
        <v>45932</v>
      </c>
      <c r="E520" s="74" t="s">
        <v>1172</v>
      </c>
      <c r="F520" s="74" t="s">
        <v>101</v>
      </c>
      <c r="G520" s="73">
        <v>55</v>
      </c>
      <c r="H520" s="80">
        <v>46.66</v>
      </c>
      <c r="I520" s="79">
        <v>2566.2999999999997</v>
      </c>
      <c r="J520" s="54" t="s">
        <v>8</v>
      </c>
      <c r="K520" s="30" t="s">
        <v>665</v>
      </c>
    </row>
    <row r="521" spans="2:11">
      <c r="B521" s="58" t="s">
        <v>17</v>
      </c>
      <c r="C521" s="57" t="s">
        <v>16</v>
      </c>
      <c r="D521" s="110">
        <v>45932</v>
      </c>
      <c r="E521" s="74" t="s">
        <v>1172</v>
      </c>
      <c r="F521" s="74" t="s">
        <v>101</v>
      </c>
      <c r="G521" s="73">
        <v>5</v>
      </c>
      <c r="H521" s="80">
        <v>46.66</v>
      </c>
      <c r="I521" s="79">
        <v>233.29999999999998</v>
      </c>
      <c r="J521" s="54" t="s">
        <v>8</v>
      </c>
      <c r="K521" s="30" t="s">
        <v>666</v>
      </c>
    </row>
    <row r="522" spans="2:11">
      <c r="B522" s="58" t="s">
        <v>17</v>
      </c>
      <c r="C522" s="57" t="s">
        <v>16</v>
      </c>
      <c r="D522" s="110">
        <v>45932</v>
      </c>
      <c r="E522" s="74" t="s">
        <v>1172</v>
      </c>
      <c r="F522" s="74" t="s">
        <v>101</v>
      </c>
      <c r="G522" s="73">
        <v>30</v>
      </c>
      <c r="H522" s="80">
        <v>46.66</v>
      </c>
      <c r="I522" s="79">
        <v>1399.8</v>
      </c>
      <c r="J522" s="54" t="s">
        <v>8</v>
      </c>
      <c r="K522" s="30" t="s">
        <v>667</v>
      </c>
    </row>
    <row r="523" spans="2:11">
      <c r="B523" s="58" t="s">
        <v>17</v>
      </c>
      <c r="C523" s="57" t="s">
        <v>16</v>
      </c>
      <c r="D523" s="110">
        <v>45932</v>
      </c>
      <c r="E523" s="74" t="s">
        <v>114</v>
      </c>
      <c r="F523" s="74" t="s">
        <v>101</v>
      </c>
      <c r="G523" s="73">
        <v>12</v>
      </c>
      <c r="H523" s="80">
        <v>46.68</v>
      </c>
      <c r="I523" s="79">
        <v>560.16</v>
      </c>
      <c r="J523" s="54" t="s">
        <v>8</v>
      </c>
      <c r="K523" s="30" t="s">
        <v>668</v>
      </c>
    </row>
    <row r="524" spans="2:11">
      <c r="B524" s="58" t="s">
        <v>17</v>
      </c>
      <c r="C524" s="57" t="s">
        <v>16</v>
      </c>
      <c r="D524" s="110">
        <v>45932</v>
      </c>
      <c r="E524" s="74" t="s">
        <v>141</v>
      </c>
      <c r="F524" s="74" t="s">
        <v>101</v>
      </c>
      <c r="G524" s="73">
        <v>4</v>
      </c>
      <c r="H524" s="80">
        <v>46.66</v>
      </c>
      <c r="I524" s="79">
        <v>186.64</v>
      </c>
      <c r="J524" s="54" t="s">
        <v>8</v>
      </c>
      <c r="K524" s="30" t="s">
        <v>669</v>
      </c>
    </row>
    <row r="525" spans="2:11">
      <c r="B525" s="58" t="s">
        <v>17</v>
      </c>
      <c r="C525" s="57" t="s">
        <v>16</v>
      </c>
      <c r="D525" s="110">
        <v>45932</v>
      </c>
      <c r="E525" s="74" t="s">
        <v>141</v>
      </c>
      <c r="F525" s="74" t="s">
        <v>101</v>
      </c>
      <c r="G525" s="73">
        <v>30</v>
      </c>
      <c r="H525" s="80">
        <v>46.66</v>
      </c>
      <c r="I525" s="79">
        <v>1399.8</v>
      </c>
      <c r="J525" s="54" t="s">
        <v>8</v>
      </c>
      <c r="K525" s="30" t="s">
        <v>670</v>
      </c>
    </row>
    <row r="526" spans="2:11">
      <c r="B526" s="58" t="s">
        <v>17</v>
      </c>
      <c r="C526" s="57" t="s">
        <v>16</v>
      </c>
      <c r="D526" s="110">
        <v>45932</v>
      </c>
      <c r="E526" s="74" t="s">
        <v>141</v>
      </c>
      <c r="F526" s="74" t="s">
        <v>101</v>
      </c>
      <c r="G526" s="73">
        <v>30</v>
      </c>
      <c r="H526" s="80">
        <v>46.66</v>
      </c>
      <c r="I526" s="79">
        <v>1399.8</v>
      </c>
      <c r="J526" s="54" t="s">
        <v>8</v>
      </c>
      <c r="K526" s="30" t="s">
        <v>671</v>
      </c>
    </row>
    <row r="527" spans="2:11">
      <c r="B527" s="58" t="s">
        <v>17</v>
      </c>
      <c r="C527" s="57" t="s">
        <v>16</v>
      </c>
      <c r="D527" s="110">
        <v>45932</v>
      </c>
      <c r="E527" s="74" t="s">
        <v>141</v>
      </c>
      <c r="F527" s="74" t="s">
        <v>101</v>
      </c>
      <c r="G527" s="73">
        <v>30</v>
      </c>
      <c r="H527" s="80">
        <v>46.66</v>
      </c>
      <c r="I527" s="79">
        <v>1399.8</v>
      </c>
      <c r="J527" s="54" t="s">
        <v>8</v>
      </c>
      <c r="K527" s="30" t="s">
        <v>672</v>
      </c>
    </row>
    <row r="528" spans="2:11">
      <c r="B528" s="58" t="s">
        <v>17</v>
      </c>
      <c r="C528" s="57" t="s">
        <v>16</v>
      </c>
      <c r="D528" s="110">
        <v>45932</v>
      </c>
      <c r="E528" s="74" t="s">
        <v>141</v>
      </c>
      <c r="F528" s="74" t="s">
        <v>101</v>
      </c>
      <c r="G528" s="73">
        <v>26</v>
      </c>
      <c r="H528" s="80">
        <v>46.66</v>
      </c>
      <c r="I528" s="79">
        <v>1213.1599999999999</v>
      </c>
      <c r="J528" s="54" t="s">
        <v>8</v>
      </c>
      <c r="K528" s="30" t="s">
        <v>673</v>
      </c>
    </row>
    <row r="529" spans="2:11">
      <c r="B529" s="58" t="s">
        <v>17</v>
      </c>
      <c r="C529" s="57" t="s">
        <v>16</v>
      </c>
      <c r="D529" s="110">
        <v>45932</v>
      </c>
      <c r="E529" s="74" t="s">
        <v>141</v>
      </c>
      <c r="F529" s="74" t="s">
        <v>101</v>
      </c>
      <c r="G529" s="73">
        <v>19</v>
      </c>
      <c r="H529" s="80">
        <v>46.66</v>
      </c>
      <c r="I529" s="79">
        <v>886.54</v>
      </c>
      <c r="J529" s="54" t="s">
        <v>8</v>
      </c>
      <c r="K529" s="30" t="s">
        <v>674</v>
      </c>
    </row>
    <row r="530" spans="2:11">
      <c r="B530" s="58" t="s">
        <v>17</v>
      </c>
      <c r="C530" s="57" t="s">
        <v>16</v>
      </c>
      <c r="D530" s="110">
        <v>45932</v>
      </c>
      <c r="E530" s="74" t="s">
        <v>141</v>
      </c>
      <c r="F530" s="74" t="s">
        <v>101</v>
      </c>
      <c r="G530" s="73">
        <v>19</v>
      </c>
      <c r="H530" s="80">
        <v>46.66</v>
      </c>
      <c r="I530" s="79">
        <v>886.54</v>
      </c>
      <c r="J530" s="54" t="s">
        <v>8</v>
      </c>
      <c r="K530" s="30" t="s">
        <v>675</v>
      </c>
    </row>
    <row r="531" spans="2:11">
      <c r="B531" s="58" t="s">
        <v>17</v>
      </c>
      <c r="C531" s="57" t="s">
        <v>16</v>
      </c>
      <c r="D531" s="110">
        <v>45932</v>
      </c>
      <c r="E531" s="74" t="s">
        <v>141</v>
      </c>
      <c r="F531" s="74" t="s">
        <v>101</v>
      </c>
      <c r="G531" s="73">
        <v>76</v>
      </c>
      <c r="H531" s="80">
        <v>46.66</v>
      </c>
      <c r="I531" s="79">
        <v>3546.16</v>
      </c>
      <c r="J531" s="54" t="s">
        <v>8</v>
      </c>
      <c r="K531" s="30" t="s">
        <v>676</v>
      </c>
    </row>
    <row r="532" spans="2:11">
      <c r="B532" s="58" t="s">
        <v>17</v>
      </c>
      <c r="C532" s="57" t="s">
        <v>16</v>
      </c>
      <c r="D532" s="110">
        <v>45932</v>
      </c>
      <c r="E532" s="74" t="s">
        <v>1173</v>
      </c>
      <c r="F532" s="74" t="s">
        <v>101</v>
      </c>
      <c r="G532" s="73">
        <v>9</v>
      </c>
      <c r="H532" s="80">
        <v>46.66</v>
      </c>
      <c r="I532" s="79">
        <v>419.93999999999994</v>
      </c>
      <c r="J532" s="54" t="s">
        <v>8</v>
      </c>
      <c r="K532" s="30" t="s">
        <v>677</v>
      </c>
    </row>
    <row r="533" spans="2:11">
      <c r="B533" s="58" t="s">
        <v>17</v>
      </c>
      <c r="C533" s="57" t="s">
        <v>16</v>
      </c>
      <c r="D533" s="110">
        <v>45932</v>
      </c>
      <c r="E533" s="74" t="s">
        <v>1174</v>
      </c>
      <c r="F533" s="74" t="s">
        <v>101</v>
      </c>
      <c r="G533" s="73">
        <v>12</v>
      </c>
      <c r="H533" s="80">
        <v>46.68</v>
      </c>
      <c r="I533" s="79">
        <v>560.16</v>
      </c>
      <c r="J533" s="54" t="s">
        <v>8</v>
      </c>
      <c r="K533" s="30" t="s">
        <v>678</v>
      </c>
    </row>
    <row r="534" spans="2:11">
      <c r="B534" s="58" t="s">
        <v>17</v>
      </c>
      <c r="C534" s="57" t="s">
        <v>16</v>
      </c>
      <c r="D534" s="110">
        <v>45932</v>
      </c>
      <c r="E534" s="74" t="s">
        <v>1175</v>
      </c>
      <c r="F534" s="74" t="s">
        <v>101</v>
      </c>
      <c r="G534" s="73">
        <v>19</v>
      </c>
      <c r="H534" s="80">
        <v>46.66</v>
      </c>
      <c r="I534" s="79">
        <v>886.54</v>
      </c>
      <c r="J534" s="54" t="s">
        <v>8</v>
      </c>
      <c r="K534" s="30" t="s">
        <v>679</v>
      </c>
    </row>
    <row r="535" spans="2:11">
      <c r="B535" s="58" t="s">
        <v>17</v>
      </c>
      <c r="C535" s="57" t="s">
        <v>16</v>
      </c>
      <c r="D535" s="110">
        <v>45932</v>
      </c>
      <c r="E535" s="74" t="s">
        <v>1176</v>
      </c>
      <c r="F535" s="74" t="s">
        <v>101</v>
      </c>
      <c r="G535" s="73">
        <v>12</v>
      </c>
      <c r="H535" s="80">
        <v>46.68</v>
      </c>
      <c r="I535" s="79">
        <v>560.16</v>
      </c>
      <c r="J535" s="54" t="s">
        <v>8</v>
      </c>
      <c r="K535" s="30" t="s">
        <v>680</v>
      </c>
    </row>
    <row r="536" spans="2:11">
      <c r="B536" s="58" t="s">
        <v>17</v>
      </c>
      <c r="C536" s="57" t="s">
        <v>16</v>
      </c>
      <c r="D536" s="110">
        <v>45932</v>
      </c>
      <c r="E536" s="74" t="s">
        <v>1177</v>
      </c>
      <c r="F536" s="74" t="s">
        <v>101</v>
      </c>
      <c r="G536" s="73">
        <v>12</v>
      </c>
      <c r="H536" s="80">
        <v>46.68</v>
      </c>
      <c r="I536" s="79">
        <v>560.16</v>
      </c>
      <c r="J536" s="54" t="s">
        <v>8</v>
      </c>
      <c r="K536" s="30" t="s">
        <v>681</v>
      </c>
    </row>
    <row r="537" spans="2:11">
      <c r="B537" s="58" t="s">
        <v>17</v>
      </c>
      <c r="C537" s="57" t="s">
        <v>16</v>
      </c>
      <c r="D537" s="110">
        <v>45932</v>
      </c>
      <c r="E537" s="74" t="s">
        <v>1178</v>
      </c>
      <c r="F537" s="74" t="s">
        <v>101</v>
      </c>
      <c r="G537" s="73">
        <v>30</v>
      </c>
      <c r="H537" s="80">
        <v>46.68</v>
      </c>
      <c r="I537" s="79">
        <v>1400.4</v>
      </c>
      <c r="J537" s="54" t="s">
        <v>8</v>
      </c>
      <c r="K537" s="30" t="s">
        <v>682</v>
      </c>
    </row>
    <row r="538" spans="2:11">
      <c r="B538" s="58" t="s">
        <v>17</v>
      </c>
      <c r="C538" s="57" t="s">
        <v>16</v>
      </c>
      <c r="D538" s="110">
        <v>45932</v>
      </c>
      <c r="E538" s="74" t="s">
        <v>1179</v>
      </c>
      <c r="F538" s="74" t="s">
        <v>101</v>
      </c>
      <c r="G538" s="73">
        <v>30</v>
      </c>
      <c r="H538" s="80">
        <v>46.68</v>
      </c>
      <c r="I538" s="79">
        <v>1400.4</v>
      </c>
      <c r="J538" s="54" t="s">
        <v>8</v>
      </c>
      <c r="K538" s="30" t="s">
        <v>683</v>
      </c>
    </row>
    <row r="539" spans="2:11">
      <c r="B539" s="58" t="s">
        <v>17</v>
      </c>
      <c r="C539" s="57" t="s">
        <v>16</v>
      </c>
      <c r="D539" s="110">
        <v>45932</v>
      </c>
      <c r="E539" s="74" t="s">
        <v>1179</v>
      </c>
      <c r="F539" s="74" t="s">
        <v>101</v>
      </c>
      <c r="G539" s="73">
        <v>30</v>
      </c>
      <c r="H539" s="80">
        <v>46.68</v>
      </c>
      <c r="I539" s="79">
        <v>1400.4</v>
      </c>
      <c r="J539" s="54" t="s">
        <v>8</v>
      </c>
      <c r="K539" s="30" t="s">
        <v>684</v>
      </c>
    </row>
    <row r="540" spans="2:11">
      <c r="B540" s="58" t="s">
        <v>17</v>
      </c>
      <c r="C540" s="57" t="s">
        <v>16</v>
      </c>
      <c r="D540" s="110">
        <v>45932</v>
      </c>
      <c r="E540" s="74" t="s">
        <v>1180</v>
      </c>
      <c r="F540" s="74" t="s">
        <v>101</v>
      </c>
      <c r="G540" s="73">
        <v>461</v>
      </c>
      <c r="H540" s="80">
        <v>46.68</v>
      </c>
      <c r="I540" s="79">
        <v>21519.48</v>
      </c>
      <c r="J540" s="54" t="s">
        <v>8</v>
      </c>
      <c r="K540" s="30" t="s">
        <v>685</v>
      </c>
    </row>
    <row r="541" spans="2:11">
      <c r="B541" s="58" t="s">
        <v>17</v>
      </c>
      <c r="C541" s="57" t="s">
        <v>16</v>
      </c>
      <c r="D541" s="110">
        <v>45932</v>
      </c>
      <c r="E541" s="74" t="s">
        <v>1180</v>
      </c>
      <c r="F541" s="74" t="s">
        <v>101</v>
      </c>
      <c r="G541" s="73">
        <v>9</v>
      </c>
      <c r="H541" s="80">
        <v>46.66</v>
      </c>
      <c r="I541" s="79">
        <v>419.93999999999994</v>
      </c>
      <c r="J541" s="54" t="s">
        <v>8</v>
      </c>
      <c r="K541" s="30" t="s">
        <v>686</v>
      </c>
    </row>
    <row r="542" spans="2:11">
      <c r="B542" s="58" t="s">
        <v>17</v>
      </c>
      <c r="C542" s="57" t="s">
        <v>16</v>
      </c>
      <c r="D542" s="110">
        <v>45932</v>
      </c>
      <c r="E542" s="74" t="s">
        <v>1180</v>
      </c>
      <c r="F542" s="74" t="s">
        <v>101</v>
      </c>
      <c r="G542" s="73">
        <v>9</v>
      </c>
      <c r="H542" s="80">
        <v>46.66</v>
      </c>
      <c r="I542" s="79">
        <v>419.93999999999994</v>
      </c>
      <c r="J542" s="54" t="s">
        <v>8</v>
      </c>
      <c r="K542" s="30" t="s">
        <v>687</v>
      </c>
    </row>
    <row r="543" spans="2:11">
      <c r="B543" s="58" t="s">
        <v>17</v>
      </c>
      <c r="C543" s="57" t="s">
        <v>16</v>
      </c>
      <c r="D543" s="110">
        <v>45932</v>
      </c>
      <c r="E543" s="74" t="s">
        <v>1180</v>
      </c>
      <c r="F543" s="74" t="s">
        <v>101</v>
      </c>
      <c r="G543" s="73">
        <v>19</v>
      </c>
      <c r="H543" s="80">
        <v>46.66</v>
      </c>
      <c r="I543" s="79">
        <v>886.54</v>
      </c>
      <c r="J543" s="54" t="s">
        <v>8</v>
      </c>
      <c r="K543" s="30" t="s">
        <v>688</v>
      </c>
    </row>
    <row r="544" spans="2:11">
      <c r="B544" s="58" t="s">
        <v>17</v>
      </c>
      <c r="C544" s="57" t="s">
        <v>16</v>
      </c>
      <c r="D544" s="110">
        <v>45932</v>
      </c>
      <c r="E544" s="74" t="s">
        <v>1180</v>
      </c>
      <c r="F544" s="74" t="s">
        <v>101</v>
      </c>
      <c r="G544" s="73">
        <v>19</v>
      </c>
      <c r="H544" s="80">
        <v>46.66</v>
      </c>
      <c r="I544" s="79">
        <v>886.54</v>
      </c>
      <c r="J544" s="54" t="s">
        <v>8</v>
      </c>
      <c r="K544" s="30" t="s">
        <v>689</v>
      </c>
    </row>
    <row r="545" spans="2:11">
      <c r="B545" s="58" t="s">
        <v>17</v>
      </c>
      <c r="C545" s="57" t="s">
        <v>16</v>
      </c>
      <c r="D545" s="110">
        <v>45932</v>
      </c>
      <c r="E545" s="74" t="s">
        <v>1180</v>
      </c>
      <c r="F545" s="74" t="s">
        <v>101</v>
      </c>
      <c r="G545" s="73">
        <v>19</v>
      </c>
      <c r="H545" s="80">
        <v>46.66</v>
      </c>
      <c r="I545" s="79">
        <v>886.54</v>
      </c>
      <c r="J545" s="54" t="s">
        <v>8</v>
      </c>
      <c r="K545" s="30" t="s">
        <v>690</v>
      </c>
    </row>
    <row r="546" spans="2:11">
      <c r="B546" s="58" t="s">
        <v>17</v>
      </c>
      <c r="C546" s="57" t="s">
        <v>16</v>
      </c>
      <c r="D546" s="110">
        <v>45932</v>
      </c>
      <c r="E546" s="74" t="s">
        <v>1180</v>
      </c>
      <c r="F546" s="74" t="s">
        <v>101</v>
      </c>
      <c r="G546" s="73">
        <v>19</v>
      </c>
      <c r="H546" s="80">
        <v>46.66</v>
      </c>
      <c r="I546" s="79">
        <v>886.54</v>
      </c>
      <c r="J546" s="54" t="s">
        <v>8</v>
      </c>
      <c r="K546" s="30" t="s">
        <v>691</v>
      </c>
    </row>
    <row r="547" spans="2:11">
      <c r="B547" s="58" t="s">
        <v>17</v>
      </c>
      <c r="C547" s="57" t="s">
        <v>16</v>
      </c>
      <c r="D547" s="110">
        <v>45932</v>
      </c>
      <c r="E547" s="74" t="s">
        <v>134</v>
      </c>
      <c r="F547" s="74" t="s">
        <v>101</v>
      </c>
      <c r="G547" s="73">
        <v>30</v>
      </c>
      <c r="H547" s="80">
        <v>46.64</v>
      </c>
      <c r="I547" s="79">
        <v>1399.2</v>
      </c>
      <c r="J547" s="54" t="s">
        <v>8</v>
      </c>
      <c r="K547" s="30" t="s">
        <v>692</v>
      </c>
    </row>
    <row r="548" spans="2:11">
      <c r="B548" s="58" t="s">
        <v>17</v>
      </c>
      <c r="C548" s="57" t="s">
        <v>16</v>
      </c>
      <c r="D548" s="110">
        <v>45932</v>
      </c>
      <c r="E548" s="74" t="s">
        <v>134</v>
      </c>
      <c r="F548" s="74" t="s">
        <v>101</v>
      </c>
      <c r="G548" s="73">
        <v>30</v>
      </c>
      <c r="H548" s="80">
        <v>46.64</v>
      </c>
      <c r="I548" s="79">
        <v>1399.2</v>
      </c>
      <c r="J548" s="54" t="s">
        <v>8</v>
      </c>
      <c r="K548" s="30" t="s">
        <v>693</v>
      </c>
    </row>
    <row r="549" spans="2:11">
      <c r="B549" s="58" t="s">
        <v>17</v>
      </c>
      <c r="C549" s="57" t="s">
        <v>16</v>
      </c>
      <c r="D549" s="110">
        <v>45932</v>
      </c>
      <c r="E549" s="74" t="s">
        <v>134</v>
      </c>
      <c r="F549" s="74" t="s">
        <v>101</v>
      </c>
      <c r="G549" s="73">
        <v>30</v>
      </c>
      <c r="H549" s="80">
        <v>46.64</v>
      </c>
      <c r="I549" s="79">
        <v>1399.2</v>
      </c>
      <c r="J549" s="54" t="s">
        <v>8</v>
      </c>
      <c r="K549" s="30" t="s">
        <v>694</v>
      </c>
    </row>
    <row r="550" spans="2:11">
      <c r="B550" s="58" t="s">
        <v>17</v>
      </c>
      <c r="C550" s="57" t="s">
        <v>16</v>
      </c>
      <c r="D550" s="110">
        <v>45932</v>
      </c>
      <c r="E550" s="74" t="s">
        <v>134</v>
      </c>
      <c r="F550" s="74" t="s">
        <v>101</v>
      </c>
      <c r="G550" s="73">
        <v>23</v>
      </c>
      <c r="H550" s="80">
        <v>46.64</v>
      </c>
      <c r="I550" s="79">
        <v>1072.72</v>
      </c>
      <c r="J550" s="54" t="s">
        <v>8</v>
      </c>
      <c r="K550" s="30" t="s">
        <v>695</v>
      </c>
    </row>
    <row r="551" spans="2:11">
      <c r="B551" s="58" t="s">
        <v>17</v>
      </c>
      <c r="C551" s="57" t="s">
        <v>16</v>
      </c>
      <c r="D551" s="110">
        <v>45932</v>
      </c>
      <c r="E551" s="74" t="s">
        <v>134</v>
      </c>
      <c r="F551" s="74" t="s">
        <v>101</v>
      </c>
      <c r="G551" s="73">
        <v>23</v>
      </c>
      <c r="H551" s="80">
        <v>46.64</v>
      </c>
      <c r="I551" s="79">
        <v>1072.72</v>
      </c>
      <c r="J551" s="54" t="s">
        <v>8</v>
      </c>
      <c r="K551" s="30" t="s">
        <v>696</v>
      </c>
    </row>
    <row r="552" spans="2:11">
      <c r="B552" s="58" t="s">
        <v>17</v>
      </c>
      <c r="C552" s="57" t="s">
        <v>16</v>
      </c>
      <c r="D552" s="110">
        <v>45932</v>
      </c>
      <c r="E552" s="74" t="s">
        <v>134</v>
      </c>
      <c r="F552" s="74" t="s">
        <v>101</v>
      </c>
      <c r="G552" s="73">
        <v>23</v>
      </c>
      <c r="H552" s="80">
        <v>46.64</v>
      </c>
      <c r="I552" s="79">
        <v>1072.72</v>
      </c>
      <c r="J552" s="54" t="s">
        <v>8</v>
      </c>
      <c r="K552" s="30" t="s">
        <v>697</v>
      </c>
    </row>
    <row r="553" spans="2:11">
      <c r="B553" s="58" t="s">
        <v>17</v>
      </c>
      <c r="C553" s="57" t="s">
        <v>16</v>
      </c>
      <c r="D553" s="110">
        <v>45932</v>
      </c>
      <c r="E553" s="74" t="s">
        <v>134</v>
      </c>
      <c r="F553" s="74" t="s">
        <v>101</v>
      </c>
      <c r="G553" s="73">
        <v>17</v>
      </c>
      <c r="H553" s="80">
        <v>46.64</v>
      </c>
      <c r="I553" s="79">
        <v>792.88</v>
      </c>
      <c r="J553" s="54" t="s">
        <v>8</v>
      </c>
      <c r="K553" s="30" t="s">
        <v>698</v>
      </c>
    </row>
    <row r="554" spans="2:11">
      <c r="B554" s="58" t="s">
        <v>17</v>
      </c>
      <c r="C554" s="57" t="s">
        <v>16</v>
      </c>
      <c r="D554" s="110">
        <v>45932</v>
      </c>
      <c r="E554" s="74" t="s">
        <v>134</v>
      </c>
      <c r="F554" s="74" t="s">
        <v>101</v>
      </c>
      <c r="G554" s="73">
        <v>36</v>
      </c>
      <c r="H554" s="80">
        <v>46.64</v>
      </c>
      <c r="I554" s="79">
        <v>1679.04</v>
      </c>
      <c r="J554" s="54" t="s">
        <v>8</v>
      </c>
      <c r="K554" s="30" t="s">
        <v>699</v>
      </c>
    </row>
    <row r="555" spans="2:11">
      <c r="B555" s="58" t="s">
        <v>17</v>
      </c>
      <c r="C555" s="57" t="s">
        <v>16</v>
      </c>
      <c r="D555" s="110">
        <v>45932</v>
      </c>
      <c r="E555" s="74" t="s">
        <v>134</v>
      </c>
      <c r="F555" s="74" t="s">
        <v>101</v>
      </c>
      <c r="G555" s="73">
        <v>12</v>
      </c>
      <c r="H555" s="80">
        <v>46.64</v>
      </c>
      <c r="I555" s="79">
        <v>559.68000000000006</v>
      </c>
      <c r="J555" s="54" t="s">
        <v>8</v>
      </c>
      <c r="K555" s="30" t="s">
        <v>700</v>
      </c>
    </row>
    <row r="556" spans="2:11">
      <c r="B556" s="58" t="s">
        <v>17</v>
      </c>
      <c r="C556" s="57" t="s">
        <v>16</v>
      </c>
      <c r="D556" s="110">
        <v>45932</v>
      </c>
      <c r="E556" s="74" t="s">
        <v>134</v>
      </c>
      <c r="F556" s="74" t="s">
        <v>101</v>
      </c>
      <c r="G556" s="73">
        <v>6</v>
      </c>
      <c r="H556" s="80">
        <v>46.64</v>
      </c>
      <c r="I556" s="79">
        <v>279.84000000000003</v>
      </c>
      <c r="J556" s="54" t="s">
        <v>8</v>
      </c>
      <c r="K556" s="30" t="s">
        <v>701</v>
      </c>
    </row>
    <row r="557" spans="2:11">
      <c r="B557" s="58" t="s">
        <v>17</v>
      </c>
      <c r="C557" s="57" t="s">
        <v>16</v>
      </c>
      <c r="D557" s="110">
        <v>45932</v>
      </c>
      <c r="E557" s="74" t="s">
        <v>134</v>
      </c>
      <c r="F557" s="74" t="s">
        <v>101</v>
      </c>
      <c r="G557" s="73">
        <v>230</v>
      </c>
      <c r="H557" s="80">
        <v>46.64</v>
      </c>
      <c r="I557" s="79">
        <v>10727.2</v>
      </c>
      <c r="J557" s="54" t="s">
        <v>8</v>
      </c>
      <c r="K557" s="30" t="s">
        <v>702</v>
      </c>
    </row>
    <row r="558" spans="2:11">
      <c r="B558" s="58" t="s">
        <v>17</v>
      </c>
      <c r="C558" s="57" t="s">
        <v>16</v>
      </c>
      <c r="D558" s="110">
        <v>45932</v>
      </c>
      <c r="E558" s="74" t="s">
        <v>134</v>
      </c>
      <c r="F558" s="74" t="s">
        <v>101</v>
      </c>
      <c r="G558" s="73">
        <v>46</v>
      </c>
      <c r="H558" s="80">
        <v>46.64</v>
      </c>
      <c r="I558" s="79">
        <v>2145.44</v>
      </c>
      <c r="J558" s="54" t="s">
        <v>8</v>
      </c>
      <c r="K558" s="30" t="s">
        <v>703</v>
      </c>
    </row>
    <row r="559" spans="2:11">
      <c r="B559" s="58" t="s">
        <v>17</v>
      </c>
      <c r="C559" s="57" t="s">
        <v>16</v>
      </c>
      <c r="D559" s="110">
        <v>45932</v>
      </c>
      <c r="E559" s="74" t="s">
        <v>142</v>
      </c>
      <c r="F559" s="74" t="s">
        <v>101</v>
      </c>
      <c r="G559" s="73">
        <v>9</v>
      </c>
      <c r="H559" s="80">
        <v>46.58</v>
      </c>
      <c r="I559" s="79">
        <v>419.21999999999997</v>
      </c>
      <c r="J559" s="54" t="s">
        <v>8</v>
      </c>
      <c r="K559" s="30" t="s">
        <v>704</v>
      </c>
    </row>
    <row r="560" spans="2:11">
      <c r="B560" s="58" t="s">
        <v>17</v>
      </c>
      <c r="C560" s="57" t="s">
        <v>16</v>
      </c>
      <c r="D560" s="110">
        <v>45932</v>
      </c>
      <c r="E560" s="74" t="s">
        <v>1181</v>
      </c>
      <c r="F560" s="74" t="s">
        <v>101</v>
      </c>
      <c r="G560" s="73">
        <v>8</v>
      </c>
      <c r="H560" s="80">
        <v>46.54</v>
      </c>
      <c r="I560" s="79">
        <v>372.32</v>
      </c>
      <c r="J560" s="54" t="s">
        <v>8</v>
      </c>
      <c r="K560" s="30" t="s">
        <v>705</v>
      </c>
    </row>
    <row r="561" spans="2:11">
      <c r="B561" s="58" t="s">
        <v>17</v>
      </c>
      <c r="C561" s="57" t="s">
        <v>16</v>
      </c>
      <c r="D561" s="110">
        <v>45932</v>
      </c>
      <c r="E561" s="74" t="s">
        <v>1181</v>
      </c>
      <c r="F561" s="74" t="s">
        <v>101</v>
      </c>
      <c r="G561" s="73">
        <v>30</v>
      </c>
      <c r="H561" s="80">
        <v>46.54</v>
      </c>
      <c r="I561" s="79">
        <v>1396.2</v>
      </c>
      <c r="J561" s="54" t="s">
        <v>8</v>
      </c>
      <c r="K561" s="30" t="s">
        <v>706</v>
      </c>
    </row>
    <row r="562" spans="2:11">
      <c r="B562" s="58" t="s">
        <v>17</v>
      </c>
      <c r="C562" s="57" t="s">
        <v>16</v>
      </c>
      <c r="D562" s="110">
        <v>45932</v>
      </c>
      <c r="E562" s="74" t="s">
        <v>1181</v>
      </c>
      <c r="F562" s="74" t="s">
        <v>101</v>
      </c>
      <c r="G562" s="73">
        <v>30</v>
      </c>
      <c r="H562" s="80">
        <v>46.54</v>
      </c>
      <c r="I562" s="79">
        <v>1396.2</v>
      </c>
      <c r="J562" s="54" t="s">
        <v>8</v>
      </c>
      <c r="K562" s="30" t="s">
        <v>707</v>
      </c>
    </row>
    <row r="563" spans="2:11">
      <c r="B563" s="58" t="s">
        <v>17</v>
      </c>
      <c r="C563" s="57" t="s">
        <v>16</v>
      </c>
      <c r="D563" s="110">
        <v>45932</v>
      </c>
      <c r="E563" s="74" t="s">
        <v>1182</v>
      </c>
      <c r="F563" s="74" t="s">
        <v>101</v>
      </c>
      <c r="G563" s="73">
        <v>22</v>
      </c>
      <c r="H563" s="80">
        <v>46.54</v>
      </c>
      <c r="I563" s="79">
        <v>1023.88</v>
      </c>
      <c r="J563" s="54" t="s">
        <v>8</v>
      </c>
      <c r="K563" s="30" t="s">
        <v>708</v>
      </c>
    </row>
    <row r="564" spans="2:11">
      <c r="B564" s="58" t="s">
        <v>17</v>
      </c>
      <c r="C564" s="57" t="s">
        <v>16</v>
      </c>
      <c r="D564" s="110">
        <v>45932</v>
      </c>
      <c r="E564" s="74" t="s">
        <v>1183</v>
      </c>
      <c r="F564" s="74" t="s">
        <v>101</v>
      </c>
      <c r="G564" s="73">
        <v>19</v>
      </c>
      <c r="H564" s="80">
        <v>46.52</v>
      </c>
      <c r="I564" s="79">
        <v>883.88000000000011</v>
      </c>
      <c r="J564" s="54" t="s">
        <v>8</v>
      </c>
      <c r="K564" s="30" t="s">
        <v>709</v>
      </c>
    </row>
    <row r="565" spans="2:11">
      <c r="B565" s="58" t="s">
        <v>17</v>
      </c>
      <c r="C565" s="57" t="s">
        <v>16</v>
      </c>
      <c r="D565" s="110">
        <v>45932</v>
      </c>
      <c r="E565" s="74" t="s">
        <v>135</v>
      </c>
      <c r="F565" s="74" t="s">
        <v>101</v>
      </c>
      <c r="G565" s="73">
        <v>11</v>
      </c>
      <c r="H565" s="80">
        <v>46.54</v>
      </c>
      <c r="I565" s="79">
        <v>511.94</v>
      </c>
      <c r="J565" s="54" t="s">
        <v>8</v>
      </c>
      <c r="K565" s="30" t="s">
        <v>710</v>
      </c>
    </row>
    <row r="566" spans="2:11">
      <c r="B566" s="58" t="s">
        <v>17</v>
      </c>
      <c r="C566" s="57" t="s">
        <v>16</v>
      </c>
      <c r="D566" s="110">
        <v>45932</v>
      </c>
      <c r="E566" s="74" t="s">
        <v>135</v>
      </c>
      <c r="F566" s="74" t="s">
        <v>101</v>
      </c>
      <c r="G566" s="73">
        <v>49</v>
      </c>
      <c r="H566" s="80">
        <v>46.54</v>
      </c>
      <c r="I566" s="79">
        <v>2280.46</v>
      </c>
      <c r="J566" s="54" t="s">
        <v>8</v>
      </c>
      <c r="K566" s="30" t="s">
        <v>711</v>
      </c>
    </row>
    <row r="567" spans="2:11">
      <c r="B567" s="58" t="s">
        <v>17</v>
      </c>
      <c r="C567" s="57" t="s">
        <v>16</v>
      </c>
      <c r="D567" s="110">
        <v>45932</v>
      </c>
      <c r="E567" s="74" t="s">
        <v>1184</v>
      </c>
      <c r="F567" s="74" t="s">
        <v>101</v>
      </c>
      <c r="G567" s="73">
        <v>60</v>
      </c>
      <c r="H567" s="80">
        <v>46.54</v>
      </c>
      <c r="I567" s="79">
        <v>2792.4</v>
      </c>
      <c r="J567" s="54" t="s">
        <v>8</v>
      </c>
      <c r="K567" s="30" t="s">
        <v>712</v>
      </c>
    </row>
    <row r="568" spans="2:11">
      <c r="B568" s="58" t="s">
        <v>17</v>
      </c>
      <c r="C568" s="57" t="s">
        <v>16</v>
      </c>
      <c r="D568" s="110">
        <v>45932</v>
      </c>
      <c r="E568" s="74" t="s">
        <v>1185</v>
      </c>
      <c r="F568" s="74" t="s">
        <v>101</v>
      </c>
      <c r="G568" s="73">
        <v>23</v>
      </c>
      <c r="H568" s="80">
        <v>46.64</v>
      </c>
      <c r="I568" s="79">
        <v>1072.72</v>
      </c>
      <c r="J568" s="54" t="s">
        <v>8</v>
      </c>
      <c r="K568" s="30" t="s">
        <v>713</v>
      </c>
    </row>
    <row r="569" spans="2:11">
      <c r="B569" s="58" t="s">
        <v>17</v>
      </c>
      <c r="C569" s="57" t="s">
        <v>16</v>
      </c>
      <c r="D569" s="110">
        <v>45932</v>
      </c>
      <c r="E569" s="74" t="s">
        <v>1186</v>
      </c>
      <c r="F569" s="74" t="s">
        <v>101</v>
      </c>
      <c r="G569" s="73">
        <v>7</v>
      </c>
      <c r="H569" s="80">
        <v>46.56</v>
      </c>
      <c r="I569" s="79">
        <v>325.92</v>
      </c>
      <c r="J569" s="54" t="s">
        <v>8</v>
      </c>
      <c r="K569" s="30" t="s">
        <v>714</v>
      </c>
    </row>
    <row r="570" spans="2:11">
      <c r="B570" s="58" t="s">
        <v>17</v>
      </c>
      <c r="C570" s="57" t="s">
        <v>16</v>
      </c>
      <c r="D570" s="110">
        <v>45932</v>
      </c>
      <c r="E570" s="74" t="s">
        <v>1187</v>
      </c>
      <c r="F570" s="74" t="s">
        <v>101</v>
      </c>
      <c r="G570" s="73">
        <v>23</v>
      </c>
      <c r="H570" s="80">
        <v>46.56</v>
      </c>
      <c r="I570" s="79">
        <v>1070.8800000000001</v>
      </c>
      <c r="J570" s="54" t="s">
        <v>8</v>
      </c>
      <c r="K570" s="30" t="s">
        <v>715</v>
      </c>
    </row>
    <row r="571" spans="2:11">
      <c r="B571" s="58" t="s">
        <v>17</v>
      </c>
      <c r="C571" s="57" t="s">
        <v>16</v>
      </c>
      <c r="D571" s="110">
        <v>45932</v>
      </c>
      <c r="E571" s="74" t="s">
        <v>1187</v>
      </c>
      <c r="F571" s="74" t="s">
        <v>101</v>
      </c>
      <c r="G571" s="73">
        <v>4</v>
      </c>
      <c r="H571" s="80">
        <v>46.56</v>
      </c>
      <c r="I571" s="79">
        <v>186.24</v>
      </c>
      <c r="J571" s="54" t="s">
        <v>8</v>
      </c>
      <c r="K571" s="30" t="s">
        <v>716</v>
      </c>
    </row>
    <row r="572" spans="2:11">
      <c r="B572" s="58" t="s">
        <v>17</v>
      </c>
      <c r="C572" s="57" t="s">
        <v>16</v>
      </c>
      <c r="D572" s="110">
        <v>45932</v>
      </c>
      <c r="E572" s="74" t="s">
        <v>1188</v>
      </c>
      <c r="F572" s="74" t="s">
        <v>101</v>
      </c>
      <c r="G572" s="73">
        <v>12</v>
      </c>
      <c r="H572" s="80">
        <v>46.6</v>
      </c>
      <c r="I572" s="79">
        <v>559.20000000000005</v>
      </c>
      <c r="J572" s="54" t="s">
        <v>8</v>
      </c>
      <c r="K572" s="30" t="s">
        <v>717</v>
      </c>
    </row>
    <row r="573" spans="2:11">
      <c r="B573" s="58" t="s">
        <v>17</v>
      </c>
      <c r="C573" s="57" t="s">
        <v>16</v>
      </c>
      <c r="D573" s="110">
        <v>45932</v>
      </c>
      <c r="E573" s="74" t="s">
        <v>1188</v>
      </c>
      <c r="F573" s="74" t="s">
        <v>101</v>
      </c>
      <c r="G573" s="73">
        <v>12</v>
      </c>
      <c r="H573" s="80">
        <v>46.6</v>
      </c>
      <c r="I573" s="79">
        <v>559.20000000000005</v>
      </c>
      <c r="J573" s="54" t="s">
        <v>8</v>
      </c>
      <c r="K573" s="30" t="s">
        <v>718</v>
      </c>
    </row>
    <row r="574" spans="2:11">
      <c r="B574" s="58" t="s">
        <v>17</v>
      </c>
      <c r="C574" s="57" t="s">
        <v>16</v>
      </c>
      <c r="D574" s="110">
        <v>45932</v>
      </c>
      <c r="E574" s="74" t="s">
        <v>1189</v>
      </c>
      <c r="F574" s="74" t="s">
        <v>101</v>
      </c>
      <c r="G574" s="73">
        <v>23</v>
      </c>
      <c r="H574" s="80">
        <v>46.64</v>
      </c>
      <c r="I574" s="79">
        <v>1072.72</v>
      </c>
      <c r="J574" s="54" t="s">
        <v>8</v>
      </c>
      <c r="K574" s="30" t="s">
        <v>719</v>
      </c>
    </row>
    <row r="575" spans="2:11">
      <c r="B575" s="58" t="s">
        <v>17</v>
      </c>
      <c r="C575" s="57" t="s">
        <v>16</v>
      </c>
      <c r="D575" s="110">
        <v>45932</v>
      </c>
      <c r="E575" s="74" t="s">
        <v>1190</v>
      </c>
      <c r="F575" s="74" t="s">
        <v>101</v>
      </c>
      <c r="G575" s="73">
        <v>2</v>
      </c>
      <c r="H575" s="80">
        <v>46.58</v>
      </c>
      <c r="I575" s="79">
        <v>93.16</v>
      </c>
      <c r="J575" s="54" t="s">
        <v>8</v>
      </c>
      <c r="K575" s="30" t="s">
        <v>720</v>
      </c>
    </row>
    <row r="576" spans="2:11">
      <c r="B576" s="58" t="s">
        <v>17</v>
      </c>
      <c r="C576" s="57" t="s">
        <v>16</v>
      </c>
      <c r="D576" s="110">
        <v>45932</v>
      </c>
      <c r="E576" s="74" t="s">
        <v>1190</v>
      </c>
      <c r="F576" s="74" t="s">
        <v>101</v>
      </c>
      <c r="G576" s="73">
        <v>19</v>
      </c>
      <c r="H576" s="80">
        <v>46.58</v>
      </c>
      <c r="I576" s="79">
        <v>885.02</v>
      </c>
      <c r="J576" s="54" t="s">
        <v>8</v>
      </c>
      <c r="K576" s="30" t="s">
        <v>721</v>
      </c>
    </row>
    <row r="577" spans="2:11">
      <c r="B577" s="58" t="s">
        <v>17</v>
      </c>
      <c r="C577" s="57" t="s">
        <v>16</v>
      </c>
      <c r="D577" s="110">
        <v>45932</v>
      </c>
      <c r="E577" s="74" t="s">
        <v>1191</v>
      </c>
      <c r="F577" s="74" t="s">
        <v>101</v>
      </c>
      <c r="G577" s="73">
        <v>46</v>
      </c>
      <c r="H577" s="80">
        <v>46.64</v>
      </c>
      <c r="I577" s="79">
        <v>2145.44</v>
      </c>
      <c r="J577" s="54" t="s">
        <v>8</v>
      </c>
      <c r="K577" s="30" t="s">
        <v>722</v>
      </c>
    </row>
    <row r="578" spans="2:11">
      <c r="B578" s="58" t="s">
        <v>17</v>
      </c>
      <c r="C578" s="57" t="s">
        <v>16</v>
      </c>
      <c r="D578" s="110">
        <v>45932</v>
      </c>
      <c r="E578" s="74" t="s">
        <v>1192</v>
      </c>
      <c r="F578" s="74" t="s">
        <v>101</v>
      </c>
      <c r="G578" s="73">
        <v>30</v>
      </c>
      <c r="H578" s="80">
        <v>46.62</v>
      </c>
      <c r="I578" s="79">
        <v>1398.6</v>
      </c>
      <c r="J578" s="54" t="s">
        <v>8</v>
      </c>
      <c r="K578" s="30" t="s">
        <v>723</v>
      </c>
    </row>
    <row r="579" spans="2:11">
      <c r="B579" s="58" t="s">
        <v>17</v>
      </c>
      <c r="C579" s="57" t="s">
        <v>16</v>
      </c>
      <c r="D579" s="110">
        <v>45932</v>
      </c>
      <c r="E579" s="74" t="s">
        <v>1192</v>
      </c>
      <c r="F579" s="74" t="s">
        <v>101</v>
      </c>
      <c r="G579" s="73">
        <v>519</v>
      </c>
      <c r="H579" s="80">
        <v>46.62</v>
      </c>
      <c r="I579" s="79">
        <v>24195.78</v>
      </c>
      <c r="J579" s="54" t="s">
        <v>8</v>
      </c>
      <c r="K579" s="30" t="s">
        <v>724</v>
      </c>
    </row>
    <row r="580" spans="2:11">
      <c r="B580" s="58" t="s">
        <v>17</v>
      </c>
      <c r="C580" s="57" t="s">
        <v>16</v>
      </c>
      <c r="D580" s="110">
        <v>45932</v>
      </c>
      <c r="E580" s="74" t="s">
        <v>1192</v>
      </c>
      <c r="F580" s="74" t="s">
        <v>101</v>
      </c>
      <c r="G580" s="73">
        <v>107</v>
      </c>
      <c r="H580" s="80">
        <v>46.62</v>
      </c>
      <c r="I580" s="79">
        <v>4988.34</v>
      </c>
      <c r="J580" s="54" t="s">
        <v>8</v>
      </c>
      <c r="K580" s="30" t="s">
        <v>725</v>
      </c>
    </row>
    <row r="581" spans="2:11">
      <c r="B581" s="58" t="s">
        <v>17</v>
      </c>
      <c r="C581" s="57" t="s">
        <v>16</v>
      </c>
      <c r="D581" s="110">
        <v>45932</v>
      </c>
      <c r="E581" s="74" t="s">
        <v>1192</v>
      </c>
      <c r="F581" s="74" t="s">
        <v>101</v>
      </c>
      <c r="G581" s="73">
        <v>60</v>
      </c>
      <c r="H581" s="80">
        <v>46.62</v>
      </c>
      <c r="I581" s="79">
        <v>2797.2</v>
      </c>
      <c r="J581" s="54" t="s">
        <v>8</v>
      </c>
      <c r="K581" s="30" t="s">
        <v>726</v>
      </c>
    </row>
    <row r="582" spans="2:11">
      <c r="B582" s="58" t="s">
        <v>17</v>
      </c>
      <c r="C582" s="57" t="s">
        <v>16</v>
      </c>
      <c r="D582" s="110">
        <v>45932</v>
      </c>
      <c r="E582" s="74" t="s">
        <v>1192</v>
      </c>
      <c r="F582" s="74" t="s">
        <v>101</v>
      </c>
      <c r="G582" s="73">
        <v>24</v>
      </c>
      <c r="H582" s="80">
        <v>46.62</v>
      </c>
      <c r="I582" s="79">
        <v>1118.8799999999999</v>
      </c>
      <c r="J582" s="54" t="s">
        <v>8</v>
      </c>
      <c r="K582" s="30" t="s">
        <v>727</v>
      </c>
    </row>
    <row r="583" spans="2:11">
      <c r="B583" s="58" t="s">
        <v>17</v>
      </c>
      <c r="C583" s="57" t="s">
        <v>16</v>
      </c>
      <c r="D583" s="110">
        <v>45932</v>
      </c>
      <c r="E583" s="74" t="s">
        <v>1192</v>
      </c>
      <c r="F583" s="74" t="s">
        <v>101</v>
      </c>
      <c r="G583" s="73">
        <v>19</v>
      </c>
      <c r="H583" s="80">
        <v>46.62</v>
      </c>
      <c r="I583" s="79">
        <v>885.78</v>
      </c>
      <c r="J583" s="54" t="s">
        <v>8</v>
      </c>
      <c r="K583" s="30" t="s">
        <v>728</v>
      </c>
    </row>
    <row r="584" spans="2:11">
      <c r="B584" s="58" t="s">
        <v>17</v>
      </c>
      <c r="C584" s="57" t="s">
        <v>16</v>
      </c>
      <c r="D584" s="110">
        <v>45932</v>
      </c>
      <c r="E584" s="74" t="s">
        <v>1192</v>
      </c>
      <c r="F584" s="74" t="s">
        <v>101</v>
      </c>
      <c r="G584" s="73">
        <v>36</v>
      </c>
      <c r="H584" s="80">
        <v>46.62</v>
      </c>
      <c r="I584" s="79">
        <v>1678.32</v>
      </c>
      <c r="J584" s="54" t="s">
        <v>8</v>
      </c>
      <c r="K584" s="30" t="s">
        <v>729</v>
      </c>
    </row>
    <row r="585" spans="2:11">
      <c r="B585" s="58" t="s">
        <v>17</v>
      </c>
      <c r="C585" s="57" t="s">
        <v>16</v>
      </c>
      <c r="D585" s="110">
        <v>45932</v>
      </c>
      <c r="E585" s="74" t="s">
        <v>1193</v>
      </c>
      <c r="F585" s="74" t="s">
        <v>101</v>
      </c>
      <c r="G585" s="73">
        <v>2</v>
      </c>
      <c r="H585" s="80">
        <v>46.6</v>
      </c>
      <c r="I585" s="79">
        <v>93.2</v>
      </c>
      <c r="J585" s="54" t="s">
        <v>8</v>
      </c>
      <c r="K585" s="30" t="s">
        <v>730</v>
      </c>
    </row>
    <row r="586" spans="2:11">
      <c r="B586" s="58" t="s">
        <v>17</v>
      </c>
      <c r="C586" s="57" t="s">
        <v>16</v>
      </c>
      <c r="D586" s="110">
        <v>45932</v>
      </c>
      <c r="E586" s="74" t="s">
        <v>1193</v>
      </c>
      <c r="F586" s="74" t="s">
        <v>101</v>
      </c>
      <c r="G586" s="73">
        <v>7</v>
      </c>
      <c r="H586" s="80">
        <v>46.6</v>
      </c>
      <c r="I586" s="79">
        <v>326.2</v>
      </c>
      <c r="J586" s="54" t="s">
        <v>8</v>
      </c>
      <c r="K586" s="30" t="s">
        <v>731</v>
      </c>
    </row>
    <row r="587" spans="2:11">
      <c r="B587" s="58" t="s">
        <v>17</v>
      </c>
      <c r="C587" s="57" t="s">
        <v>16</v>
      </c>
      <c r="D587" s="110">
        <v>45932</v>
      </c>
      <c r="E587" s="74" t="s">
        <v>1193</v>
      </c>
      <c r="F587" s="74" t="s">
        <v>101</v>
      </c>
      <c r="G587" s="73">
        <v>9</v>
      </c>
      <c r="H587" s="80">
        <v>46.6</v>
      </c>
      <c r="I587" s="79">
        <v>419.40000000000003</v>
      </c>
      <c r="J587" s="54" t="s">
        <v>8</v>
      </c>
      <c r="K587" s="30" t="s">
        <v>732</v>
      </c>
    </row>
    <row r="588" spans="2:11">
      <c r="B588" s="58" t="s">
        <v>17</v>
      </c>
      <c r="C588" s="57" t="s">
        <v>16</v>
      </c>
      <c r="D588" s="110">
        <v>45932</v>
      </c>
      <c r="E588" s="74" t="s">
        <v>1193</v>
      </c>
      <c r="F588" s="74" t="s">
        <v>101</v>
      </c>
      <c r="G588" s="73">
        <v>27</v>
      </c>
      <c r="H588" s="80">
        <v>46.6</v>
      </c>
      <c r="I588" s="79">
        <v>1258.2</v>
      </c>
      <c r="J588" s="54" t="s">
        <v>8</v>
      </c>
      <c r="K588" s="30" t="s">
        <v>733</v>
      </c>
    </row>
    <row r="589" spans="2:11">
      <c r="B589" s="58" t="s">
        <v>17</v>
      </c>
      <c r="C589" s="57" t="s">
        <v>16</v>
      </c>
      <c r="D589" s="110">
        <v>45932</v>
      </c>
      <c r="E589" s="74" t="s">
        <v>1194</v>
      </c>
      <c r="F589" s="74" t="s">
        <v>101</v>
      </c>
      <c r="G589" s="73">
        <v>30</v>
      </c>
      <c r="H589" s="80">
        <v>46.58</v>
      </c>
      <c r="I589" s="79">
        <v>1397.3999999999999</v>
      </c>
      <c r="J589" s="54" t="s">
        <v>8</v>
      </c>
      <c r="K589" s="30" t="s">
        <v>734</v>
      </c>
    </row>
    <row r="590" spans="2:11">
      <c r="B590" s="58" t="s">
        <v>17</v>
      </c>
      <c r="C590" s="57" t="s">
        <v>16</v>
      </c>
      <c r="D590" s="110">
        <v>45932</v>
      </c>
      <c r="E590" s="74" t="s">
        <v>1194</v>
      </c>
      <c r="F590" s="74" t="s">
        <v>101</v>
      </c>
      <c r="G590" s="73">
        <v>12</v>
      </c>
      <c r="H590" s="80">
        <v>46.58</v>
      </c>
      <c r="I590" s="79">
        <v>558.96</v>
      </c>
      <c r="J590" s="54" t="s">
        <v>8</v>
      </c>
      <c r="K590" s="30" t="s">
        <v>735</v>
      </c>
    </row>
    <row r="591" spans="2:11">
      <c r="B591" s="58" t="s">
        <v>17</v>
      </c>
      <c r="C591" s="57" t="s">
        <v>16</v>
      </c>
      <c r="D591" s="110">
        <v>45932</v>
      </c>
      <c r="E591" s="74" t="s">
        <v>1194</v>
      </c>
      <c r="F591" s="74" t="s">
        <v>101</v>
      </c>
      <c r="G591" s="73">
        <v>23</v>
      </c>
      <c r="H591" s="80">
        <v>46.64</v>
      </c>
      <c r="I591" s="79">
        <v>1072.72</v>
      </c>
      <c r="J591" s="54" t="s">
        <v>8</v>
      </c>
      <c r="K591" s="30" t="s">
        <v>736</v>
      </c>
    </row>
    <row r="592" spans="2:11">
      <c r="B592" s="58" t="s">
        <v>17</v>
      </c>
      <c r="C592" s="57" t="s">
        <v>16</v>
      </c>
      <c r="D592" s="110">
        <v>45932</v>
      </c>
      <c r="E592" s="74" t="s">
        <v>1195</v>
      </c>
      <c r="F592" s="74" t="s">
        <v>101</v>
      </c>
      <c r="G592" s="73">
        <v>2</v>
      </c>
      <c r="H592" s="80">
        <v>46.6</v>
      </c>
      <c r="I592" s="79">
        <v>93.2</v>
      </c>
      <c r="J592" s="54" t="s">
        <v>8</v>
      </c>
      <c r="K592" s="30" t="s">
        <v>737</v>
      </c>
    </row>
    <row r="593" spans="2:11">
      <c r="B593" s="58" t="s">
        <v>17</v>
      </c>
      <c r="C593" s="57" t="s">
        <v>16</v>
      </c>
      <c r="D593" s="110">
        <v>45932</v>
      </c>
      <c r="E593" s="74" t="s">
        <v>1196</v>
      </c>
      <c r="F593" s="74" t="s">
        <v>101</v>
      </c>
      <c r="G593" s="73">
        <v>23</v>
      </c>
      <c r="H593" s="80">
        <v>46.64</v>
      </c>
      <c r="I593" s="79">
        <v>1072.72</v>
      </c>
      <c r="J593" s="54" t="s">
        <v>8</v>
      </c>
      <c r="K593" s="30" t="s">
        <v>738</v>
      </c>
    </row>
    <row r="594" spans="2:11">
      <c r="B594" s="58" t="s">
        <v>17</v>
      </c>
      <c r="C594" s="57" t="s">
        <v>16</v>
      </c>
      <c r="D594" s="110">
        <v>45932</v>
      </c>
      <c r="E594" s="74" t="s">
        <v>1197</v>
      </c>
      <c r="F594" s="74" t="s">
        <v>101</v>
      </c>
      <c r="G594" s="73">
        <v>16</v>
      </c>
      <c r="H594" s="80">
        <v>46.64</v>
      </c>
      <c r="I594" s="79">
        <v>746.24</v>
      </c>
      <c r="J594" s="54" t="s">
        <v>8</v>
      </c>
      <c r="K594" s="30" t="s">
        <v>739</v>
      </c>
    </row>
    <row r="595" spans="2:11">
      <c r="B595" s="58" t="s">
        <v>17</v>
      </c>
      <c r="C595" s="57" t="s">
        <v>16</v>
      </c>
      <c r="D595" s="110">
        <v>45932</v>
      </c>
      <c r="E595" s="74" t="s">
        <v>1198</v>
      </c>
      <c r="F595" s="74" t="s">
        <v>101</v>
      </c>
      <c r="G595" s="73">
        <v>5</v>
      </c>
      <c r="H595" s="80">
        <v>46.64</v>
      </c>
      <c r="I595" s="79">
        <v>233.2</v>
      </c>
      <c r="J595" s="54" t="s">
        <v>8</v>
      </c>
      <c r="K595" s="30" t="s">
        <v>740</v>
      </c>
    </row>
    <row r="596" spans="2:11">
      <c r="B596" s="58" t="s">
        <v>17</v>
      </c>
      <c r="C596" s="57" t="s">
        <v>16</v>
      </c>
      <c r="D596" s="110">
        <v>45932</v>
      </c>
      <c r="E596" s="74" t="s">
        <v>1198</v>
      </c>
      <c r="F596" s="74" t="s">
        <v>101</v>
      </c>
      <c r="G596" s="73">
        <v>7</v>
      </c>
      <c r="H596" s="80">
        <v>46.64</v>
      </c>
      <c r="I596" s="79">
        <v>326.48</v>
      </c>
      <c r="J596" s="54" t="s">
        <v>8</v>
      </c>
      <c r="K596" s="30" t="s">
        <v>741</v>
      </c>
    </row>
    <row r="597" spans="2:11">
      <c r="B597" s="58" t="s">
        <v>17</v>
      </c>
      <c r="C597" s="57" t="s">
        <v>16</v>
      </c>
      <c r="D597" s="110">
        <v>45932</v>
      </c>
      <c r="E597" s="74" t="s">
        <v>1199</v>
      </c>
      <c r="F597" s="74" t="s">
        <v>101</v>
      </c>
      <c r="G597" s="73">
        <v>8</v>
      </c>
      <c r="H597" s="80">
        <v>46.64</v>
      </c>
      <c r="I597" s="79">
        <v>373.12</v>
      </c>
      <c r="J597" s="54" t="s">
        <v>8</v>
      </c>
      <c r="K597" s="30" t="s">
        <v>742</v>
      </c>
    </row>
    <row r="598" spans="2:11">
      <c r="B598" s="58" t="s">
        <v>17</v>
      </c>
      <c r="C598" s="57" t="s">
        <v>16</v>
      </c>
      <c r="D598" s="110">
        <v>45932</v>
      </c>
      <c r="E598" s="74" t="s">
        <v>1200</v>
      </c>
      <c r="F598" s="74" t="s">
        <v>101</v>
      </c>
      <c r="G598" s="73">
        <v>30</v>
      </c>
      <c r="H598" s="80">
        <v>46.62</v>
      </c>
      <c r="I598" s="79">
        <v>1398.6</v>
      </c>
      <c r="J598" s="54" t="s">
        <v>8</v>
      </c>
      <c r="K598" s="30" t="s">
        <v>743</v>
      </c>
    </row>
    <row r="599" spans="2:11">
      <c r="B599" s="58" t="s">
        <v>17</v>
      </c>
      <c r="C599" s="57" t="s">
        <v>16</v>
      </c>
      <c r="D599" s="110">
        <v>45932</v>
      </c>
      <c r="E599" s="74" t="s">
        <v>1200</v>
      </c>
      <c r="F599" s="74" t="s">
        <v>101</v>
      </c>
      <c r="G599" s="73">
        <v>12</v>
      </c>
      <c r="H599" s="80">
        <v>46.62</v>
      </c>
      <c r="I599" s="79">
        <v>559.43999999999994</v>
      </c>
      <c r="J599" s="54" t="s">
        <v>8</v>
      </c>
      <c r="K599" s="30" t="s">
        <v>744</v>
      </c>
    </row>
    <row r="600" spans="2:11">
      <c r="B600" s="58" t="s">
        <v>17</v>
      </c>
      <c r="C600" s="57" t="s">
        <v>16</v>
      </c>
      <c r="D600" s="110">
        <v>45932</v>
      </c>
      <c r="E600" s="74" t="s">
        <v>1200</v>
      </c>
      <c r="F600" s="74" t="s">
        <v>101</v>
      </c>
      <c r="G600" s="73">
        <v>30</v>
      </c>
      <c r="H600" s="80">
        <v>46.62</v>
      </c>
      <c r="I600" s="79">
        <v>1398.6</v>
      </c>
      <c r="J600" s="54" t="s">
        <v>8</v>
      </c>
      <c r="K600" s="30" t="s">
        <v>745</v>
      </c>
    </row>
    <row r="601" spans="2:11">
      <c r="B601" s="58" t="s">
        <v>17</v>
      </c>
      <c r="C601" s="57" t="s">
        <v>16</v>
      </c>
      <c r="D601" s="110">
        <v>45932</v>
      </c>
      <c r="E601" s="74" t="s">
        <v>1200</v>
      </c>
      <c r="F601" s="74" t="s">
        <v>101</v>
      </c>
      <c r="G601" s="73">
        <v>30</v>
      </c>
      <c r="H601" s="80">
        <v>46.62</v>
      </c>
      <c r="I601" s="79">
        <v>1398.6</v>
      </c>
      <c r="J601" s="54" t="s">
        <v>8</v>
      </c>
      <c r="K601" s="30" t="s">
        <v>746</v>
      </c>
    </row>
    <row r="602" spans="2:11">
      <c r="B602" s="58" t="s">
        <v>17</v>
      </c>
      <c r="C602" s="57" t="s">
        <v>16</v>
      </c>
      <c r="D602" s="110">
        <v>45932</v>
      </c>
      <c r="E602" s="74" t="s">
        <v>1200</v>
      </c>
      <c r="F602" s="74" t="s">
        <v>101</v>
      </c>
      <c r="G602" s="73">
        <v>118</v>
      </c>
      <c r="H602" s="80">
        <v>46.62</v>
      </c>
      <c r="I602" s="79">
        <v>5501.16</v>
      </c>
      <c r="J602" s="54" t="s">
        <v>8</v>
      </c>
      <c r="K602" s="30" t="s">
        <v>747</v>
      </c>
    </row>
    <row r="603" spans="2:11">
      <c r="B603" s="58" t="s">
        <v>17</v>
      </c>
      <c r="C603" s="57" t="s">
        <v>16</v>
      </c>
      <c r="D603" s="110">
        <v>45932</v>
      </c>
      <c r="E603" s="74" t="s">
        <v>1200</v>
      </c>
      <c r="F603" s="74" t="s">
        <v>101</v>
      </c>
      <c r="G603" s="73">
        <v>1</v>
      </c>
      <c r="H603" s="80">
        <v>46.66</v>
      </c>
      <c r="I603" s="79">
        <v>46.66</v>
      </c>
      <c r="J603" s="54" t="s">
        <v>8</v>
      </c>
      <c r="K603" s="30" t="s">
        <v>748</v>
      </c>
    </row>
    <row r="604" spans="2:11">
      <c r="B604" s="58" t="s">
        <v>17</v>
      </c>
      <c r="C604" s="57" t="s">
        <v>16</v>
      </c>
      <c r="D604" s="110">
        <v>45932</v>
      </c>
      <c r="E604" s="74" t="s">
        <v>1200</v>
      </c>
      <c r="F604" s="74" t="s">
        <v>101</v>
      </c>
      <c r="G604" s="73">
        <v>2</v>
      </c>
      <c r="H604" s="80">
        <v>46.66</v>
      </c>
      <c r="I604" s="79">
        <v>93.32</v>
      </c>
      <c r="J604" s="54" t="s">
        <v>8</v>
      </c>
      <c r="K604" s="30" t="s">
        <v>749</v>
      </c>
    </row>
    <row r="605" spans="2:11">
      <c r="B605" s="58" t="s">
        <v>17</v>
      </c>
      <c r="C605" s="57" t="s">
        <v>16</v>
      </c>
      <c r="D605" s="110">
        <v>45932</v>
      </c>
      <c r="E605" s="74" t="s">
        <v>1201</v>
      </c>
      <c r="F605" s="74" t="s">
        <v>101</v>
      </c>
      <c r="G605" s="73">
        <v>2</v>
      </c>
      <c r="H605" s="80">
        <v>46.66</v>
      </c>
      <c r="I605" s="79">
        <v>93.32</v>
      </c>
      <c r="J605" s="54" t="s">
        <v>8</v>
      </c>
      <c r="K605" s="30" t="s">
        <v>750</v>
      </c>
    </row>
    <row r="606" spans="2:11">
      <c r="B606" s="58" t="s">
        <v>17</v>
      </c>
      <c r="C606" s="57" t="s">
        <v>16</v>
      </c>
      <c r="D606" s="110">
        <v>45932</v>
      </c>
      <c r="E606" s="74" t="s">
        <v>1201</v>
      </c>
      <c r="F606" s="74" t="s">
        <v>101</v>
      </c>
      <c r="G606" s="73">
        <v>226</v>
      </c>
      <c r="H606" s="80">
        <v>46.66</v>
      </c>
      <c r="I606" s="79">
        <v>10545.16</v>
      </c>
      <c r="J606" s="54" t="s">
        <v>8</v>
      </c>
      <c r="K606" s="30" t="s">
        <v>751</v>
      </c>
    </row>
    <row r="607" spans="2:11">
      <c r="B607" s="58" t="s">
        <v>17</v>
      </c>
      <c r="C607" s="57" t="s">
        <v>16</v>
      </c>
      <c r="D607" s="110">
        <v>45932</v>
      </c>
      <c r="E607" s="74" t="s">
        <v>1202</v>
      </c>
      <c r="F607" s="74" t="s">
        <v>101</v>
      </c>
      <c r="G607" s="73">
        <v>747</v>
      </c>
      <c r="H607" s="80">
        <v>46.68</v>
      </c>
      <c r="I607" s="79">
        <v>34869.96</v>
      </c>
      <c r="J607" s="54" t="s">
        <v>8</v>
      </c>
      <c r="K607" s="30" t="s">
        <v>752</v>
      </c>
    </row>
    <row r="608" spans="2:11">
      <c r="B608" s="58" t="s">
        <v>17</v>
      </c>
      <c r="C608" s="57" t="s">
        <v>16</v>
      </c>
      <c r="D608" s="110">
        <v>45932</v>
      </c>
      <c r="E608" s="74" t="s">
        <v>1203</v>
      </c>
      <c r="F608" s="74" t="s">
        <v>101</v>
      </c>
      <c r="G608" s="73">
        <v>9</v>
      </c>
      <c r="H608" s="80">
        <v>46.68</v>
      </c>
      <c r="I608" s="79">
        <v>420.12</v>
      </c>
      <c r="J608" s="54" t="s">
        <v>8</v>
      </c>
      <c r="K608" s="30" t="s">
        <v>753</v>
      </c>
    </row>
    <row r="609" spans="2:11">
      <c r="B609" s="58" t="s">
        <v>17</v>
      </c>
      <c r="C609" s="57" t="s">
        <v>16</v>
      </c>
      <c r="D609" s="110">
        <v>45932</v>
      </c>
      <c r="E609" s="74" t="s">
        <v>1203</v>
      </c>
      <c r="F609" s="74" t="s">
        <v>101</v>
      </c>
      <c r="G609" s="73">
        <v>72</v>
      </c>
      <c r="H609" s="80">
        <v>46.66</v>
      </c>
      <c r="I609" s="79">
        <v>3359.5199999999995</v>
      </c>
      <c r="J609" s="54" t="s">
        <v>8</v>
      </c>
      <c r="K609" s="30" t="s">
        <v>754</v>
      </c>
    </row>
    <row r="610" spans="2:11">
      <c r="B610" s="58" t="s">
        <v>17</v>
      </c>
      <c r="C610" s="57" t="s">
        <v>16</v>
      </c>
      <c r="D610" s="110">
        <v>45932</v>
      </c>
      <c r="E610" s="74" t="s">
        <v>1203</v>
      </c>
      <c r="F610" s="74" t="s">
        <v>101</v>
      </c>
      <c r="G610" s="73">
        <v>12</v>
      </c>
      <c r="H610" s="80">
        <v>46.66</v>
      </c>
      <c r="I610" s="79">
        <v>559.91999999999996</v>
      </c>
      <c r="J610" s="54" t="s">
        <v>8</v>
      </c>
      <c r="K610" s="30" t="s">
        <v>755</v>
      </c>
    </row>
    <row r="611" spans="2:11">
      <c r="B611" s="58" t="s">
        <v>17</v>
      </c>
      <c r="C611" s="57" t="s">
        <v>16</v>
      </c>
      <c r="D611" s="110">
        <v>45932</v>
      </c>
      <c r="E611" s="74" t="s">
        <v>1203</v>
      </c>
      <c r="F611" s="74" t="s">
        <v>101</v>
      </c>
      <c r="G611" s="73">
        <v>95</v>
      </c>
      <c r="H611" s="80">
        <v>46.66</v>
      </c>
      <c r="I611" s="79">
        <v>4432.7</v>
      </c>
      <c r="J611" s="54" t="s">
        <v>8</v>
      </c>
      <c r="K611" s="30" t="s">
        <v>756</v>
      </c>
    </row>
    <row r="612" spans="2:11">
      <c r="B612" s="58" t="s">
        <v>17</v>
      </c>
      <c r="C612" s="57" t="s">
        <v>16</v>
      </c>
      <c r="D612" s="110">
        <v>45932</v>
      </c>
      <c r="E612" s="74" t="s">
        <v>1203</v>
      </c>
      <c r="F612" s="74" t="s">
        <v>101</v>
      </c>
      <c r="G612" s="73">
        <v>19</v>
      </c>
      <c r="H612" s="80">
        <v>46.66</v>
      </c>
      <c r="I612" s="79">
        <v>886.54</v>
      </c>
      <c r="J612" s="54" t="s">
        <v>8</v>
      </c>
      <c r="K612" s="30" t="s">
        <v>757</v>
      </c>
    </row>
    <row r="613" spans="2:11">
      <c r="B613" s="58" t="s">
        <v>17</v>
      </c>
      <c r="C613" s="57" t="s">
        <v>16</v>
      </c>
      <c r="D613" s="110">
        <v>45932</v>
      </c>
      <c r="E613" s="74" t="s">
        <v>1203</v>
      </c>
      <c r="F613" s="74" t="s">
        <v>101</v>
      </c>
      <c r="G613" s="73">
        <v>33</v>
      </c>
      <c r="H613" s="80">
        <v>46.68</v>
      </c>
      <c r="I613" s="79">
        <v>1540.44</v>
      </c>
      <c r="J613" s="54" t="s">
        <v>8</v>
      </c>
      <c r="K613" s="30" t="s">
        <v>758</v>
      </c>
    </row>
    <row r="614" spans="2:11">
      <c r="B614" s="58" t="s">
        <v>17</v>
      </c>
      <c r="C614" s="57" t="s">
        <v>16</v>
      </c>
      <c r="D614" s="110">
        <v>45932</v>
      </c>
      <c r="E614" s="74" t="s">
        <v>1204</v>
      </c>
      <c r="F614" s="74" t="s">
        <v>101</v>
      </c>
      <c r="G614" s="73">
        <v>3</v>
      </c>
      <c r="H614" s="80">
        <v>46.68</v>
      </c>
      <c r="I614" s="79">
        <v>140.04</v>
      </c>
      <c r="J614" s="54" t="s">
        <v>8</v>
      </c>
      <c r="K614" s="30" t="s">
        <v>759</v>
      </c>
    </row>
    <row r="615" spans="2:11">
      <c r="B615" s="58" t="s">
        <v>17</v>
      </c>
      <c r="C615" s="57" t="s">
        <v>16</v>
      </c>
      <c r="D615" s="110">
        <v>45932</v>
      </c>
      <c r="E615" s="74" t="s">
        <v>1205</v>
      </c>
      <c r="F615" s="74" t="s">
        <v>101</v>
      </c>
      <c r="G615" s="73">
        <v>9</v>
      </c>
      <c r="H615" s="80">
        <v>46.68</v>
      </c>
      <c r="I615" s="79">
        <v>420.12</v>
      </c>
      <c r="J615" s="54" t="s">
        <v>8</v>
      </c>
      <c r="K615" s="30" t="s">
        <v>760</v>
      </c>
    </row>
    <row r="616" spans="2:11">
      <c r="B616" s="58" t="s">
        <v>17</v>
      </c>
      <c r="C616" s="57" t="s">
        <v>16</v>
      </c>
      <c r="D616" s="110">
        <v>45932</v>
      </c>
      <c r="E616" s="74" t="s">
        <v>1206</v>
      </c>
      <c r="F616" s="74" t="s">
        <v>101</v>
      </c>
      <c r="G616" s="73">
        <v>120</v>
      </c>
      <c r="H616" s="80">
        <v>46.66</v>
      </c>
      <c r="I616" s="79">
        <v>5599.2</v>
      </c>
      <c r="J616" s="54" t="s">
        <v>8</v>
      </c>
      <c r="K616" s="30" t="s">
        <v>761</v>
      </c>
    </row>
    <row r="617" spans="2:11">
      <c r="B617" s="58" t="s">
        <v>17</v>
      </c>
      <c r="C617" s="57" t="s">
        <v>16</v>
      </c>
      <c r="D617" s="110">
        <v>45932</v>
      </c>
      <c r="E617" s="74" t="s">
        <v>1206</v>
      </c>
      <c r="F617" s="74" t="s">
        <v>101</v>
      </c>
      <c r="G617" s="73">
        <v>30</v>
      </c>
      <c r="H617" s="80">
        <v>46.66</v>
      </c>
      <c r="I617" s="79">
        <v>1399.8</v>
      </c>
      <c r="J617" s="54" t="s">
        <v>8</v>
      </c>
      <c r="K617" s="30" t="s">
        <v>762</v>
      </c>
    </row>
    <row r="618" spans="2:11">
      <c r="B618" s="58" t="s">
        <v>17</v>
      </c>
      <c r="C618" s="57" t="s">
        <v>16</v>
      </c>
      <c r="D618" s="110">
        <v>45932</v>
      </c>
      <c r="E618" s="74" t="s">
        <v>1207</v>
      </c>
      <c r="F618" s="74" t="s">
        <v>101</v>
      </c>
      <c r="G618" s="73">
        <v>19</v>
      </c>
      <c r="H618" s="80">
        <v>46.66</v>
      </c>
      <c r="I618" s="79">
        <v>886.54</v>
      </c>
      <c r="J618" s="54" t="s">
        <v>8</v>
      </c>
      <c r="K618" s="30" t="s">
        <v>763</v>
      </c>
    </row>
    <row r="619" spans="2:11">
      <c r="B619" s="58" t="s">
        <v>17</v>
      </c>
      <c r="C619" s="57" t="s">
        <v>16</v>
      </c>
      <c r="D619" s="110">
        <v>45932</v>
      </c>
      <c r="E619" s="74" t="s">
        <v>1207</v>
      </c>
      <c r="F619" s="74" t="s">
        <v>101</v>
      </c>
      <c r="G619" s="73">
        <v>9</v>
      </c>
      <c r="H619" s="80">
        <v>46.64</v>
      </c>
      <c r="I619" s="79">
        <v>419.76</v>
      </c>
      <c r="J619" s="54" t="s">
        <v>8</v>
      </c>
      <c r="K619" s="30" t="s">
        <v>764</v>
      </c>
    </row>
    <row r="620" spans="2:11">
      <c r="B620" s="58" t="s">
        <v>17</v>
      </c>
      <c r="C620" s="57" t="s">
        <v>16</v>
      </c>
      <c r="D620" s="110">
        <v>45932</v>
      </c>
      <c r="E620" s="74" t="s">
        <v>1207</v>
      </c>
      <c r="F620" s="74" t="s">
        <v>101</v>
      </c>
      <c r="G620" s="73">
        <v>23</v>
      </c>
      <c r="H620" s="80">
        <v>46.64</v>
      </c>
      <c r="I620" s="79">
        <v>1072.72</v>
      </c>
      <c r="J620" s="54" t="s">
        <v>8</v>
      </c>
      <c r="K620" s="30" t="s">
        <v>765</v>
      </c>
    </row>
    <row r="621" spans="2:11">
      <c r="B621" s="58" t="s">
        <v>17</v>
      </c>
      <c r="C621" s="57" t="s">
        <v>16</v>
      </c>
      <c r="D621" s="110">
        <v>45932</v>
      </c>
      <c r="E621" s="74" t="s">
        <v>1207</v>
      </c>
      <c r="F621" s="74" t="s">
        <v>101</v>
      </c>
      <c r="G621" s="73">
        <v>3</v>
      </c>
      <c r="H621" s="80">
        <v>46.64</v>
      </c>
      <c r="I621" s="79">
        <v>139.92000000000002</v>
      </c>
      <c r="J621" s="54" t="s">
        <v>8</v>
      </c>
      <c r="K621" s="30" t="s">
        <v>766</v>
      </c>
    </row>
    <row r="622" spans="2:11">
      <c r="B622" s="58" t="s">
        <v>17</v>
      </c>
      <c r="C622" s="57" t="s">
        <v>16</v>
      </c>
      <c r="D622" s="110">
        <v>45932</v>
      </c>
      <c r="E622" s="74" t="s">
        <v>1207</v>
      </c>
      <c r="F622" s="74" t="s">
        <v>101</v>
      </c>
      <c r="G622" s="73">
        <v>23</v>
      </c>
      <c r="H622" s="80">
        <v>46.64</v>
      </c>
      <c r="I622" s="79">
        <v>1072.72</v>
      </c>
      <c r="J622" s="54" t="s">
        <v>8</v>
      </c>
      <c r="K622" s="30" t="s">
        <v>767</v>
      </c>
    </row>
    <row r="623" spans="2:11">
      <c r="B623" s="58" t="s">
        <v>17</v>
      </c>
      <c r="C623" s="57" t="s">
        <v>16</v>
      </c>
      <c r="D623" s="110">
        <v>45932</v>
      </c>
      <c r="E623" s="74" t="s">
        <v>1207</v>
      </c>
      <c r="F623" s="74" t="s">
        <v>101</v>
      </c>
      <c r="G623" s="73">
        <v>20</v>
      </c>
      <c r="H623" s="80">
        <v>46.64</v>
      </c>
      <c r="I623" s="79">
        <v>932.8</v>
      </c>
      <c r="J623" s="54" t="s">
        <v>8</v>
      </c>
      <c r="K623" s="30" t="s">
        <v>768</v>
      </c>
    </row>
    <row r="624" spans="2:11">
      <c r="B624" s="58" t="s">
        <v>17</v>
      </c>
      <c r="C624" s="57" t="s">
        <v>16</v>
      </c>
      <c r="D624" s="110">
        <v>45932</v>
      </c>
      <c r="E624" s="74" t="s">
        <v>1207</v>
      </c>
      <c r="F624" s="74" t="s">
        <v>101</v>
      </c>
      <c r="G624" s="73">
        <v>10</v>
      </c>
      <c r="H624" s="80">
        <v>46.64</v>
      </c>
      <c r="I624" s="79">
        <v>466.4</v>
      </c>
      <c r="J624" s="54" t="s">
        <v>8</v>
      </c>
      <c r="K624" s="30" t="s">
        <v>769</v>
      </c>
    </row>
    <row r="625" spans="2:11">
      <c r="B625" s="58" t="s">
        <v>17</v>
      </c>
      <c r="C625" s="57" t="s">
        <v>16</v>
      </c>
      <c r="D625" s="110">
        <v>45932</v>
      </c>
      <c r="E625" s="74" t="s">
        <v>1208</v>
      </c>
      <c r="F625" s="74" t="s">
        <v>101</v>
      </c>
      <c r="G625" s="73">
        <v>10</v>
      </c>
      <c r="H625" s="80">
        <v>46.64</v>
      </c>
      <c r="I625" s="79">
        <v>466.4</v>
      </c>
      <c r="J625" s="54" t="s">
        <v>8</v>
      </c>
      <c r="K625" s="30" t="s">
        <v>770</v>
      </c>
    </row>
    <row r="626" spans="2:11">
      <c r="B626" s="58" t="s">
        <v>17</v>
      </c>
      <c r="C626" s="57" t="s">
        <v>16</v>
      </c>
      <c r="D626" s="110">
        <v>45932</v>
      </c>
      <c r="E626" s="74" t="s">
        <v>1208</v>
      </c>
      <c r="F626" s="74" t="s">
        <v>101</v>
      </c>
      <c r="G626" s="73">
        <v>2</v>
      </c>
      <c r="H626" s="80">
        <v>46.64</v>
      </c>
      <c r="I626" s="79">
        <v>93.28</v>
      </c>
      <c r="J626" s="54" t="s">
        <v>8</v>
      </c>
      <c r="K626" s="30" t="s">
        <v>771</v>
      </c>
    </row>
    <row r="627" spans="2:11">
      <c r="B627" s="58" t="s">
        <v>17</v>
      </c>
      <c r="C627" s="57" t="s">
        <v>16</v>
      </c>
      <c r="D627" s="110">
        <v>45932</v>
      </c>
      <c r="E627" s="74" t="s">
        <v>1209</v>
      </c>
      <c r="F627" s="74" t="s">
        <v>101</v>
      </c>
      <c r="G627" s="73">
        <v>21</v>
      </c>
      <c r="H627" s="80">
        <v>46.64</v>
      </c>
      <c r="I627" s="79">
        <v>979.44</v>
      </c>
      <c r="J627" s="54" t="s">
        <v>8</v>
      </c>
      <c r="K627" s="30" t="s">
        <v>772</v>
      </c>
    </row>
    <row r="628" spans="2:11">
      <c r="B628" s="58" t="s">
        <v>17</v>
      </c>
      <c r="C628" s="57" t="s">
        <v>16</v>
      </c>
      <c r="D628" s="110">
        <v>45932</v>
      </c>
      <c r="E628" s="74" t="s">
        <v>1209</v>
      </c>
      <c r="F628" s="74" t="s">
        <v>101</v>
      </c>
      <c r="G628" s="73">
        <v>39</v>
      </c>
      <c r="H628" s="80">
        <v>46.64</v>
      </c>
      <c r="I628" s="79">
        <v>1818.96</v>
      </c>
      <c r="J628" s="54" t="s">
        <v>8</v>
      </c>
      <c r="K628" s="30" t="s">
        <v>773</v>
      </c>
    </row>
    <row r="629" spans="2:11">
      <c r="B629" s="58" t="s">
        <v>17</v>
      </c>
      <c r="C629" s="57" t="s">
        <v>16</v>
      </c>
      <c r="D629" s="110">
        <v>45932</v>
      </c>
      <c r="E629" s="74" t="s">
        <v>1210</v>
      </c>
      <c r="F629" s="74" t="s">
        <v>101</v>
      </c>
      <c r="G629" s="73">
        <v>23</v>
      </c>
      <c r="H629" s="80">
        <v>46.64</v>
      </c>
      <c r="I629" s="79">
        <v>1072.72</v>
      </c>
      <c r="J629" s="54" t="s">
        <v>8</v>
      </c>
      <c r="K629" s="30" t="s">
        <v>774</v>
      </c>
    </row>
    <row r="630" spans="2:11">
      <c r="B630" s="58" t="s">
        <v>17</v>
      </c>
      <c r="C630" s="57" t="s">
        <v>16</v>
      </c>
      <c r="D630" s="110">
        <v>45932</v>
      </c>
      <c r="E630" s="74" t="s">
        <v>1211</v>
      </c>
      <c r="F630" s="74" t="s">
        <v>101</v>
      </c>
      <c r="G630" s="73">
        <v>19</v>
      </c>
      <c r="H630" s="80">
        <v>46.64</v>
      </c>
      <c r="I630" s="79">
        <v>886.16</v>
      </c>
      <c r="J630" s="54" t="s">
        <v>8</v>
      </c>
      <c r="K630" s="30" t="s">
        <v>775</v>
      </c>
    </row>
    <row r="631" spans="2:11">
      <c r="B631" s="58" t="s">
        <v>17</v>
      </c>
      <c r="C631" s="57" t="s">
        <v>16</v>
      </c>
      <c r="D631" s="110">
        <v>45932</v>
      </c>
      <c r="E631" s="74" t="s">
        <v>1212</v>
      </c>
      <c r="F631" s="74" t="s">
        <v>101</v>
      </c>
      <c r="G631" s="73">
        <v>9</v>
      </c>
      <c r="H631" s="80">
        <v>46.64</v>
      </c>
      <c r="I631" s="79">
        <v>419.76</v>
      </c>
      <c r="J631" s="54" t="s">
        <v>8</v>
      </c>
      <c r="K631" s="30" t="s">
        <v>776</v>
      </c>
    </row>
    <row r="632" spans="2:11">
      <c r="B632" s="58" t="s">
        <v>17</v>
      </c>
      <c r="C632" s="57" t="s">
        <v>16</v>
      </c>
      <c r="D632" s="110">
        <v>45932</v>
      </c>
      <c r="E632" s="74" t="s">
        <v>1213</v>
      </c>
      <c r="F632" s="74" t="s">
        <v>101</v>
      </c>
      <c r="G632" s="73">
        <v>8</v>
      </c>
      <c r="H632" s="80">
        <v>46.64</v>
      </c>
      <c r="I632" s="79">
        <v>373.12</v>
      </c>
      <c r="J632" s="54" t="s">
        <v>8</v>
      </c>
      <c r="K632" s="30" t="s">
        <v>777</v>
      </c>
    </row>
    <row r="633" spans="2:11">
      <c r="B633" s="58" t="s">
        <v>17</v>
      </c>
      <c r="C633" s="57" t="s">
        <v>16</v>
      </c>
      <c r="D633" s="110">
        <v>45932</v>
      </c>
      <c r="E633" s="74" t="s">
        <v>1213</v>
      </c>
      <c r="F633" s="74" t="s">
        <v>101</v>
      </c>
      <c r="G633" s="73">
        <v>2</v>
      </c>
      <c r="H633" s="80">
        <v>46.64</v>
      </c>
      <c r="I633" s="79">
        <v>93.28</v>
      </c>
      <c r="J633" s="54" t="s">
        <v>8</v>
      </c>
      <c r="K633" s="30" t="s">
        <v>778</v>
      </c>
    </row>
    <row r="634" spans="2:11">
      <c r="B634" s="58" t="s">
        <v>17</v>
      </c>
      <c r="C634" s="57" t="s">
        <v>16</v>
      </c>
      <c r="D634" s="110">
        <v>45932</v>
      </c>
      <c r="E634" s="74" t="s">
        <v>1213</v>
      </c>
      <c r="F634" s="74" t="s">
        <v>101</v>
      </c>
      <c r="G634" s="73">
        <v>2</v>
      </c>
      <c r="H634" s="80">
        <v>46.64</v>
      </c>
      <c r="I634" s="79">
        <v>93.28</v>
      </c>
      <c r="J634" s="54" t="s">
        <v>8</v>
      </c>
      <c r="K634" s="30" t="s">
        <v>779</v>
      </c>
    </row>
    <row r="635" spans="2:11">
      <c r="B635" s="58" t="s">
        <v>17</v>
      </c>
      <c r="C635" s="57" t="s">
        <v>16</v>
      </c>
      <c r="D635" s="110">
        <v>45932</v>
      </c>
      <c r="E635" s="74" t="s">
        <v>1214</v>
      </c>
      <c r="F635" s="74" t="s">
        <v>101</v>
      </c>
      <c r="G635" s="73">
        <v>30</v>
      </c>
      <c r="H635" s="80">
        <v>46.62</v>
      </c>
      <c r="I635" s="79">
        <v>1398.6</v>
      </c>
      <c r="J635" s="54" t="s">
        <v>8</v>
      </c>
      <c r="K635" s="30" t="s">
        <v>780</v>
      </c>
    </row>
    <row r="636" spans="2:11">
      <c r="B636" s="58" t="s">
        <v>17</v>
      </c>
      <c r="C636" s="57" t="s">
        <v>16</v>
      </c>
      <c r="D636" s="110">
        <v>45932</v>
      </c>
      <c r="E636" s="74" t="s">
        <v>1214</v>
      </c>
      <c r="F636" s="74" t="s">
        <v>101</v>
      </c>
      <c r="G636" s="73">
        <v>30</v>
      </c>
      <c r="H636" s="80">
        <v>46.62</v>
      </c>
      <c r="I636" s="79">
        <v>1398.6</v>
      </c>
      <c r="J636" s="54" t="s">
        <v>8</v>
      </c>
      <c r="K636" s="30" t="s">
        <v>781</v>
      </c>
    </row>
    <row r="637" spans="2:11">
      <c r="B637" s="58" t="s">
        <v>17</v>
      </c>
      <c r="C637" s="57" t="s">
        <v>16</v>
      </c>
      <c r="D637" s="110">
        <v>45932</v>
      </c>
      <c r="E637" s="74" t="s">
        <v>1214</v>
      </c>
      <c r="F637" s="74" t="s">
        <v>101</v>
      </c>
      <c r="G637" s="73">
        <v>9</v>
      </c>
      <c r="H637" s="80">
        <v>46.62</v>
      </c>
      <c r="I637" s="79">
        <v>419.58</v>
      </c>
      <c r="J637" s="54" t="s">
        <v>8</v>
      </c>
      <c r="K637" s="30" t="s">
        <v>782</v>
      </c>
    </row>
    <row r="638" spans="2:11">
      <c r="B638" s="58" t="s">
        <v>17</v>
      </c>
      <c r="C638" s="57" t="s">
        <v>16</v>
      </c>
      <c r="D638" s="110">
        <v>45932</v>
      </c>
      <c r="E638" s="74" t="s">
        <v>1214</v>
      </c>
      <c r="F638" s="74" t="s">
        <v>101</v>
      </c>
      <c r="G638" s="73">
        <v>30</v>
      </c>
      <c r="H638" s="80">
        <v>46.62</v>
      </c>
      <c r="I638" s="79">
        <v>1398.6</v>
      </c>
      <c r="J638" s="54" t="s">
        <v>8</v>
      </c>
      <c r="K638" s="30" t="s">
        <v>783</v>
      </c>
    </row>
    <row r="639" spans="2:11">
      <c r="B639" s="58" t="s">
        <v>17</v>
      </c>
      <c r="C639" s="57" t="s">
        <v>16</v>
      </c>
      <c r="D639" s="110">
        <v>45932</v>
      </c>
      <c r="E639" s="74" t="s">
        <v>1214</v>
      </c>
      <c r="F639" s="74" t="s">
        <v>101</v>
      </c>
      <c r="G639" s="73">
        <v>30</v>
      </c>
      <c r="H639" s="80">
        <v>46.62</v>
      </c>
      <c r="I639" s="79">
        <v>1398.6</v>
      </c>
      <c r="J639" s="54" t="s">
        <v>8</v>
      </c>
      <c r="K639" s="30" t="s">
        <v>784</v>
      </c>
    </row>
    <row r="640" spans="2:11">
      <c r="B640" s="58" t="s">
        <v>17</v>
      </c>
      <c r="C640" s="57" t="s">
        <v>16</v>
      </c>
      <c r="D640" s="110">
        <v>45932</v>
      </c>
      <c r="E640" s="74" t="s">
        <v>1214</v>
      </c>
      <c r="F640" s="74" t="s">
        <v>101</v>
      </c>
      <c r="G640" s="73">
        <v>30</v>
      </c>
      <c r="H640" s="80">
        <v>46.62</v>
      </c>
      <c r="I640" s="79">
        <v>1398.6</v>
      </c>
      <c r="J640" s="54" t="s">
        <v>8</v>
      </c>
      <c r="K640" s="30" t="s">
        <v>785</v>
      </c>
    </row>
    <row r="641" spans="2:11">
      <c r="B641" s="58" t="s">
        <v>17</v>
      </c>
      <c r="C641" s="57" t="s">
        <v>16</v>
      </c>
      <c r="D641" s="110">
        <v>45932</v>
      </c>
      <c r="E641" s="74" t="s">
        <v>1214</v>
      </c>
      <c r="F641" s="74" t="s">
        <v>101</v>
      </c>
      <c r="G641" s="73">
        <v>90</v>
      </c>
      <c r="H641" s="80">
        <v>46.62</v>
      </c>
      <c r="I641" s="79">
        <v>4195.8</v>
      </c>
      <c r="J641" s="54" t="s">
        <v>8</v>
      </c>
      <c r="K641" s="30" t="s">
        <v>786</v>
      </c>
    </row>
    <row r="642" spans="2:11">
      <c r="B642" s="58" t="s">
        <v>17</v>
      </c>
      <c r="C642" s="57" t="s">
        <v>16</v>
      </c>
      <c r="D642" s="110">
        <v>45932</v>
      </c>
      <c r="E642" s="74" t="s">
        <v>1214</v>
      </c>
      <c r="F642" s="74" t="s">
        <v>101</v>
      </c>
      <c r="G642" s="73">
        <v>30</v>
      </c>
      <c r="H642" s="80">
        <v>46.62</v>
      </c>
      <c r="I642" s="79">
        <v>1398.6</v>
      </c>
      <c r="J642" s="54" t="s">
        <v>8</v>
      </c>
      <c r="K642" s="30" t="s">
        <v>787</v>
      </c>
    </row>
    <row r="643" spans="2:11">
      <c r="B643" s="58" t="s">
        <v>17</v>
      </c>
      <c r="C643" s="57" t="s">
        <v>16</v>
      </c>
      <c r="D643" s="110">
        <v>45932</v>
      </c>
      <c r="E643" s="74" t="s">
        <v>1214</v>
      </c>
      <c r="F643" s="74" t="s">
        <v>101</v>
      </c>
      <c r="G643" s="73">
        <v>30</v>
      </c>
      <c r="H643" s="80">
        <v>46.62</v>
      </c>
      <c r="I643" s="79">
        <v>1398.6</v>
      </c>
      <c r="J643" s="54" t="s">
        <v>8</v>
      </c>
      <c r="K643" s="30" t="s">
        <v>788</v>
      </c>
    </row>
    <row r="644" spans="2:11">
      <c r="B644" s="58" t="s">
        <v>17</v>
      </c>
      <c r="C644" s="57" t="s">
        <v>16</v>
      </c>
      <c r="D644" s="110">
        <v>45932</v>
      </c>
      <c r="E644" s="74" t="s">
        <v>1214</v>
      </c>
      <c r="F644" s="74" t="s">
        <v>101</v>
      </c>
      <c r="G644" s="73">
        <v>30</v>
      </c>
      <c r="H644" s="80">
        <v>46.62</v>
      </c>
      <c r="I644" s="79">
        <v>1398.6</v>
      </c>
      <c r="J644" s="54" t="s">
        <v>8</v>
      </c>
      <c r="K644" s="30" t="s">
        <v>789</v>
      </c>
    </row>
    <row r="645" spans="2:11">
      <c r="B645" s="58" t="s">
        <v>17</v>
      </c>
      <c r="C645" s="57" t="s">
        <v>16</v>
      </c>
      <c r="D645" s="110">
        <v>45932</v>
      </c>
      <c r="E645" s="74" t="s">
        <v>1214</v>
      </c>
      <c r="F645" s="74" t="s">
        <v>101</v>
      </c>
      <c r="G645" s="73">
        <v>23</v>
      </c>
      <c r="H645" s="80">
        <v>46.62</v>
      </c>
      <c r="I645" s="79">
        <v>1072.26</v>
      </c>
      <c r="J645" s="54" t="s">
        <v>8</v>
      </c>
      <c r="K645" s="30" t="s">
        <v>790</v>
      </c>
    </row>
    <row r="646" spans="2:11">
      <c r="B646" s="58" t="s">
        <v>17</v>
      </c>
      <c r="C646" s="57" t="s">
        <v>16</v>
      </c>
      <c r="D646" s="110">
        <v>45932</v>
      </c>
      <c r="E646" s="74" t="s">
        <v>1214</v>
      </c>
      <c r="F646" s="74" t="s">
        <v>101</v>
      </c>
      <c r="G646" s="73">
        <v>19</v>
      </c>
      <c r="H646" s="80">
        <v>46.62</v>
      </c>
      <c r="I646" s="79">
        <v>885.78</v>
      </c>
      <c r="J646" s="54" t="s">
        <v>8</v>
      </c>
      <c r="K646" s="30" t="s">
        <v>791</v>
      </c>
    </row>
    <row r="647" spans="2:11">
      <c r="B647" s="58" t="s">
        <v>17</v>
      </c>
      <c r="C647" s="57" t="s">
        <v>16</v>
      </c>
      <c r="D647" s="110">
        <v>45932</v>
      </c>
      <c r="E647" s="74" t="s">
        <v>1215</v>
      </c>
      <c r="F647" s="74" t="s">
        <v>101</v>
      </c>
      <c r="G647" s="73">
        <v>12</v>
      </c>
      <c r="H647" s="80">
        <v>46.6</v>
      </c>
      <c r="I647" s="79">
        <v>559.20000000000005</v>
      </c>
      <c r="J647" s="54" t="s">
        <v>8</v>
      </c>
      <c r="K647" s="30" t="s">
        <v>792</v>
      </c>
    </row>
    <row r="648" spans="2:11">
      <c r="B648" s="58" t="s">
        <v>17</v>
      </c>
      <c r="C648" s="57" t="s">
        <v>16</v>
      </c>
      <c r="D648" s="110">
        <v>45932</v>
      </c>
      <c r="E648" s="74" t="s">
        <v>1216</v>
      </c>
      <c r="F648" s="74" t="s">
        <v>101</v>
      </c>
      <c r="G648" s="73">
        <v>30</v>
      </c>
      <c r="H648" s="80">
        <v>46.6</v>
      </c>
      <c r="I648" s="79">
        <v>1398</v>
      </c>
      <c r="J648" s="54" t="s">
        <v>8</v>
      </c>
      <c r="K648" s="30" t="s">
        <v>793</v>
      </c>
    </row>
    <row r="649" spans="2:11">
      <c r="B649" s="58" t="s">
        <v>17</v>
      </c>
      <c r="C649" s="57" t="s">
        <v>16</v>
      </c>
      <c r="D649" s="110">
        <v>45932</v>
      </c>
      <c r="E649" s="74" t="s">
        <v>147</v>
      </c>
      <c r="F649" s="74" t="s">
        <v>101</v>
      </c>
      <c r="G649" s="73">
        <v>11</v>
      </c>
      <c r="H649" s="80">
        <v>46.62</v>
      </c>
      <c r="I649" s="79">
        <v>512.81999999999994</v>
      </c>
      <c r="J649" s="54" t="s">
        <v>8</v>
      </c>
      <c r="K649" s="30" t="s">
        <v>794</v>
      </c>
    </row>
    <row r="650" spans="2:11">
      <c r="B650" s="58" t="s">
        <v>17</v>
      </c>
      <c r="C650" s="57" t="s">
        <v>16</v>
      </c>
      <c r="D650" s="110">
        <v>45932</v>
      </c>
      <c r="E650" s="74" t="s">
        <v>147</v>
      </c>
      <c r="F650" s="74" t="s">
        <v>101</v>
      </c>
      <c r="G650" s="73">
        <v>12</v>
      </c>
      <c r="H650" s="80">
        <v>46.62</v>
      </c>
      <c r="I650" s="79">
        <v>559.43999999999994</v>
      </c>
      <c r="J650" s="54" t="s">
        <v>8</v>
      </c>
      <c r="K650" s="30" t="s">
        <v>795</v>
      </c>
    </row>
    <row r="651" spans="2:11">
      <c r="B651" s="58" t="s">
        <v>17</v>
      </c>
      <c r="C651" s="57" t="s">
        <v>16</v>
      </c>
      <c r="D651" s="110">
        <v>45932</v>
      </c>
      <c r="E651" s="74" t="s">
        <v>1217</v>
      </c>
      <c r="F651" s="74" t="s">
        <v>101</v>
      </c>
      <c r="G651" s="73">
        <v>19</v>
      </c>
      <c r="H651" s="80">
        <v>46.6</v>
      </c>
      <c r="I651" s="79">
        <v>885.4</v>
      </c>
      <c r="J651" s="54" t="s">
        <v>8</v>
      </c>
      <c r="K651" s="30" t="s">
        <v>796</v>
      </c>
    </row>
    <row r="652" spans="2:11">
      <c r="B652" s="58" t="s">
        <v>17</v>
      </c>
      <c r="C652" s="57" t="s">
        <v>16</v>
      </c>
      <c r="D652" s="110">
        <v>45932</v>
      </c>
      <c r="E652" s="74" t="s">
        <v>1218</v>
      </c>
      <c r="F652" s="74" t="s">
        <v>101</v>
      </c>
      <c r="G652" s="73">
        <v>60</v>
      </c>
      <c r="H652" s="80">
        <v>46.6</v>
      </c>
      <c r="I652" s="79">
        <v>2796</v>
      </c>
      <c r="J652" s="54" t="s">
        <v>8</v>
      </c>
      <c r="K652" s="30" t="s">
        <v>797</v>
      </c>
    </row>
    <row r="653" spans="2:11">
      <c r="B653" s="58" t="s">
        <v>17</v>
      </c>
      <c r="C653" s="57" t="s">
        <v>16</v>
      </c>
      <c r="D653" s="110">
        <v>45932</v>
      </c>
      <c r="E653" s="74" t="s">
        <v>1219</v>
      </c>
      <c r="F653" s="74" t="s">
        <v>101</v>
      </c>
      <c r="G653" s="73">
        <v>9</v>
      </c>
      <c r="H653" s="80">
        <v>46.62</v>
      </c>
      <c r="I653" s="79">
        <v>419.58</v>
      </c>
      <c r="J653" s="54" t="s">
        <v>8</v>
      </c>
      <c r="K653" s="30" t="s">
        <v>798</v>
      </c>
    </row>
    <row r="654" spans="2:11">
      <c r="B654" s="58" t="s">
        <v>17</v>
      </c>
      <c r="C654" s="57" t="s">
        <v>16</v>
      </c>
      <c r="D654" s="110">
        <v>45932</v>
      </c>
      <c r="E654" s="74" t="s">
        <v>136</v>
      </c>
      <c r="F654" s="74" t="s">
        <v>101</v>
      </c>
      <c r="G654" s="73">
        <v>2</v>
      </c>
      <c r="H654" s="80">
        <v>46.6</v>
      </c>
      <c r="I654" s="79">
        <v>93.2</v>
      </c>
      <c r="J654" s="54" t="s">
        <v>8</v>
      </c>
      <c r="K654" s="30" t="s">
        <v>799</v>
      </c>
    </row>
    <row r="655" spans="2:11">
      <c r="B655" s="58" t="s">
        <v>17</v>
      </c>
      <c r="C655" s="57" t="s">
        <v>16</v>
      </c>
      <c r="D655" s="110">
        <v>45932</v>
      </c>
      <c r="E655" s="74" t="s">
        <v>136</v>
      </c>
      <c r="F655" s="74" t="s">
        <v>101</v>
      </c>
      <c r="G655" s="73">
        <v>10</v>
      </c>
      <c r="H655" s="80">
        <v>46.6</v>
      </c>
      <c r="I655" s="79">
        <v>466</v>
      </c>
      <c r="J655" s="54" t="s">
        <v>8</v>
      </c>
      <c r="K655" s="30" t="s">
        <v>800</v>
      </c>
    </row>
    <row r="656" spans="2:11">
      <c r="B656" s="58" t="s">
        <v>17</v>
      </c>
      <c r="C656" s="57" t="s">
        <v>16</v>
      </c>
      <c r="D656" s="110">
        <v>45932</v>
      </c>
      <c r="E656" s="74" t="s">
        <v>1220</v>
      </c>
      <c r="F656" s="74" t="s">
        <v>101</v>
      </c>
      <c r="G656" s="73">
        <v>30</v>
      </c>
      <c r="H656" s="80">
        <v>46.58</v>
      </c>
      <c r="I656" s="79">
        <v>1397.3999999999999</v>
      </c>
      <c r="J656" s="54" t="s">
        <v>8</v>
      </c>
      <c r="K656" s="30" t="s">
        <v>801</v>
      </c>
    </row>
    <row r="657" spans="2:11">
      <c r="B657" s="58" t="s">
        <v>17</v>
      </c>
      <c r="C657" s="57" t="s">
        <v>16</v>
      </c>
      <c r="D657" s="110">
        <v>45932</v>
      </c>
      <c r="E657" s="74" t="s">
        <v>1220</v>
      </c>
      <c r="F657" s="74" t="s">
        <v>101</v>
      </c>
      <c r="G657" s="73">
        <v>30</v>
      </c>
      <c r="H657" s="80">
        <v>46.58</v>
      </c>
      <c r="I657" s="79">
        <v>1397.3999999999999</v>
      </c>
      <c r="J657" s="54" t="s">
        <v>8</v>
      </c>
      <c r="K657" s="30" t="s">
        <v>802</v>
      </c>
    </row>
    <row r="658" spans="2:11">
      <c r="B658" s="58" t="s">
        <v>17</v>
      </c>
      <c r="C658" s="57" t="s">
        <v>16</v>
      </c>
      <c r="D658" s="110">
        <v>45932</v>
      </c>
      <c r="E658" s="74" t="s">
        <v>1221</v>
      </c>
      <c r="F658" s="74" t="s">
        <v>101</v>
      </c>
      <c r="G658" s="73">
        <v>1</v>
      </c>
      <c r="H658" s="80">
        <v>46.6</v>
      </c>
      <c r="I658" s="79">
        <v>46.6</v>
      </c>
      <c r="J658" s="54" t="s">
        <v>8</v>
      </c>
      <c r="K658" s="30" t="s">
        <v>803</v>
      </c>
    </row>
    <row r="659" spans="2:11">
      <c r="B659" s="58" t="s">
        <v>17</v>
      </c>
      <c r="C659" s="57" t="s">
        <v>16</v>
      </c>
      <c r="D659" s="110">
        <v>45932</v>
      </c>
      <c r="E659" s="74" t="s">
        <v>1221</v>
      </c>
      <c r="F659" s="74" t="s">
        <v>101</v>
      </c>
      <c r="G659" s="73">
        <v>22</v>
      </c>
      <c r="H659" s="80">
        <v>46.62</v>
      </c>
      <c r="I659" s="79">
        <v>1025.6399999999999</v>
      </c>
      <c r="J659" s="54" t="s">
        <v>8</v>
      </c>
      <c r="K659" s="30" t="s">
        <v>804</v>
      </c>
    </row>
    <row r="660" spans="2:11">
      <c r="B660" s="58" t="s">
        <v>17</v>
      </c>
      <c r="C660" s="57" t="s">
        <v>16</v>
      </c>
      <c r="D660" s="110">
        <v>45932</v>
      </c>
      <c r="E660" s="74" t="s">
        <v>1222</v>
      </c>
      <c r="F660" s="74" t="s">
        <v>101</v>
      </c>
      <c r="G660" s="73">
        <v>10</v>
      </c>
      <c r="H660" s="80">
        <v>46.6</v>
      </c>
      <c r="I660" s="79">
        <v>466</v>
      </c>
      <c r="J660" s="54" t="s">
        <v>8</v>
      </c>
      <c r="K660" s="30" t="s">
        <v>805</v>
      </c>
    </row>
    <row r="661" spans="2:11">
      <c r="B661" s="58" t="s">
        <v>17</v>
      </c>
      <c r="C661" s="57" t="s">
        <v>16</v>
      </c>
      <c r="D661" s="110">
        <v>45932</v>
      </c>
      <c r="E661" s="74" t="s">
        <v>1222</v>
      </c>
      <c r="F661" s="74" t="s">
        <v>101</v>
      </c>
      <c r="G661" s="73">
        <v>2</v>
      </c>
      <c r="H661" s="80">
        <v>46.6</v>
      </c>
      <c r="I661" s="79">
        <v>93.2</v>
      </c>
      <c r="J661" s="54" t="s">
        <v>8</v>
      </c>
      <c r="K661" s="30" t="s">
        <v>806</v>
      </c>
    </row>
    <row r="662" spans="2:11">
      <c r="B662" s="58" t="s">
        <v>17</v>
      </c>
      <c r="C662" s="57" t="s">
        <v>16</v>
      </c>
      <c r="D662" s="110">
        <v>45932</v>
      </c>
      <c r="E662" s="74" t="s">
        <v>1222</v>
      </c>
      <c r="F662" s="74" t="s">
        <v>101</v>
      </c>
      <c r="G662" s="73">
        <v>2</v>
      </c>
      <c r="H662" s="80">
        <v>46.6</v>
      </c>
      <c r="I662" s="79">
        <v>93.2</v>
      </c>
      <c r="J662" s="54" t="s">
        <v>8</v>
      </c>
      <c r="K662" s="30" t="s">
        <v>807</v>
      </c>
    </row>
    <row r="663" spans="2:11">
      <c r="B663" s="58" t="s">
        <v>17</v>
      </c>
      <c r="C663" s="57" t="s">
        <v>16</v>
      </c>
      <c r="D663" s="110">
        <v>45932</v>
      </c>
      <c r="E663" s="74" t="s">
        <v>1222</v>
      </c>
      <c r="F663" s="74" t="s">
        <v>101</v>
      </c>
      <c r="G663" s="73">
        <v>2</v>
      </c>
      <c r="H663" s="80">
        <v>46.6</v>
      </c>
      <c r="I663" s="79">
        <v>93.2</v>
      </c>
      <c r="J663" s="54" t="s">
        <v>8</v>
      </c>
      <c r="K663" s="30" t="s">
        <v>808</v>
      </c>
    </row>
    <row r="664" spans="2:11">
      <c r="B664" s="58" t="s">
        <v>17</v>
      </c>
      <c r="C664" s="57" t="s">
        <v>16</v>
      </c>
      <c r="D664" s="110">
        <v>45932</v>
      </c>
      <c r="E664" s="74" t="s">
        <v>1222</v>
      </c>
      <c r="F664" s="74" t="s">
        <v>101</v>
      </c>
      <c r="G664" s="73">
        <v>3</v>
      </c>
      <c r="H664" s="80">
        <v>46.6</v>
      </c>
      <c r="I664" s="79">
        <v>139.80000000000001</v>
      </c>
      <c r="J664" s="54" t="s">
        <v>8</v>
      </c>
      <c r="K664" s="30" t="s">
        <v>809</v>
      </c>
    </row>
    <row r="665" spans="2:11">
      <c r="B665" s="58" t="s">
        <v>17</v>
      </c>
      <c r="C665" s="57" t="s">
        <v>16</v>
      </c>
      <c r="D665" s="110">
        <v>45932</v>
      </c>
      <c r="E665" s="74" t="s">
        <v>1223</v>
      </c>
      <c r="F665" s="74" t="s">
        <v>101</v>
      </c>
      <c r="G665" s="73">
        <v>3</v>
      </c>
      <c r="H665" s="80">
        <v>46.6</v>
      </c>
      <c r="I665" s="79">
        <v>139.80000000000001</v>
      </c>
      <c r="J665" s="54" t="s">
        <v>8</v>
      </c>
      <c r="K665" s="30" t="s">
        <v>810</v>
      </c>
    </row>
    <row r="666" spans="2:11">
      <c r="B666" s="58" t="s">
        <v>17</v>
      </c>
      <c r="C666" s="57" t="s">
        <v>16</v>
      </c>
      <c r="D666" s="110">
        <v>45932</v>
      </c>
      <c r="E666" s="74" t="s">
        <v>1223</v>
      </c>
      <c r="F666" s="74" t="s">
        <v>101</v>
      </c>
      <c r="G666" s="73">
        <v>27</v>
      </c>
      <c r="H666" s="80">
        <v>46.6</v>
      </c>
      <c r="I666" s="79">
        <v>1258.2</v>
      </c>
      <c r="J666" s="54" t="s">
        <v>8</v>
      </c>
      <c r="K666" s="30" t="s">
        <v>811</v>
      </c>
    </row>
    <row r="667" spans="2:11">
      <c r="B667" s="58" t="s">
        <v>17</v>
      </c>
      <c r="C667" s="57" t="s">
        <v>16</v>
      </c>
      <c r="D667" s="110">
        <v>45932</v>
      </c>
      <c r="E667" s="74" t="s">
        <v>1224</v>
      </c>
      <c r="F667" s="74" t="s">
        <v>101</v>
      </c>
      <c r="G667" s="73">
        <v>30</v>
      </c>
      <c r="H667" s="80">
        <v>46.6</v>
      </c>
      <c r="I667" s="79">
        <v>1398</v>
      </c>
      <c r="J667" s="54" t="s">
        <v>8</v>
      </c>
      <c r="K667" s="30" t="s">
        <v>812</v>
      </c>
    </row>
    <row r="668" spans="2:11">
      <c r="B668" s="58" t="s">
        <v>17</v>
      </c>
      <c r="C668" s="57" t="s">
        <v>16</v>
      </c>
      <c r="D668" s="110">
        <v>45932</v>
      </c>
      <c r="E668" s="74" t="s">
        <v>1225</v>
      </c>
      <c r="F668" s="74" t="s">
        <v>101</v>
      </c>
      <c r="G668" s="73">
        <v>30</v>
      </c>
      <c r="H668" s="80">
        <v>46.6</v>
      </c>
      <c r="I668" s="79">
        <v>1398</v>
      </c>
      <c r="J668" s="54" t="s">
        <v>8</v>
      </c>
      <c r="K668" s="30" t="s">
        <v>813</v>
      </c>
    </row>
    <row r="669" spans="2:11">
      <c r="B669" s="58" t="s">
        <v>17</v>
      </c>
      <c r="C669" s="57" t="s">
        <v>16</v>
      </c>
      <c r="D669" s="110">
        <v>45932</v>
      </c>
      <c r="E669" s="74" t="s">
        <v>1226</v>
      </c>
      <c r="F669" s="74" t="s">
        <v>101</v>
      </c>
      <c r="G669" s="73">
        <v>30</v>
      </c>
      <c r="H669" s="80">
        <v>46.58</v>
      </c>
      <c r="I669" s="79">
        <v>1397.3999999999999</v>
      </c>
      <c r="J669" s="54" t="s">
        <v>8</v>
      </c>
      <c r="K669" s="30" t="s">
        <v>814</v>
      </c>
    </row>
    <row r="670" spans="2:11">
      <c r="B670" s="58" t="s">
        <v>17</v>
      </c>
      <c r="C670" s="57" t="s">
        <v>16</v>
      </c>
      <c r="D670" s="110">
        <v>45932</v>
      </c>
      <c r="E670" s="74" t="s">
        <v>1226</v>
      </c>
      <c r="F670" s="74" t="s">
        <v>101</v>
      </c>
      <c r="G670" s="73">
        <v>48</v>
      </c>
      <c r="H670" s="80">
        <v>46.58</v>
      </c>
      <c r="I670" s="79">
        <v>2235.84</v>
      </c>
      <c r="J670" s="54" t="s">
        <v>8</v>
      </c>
      <c r="K670" s="30" t="s">
        <v>815</v>
      </c>
    </row>
    <row r="671" spans="2:11">
      <c r="B671" s="58" t="s">
        <v>17</v>
      </c>
      <c r="C671" s="57" t="s">
        <v>16</v>
      </c>
      <c r="D671" s="110">
        <v>45932</v>
      </c>
      <c r="E671" s="74" t="s">
        <v>1226</v>
      </c>
      <c r="F671" s="74" t="s">
        <v>101</v>
      </c>
      <c r="G671" s="73">
        <v>42</v>
      </c>
      <c r="H671" s="80">
        <v>46.58</v>
      </c>
      <c r="I671" s="79">
        <v>1956.36</v>
      </c>
      <c r="J671" s="54" t="s">
        <v>8</v>
      </c>
      <c r="K671" s="30" t="s">
        <v>816</v>
      </c>
    </row>
    <row r="672" spans="2:11">
      <c r="B672" s="58" t="s">
        <v>17</v>
      </c>
      <c r="C672" s="57" t="s">
        <v>16</v>
      </c>
      <c r="D672" s="110">
        <v>45932</v>
      </c>
      <c r="E672" s="74" t="s">
        <v>1227</v>
      </c>
      <c r="F672" s="74" t="s">
        <v>101</v>
      </c>
      <c r="G672" s="73">
        <v>12</v>
      </c>
      <c r="H672" s="80">
        <v>46.6</v>
      </c>
      <c r="I672" s="79">
        <v>559.20000000000005</v>
      </c>
      <c r="J672" s="54" t="s">
        <v>8</v>
      </c>
      <c r="K672" s="30" t="s">
        <v>817</v>
      </c>
    </row>
    <row r="673" spans="2:11">
      <c r="B673" s="58" t="s">
        <v>17</v>
      </c>
      <c r="C673" s="57" t="s">
        <v>16</v>
      </c>
      <c r="D673" s="110">
        <v>45932</v>
      </c>
      <c r="E673" s="74" t="s">
        <v>1228</v>
      </c>
      <c r="F673" s="74" t="s">
        <v>101</v>
      </c>
      <c r="G673" s="73">
        <v>8</v>
      </c>
      <c r="H673" s="80">
        <v>46.58</v>
      </c>
      <c r="I673" s="79">
        <v>372.64</v>
      </c>
      <c r="J673" s="54" t="s">
        <v>8</v>
      </c>
      <c r="K673" s="30" t="s">
        <v>818</v>
      </c>
    </row>
    <row r="674" spans="2:11">
      <c r="B674" s="58" t="s">
        <v>17</v>
      </c>
      <c r="C674" s="57" t="s">
        <v>16</v>
      </c>
      <c r="D674" s="110">
        <v>45932</v>
      </c>
      <c r="E674" s="74" t="s">
        <v>1229</v>
      </c>
      <c r="F674" s="74" t="s">
        <v>101</v>
      </c>
      <c r="G674" s="73">
        <v>60</v>
      </c>
      <c r="H674" s="80">
        <v>46.6</v>
      </c>
      <c r="I674" s="79">
        <v>2796</v>
      </c>
      <c r="J674" s="54" t="s">
        <v>8</v>
      </c>
      <c r="K674" s="30" t="s">
        <v>819</v>
      </c>
    </row>
    <row r="675" spans="2:11">
      <c r="B675" s="58" t="s">
        <v>17</v>
      </c>
      <c r="C675" s="57" t="s">
        <v>16</v>
      </c>
      <c r="D675" s="110">
        <v>45932</v>
      </c>
      <c r="E675" s="74" t="s">
        <v>1230</v>
      </c>
      <c r="F675" s="74" t="s">
        <v>101</v>
      </c>
      <c r="G675" s="73">
        <v>19</v>
      </c>
      <c r="H675" s="80">
        <v>46.6</v>
      </c>
      <c r="I675" s="79">
        <v>885.4</v>
      </c>
      <c r="J675" s="54" t="s">
        <v>8</v>
      </c>
      <c r="K675" s="30" t="s">
        <v>820</v>
      </c>
    </row>
    <row r="676" spans="2:11">
      <c r="B676" s="58" t="s">
        <v>17</v>
      </c>
      <c r="C676" s="57" t="s">
        <v>16</v>
      </c>
      <c r="D676" s="110">
        <v>45932</v>
      </c>
      <c r="E676" s="74" t="s">
        <v>1230</v>
      </c>
      <c r="F676" s="74" t="s">
        <v>101</v>
      </c>
      <c r="G676" s="73">
        <v>1</v>
      </c>
      <c r="H676" s="80">
        <v>46.62</v>
      </c>
      <c r="I676" s="79">
        <v>46.62</v>
      </c>
      <c r="J676" s="54" t="s">
        <v>8</v>
      </c>
      <c r="K676" s="30" t="s">
        <v>821</v>
      </c>
    </row>
    <row r="677" spans="2:11">
      <c r="B677" s="58" t="s">
        <v>17</v>
      </c>
      <c r="C677" s="57" t="s">
        <v>16</v>
      </c>
      <c r="D677" s="110">
        <v>45932</v>
      </c>
      <c r="E677" s="74" t="s">
        <v>1230</v>
      </c>
      <c r="F677" s="74" t="s">
        <v>101</v>
      </c>
      <c r="G677" s="73">
        <v>22</v>
      </c>
      <c r="H677" s="80">
        <v>46.62</v>
      </c>
      <c r="I677" s="79">
        <v>1025.6399999999999</v>
      </c>
      <c r="J677" s="54" t="s">
        <v>8</v>
      </c>
      <c r="K677" s="30" t="s">
        <v>822</v>
      </c>
    </row>
    <row r="678" spans="2:11">
      <c r="B678" s="58" t="s">
        <v>17</v>
      </c>
      <c r="C678" s="57" t="s">
        <v>16</v>
      </c>
      <c r="D678" s="110">
        <v>45932</v>
      </c>
      <c r="E678" s="74" t="s">
        <v>1231</v>
      </c>
      <c r="F678" s="74" t="s">
        <v>101</v>
      </c>
      <c r="G678" s="73">
        <v>1</v>
      </c>
      <c r="H678" s="80">
        <v>46.58</v>
      </c>
      <c r="I678" s="79">
        <v>46.58</v>
      </c>
      <c r="J678" s="54" t="s">
        <v>8</v>
      </c>
      <c r="K678" s="30" t="s">
        <v>823</v>
      </c>
    </row>
    <row r="679" spans="2:11">
      <c r="B679" s="58" t="s">
        <v>17</v>
      </c>
      <c r="C679" s="57" t="s">
        <v>16</v>
      </c>
      <c r="D679" s="110">
        <v>45932</v>
      </c>
      <c r="E679" s="74" t="s">
        <v>1231</v>
      </c>
      <c r="F679" s="74" t="s">
        <v>101</v>
      </c>
      <c r="G679" s="73">
        <v>30</v>
      </c>
      <c r="H679" s="80">
        <v>46.58</v>
      </c>
      <c r="I679" s="79">
        <v>1397.3999999999999</v>
      </c>
      <c r="J679" s="54" t="s">
        <v>8</v>
      </c>
      <c r="K679" s="30" t="s">
        <v>824</v>
      </c>
    </row>
    <row r="680" spans="2:11">
      <c r="B680" s="58" t="s">
        <v>17</v>
      </c>
      <c r="C680" s="57" t="s">
        <v>16</v>
      </c>
      <c r="D680" s="110">
        <v>45932</v>
      </c>
      <c r="E680" s="74" t="s">
        <v>1231</v>
      </c>
      <c r="F680" s="74" t="s">
        <v>101</v>
      </c>
      <c r="G680" s="73">
        <v>30</v>
      </c>
      <c r="H680" s="80">
        <v>46.58</v>
      </c>
      <c r="I680" s="79">
        <v>1397.3999999999999</v>
      </c>
      <c r="J680" s="54" t="s">
        <v>8</v>
      </c>
      <c r="K680" s="30" t="s">
        <v>825</v>
      </c>
    </row>
    <row r="681" spans="2:11">
      <c r="B681" s="58" t="s">
        <v>17</v>
      </c>
      <c r="C681" s="57" t="s">
        <v>16</v>
      </c>
      <c r="D681" s="110">
        <v>45932</v>
      </c>
      <c r="E681" s="74" t="s">
        <v>1232</v>
      </c>
      <c r="F681" s="74" t="s">
        <v>101</v>
      </c>
      <c r="G681" s="73">
        <v>2</v>
      </c>
      <c r="H681" s="80">
        <v>46.6</v>
      </c>
      <c r="I681" s="79">
        <v>93.2</v>
      </c>
      <c r="J681" s="54" t="s">
        <v>8</v>
      </c>
      <c r="K681" s="30" t="s">
        <v>826</v>
      </c>
    </row>
    <row r="682" spans="2:11">
      <c r="B682" s="58" t="s">
        <v>17</v>
      </c>
      <c r="C682" s="57" t="s">
        <v>16</v>
      </c>
      <c r="D682" s="110">
        <v>45932</v>
      </c>
      <c r="E682" s="74" t="s">
        <v>1232</v>
      </c>
      <c r="F682" s="74" t="s">
        <v>101</v>
      </c>
      <c r="G682" s="73">
        <v>8</v>
      </c>
      <c r="H682" s="80">
        <v>46.6</v>
      </c>
      <c r="I682" s="79">
        <v>372.8</v>
      </c>
      <c r="J682" s="54" t="s">
        <v>8</v>
      </c>
      <c r="K682" s="30" t="s">
        <v>827</v>
      </c>
    </row>
    <row r="683" spans="2:11">
      <c r="B683" s="58" t="s">
        <v>17</v>
      </c>
      <c r="C683" s="57" t="s">
        <v>16</v>
      </c>
      <c r="D683" s="110">
        <v>45932</v>
      </c>
      <c r="E683" s="74" t="s">
        <v>1233</v>
      </c>
      <c r="F683" s="74" t="s">
        <v>101</v>
      </c>
      <c r="G683" s="73">
        <v>30</v>
      </c>
      <c r="H683" s="80">
        <v>46.6</v>
      </c>
      <c r="I683" s="79">
        <v>1398</v>
      </c>
      <c r="J683" s="54" t="s">
        <v>8</v>
      </c>
      <c r="K683" s="30" t="s">
        <v>828</v>
      </c>
    </row>
    <row r="684" spans="2:11">
      <c r="B684" s="58" t="s">
        <v>17</v>
      </c>
      <c r="C684" s="57" t="s">
        <v>16</v>
      </c>
      <c r="D684" s="110">
        <v>45932</v>
      </c>
      <c r="E684" s="74" t="s">
        <v>1233</v>
      </c>
      <c r="F684" s="74" t="s">
        <v>101</v>
      </c>
      <c r="G684" s="73">
        <v>2</v>
      </c>
      <c r="H684" s="80">
        <v>46.6</v>
      </c>
      <c r="I684" s="79">
        <v>93.2</v>
      </c>
      <c r="J684" s="54" t="s">
        <v>8</v>
      </c>
      <c r="K684" s="30" t="s">
        <v>829</v>
      </c>
    </row>
    <row r="685" spans="2:11">
      <c r="B685" s="58" t="s">
        <v>17</v>
      </c>
      <c r="C685" s="57" t="s">
        <v>16</v>
      </c>
      <c r="D685" s="110">
        <v>45932</v>
      </c>
      <c r="E685" s="74" t="s">
        <v>1234</v>
      </c>
      <c r="F685" s="74" t="s">
        <v>101</v>
      </c>
      <c r="G685" s="73">
        <v>30</v>
      </c>
      <c r="H685" s="80">
        <v>46.6</v>
      </c>
      <c r="I685" s="79">
        <v>1398</v>
      </c>
      <c r="J685" s="54" t="s">
        <v>8</v>
      </c>
      <c r="K685" s="30" t="s">
        <v>830</v>
      </c>
    </row>
    <row r="686" spans="2:11">
      <c r="B686" s="58" t="s">
        <v>17</v>
      </c>
      <c r="C686" s="57" t="s">
        <v>16</v>
      </c>
      <c r="D686" s="110">
        <v>45932</v>
      </c>
      <c r="E686" s="74" t="s">
        <v>1235</v>
      </c>
      <c r="F686" s="74" t="s">
        <v>101</v>
      </c>
      <c r="G686" s="73">
        <v>19</v>
      </c>
      <c r="H686" s="80">
        <v>46.6</v>
      </c>
      <c r="I686" s="79">
        <v>885.4</v>
      </c>
      <c r="J686" s="54" t="s">
        <v>8</v>
      </c>
      <c r="K686" s="30" t="s">
        <v>831</v>
      </c>
    </row>
    <row r="687" spans="2:11">
      <c r="B687" s="58" t="s">
        <v>17</v>
      </c>
      <c r="C687" s="57" t="s">
        <v>16</v>
      </c>
      <c r="D687" s="110">
        <v>45932</v>
      </c>
      <c r="E687" s="74" t="s">
        <v>1236</v>
      </c>
      <c r="F687" s="74" t="s">
        <v>101</v>
      </c>
      <c r="G687" s="73">
        <v>30</v>
      </c>
      <c r="H687" s="80">
        <v>46.6</v>
      </c>
      <c r="I687" s="79">
        <v>1398</v>
      </c>
      <c r="J687" s="54" t="s">
        <v>8</v>
      </c>
      <c r="K687" s="30" t="s">
        <v>832</v>
      </c>
    </row>
    <row r="688" spans="2:11">
      <c r="B688" s="58" t="s">
        <v>17</v>
      </c>
      <c r="C688" s="57" t="s">
        <v>16</v>
      </c>
      <c r="D688" s="110">
        <v>45932</v>
      </c>
      <c r="E688" s="74" t="s">
        <v>1237</v>
      </c>
      <c r="F688" s="74" t="s">
        <v>101</v>
      </c>
      <c r="G688" s="73">
        <v>30</v>
      </c>
      <c r="H688" s="80">
        <v>46.6</v>
      </c>
      <c r="I688" s="79">
        <v>1398</v>
      </c>
      <c r="J688" s="54" t="s">
        <v>8</v>
      </c>
      <c r="K688" s="30" t="s">
        <v>833</v>
      </c>
    </row>
    <row r="689" spans="2:11">
      <c r="B689" s="58" t="s">
        <v>17</v>
      </c>
      <c r="C689" s="57" t="s">
        <v>16</v>
      </c>
      <c r="D689" s="110">
        <v>45932</v>
      </c>
      <c r="E689" s="74" t="s">
        <v>1237</v>
      </c>
      <c r="F689" s="74" t="s">
        <v>101</v>
      </c>
      <c r="G689" s="73">
        <v>30</v>
      </c>
      <c r="H689" s="80">
        <v>46.6</v>
      </c>
      <c r="I689" s="79">
        <v>1398</v>
      </c>
      <c r="J689" s="54" t="s">
        <v>8</v>
      </c>
      <c r="K689" s="30" t="s">
        <v>834</v>
      </c>
    </row>
    <row r="690" spans="2:11">
      <c r="B690" s="58" t="s">
        <v>17</v>
      </c>
      <c r="C690" s="57" t="s">
        <v>16</v>
      </c>
      <c r="D690" s="110">
        <v>45932</v>
      </c>
      <c r="E690" s="74" t="s">
        <v>1238</v>
      </c>
      <c r="F690" s="74" t="s">
        <v>101</v>
      </c>
      <c r="G690" s="73">
        <v>30</v>
      </c>
      <c r="H690" s="80">
        <v>46.6</v>
      </c>
      <c r="I690" s="79">
        <v>1398</v>
      </c>
      <c r="J690" s="54" t="s">
        <v>8</v>
      </c>
      <c r="K690" s="30" t="s">
        <v>835</v>
      </c>
    </row>
    <row r="691" spans="2:11">
      <c r="B691" s="58" t="s">
        <v>17</v>
      </c>
      <c r="C691" s="57" t="s">
        <v>16</v>
      </c>
      <c r="D691" s="110">
        <v>45932</v>
      </c>
      <c r="E691" s="74" t="s">
        <v>1239</v>
      </c>
      <c r="F691" s="74" t="s">
        <v>101</v>
      </c>
      <c r="G691" s="73">
        <v>12</v>
      </c>
      <c r="H691" s="80">
        <v>46.6</v>
      </c>
      <c r="I691" s="79">
        <v>559.20000000000005</v>
      </c>
      <c r="J691" s="54" t="s">
        <v>8</v>
      </c>
      <c r="K691" s="30" t="s">
        <v>836</v>
      </c>
    </row>
    <row r="692" spans="2:11">
      <c r="B692" s="58" t="s">
        <v>17</v>
      </c>
      <c r="C692" s="57" t="s">
        <v>16</v>
      </c>
      <c r="D692" s="110">
        <v>45932</v>
      </c>
      <c r="E692" s="74" t="s">
        <v>1240</v>
      </c>
      <c r="F692" s="74" t="s">
        <v>101</v>
      </c>
      <c r="G692" s="73">
        <v>63</v>
      </c>
      <c r="H692" s="80">
        <v>46.62</v>
      </c>
      <c r="I692" s="79">
        <v>2937.06</v>
      </c>
      <c r="J692" s="54" t="s">
        <v>8</v>
      </c>
      <c r="K692" s="30" t="s">
        <v>837</v>
      </c>
    </row>
    <row r="693" spans="2:11">
      <c r="B693" s="58" t="s">
        <v>17</v>
      </c>
      <c r="C693" s="57" t="s">
        <v>16</v>
      </c>
      <c r="D693" s="110">
        <v>45932</v>
      </c>
      <c r="E693" s="74" t="s">
        <v>1240</v>
      </c>
      <c r="F693" s="74" t="s">
        <v>101</v>
      </c>
      <c r="G693" s="73">
        <v>20</v>
      </c>
      <c r="H693" s="80">
        <v>46.62</v>
      </c>
      <c r="I693" s="79">
        <v>932.4</v>
      </c>
      <c r="J693" s="54" t="s">
        <v>8</v>
      </c>
      <c r="K693" s="30" t="s">
        <v>838</v>
      </c>
    </row>
    <row r="694" spans="2:11">
      <c r="B694" s="58" t="s">
        <v>17</v>
      </c>
      <c r="C694" s="57" t="s">
        <v>16</v>
      </c>
      <c r="D694" s="110">
        <v>45932</v>
      </c>
      <c r="E694" s="74" t="s">
        <v>1240</v>
      </c>
      <c r="F694" s="74" t="s">
        <v>101</v>
      </c>
      <c r="G694" s="73">
        <v>7</v>
      </c>
      <c r="H694" s="80">
        <v>46.62</v>
      </c>
      <c r="I694" s="79">
        <v>326.33999999999997</v>
      </c>
      <c r="J694" s="54" t="s">
        <v>8</v>
      </c>
      <c r="K694" s="30" t="s">
        <v>839</v>
      </c>
    </row>
    <row r="695" spans="2:11">
      <c r="B695" s="58" t="s">
        <v>17</v>
      </c>
      <c r="C695" s="57" t="s">
        <v>16</v>
      </c>
      <c r="D695" s="110">
        <v>45932</v>
      </c>
      <c r="E695" s="74" t="s">
        <v>148</v>
      </c>
      <c r="F695" s="74" t="s">
        <v>101</v>
      </c>
      <c r="G695" s="73">
        <v>19</v>
      </c>
      <c r="H695" s="80">
        <v>46.6</v>
      </c>
      <c r="I695" s="79">
        <v>885.4</v>
      </c>
      <c r="J695" s="54" t="s">
        <v>8</v>
      </c>
      <c r="K695" s="30" t="s">
        <v>840</v>
      </c>
    </row>
    <row r="696" spans="2:11">
      <c r="B696" s="58" t="s">
        <v>17</v>
      </c>
      <c r="C696" s="57" t="s">
        <v>16</v>
      </c>
      <c r="D696" s="110">
        <v>45932</v>
      </c>
      <c r="E696" s="74" t="s">
        <v>148</v>
      </c>
      <c r="F696" s="74" t="s">
        <v>101</v>
      </c>
      <c r="G696" s="73">
        <v>9</v>
      </c>
      <c r="H696" s="80">
        <v>46.58</v>
      </c>
      <c r="I696" s="79">
        <v>419.21999999999997</v>
      </c>
      <c r="J696" s="54" t="s">
        <v>8</v>
      </c>
      <c r="K696" s="30" t="s">
        <v>841</v>
      </c>
    </row>
    <row r="697" spans="2:11">
      <c r="B697" s="58" t="s">
        <v>17</v>
      </c>
      <c r="C697" s="57" t="s">
        <v>16</v>
      </c>
      <c r="D697" s="110">
        <v>45932</v>
      </c>
      <c r="E697" s="74" t="s">
        <v>148</v>
      </c>
      <c r="F697" s="74" t="s">
        <v>101</v>
      </c>
      <c r="G697" s="73">
        <v>9</v>
      </c>
      <c r="H697" s="80">
        <v>46.58</v>
      </c>
      <c r="I697" s="79">
        <v>419.21999999999997</v>
      </c>
      <c r="J697" s="54" t="s">
        <v>8</v>
      </c>
      <c r="K697" s="30" t="s">
        <v>842</v>
      </c>
    </row>
    <row r="698" spans="2:11">
      <c r="B698" s="58" t="s">
        <v>17</v>
      </c>
      <c r="C698" s="57" t="s">
        <v>16</v>
      </c>
      <c r="D698" s="110">
        <v>45932</v>
      </c>
      <c r="E698" s="74" t="s">
        <v>148</v>
      </c>
      <c r="F698" s="74" t="s">
        <v>101</v>
      </c>
      <c r="G698" s="73">
        <v>30</v>
      </c>
      <c r="H698" s="80">
        <v>46.58</v>
      </c>
      <c r="I698" s="79">
        <v>1397.3999999999999</v>
      </c>
      <c r="J698" s="54" t="s">
        <v>8</v>
      </c>
      <c r="K698" s="30" t="s">
        <v>843</v>
      </c>
    </row>
    <row r="699" spans="2:11">
      <c r="B699" s="58" t="s">
        <v>17</v>
      </c>
      <c r="C699" s="57" t="s">
        <v>16</v>
      </c>
      <c r="D699" s="110">
        <v>45932</v>
      </c>
      <c r="E699" s="74" t="s">
        <v>148</v>
      </c>
      <c r="F699" s="74" t="s">
        <v>101</v>
      </c>
      <c r="G699" s="73">
        <v>30</v>
      </c>
      <c r="H699" s="80">
        <v>46.58</v>
      </c>
      <c r="I699" s="79">
        <v>1397.3999999999999</v>
      </c>
      <c r="J699" s="54" t="s">
        <v>8</v>
      </c>
      <c r="K699" s="30" t="s">
        <v>844</v>
      </c>
    </row>
    <row r="700" spans="2:11">
      <c r="B700" s="58" t="s">
        <v>17</v>
      </c>
      <c r="C700" s="57" t="s">
        <v>16</v>
      </c>
      <c r="D700" s="110">
        <v>45932</v>
      </c>
      <c r="E700" s="74" t="s">
        <v>148</v>
      </c>
      <c r="F700" s="74" t="s">
        <v>101</v>
      </c>
      <c r="G700" s="73">
        <v>30</v>
      </c>
      <c r="H700" s="80">
        <v>46.58</v>
      </c>
      <c r="I700" s="79">
        <v>1397.3999999999999</v>
      </c>
      <c r="J700" s="54" t="s">
        <v>8</v>
      </c>
      <c r="K700" s="30" t="s">
        <v>845</v>
      </c>
    </row>
    <row r="701" spans="2:11">
      <c r="B701" s="58" t="s">
        <v>17</v>
      </c>
      <c r="C701" s="57" t="s">
        <v>16</v>
      </c>
      <c r="D701" s="110">
        <v>45932</v>
      </c>
      <c r="E701" s="74" t="s">
        <v>148</v>
      </c>
      <c r="F701" s="74" t="s">
        <v>101</v>
      </c>
      <c r="G701" s="73">
        <v>23</v>
      </c>
      <c r="H701" s="80">
        <v>46.58</v>
      </c>
      <c r="I701" s="79">
        <v>1071.3399999999999</v>
      </c>
      <c r="J701" s="54" t="s">
        <v>8</v>
      </c>
      <c r="K701" s="30" t="s">
        <v>846</v>
      </c>
    </row>
    <row r="702" spans="2:11">
      <c r="B702" s="58" t="s">
        <v>17</v>
      </c>
      <c r="C702" s="57" t="s">
        <v>16</v>
      </c>
      <c r="D702" s="110">
        <v>45932</v>
      </c>
      <c r="E702" s="74" t="s">
        <v>1241</v>
      </c>
      <c r="F702" s="74" t="s">
        <v>101</v>
      </c>
      <c r="G702" s="73">
        <v>30</v>
      </c>
      <c r="H702" s="80">
        <v>46.58</v>
      </c>
      <c r="I702" s="79">
        <v>1397.3999999999999</v>
      </c>
      <c r="J702" s="54" t="s">
        <v>8</v>
      </c>
      <c r="K702" s="30" t="s">
        <v>847</v>
      </c>
    </row>
    <row r="703" spans="2:11">
      <c r="B703" s="58" t="s">
        <v>17</v>
      </c>
      <c r="C703" s="57" t="s">
        <v>16</v>
      </c>
      <c r="D703" s="110">
        <v>45932</v>
      </c>
      <c r="E703" s="74" t="s">
        <v>1241</v>
      </c>
      <c r="F703" s="74" t="s">
        <v>101</v>
      </c>
      <c r="G703" s="73">
        <v>30</v>
      </c>
      <c r="H703" s="80">
        <v>46.58</v>
      </c>
      <c r="I703" s="79">
        <v>1397.3999999999999</v>
      </c>
      <c r="J703" s="54" t="s">
        <v>8</v>
      </c>
      <c r="K703" s="30" t="s">
        <v>848</v>
      </c>
    </row>
    <row r="704" spans="2:11">
      <c r="B704" s="58" t="s">
        <v>17</v>
      </c>
      <c r="C704" s="57" t="s">
        <v>16</v>
      </c>
      <c r="D704" s="110">
        <v>45932</v>
      </c>
      <c r="E704" s="74" t="s">
        <v>1241</v>
      </c>
      <c r="F704" s="74" t="s">
        <v>101</v>
      </c>
      <c r="G704" s="73">
        <v>17</v>
      </c>
      <c r="H704" s="80">
        <v>46.58</v>
      </c>
      <c r="I704" s="79">
        <v>791.86</v>
      </c>
      <c r="J704" s="54" t="s">
        <v>8</v>
      </c>
      <c r="K704" s="30" t="s">
        <v>849</v>
      </c>
    </row>
    <row r="705" spans="2:11">
      <c r="B705" s="58" t="s">
        <v>17</v>
      </c>
      <c r="C705" s="57" t="s">
        <v>16</v>
      </c>
      <c r="D705" s="110">
        <v>45932</v>
      </c>
      <c r="E705" s="74" t="s">
        <v>1241</v>
      </c>
      <c r="F705" s="74" t="s">
        <v>101</v>
      </c>
      <c r="G705" s="73">
        <v>103</v>
      </c>
      <c r="H705" s="80">
        <v>46.58</v>
      </c>
      <c r="I705" s="79">
        <v>4797.74</v>
      </c>
      <c r="J705" s="54" t="s">
        <v>8</v>
      </c>
      <c r="K705" s="30" t="s">
        <v>850</v>
      </c>
    </row>
    <row r="706" spans="2:11">
      <c r="B706" s="58" t="s">
        <v>17</v>
      </c>
      <c r="C706" s="57" t="s">
        <v>16</v>
      </c>
      <c r="D706" s="110">
        <v>45932</v>
      </c>
      <c r="E706" s="74" t="s">
        <v>1241</v>
      </c>
      <c r="F706" s="74" t="s">
        <v>101</v>
      </c>
      <c r="G706" s="73">
        <v>12</v>
      </c>
      <c r="H706" s="80">
        <v>46.58</v>
      </c>
      <c r="I706" s="79">
        <v>558.96</v>
      </c>
      <c r="J706" s="54" t="s">
        <v>8</v>
      </c>
      <c r="K706" s="30" t="s">
        <v>851</v>
      </c>
    </row>
    <row r="707" spans="2:11">
      <c r="B707" s="58" t="s">
        <v>17</v>
      </c>
      <c r="C707" s="57" t="s">
        <v>16</v>
      </c>
      <c r="D707" s="110">
        <v>45932</v>
      </c>
      <c r="E707" s="74" t="s">
        <v>1242</v>
      </c>
      <c r="F707" s="74" t="s">
        <v>101</v>
      </c>
      <c r="G707" s="73">
        <v>4</v>
      </c>
      <c r="H707" s="80">
        <v>46.58</v>
      </c>
      <c r="I707" s="79">
        <v>186.32</v>
      </c>
      <c r="J707" s="54" t="s">
        <v>8</v>
      </c>
      <c r="K707" s="30" t="s">
        <v>852</v>
      </c>
    </row>
    <row r="708" spans="2:11">
      <c r="B708" s="58" t="s">
        <v>17</v>
      </c>
      <c r="C708" s="57" t="s">
        <v>16</v>
      </c>
      <c r="D708" s="110">
        <v>45932</v>
      </c>
      <c r="E708" s="74" t="s">
        <v>1242</v>
      </c>
      <c r="F708" s="74" t="s">
        <v>101</v>
      </c>
      <c r="G708" s="73">
        <v>8</v>
      </c>
      <c r="H708" s="80">
        <v>46.58</v>
      </c>
      <c r="I708" s="79">
        <v>372.64</v>
      </c>
      <c r="J708" s="54" t="s">
        <v>8</v>
      </c>
      <c r="K708" s="30" t="s">
        <v>853</v>
      </c>
    </row>
    <row r="709" spans="2:11">
      <c r="B709" s="58" t="s">
        <v>17</v>
      </c>
      <c r="C709" s="57" t="s">
        <v>16</v>
      </c>
      <c r="D709" s="110">
        <v>45932</v>
      </c>
      <c r="E709" s="74" t="s">
        <v>1243</v>
      </c>
      <c r="F709" s="74" t="s">
        <v>101</v>
      </c>
      <c r="G709" s="73">
        <v>19</v>
      </c>
      <c r="H709" s="80">
        <v>46.58</v>
      </c>
      <c r="I709" s="79">
        <v>885.02</v>
      </c>
      <c r="J709" s="54" t="s">
        <v>8</v>
      </c>
      <c r="K709" s="30" t="s">
        <v>854</v>
      </c>
    </row>
    <row r="710" spans="2:11">
      <c r="B710" s="58" t="s">
        <v>17</v>
      </c>
      <c r="C710" s="57" t="s">
        <v>16</v>
      </c>
      <c r="D710" s="110">
        <v>45932</v>
      </c>
      <c r="E710" s="74" t="s">
        <v>1244</v>
      </c>
      <c r="F710" s="74" t="s">
        <v>101</v>
      </c>
      <c r="G710" s="73">
        <v>9</v>
      </c>
      <c r="H710" s="80">
        <v>46.56</v>
      </c>
      <c r="I710" s="79">
        <v>419.04</v>
      </c>
      <c r="J710" s="54" t="s">
        <v>8</v>
      </c>
      <c r="K710" s="30" t="s">
        <v>855</v>
      </c>
    </row>
    <row r="711" spans="2:11">
      <c r="B711" s="58" t="s">
        <v>17</v>
      </c>
      <c r="C711" s="57" t="s">
        <v>16</v>
      </c>
      <c r="D711" s="110">
        <v>45932</v>
      </c>
      <c r="E711" s="74" t="s">
        <v>1244</v>
      </c>
      <c r="F711" s="74" t="s">
        <v>101</v>
      </c>
      <c r="G711" s="73">
        <v>30</v>
      </c>
      <c r="H711" s="80">
        <v>46.56</v>
      </c>
      <c r="I711" s="79">
        <v>1396.8000000000002</v>
      </c>
      <c r="J711" s="54" t="s">
        <v>8</v>
      </c>
      <c r="K711" s="30" t="s">
        <v>856</v>
      </c>
    </row>
    <row r="712" spans="2:11">
      <c r="B712" s="58" t="s">
        <v>17</v>
      </c>
      <c r="C712" s="57" t="s">
        <v>16</v>
      </c>
      <c r="D712" s="110">
        <v>45932</v>
      </c>
      <c r="E712" s="74" t="s">
        <v>1244</v>
      </c>
      <c r="F712" s="74" t="s">
        <v>101</v>
      </c>
      <c r="G712" s="73">
        <v>30</v>
      </c>
      <c r="H712" s="80">
        <v>46.56</v>
      </c>
      <c r="I712" s="79">
        <v>1396.8000000000002</v>
      </c>
      <c r="J712" s="54" t="s">
        <v>8</v>
      </c>
      <c r="K712" s="30" t="s">
        <v>857</v>
      </c>
    </row>
    <row r="713" spans="2:11">
      <c r="B713" s="58" t="s">
        <v>17</v>
      </c>
      <c r="C713" s="57" t="s">
        <v>16</v>
      </c>
      <c r="D713" s="110">
        <v>45932</v>
      </c>
      <c r="E713" s="74" t="s">
        <v>1244</v>
      </c>
      <c r="F713" s="74" t="s">
        <v>101</v>
      </c>
      <c r="G713" s="73">
        <v>30</v>
      </c>
      <c r="H713" s="80">
        <v>46.56</v>
      </c>
      <c r="I713" s="79">
        <v>1396.8000000000002</v>
      </c>
      <c r="J713" s="54" t="s">
        <v>8</v>
      </c>
      <c r="K713" s="30" t="s">
        <v>858</v>
      </c>
    </row>
    <row r="714" spans="2:11">
      <c r="B714" s="58" t="s">
        <v>17</v>
      </c>
      <c r="C714" s="57" t="s">
        <v>16</v>
      </c>
      <c r="D714" s="110">
        <v>45932</v>
      </c>
      <c r="E714" s="74" t="s">
        <v>1244</v>
      </c>
      <c r="F714" s="74" t="s">
        <v>101</v>
      </c>
      <c r="G714" s="73">
        <v>9</v>
      </c>
      <c r="H714" s="80">
        <v>46.56</v>
      </c>
      <c r="I714" s="79">
        <v>419.04</v>
      </c>
      <c r="J714" s="54" t="s">
        <v>8</v>
      </c>
      <c r="K714" s="30" t="s">
        <v>859</v>
      </c>
    </row>
    <row r="715" spans="2:11">
      <c r="B715" s="58" t="s">
        <v>17</v>
      </c>
      <c r="C715" s="57" t="s">
        <v>16</v>
      </c>
      <c r="D715" s="110">
        <v>45932</v>
      </c>
      <c r="E715" s="74" t="s">
        <v>1244</v>
      </c>
      <c r="F715" s="74" t="s">
        <v>101</v>
      </c>
      <c r="G715" s="73">
        <v>30</v>
      </c>
      <c r="H715" s="80">
        <v>46.56</v>
      </c>
      <c r="I715" s="79">
        <v>1396.8000000000002</v>
      </c>
      <c r="J715" s="54" t="s">
        <v>8</v>
      </c>
      <c r="K715" s="30" t="s">
        <v>860</v>
      </c>
    </row>
    <row r="716" spans="2:11">
      <c r="B716" s="58" t="s">
        <v>17</v>
      </c>
      <c r="C716" s="57" t="s">
        <v>16</v>
      </c>
      <c r="D716" s="110">
        <v>45932</v>
      </c>
      <c r="E716" s="74" t="s">
        <v>1244</v>
      </c>
      <c r="F716" s="74" t="s">
        <v>101</v>
      </c>
      <c r="G716" s="73">
        <v>30</v>
      </c>
      <c r="H716" s="80">
        <v>46.56</v>
      </c>
      <c r="I716" s="79">
        <v>1396.8000000000002</v>
      </c>
      <c r="J716" s="54" t="s">
        <v>8</v>
      </c>
      <c r="K716" s="30" t="s">
        <v>861</v>
      </c>
    </row>
    <row r="717" spans="2:11">
      <c r="B717" s="58" t="s">
        <v>17</v>
      </c>
      <c r="C717" s="57" t="s">
        <v>16</v>
      </c>
      <c r="D717" s="110">
        <v>45932</v>
      </c>
      <c r="E717" s="74" t="s">
        <v>1244</v>
      </c>
      <c r="F717" s="74" t="s">
        <v>101</v>
      </c>
      <c r="G717" s="73">
        <v>30</v>
      </c>
      <c r="H717" s="80">
        <v>46.56</v>
      </c>
      <c r="I717" s="79">
        <v>1396.8000000000002</v>
      </c>
      <c r="J717" s="54" t="s">
        <v>8</v>
      </c>
      <c r="K717" s="30" t="s">
        <v>862</v>
      </c>
    </row>
    <row r="718" spans="2:11">
      <c r="B718" s="58" t="s">
        <v>17</v>
      </c>
      <c r="C718" s="57" t="s">
        <v>16</v>
      </c>
      <c r="D718" s="110">
        <v>45932</v>
      </c>
      <c r="E718" s="74" t="s">
        <v>1244</v>
      </c>
      <c r="F718" s="74" t="s">
        <v>101</v>
      </c>
      <c r="G718" s="73">
        <v>90</v>
      </c>
      <c r="H718" s="80">
        <v>46.56</v>
      </c>
      <c r="I718" s="79">
        <v>4190.4000000000005</v>
      </c>
      <c r="J718" s="54" t="s">
        <v>8</v>
      </c>
      <c r="K718" s="30" t="s">
        <v>863</v>
      </c>
    </row>
    <row r="719" spans="2:11">
      <c r="B719" s="58" t="s">
        <v>17</v>
      </c>
      <c r="C719" s="57" t="s">
        <v>16</v>
      </c>
      <c r="D719" s="110">
        <v>45932</v>
      </c>
      <c r="E719" s="74" t="s">
        <v>1244</v>
      </c>
      <c r="F719" s="74" t="s">
        <v>101</v>
      </c>
      <c r="G719" s="73">
        <v>30</v>
      </c>
      <c r="H719" s="80">
        <v>46.56</v>
      </c>
      <c r="I719" s="79">
        <v>1396.8000000000002</v>
      </c>
      <c r="J719" s="54" t="s">
        <v>8</v>
      </c>
      <c r="K719" s="30" t="s">
        <v>864</v>
      </c>
    </row>
    <row r="720" spans="2:11">
      <c r="B720" s="58" t="s">
        <v>17</v>
      </c>
      <c r="C720" s="57" t="s">
        <v>16</v>
      </c>
      <c r="D720" s="110">
        <v>45932</v>
      </c>
      <c r="E720" s="74" t="s">
        <v>1244</v>
      </c>
      <c r="F720" s="74" t="s">
        <v>101</v>
      </c>
      <c r="G720" s="73">
        <v>19</v>
      </c>
      <c r="H720" s="80">
        <v>46.56</v>
      </c>
      <c r="I720" s="79">
        <v>884.6400000000001</v>
      </c>
      <c r="J720" s="54" t="s">
        <v>8</v>
      </c>
      <c r="K720" s="30" t="s">
        <v>865</v>
      </c>
    </row>
    <row r="721" spans="2:11">
      <c r="B721" s="58" t="s">
        <v>17</v>
      </c>
      <c r="C721" s="57" t="s">
        <v>16</v>
      </c>
      <c r="D721" s="110">
        <v>45932</v>
      </c>
      <c r="E721" s="74" t="s">
        <v>1245</v>
      </c>
      <c r="F721" s="74" t="s">
        <v>101</v>
      </c>
      <c r="G721" s="73">
        <v>8</v>
      </c>
      <c r="H721" s="80">
        <v>46.54</v>
      </c>
      <c r="I721" s="79">
        <v>372.32</v>
      </c>
      <c r="J721" s="54" t="s">
        <v>8</v>
      </c>
      <c r="K721" s="30" t="s">
        <v>866</v>
      </c>
    </row>
    <row r="722" spans="2:11">
      <c r="B722" s="58" t="s">
        <v>17</v>
      </c>
      <c r="C722" s="57" t="s">
        <v>16</v>
      </c>
      <c r="D722" s="110">
        <v>45932</v>
      </c>
      <c r="E722" s="74" t="s">
        <v>1245</v>
      </c>
      <c r="F722" s="74" t="s">
        <v>101</v>
      </c>
      <c r="G722" s="73">
        <v>23</v>
      </c>
      <c r="H722" s="80">
        <v>46.54</v>
      </c>
      <c r="I722" s="79">
        <v>1070.42</v>
      </c>
      <c r="J722" s="54" t="s">
        <v>8</v>
      </c>
      <c r="K722" s="30" t="s">
        <v>867</v>
      </c>
    </row>
    <row r="723" spans="2:11">
      <c r="B723" s="58" t="s">
        <v>17</v>
      </c>
      <c r="C723" s="57" t="s">
        <v>16</v>
      </c>
      <c r="D723" s="110">
        <v>45932</v>
      </c>
      <c r="E723" s="74" t="s">
        <v>1245</v>
      </c>
      <c r="F723" s="74" t="s">
        <v>101</v>
      </c>
      <c r="G723" s="73">
        <v>15</v>
      </c>
      <c r="H723" s="80">
        <v>46.54</v>
      </c>
      <c r="I723" s="79">
        <v>698.1</v>
      </c>
      <c r="J723" s="54" t="s">
        <v>8</v>
      </c>
      <c r="K723" s="30" t="s">
        <v>868</v>
      </c>
    </row>
    <row r="724" spans="2:11">
      <c r="B724" s="58" t="s">
        <v>17</v>
      </c>
      <c r="C724" s="57" t="s">
        <v>16</v>
      </c>
      <c r="D724" s="110">
        <v>45932</v>
      </c>
      <c r="E724" s="74" t="s">
        <v>1245</v>
      </c>
      <c r="F724" s="74" t="s">
        <v>101</v>
      </c>
      <c r="G724" s="73">
        <v>23</v>
      </c>
      <c r="H724" s="80">
        <v>46.54</v>
      </c>
      <c r="I724" s="79">
        <v>1070.42</v>
      </c>
      <c r="J724" s="54" t="s">
        <v>8</v>
      </c>
      <c r="K724" s="30" t="s">
        <v>869</v>
      </c>
    </row>
    <row r="725" spans="2:11">
      <c r="B725" s="58" t="s">
        <v>17</v>
      </c>
      <c r="C725" s="57" t="s">
        <v>16</v>
      </c>
      <c r="D725" s="110">
        <v>45932</v>
      </c>
      <c r="E725" s="74" t="s">
        <v>1246</v>
      </c>
      <c r="F725" s="74" t="s">
        <v>101</v>
      </c>
      <c r="G725" s="73">
        <v>12</v>
      </c>
      <c r="H725" s="80">
        <v>46.58</v>
      </c>
      <c r="I725" s="79">
        <v>558.96</v>
      </c>
      <c r="J725" s="54" t="s">
        <v>8</v>
      </c>
      <c r="K725" s="30" t="s">
        <v>870</v>
      </c>
    </row>
    <row r="726" spans="2:11">
      <c r="B726" s="58" t="s">
        <v>17</v>
      </c>
      <c r="C726" s="57" t="s">
        <v>16</v>
      </c>
      <c r="D726" s="110">
        <v>45932</v>
      </c>
      <c r="E726" s="74" t="s">
        <v>1247</v>
      </c>
      <c r="F726" s="74" t="s">
        <v>101</v>
      </c>
      <c r="G726" s="73">
        <v>517</v>
      </c>
      <c r="H726" s="80">
        <v>46.6</v>
      </c>
      <c r="I726" s="79">
        <v>24092.2</v>
      </c>
      <c r="J726" s="54" t="s">
        <v>8</v>
      </c>
      <c r="K726" s="30" t="s">
        <v>871</v>
      </c>
    </row>
    <row r="727" spans="2:11">
      <c r="B727" s="58" t="s">
        <v>17</v>
      </c>
      <c r="C727" s="57" t="s">
        <v>16</v>
      </c>
      <c r="D727" s="110">
        <v>45932</v>
      </c>
      <c r="E727" s="74" t="s">
        <v>1247</v>
      </c>
      <c r="F727" s="74" t="s">
        <v>101</v>
      </c>
      <c r="G727" s="73">
        <v>30</v>
      </c>
      <c r="H727" s="80">
        <v>46.6</v>
      </c>
      <c r="I727" s="79">
        <v>1398</v>
      </c>
      <c r="J727" s="54" t="s">
        <v>8</v>
      </c>
      <c r="K727" s="30" t="s">
        <v>872</v>
      </c>
    </row>
    <row r="728" spans="2:11">
      <c r="B728" s="58" t="s">
        <v>17</v>
      </c>
      <c r="C728" s="57" t="s">
        <v>16</v>
      </c>
      <c r="D728" s="110">
        <v>45932</v>
      </c>
      <c r="E728" s="74" t="s">
        <v>1247</v>
      </c>
      <c r="F728" s="74" t="s">
        <v>101</v>
      </c>
      <c r="G728" s="73">
        <v>150</v>
      </c>
      <c r="H728" s="80">
        <v>46.6</v>
      </c>
      <c r="I728" s="79">
        <v>6990</v>
      </c>
      <c r="J728" s="54" t="s">
        <v>8</v>
      </c>
      <c r="K728" s="30" t="s">
        <v>873</v>
      </c>
    </row>
    <row r="729" spans="2:11">
      <c r="B729" s="58" t="s">
        <v>17</v>
      </c>
      <c r="C729" s="57" t="s">
        <v>16</v>
      </c>
      <c r="D729" s="110">
        <v>45932</v>
      </c>
      <c r="E729" s="74" t="s">
        <v>1247</v>
      </c>
      <c r="F729" s="74" t="s">
        <v>101</v>
      </c>
      <c r="G729" s="73">
        <v>53</v>
      </c>
      <c r="H729" s="80">
        <v>46.58</v>
      </c>
      <c r="I729" s="79">
        <v>2468.7399999999998</v>
      </c>
      <c r="J729" s="54" t="s">
        <v>8</v>
      </c>
      <c r="K729" s="30" t="s">
        <v>874</v>
      </c>
    </row>
    <row r="730" spans="2:11">
      <c r="B730" s="58" t="s">
        <v>17</v>
      </c>
      <c r="C730" s="57" t="s">
        <v>16</v>
      </c>
      <c r="D730" s="110">
        <v>45932</v>
      </c>
      <c r="E730" s="74" t="s">
        <v>1248</v>
      </c>
      <c r="F730" s="74" t="s">
        <v>101</v>
      </c>
      <c r="G730" s="73">
        <v>3</v>
      </c>
      <c r="H730" s="80">
        <v>46.62</v>
      </c>
      <c r="I730" s="79">
        <v>139.85999999999999</v>
      </c>
      <c r="J730" s="54" t="s">
        <v>8</v>
      </c>
      <c r="K730" s="30" t="s">
        <v>875</v>
      </c>
    </row>
    <row r="731" spans="2:11">
      <c r="B731" s="58" t="s">
        <v>17</v>
      </c>
      <c r="C731" s="57" t="s">
        <v>16</v>
      </c>
      <c r="D731" s="110">
        <v>45932</v>
      </c>
      <c r="E731" s="74" t="s">
        <v>1248</v>
      </c>
      <c r="F731" s="74" t="s">
        <v>101</v>
      </c>
      <c r="G731" s="73">
        <v>27</v>
      </c>
      <c r="H731" s="80">
        <v>46.62</v>
      </c>
      <c r="I731" s="79">
        <v>1258.74</v>
      </c>
      <c r="J731" s="54" t="s">
        <v>8</v>
      </c>
      <c r="K731" s="30" t="s">
        <v>876</v>
      </c>
    </row>
    <row r="732" spans="2:11">
      <c r="B732" s="58" t="s">
        <v>17</v>
      </c>
      <c r="C732" s="57" t="s">
        <v>16</v>
      </c>
      <c r="D732" s="110">
        <v>45932</v>
      </c>
      <c r="E732" s="74" t="s">
        <v>1249</v>
      </c>
      <c r="F732" s="74" t="s">
        <v>101</v>
      </c>
      <c r="G732" s="73">
        <v>443</v>
      </c>
      <c r="H732" s="80">
        <v>46.64</v>
      </c>
      <c r="I732" s="79">
        <v>20661.52</v>
      </c>
      <c r="J732" s="54" t="s">
        <v>8</v>
      </c>
      <c r="K732" s="30" t="s">
        <v>877</v>
      </c>
    </row>
    <row r="733" spans="2:11">
      <c r="B733" s="58" t="s">
        <v>17</v>
      </c>
      <c r="C733" s="57" t="s">
        <v>16</v>
      </c>
      <c r="D733" s="110">
        <v>45932</v>
      </c>
      <c r="E733" s="74" t="s">
        <v>1250</v>
      </c>
      <c r="F733" s="74" t="s">
        <v>101</v>
      </c>
      <c r="G733" s="73">
        <v>30</v>
      </c>
      <c r="H733" s="80">
        <v>46.64</v>
      </c>
      <c r="I733" s="79">
        <v>1399.2</v>
      </c>
      <c r="J733" s="54" t="s">
        <v>8</v>
      </c>
      <c r="K733" s="30" t="s">
        <v>878</v>
      </c>
    </row>
    <row r="734" spans="2:11">
      <c r="B734" s="58" t="s">
        <v>17</v>
      </c>
      <c r="C734" s="57" t="s">
        <v>16</v>
      </c>
      <c r="D734" s="110">
        <v>45932</v>
      </c>
      <c r="E734" s="74" t="s">
        <v>1251</v>
      </c>
      <c r="F734" s="74" t="s">
        <v>101</v>
      </c>
      <c r="G734" s="73">
        <v>30</v>
      </c>
      <c r="H734" s="80">
        <v>46.64</v>
      </c>
      <c r="I734" s="79">
        <v>1399.2</v>
      </c>
      <c r="J734" s="54" t="s">
        <v>8</v>
      </c>
      <c r="K734" s="30" t="s">
        <v>879</v>
      </c>
    </row>
    <row r="735" spans="2:11">
      <c r="B735" s="58" t="s">
        <v>17</v>
      </c>
      <c r="C735" s="57" t="s">
        <v>16</v>
      </c>
      <c r="D735" s="110">
        <v>45932</v>
      </c>
      <c r="E735" s="74" t="s">
        <v>1252</v>
      </c>
      <c r="F735" s="74" t="s">
        <v>101</v>
      </c>
      <c r="G735" s="73">
        <v>275</v>
      </c>
      <c r="H735" s="80">
        <v>46.64</v>
      </c>
      <c r="I735" s="79">
        <v>12826</v>
      </c>
      <c r="J735" s="54" t="s">
        <v>8</v>
      </c>
      <c r="K735" s="30" t="s">
        <v>880</v>
      </c>
    </row>
    <row r="736" spans="2:11">
      <c r="B736" s="58" t="s">
        <v>17</v>
      </c>
      <c r="C736" s="57" t="s">
        <v>16</v>
      </c>
      <c r="D736" s="110">
        <v>45932</v>
      </c>
      <c r="E736" s="74" t="s">
        <v>1252</v>
      </c>
      <c r="F736" s="74" t="s">
        <v>101</v>
      </c>
      <c r="G736" s="73">
        <v>30</v>
      </c>
      <c r="H736" s="80">
        <v>46.64</v>
      </c>
      <c r="I736" s="79">
        <v>1399.2</v>
      </c>
      <c r="J736" s="54" t="s">
        <v>8</v>
      </c>
      <c r="K736" s="30" t="s">
        <v>881</v>
      </c>
    </row>
    <row r="737" spans="2:11">
      <c r="B737" s="58" t="s">
        <v>17</v>
      </c>
      <c r="C737" s="57" t="s">
        <v>16</v>
      </c>
      <c r="D737" s="110">
        <v>45932</v>
      </c>
      <c r="E737" s="74" t="s">
        <v>1252</v>
      </c>
      <c r="F737" s="74" t="s">
        <v>101</v>
      </c>
      <c r="G737" s="73">
        <v>90</v>
      </c>
      <c r="H737" s="80">
        <v>46.64</v>
      </c>
      <c r="I737" s="79">
        <v>4197.6000000000004</v>
      </c>
      <c r="J737" s="54" t="s">
        <v>8</v>
      </c>
      <c r="K737" s="30" t="s">
        <v>882</v>
      </c>
    </row>
    <row r="738" spans="2:11">
      <c r="B738" s="58" t="s">
        <v>17</v>
      </c>
      <c r="C738" s="57" t="s">
        <v>16</v>
      </c>
      <c r="D738" s="110">
        <v>45932</v>
      </c>
      <c r="E738" s="74" t="s">
        <v>1252</v>
      </c>
      <c r="F738" s="74" t="s">
        <v>101</v>
      </c>
      <c r="G738" s="73">
        <v>9</v>
      </c>
      <c r="H738" s="80">
        <v>46.64</v>
      </c>
      <c r="I738" s="79">
        <v>419.76</v>
      </c>
      <c r="J738" s="54" t="s">
        <v>8</v>
      </c>
      <c r="K738" s="30" t="s">
        <v>883</v>
      </c>
    </row>
    <row r="739" spans="2:11">
      <c r="B739" s="58" t="s">
        <v>17</v>
      </c>
      <c r="C739" s="57" t="s">
        <v>16</v>
      </c>
      <c r="D739" s="110">
        <v>45932</v>
      </c>
      <c r="E739" s="74" t="s">
        <v>1252</v>
      </c>
      <c r="F739" s="74" t="s">
        <v>101</v>
      </c>
      <c r="G739" s="73">
        <v>21</v>
      </c>
      <c r="H739" s="80">
        <v>46.64</v>
      </c>
      <c r="I739" s="79">
        <v>979.44</v>
      </c>
      <c r="J739" s="54" t="s">
        <v>8</v>
      </c>
      <c r="K739" s="30" t="s">
        <v>884</v>
      </c>
    </row>
    <row r="740" spans="2:11">
      <c r="B740" s="58" t="s">
        <v>17</v>
      </c>
      <c r="C740" s="57" t="s">
        <v>16</v>
      </c>
      <c r="D740" s="110">
        <v>45932</v>
      </c>
      <c r="E740" s="74" t="s">
        <v>1253</v>
      </c>
      <c r="F740" s="74" t="s">
        <v>101</v>
      </c>
      <c r="G740" s="73">
        <v>191</v>
      </c>
      <c r="H740" s="80">
        <v>46.64</v>
      </c>
      <c r="I740" s="79">
        <v>8908.24</v>
      </c>
      <c r="J740" s="54" t="s">
        <v>8</v>
      </c>
      <c r="K740" s="30" t="s">
        <v>885</v>
      </c>
    </row>
    <row r="741" spans="2:11">
      <c r="B741" s="58" t="s">
        <v>17</v>
      </c>
      <c r="C741" s="57" t="s">
        <v>16</v>
      </c>
      <c r="D741" s="110">
        <v>45932</v>
      </c>
      <c r="E741" s="74" t="s">
        <v>1253</v>
      </c>
      <c r="F741" s="74" t="s">
        <v>101</v>
      </c>
      <c r="G741" s="73">
        <v>15</v>
      </c>
      <c r="H741" s="80">
        <v>46.64</v>
      </c>
      <c r="I741" s="79">
        <v>699.6</v>
      </c>
      <c r="J741" s="54" t="s">
        <v>8</v>
      </c>
      <c r="K741" s="30" t="s">
        <v>886</v>
      </c>
    </row>
    <row r="742" spans="2:11">
      <c r="B742" s="58" t="s">
        <v>17</v>
      </c>
      <c r="C742" s="57" t="s">
        <v>16</v>
      </c>
      <c r="D742" s="110">
        <v>45932</v>
      </c>
      <c r="E742" s="74" t="s">
        <v>1254</v>
      </c>
      <c r="F742" s="74" t="s">
        <v>101</v>
      </c>
      <c r="G742" s="73">
        <v>12</v>
      </c>
      <c r="H742" s="80">
        <v>46.62</v>
      </c>
      <c r="I742" s="79">
        <v>559.43999999999994</v>
      </c>
      <c r="J742" s="54" t="s">
        <v>8</v>
      </c>
      <c r="K742" s="30" t="s">
        <v>887</v>
      </c>
    </row>
    <row r="743" spans="2:11">
      <c r="B743" s="58" t="s">
        <v>17</v>
      </c>
      <c r="C743" s="57" t="s">
        <v>16</v>
      </c>
      <c r="D743" s="110">
        <v>45932</v>
      </c>
      <c r="E743" s="74" t="s">
        <v>1254</v>
      </c>
      <c r="F743" s="74" t="s">
        <v>101</v>
      </c>
      <c r="G743" s="73">
        <v>19</v>
      </c>
      <c r="H743" s="80">
        <v>46.62</v>
      </c>
      <c r="I743" s="79">
        <v>885.78</v>
      </c>
      <c r="J743" s="54" t="s">
        <v>8</v>
      </c>
      <c r="K743" s="30" t="s">
        <v>888</v>
      </c>
    </row>
    <row r="744" spans="2:11">
      <c r="B744" s="58" t="s">
        <v>17</v>
      </c>
      <c r="C744" s="57" t="s">
        <v>16</v>
      </c>
      <c r="D744" s="110">
        <v>45932</v>
      </c>
      <c r="E744" s="74" t="s">
        <v>1254</v>
      </c>
      <c r="F744" s="74" t="s">
        <v>101</v>
      </c>
      <c r="G744" s="73">
        <v>41</v>
      </c>
      <c r="H744" s="80">
        <v>46.62</v>
      </c>
      <c r="I744" s="79">
        <v>1911.4199999999998</v>
      </c>
      <c r="J744" s="54" t="s">
        <v>8</v>
      </c>
      <c r="K744" s="30" t="s">
        <v>889</v>
      </c>
    </row>
    <row r="745" spans="2:11">
      <c r="B745" s="58" t="s">
        <v>17</v>
      </c>
      <c r="C745" s="57" t="s">
        <v>16</v>
      </c>
      <c r="D745" s="110">
        <v>45932</v>
      </c>
      <c r="E745" s="74" t="s">
        <v>1254</v>
      </c>
      <c r="F745" s="74" t="s">
        <v>101</v>
      </c>
      <c r="G745" s="73">
        <v>19</v>
      </c>
      <c r="H745" s="80">
        <v>46.62</v>
      </c>
      <c r="I745" s="79">
        <v>885.78</v>
      </c>
      <c r="J745" s="54" t="s">
        <v>8</v>
      </c>
      <c r="K745" s="30" t="s">
        <v>890</v>
      </c>
    </row>
    <row r="746" spans="2:11">
      <c r="B746" s="58" t="s">
        <v>17</v>
      </c>
      <c r="C746" s="57" t="s">
        <v>16</v>
      </c>
      <c r="D746" s="110">
        <v>45932</v>
      </c>
      <c r="E746" s="74" t="s">
        <v>1254</v>
      </c>
      <c r="F746" s="74" t="s">
        <v>101</v>
      </c>
      <c r="G746" s="73">
        <v>19</v>
      </c>
      <c r="H746" s="80">
        <v>46.62</v>
      </c>
      <c r="I746" s="79">
        <v>885.78</v>
      </c>
      <c r="J746" s="54" t="s">
        <v>8</v>
      </c>
      <c r="K746" s="30" t="s">
        <v>891</v>
      </c>
    </row>
    <row r="747" spans="2:11">
      <c r="B747" s="58" t="s">
        <v>17</v>
      </c>
      <c r="C747" s="57" t="s">
        <v>16</v>
      </c>
      <c r="D747" s="110">
        <v>45932</v>
      </c>
      <c r="E747" s="74" t="s">
        <v>1254</v>
      </c>
      <c r="F747" s="74" t="s">
        <v>101</v>
      </c>
      <c r="G747" s="73">
        <v>95</v>
      </c>
      <c r="H747" s="80">
        <v>46.62</v>
      </c>
      <c r="I747" s="79">
        <v>4428.8999999999996</v>
      </c>
      <c r="J747" s="54" t="s">
        <v>8</v>
      </c>
      <c r="K747" s="30" t="s">
        <v>892</v>
      </c>
    </row>
    <row r="748" spans="2:11">
      <c r="B748" s="58" t="s">
        <v>17</v>
      </c>
      <c r="C748" s="57" t="s">
        <v>16</v>
      </c>
      <c r="D748" s="110">
        <v>45932</v>
      </c>
      <c r="E748" s="74" t="s">
        <v>1254</v>
      </c>
      <c r="F748" s="74" t="s">
        <v>101</v>
      </c>
      <c r="G748" s="73">
        <v>65</v>
      </c>
      <c r="H748" s="80">
        <v>46.62</v>
      </c>
      <c r="I748" s="79">
        <v>3030.2999999999997</v>
      </c>
      <c r="J748" s="54" t="s">
        <v>8</v>
      </c>
      <c r="K748" s="30" t="s">
        <v>893</v>
      </c>
    </row>
    <row r="749" spans="2:11">
      <c r="B749" s="58" t="s">
        <v>17</v>
      </c>
      <c r="C749" s="57" t="s">
        <v>16</v>
      </c>
      <c r="D749" s="110">
        <v>45932</v>
      </c>
      <c r="E749" s="74" t="s">
        <v>144</v>
      </c>
      <c r="F749" s="74" t="s">
        <v>101</v>
      </c>
      <c r="G749" s="73">
        <v>16</v>
      </c>
      <c r="H749" s="80">
        <v>46.6</v>
      </c>
      <c r="I749" s="79">
        <v>745.6</v>
      </c>
      <c r="J749" s="54" t="s">
        <v>8</v>
      </c>
      <c r="K749" s="30" t="s">
        <v>894</v>
      </c>
    </row>
    <row r="750" spans="2:11">
      <c r="B750" s="58" t="s">
        <v>17</v>
      </c>
      <c r="C750" s="57" t="s">
        <v>16</v>
      </c>
      <c r="D750" s="110">
        <v>45932</v>
      </c>
      <c r="E750" s="74" t="s">
        <v>1255</v>
      </c>
      <c r="F750" s="74" t="s">
        <v>101</v>
      </c>
      <c r="G750" s="73">
        <v>21</v>
      </c>
      <c r="H750" s="80">
        <v>46.58</v>
      </c>
      <c r="I750" s="79">
        <v>978.18</v>
      </c>
      <c r="J750" s="54" t="s">
        <v>8</v>
      </c>
      <c r="K750" s="30" t="s">
        <v>895</v>
      </c>
    </row>
    <row r="751" spans="2:11">
      <c r="B751" s="58" t="s">
        <v>17</v>
      </c>
      <c r="C751" s="57" t="s">
        <v>16</v>
      </c>
      <c r="D751" s="110">
        <v>45932</v>
      </c>
      <c r="E751" s="74" t="s">
        <v>1255</v>
      </c>
      <c r="F751" s="74" t="s">
        <v>101</v>
      </c>
      <c r="G751" s="73">
        <v>84</v>
      </c>
      <c r="H751" s="80">
        <v>46.58</v>
      </c>
      <c r="I751" s="79">
        <v>3912.72</v>
      </c>
      <c r="J751" s="54" t="s">
        <v>8</v>
      </c>
      <c r="K751" s="30" t="s">
        <v>896</v>
      </c>
    </row>
    <row r="752" spans="2:11">
      <c r="B752" s="58" t="s">
        <v>17</v>
      </c>
      <c r="C752" s="57" t="s">
        <v>16</v>
      </c>
      <c r="D752" s="110">
        <v>45932</v>
      </c>
      <c r="E752" s="74" t="s">
        <v>1255</v>
      </c>
      <c r="F752" s="74" t="s">
        <v>101</v>
      </c>
      <c r="G752" s="73">
        <v>129</v>
      </c>
      <c r="H752" s="80">
        <v>46.58</v>
      </c>
      <c r="I752" s="79">
        <v>6008.82</v>
      </c>
      <c r="J752" s="54" t="s">
        <v>8</v>
      </c>
      <c r="K752" s="30" t="s">
        <v>897</v>
      </c>
    </row>
    <row r="753" spans="2:11">
      <c r="B753" s="58" t="s">
        <v>17</v>
      </c>
      <c r="C753" s="57" t="s">
        <v>16</v>
      </c>
      <c r="D753" s="110">
        <v>45932</v>
      </c>
      <c r="E753" s="74" t="s">
        <v>1255</v>
      </c>
      <c r="F753" s="74" t="s">
        <v>101</v>
      </c>
      <c r="G753" s="73">
        <v>32</v>
      </c>
      <c r="H753" s="80">
        <v>46.58</v>
      </c>
      <c r="I753" s="79">
        <v>1490.56</v>
      </c>
      <c r="J753" s="54" t="s">
        <v>8</v>
      </c>
      <c r="K753" s="30" t="s">
        <v>898</v>
      </c>
    </row>
    <row r="754" spans="2:11">
      <c r="B754" s="58" t="s">
        <v>17</v>
      </c>
      <c r="C754" s="57" t="s">
        <v>16</v>
      </c>
      <c r="D754" s="110">
        <v>45932</v>
      </c>
      <c r="E754" s="74" t="s">
        <v>128</v>
      </c>
      <c r="F754" s="74" t="s">
        <v>101</v>
      </c>
      <c r="G754" s="73">
        <v>41</v>
      </c>
      <c r="H754" s="80">
        <v>46.6</v>
      </c>
      <c r="I754" s="79">
        <v>1910.6000000000001</v>
      </c>
      <c r="J754" s="54" t="s">
        <v>8</v>
      </c>
      <c r="K754" s="30" t="s">
        <v>899</v>
      </c>
    </row>
    <row r="755" spans="2:11">
      <c r="B755" s="58" t="s">
        <v>17</v>
      </c>
      <c r="C755" s="57" t="s">
        <v>16</v>
      </c>
      <c r="D755" s="110">
        <v>45932</v>
      </c>
      <c r="E755" s="74" t="s">
        <v>128</v>
      </c>
      <c r="F755" s="74" t="s">
        <v>101</v>
      </c>
      <c r="G755" s="73">
        <v>68</v>
      </c>
      <c r="H755" s="80">
        <v>46.6</v>
      </c>
      <c r="I755" s="79">
        <v>3168.8</v>
      </c>
      <c r="J755" s="54" t="s">
        <v>8</v>
      </c>
      <c r="K755" s="30" t="s">
        <v>900</v>
      </c>
    </row>
    <row r="756" spans="2:11">
      <c r="B756" s="58" t="s">
        <v>17</v>
      </c>
      <c r="C756" s="57" t="s">
        <v>16</v>
      </c>
      <c r="D756" s="110">
        <v>45932</v>
      </c>
      <c r="E756" s="74" t="s">
        <v>128</v>
      </c>
      <c r="F756" s="74" t="s">
        <v>101</v>
      </c>
      <c r="G756" s="73">
        <v>59</v>
      </c>
      <c r="H756" s="80">
        <v>46.62</v>
      </c>
      <c r="I756" s="79">
        <v>2750.58</v>
      </c>
      <c r="J756" s="54" t="s">
        <v>8</v>
      </c>
      <c r="K756" s="30" t="s">
        <v>901</v>
      </c>
    </row>
    <row r="757" spans="2:11">
      <c r="B757" s="58" t="s">
        <v>17</v>
      </c>
      <c r="C757" s="57" t="s">
        <v>16</v>
      </c>
      <c r="D757" s="110">
        <v>45932</v>
      </c>
      <c r="E757" s="74" t="s">
        <v>128</v>
      </c>
      <c r="F757" s="74" t="s">
        <v>101</v>
      </c>
      <c r="G757" s="73">
        <v>35</v>
      </c>
      <c r="H757" s="80">
        <v>46.62</v>
      </c>
      <c r="I757" s="79">
        <v>1631.6999999999998</v>
      </c>
      <c r="J757" s="54" t="s">
        <v>8</v>
      </c>
      <c r="K757" s="30" t="s">
        <v>902</v>
      </c>
    </row>
    <row r="758" spans="2:11">
      <c r="B758" s="58" t="s">
        <v>17</v>
      </c>
      <c r="C758" s="57" t="s">
        <v>16</v>
      </c>
      <c r="D758" s="110">
        <v>45932</v>
      </c>
      <c r="E758" s="74" t="s">
        <v>128</v>
      </c>
      <c r="F758" s="74" t="s">
        <v>101</v>
      </c>
      <c r="G758" s="73">
        <v>43</v>
      </c>
      <c r="H758" s="80">
        <v>46.62</v>
      </c>
      <c r="I758" s="79">
        <v>2004.6599999999999</v>
      </c>
      <c r="J758" s="54" t="s">
        <v>8</v>
      </c>
      <c r="K758" s="30" t="s">
        <v>903</v>
      </c>
    </row>
    <row r="759" spans="2:11">
      <c r="B759" s="58" t="s">
        <v>17</v>
      </c>
      <c r="C759" s="57" t="s">
        <v>16</v>
      </c>
      <c r="D759" s="110">
        <v>45932</v>
      </c>
      <c r="E759" s="74" t="s">
        <v>1256</v>
      </c>
      <c r="F759" s="74" t="s">
        <v>101</v>
      </c>
      <c r="G759" s="73">
        <v>8</v>
      </c>
      <c r="H759" s="80">
        <v>46.6</v>
      </c>
      <c r="I759" s="79">
        <v>372.8</v>
      </c>
      <c r="J759" s="54" t="s">
        <v>8</v>
      </c>
      <c r="K759" s="30" t="s">
        <v>904</v>
      </c>
    </row>
    <row r="760" spans="2:11">
      <c r="B760" s="58" t="s">
        <v>17</v>
      </c>
      <c r="C760" s="57" t="s">
        <v>16</v>
      </c>
      <c r="D760" s="110">
        <v>45932</v>
      </c>
      <c r="E760" s="74" t="s">
        <v>1257</v>
      </c>
      <c r="F760" s="74" t="s">
        <v>101</v>
      </c>
      <c r="G760" s="73">
        <v>8</v>
      </c>
      <c r="H760" s="80">
        <v>46.58</v>
      </c>
      <c r="I760" s="79">
        <v>372.64</v>
      </c>
      <c r="J760" s="54" t="s">
        <v>8</v>
      </c>
      <c r="K760" s="30" t="s">
        <v>905</v>
      </c>
    </row>
    <row r="761" spans="2:11">
      <c r="B761" s="58" t="s">
        <v>17</v>
      </c>
      <c r="C761" s="57" t="s">
        <v>16</v>
      </c>
      <c r="D761" s="110">
        <v>45932</v>
      </c>
      <c r="E761" s="74" t="s">
        <v>1257</v>
      </c>
      <c r="F761" s="74" t="s">
        <v>101</v>
      </c>
      <c r="G761" s="73">
        <v>8</v>
      </c>
      <c r="H761" s="80">
        <v>46.58</v>
      </c>
      <c r="I761" s="79">
        <v>372.64</v>
      </c>
      <c r="J761" s="54" t="s">
        <v>8</v>
      </c>
      <c r="K761" s="30" t="s">
        <v>906</v>
      </c>
    </row>
    <row r="762" spans="2:11">
      <c r="B762" s="58" t="s">
        <v>17</v>
      </c>
      <c r="C762" s="57" t="s">
        <v>16</v>
      </c>
      <c r="D762" s="110">
        <v>45932</v>
      </c>
      <c r="E762" s="74" t="s">
        <v>1258</v>
      </c>
      <c r="F762" s="74" t="s">
        <v>101</v>
      </c>
      <c r="G762" s="73">
        <v>27</v>
      </c>
      <c r="H762" s="80">
        <v>46.6</v>
      </c>
      <c r="I762" s="79">
        <v>1258.2</v>
      </c>
      <c r="J762" s="54" t="s">
        <v>8</v>
      </c>
      <c r="K762" s="30" t="s">
        <v>907</v>
      </c>
    </row>
    <row r="763" spans="2:11">
      <c r="B763" s="58" t="s">
        <v>17</v>
      </c>
      <c r="C763" s="57" t="s">
        <v>16</v>
      </c>
      <c r="D763" s="110">
        <v>45932</v>
      </c>
      <c r="E763" s="74" t="s">
        <v>1258</v>
      </c>
      <c r="F763" s="74" t="s">
        <v>101</v>
      </c>
      <c r="G763" s="73">
        <v>2</v>
      </c>
      <c r="H763" s="80">
        <v>46.6</v>
      </c>
      <c r="I763" s="79">
        <v>93.2</v>
      </c>
      <c r="J763" s="54" t="s">
        <v>8</v>
      </c>
      <c r="K763" s="30" t="s">
        <v>908</v>
      </c>
    </row>
    <row r="764" spans="2:11">
      <c r="B764" s="58" t="s">
        <v>17</v>
      </c>
      <c r="C764" s="57" t="s">
        <v>16</v>
      </c>
      <c r="D764" s="110">
        <v>45932</v>
      </c>
      <c r="E764" s="74" t="s">
        <v>1258</v>
      </c>
      <c r="F764" s="74" t="s">
        <v>101</v>
      </c>
      <c r="G764" s="73">
        <v>71</v>
      </c>
      <c r="H764" s="80">
        <v>46.6</v>
      </c>
      <c r="I764" s="79">
        <v>3308.6</v>
      </c>
      <c r="J764" s="54" t="s">
        <v>8</v>
      </c>
      <c r="K764" s="30" t="s">
        <v>909</v>
      </c>
    </row>
    <row r="765" spans="2:11">
      <c r="B765" s="58" t="s">
        <v>17</v>
      </c>
      <c r="C765" s="57" t="s">
        <v>16</v>
      </c>
      <c r="D765" s="110">
        <v>45932</v>
      </c>
      <c r="E765" s="74" t="s">
        <v>1259</v>
      </c>
      <c r="F765" s="74" t="s">
        <v>101</v>
      </c>
      <c r="G765" s="73">
        <v>13</v>
      </c>
      <c r="H765" s="80">
        <v>46.62</v>
      </c>
      <c r="I765" s="79">
        <v>606.05999999999995</v>
      </c>
      <c r="J765" s="54" t="s">
        <v>8</v>
      </c>
      <c r="K765" s="30" t="s">
        <v>910</v>
      </c>
    </row>
    <row r="766" spans="2:11">
      <c r="B766" s="58" t="s">
        <v>17</v>
      </c>
      <c r="C766" s="57" t="s">
        <v>16</v>
      </c>
      <c r="D766" s="110">
        <v>45932</v>
      </c>
      <c r="E766" s="74" t="s">
        <v>1259</v>
      </c>
      <c r="F766" s="74" t="s">
        <v>101</v>
      </c>
      <c r="G766" s="73">
        <v>34</v>
      </c>
      <c r="H766" s="80">
        <v>46.62</v>
      </c>
      <c r="I766" s="79">
        <v>1585.08</v>
      </c>
      <c r="J766" s="54" t="s">
        <v>8</v>
      </c>
      <c r="K766" s="30" t="s">
        <v>911</v>
      </c>
    </row>
    <row r="767" spans="2:11">
      <c r="B767" s="58" t="s">
        <v>17</v>
      </c>
      <c r="C767" s="57" t="s">
        <v>16</v>
      </c>
      <c r="D767" s="110">
        <v>45932</v>
      </c>
      <c r="E767" s="74" t="s">
        <v>1259</v>
      </c>
      <c r="F767" s="74" t="s">
        <v>101</v>
      </c>
      <c r="G767" s="73">
        <v>34</v>
      </c>
      <c r="H767" s="80">
        <v>46.62</v>
      </c>
      <c r="I767" s="79">
        <v>1585.08</v>
      </c>
      <c r="J767" s="54" t="s">
        <v>8</v>
      </c>
      <c r="K767" s="30" t="s">
        <v>912</v>
      </c>
    </row>
    <row r="768" spans="2:11">
      <c r="B768" s="58" t="s">
        <v>17</v>
      </c>
      <c r="C768" s="57" t="s">
        <v>16</v>
      </c>
      <c r="D768" s="110">
        <v>45932</v>
      </c>
      <c r="E768" s="74" t="s">
        <v>1260</v>
      </c>
      <c r="F768" s="74" t="s">
        <v>101</v>
      </c>
      <c r="G768" s="73">
        <v>41</v>
      </c>
      <c r="H768" s="80">
        <v>46.62</v>
      </c>
      <c r="I768" s="79">
        <v>1911.4199999999998</v>
      </c>
      <c r="J768" s="54" t="s">
        <v>8</v>
      </c>
      <c r="K768" s="30" t="s">
        <v>913</v>
      </c>
    </row>
    <row r="769" spans="2:11">
      <c r="B769" s="58" t="s">
        <v>17</v>
      </c>
      <c r="C769" s="57" t="s">
        <v>16</v>
      </c>
      <c r="D769" s="110">
        <v>45932</v>
      </c>
      <c r="E769" s="74" t="s">
        <v>1261</v>
      </c>
      <c r="F769" s="74" t="s">
        <v>101</v>
      </c>
      <c r="G769" s="73">
        <v>35</v>
      </c>
      <c r="H769" s="80">
        <v>46.62</v>
      </c>
      <c r="I769" s="79">
        <v>1631.6999999999998</v>
      </c>
      <c r="J769" s="54" t="s">
        <v>8</v>
      </c>
      <c r="K769" s="30" t="s">
        <v>914</v>
      </c>
    </row>
    <row r="770" spans="2:11">
      <c r="B770" s="58" t="s">
        <v>17</v>
      </c>
      <c r="C770" s="57" t="s">
        <v>16</v>
      </c>
      <c r="D770" s="110">
        <v>45932</v>
      </c>
      <c r="E770" s="74" t="s">
        <v>1262</v>
      </c>
      <c r="F770" s="74" t="s">
        <v>101</v>
      </c>
      <c r="G770" s="73">
        <v>18</v>
      </c>
      <c r="H770" s="80">
        <v>46.58</v>
      </c>
      <c r="I770" s="79">
        <v>838.43999999999994</v>
      </c>
      <c r="J770" s="54" t="s">
        <v>8</v>
      </c>
      <c r="K770" s="30" t="s">
        <v>915</v>
      </c>
    </row>
    <row r="771" spans="2:11">
      <c r="B771" s="58" t="s">
        <v>17</v>
      </c>
      <c r="C771" s="57" t="s">
        <v>16</v>
      </c>
      <c r="D771" s="110">
        <v>45933</v>
      </c>
      <c r="E771" s="74" t="s">
        <v>2367</v>
      </c>
      <c r="F771" s="74" t="s">
        <v>101</v>
      </c>
      <c r="G771" s="73">
        <v>2</v>
      </c>
      <c r="H771" s="80">
        <v>46.5</v>
      </c>
      <c r="I771" s="79">
        <v>93</v>
      </c>
      <c r="J771" s="54" t="s">
        <v>8</v>
      </c>
      <c r="K771" s="30" t="s">
        <v>1857</v>
      </c>
    </row>
    <row r="772" spans="2:11">
      <c r="B772" s="58" t="s">
        <v>17</v>
      </c>
      <c r="C772" s="57" t="s">
        <v>16</v>
      </c>
      <c r="D772" s="110">
        <v>45933</v>
      </c>
      <c r="E772" s="74" t="s">
        <v>2368</v>
      </c>
      <c r="F772" s="74" t="s">
        <v>101</v>
      </c>
      <c r="G772" s="73">
        <v>208</v>
      </c>
      <c r="H772" s="80">
        <v>46.76</v>
      </c>
      <c r="I772" s="79">
        <v>9726.08</v>
      </c>
      <c r="J772" s="54" t="s">
        <v>8</v>
      </c>
      <c r="K772" s="30" t="s">
        <v>1858</v>
      </c>
    </row>
    <row r="773" spans="2:11">
      <c r="B773" s="58" t="s">
        <v>17</v>
      </c>
      <c r="C773" s="57" t="s">
        <v>16</v>
      </c>
      <c r="D773" s="110">
        <v>45933</v>
      </c>
      <c r="E773" s="74" t="s">
        <v>2368</v>
      </c>
      <c r="F773" s="74" t="s">
        <v>101</v>
      </c>
      <c r="G773" s="73">
        <v>9</v>
      </c>
      <c r="H773" s="80">
        <v>46.7</v>
      </c>
      <c r="I773" s="79">
        <v>420.3</v>
      </c>
      <c r="J773" s="54" t="s">
        <v>8</v>
      </c>
      <c r="K773" s="30" t="s">
        <v>1859</v>
      </c>
    </row>
    <row r="774" spans="2:11">
      <c r="B774" s="58" t="s">
        <v>17</v>
      </c>
      <c r="C774" s="57" t="s">
        <v>16</v>
      </c>
      <c r="D774" s="110">
        <v>45933</v>
      </c>
      <c r="E774" s="74" t="s">
        <v>2369</v>
      </c>
      <c r="F774" s="74" t="s">
        <v>101</v>
      </c>
      <c r="G774" s="73">
        <v>180</v>
      </c>
      <c r="H774" s="80">
        <v>46.9</v>
      </c>
      <c r="I774" s="79">
        <v>8442</v>
      </c>
      <c r="J774" s="54" t="s">
        <v>8</v>
      </c>
      <c r="K774" s="30" t="s">
        <v>1860</v>
      </c>
    </row>
    <row r="775" spans="2:11">
      <c r="B775" s="58" t="s">
        <v>17</v>
      </c>
      <c r="C775" s="57" t="s">
        <v>16</v>
      </c>
      <c r="D775" s="110">
        <v>45933</v>
      </c>
      <c r="E775" s="74" t="s">
        <v>2370</v>
      </c>
      <c r="F775" s="74" t="s">
        <v>101</v>
      </c>
      <c r="G775" s="73">
        <v>60</v>
      </c>
      <c r="H775" s="80">
        <v>46.92</v>
      </c>
      <c r="I775" s="79">
        <v>2815.2000000000003</v>
      </c>
      <c r="J775" s="54" t="s">
        <v>8</v>
      </c>
      <c r="K775" s="30" t="s">
        <v>1861</v>
      </c>
    </row>
    <row r="776" spans="2:11">
      <c r="B776" s="58" t="s">
        <v>17</v>
      </c>
      <c r="C776" s="57" t="s">
        <v>16</v>
      </c>
      <c r="D776" s="110">
        <v>45933</v>
      </c>
      <c r="E776" s="74" t="s">
        <v>2371</v>
      </c>
      <c r="F776" s="74" t="s">
        <v>101</v>
      </c>
      <c r="G776" s="73">
        <v>25</v>
      </c>
      <c r="H776" s="80">
        <v>46.94</v>
      </c>
      <c r="I776" s="79">
        <v>1173.5</v>
      </c>
      <c r="J776" s="54" t="s">
        <v>8</v>
      </c>
      <c r="K776" s="30" t="s">
        <v>1862</v>
      </c>
    </row>
    <row r="777" spans="2:11">
      <c r="B777" s="58" t="s">
        <v>17</v>
      </c>
      <c r="C777" s="57" t="s">
        <v>16</v>
      </c>
      <c r="D777" s="110">
        <v>45933</v>
      </c>
      <c r="E777" s="74" t="s">
        <v>2371</v>
      </c>
      <c r="F777" s="74" t="s">
        <v>101</v>
      </c>
      <c r="G777" s="73">
        <v>65</v>
      </c>
      <c r="H777" s="80">
        <v>46.94</v>
      </c>
      <c r="I777" s="79">
        <v>3051.1</v>
      </c>
      <c r="J777" s="54" t="s">
        <v>8</v>
      </c>
      <c r="K777" s="30" t="s">
        <v>1863</v>
      </c>
    </row>
    <row r="778" spans="2:11">
      <c r="B778" s="58" t="s">
        <v>17</v>
      </c>
      <c r="C778" s="57" t="s">
        <v>16</v>
      </c>
      <c r="D778" s="110">
        <v>45933</v>
      </c>
      <c r="E778" s="74" t="s">
        <v>2372</v>
      </c>
      <c r="F778" s="74" t="s">
        <v>101</v>
      </c>
      <c r="G778" s="73">
        <v>29</v>
      </c>
      <c r="H778" s="80">
        <v>46.94</v>
      </c>
      <c r="I778" s="79">
        <v>1361.26</v>
      </c>
      <c r="J778" s="54" t="s">
        <v>8</v>
      </c>
      <c r="K778" s="30" t="s">
        <v>1864</v>
      </c>
    </row>
    <row r="779" spans="2:11">
      <c r="B779" s="58" t="s">
        <v>17</v>
      </c>
      <c r="C779" s="57" t="s">
        <v>16</v>
      </c>
      <c r="D779" s="110">
        <v>45933</v>
      </c>
      <c r="E779" s="74" t="s">
        <v>2372</v>
      </c>
      <c r="F779" s="74" t="s">
        <v>101</v>
      </c>
      <c r="G779" s="73">
        <v>61</v>
      </c>
      <c r="H779" s="80">
        <v>46.94</v>
      </c>
      <c r="I779" s="79">
        <v>2863.3399999999997</v>
      </c>
      <c r="J779" s="54" t="s">
        <v>8</v>
      </c>
      <c r="K779" s="30" t="s">
        <v>1865</v>
      </c>
    </row>
    <row r="780" spans="2:11">
      <c r="B780" s="58" t="s">
        <v>17</v>
      </c>
      <c r="C780" s="57" t="s">
        <v>16</v>
      </c>
      <c r="D780" s="110">
        <v>45933</v>
      </c>
      <c r="E780" s="74" t="s">
        <v>2373</v>
      </c>
      <c r="F780" s="74" t="s">
        <v>101</v>
      </c>
      <c r="G780" s="73">
        <v>8</v>
      </c>
      <c r="H780" s="80">
        <v>46.86</v>
      </c>
      <c r="I780" s="79">
        <v>374.88</v>
      </c>
      <c r="J780" s="54" t="s">
        <v>8</v>
      </c>
      <c r="K780" s="30" t="s">
        <v>1866</v>
      </c>
    </row>
    <row r="781" spans="2:11">
      <c r="B781" s="58" t="s">
        <v>17</v>
      </c>
      <c r="C781" s="57" t="s">
        <v>16</v>
      </c>
      <c r="D781" s="110">
        <v>45933</v>
      </c>
      <c r="E781" s="74" t="s">
        <v>2373</v>
      </c>
      <c r="F781" s="74" t="s">
        <v>101</v>
      </c>
      <c r="G781" s="73">
        <v>30</v>
      </c>
      <c r="H781" s="80">
        <v>46.86</v>
      </c>
      <c r="I781" s="79">
        <v>1405.8</v>
      </c>
      <c r="J781" s="54" t="s">
        <v>8</v>
      </c>
      <c r="K781" s="30" t="s">
        <v>1867</v>
      </c>
    </row>
    <row r="782" spans="2:11">
      <c r="B782" s="58" t="s">
        <v>17</v>
      </c>
      <c r="C782" s="57" t="s">
        <v>16</v>
      </c>
      <c r="D782" s="110">
        <v>45933</v>
      </c>
      <c r="E782" s="74" t="s">
        <v>2373</v>
      </c>
      <c r="F782" s="74" t="s">
        <v>101</v>
      </c>
      <c r="G782" s="73">
        <v>16</v>
      </c>
      <c r="H782" s="80">
        <v>46.86</v>
      </c>
      <c r="I782" s="79">
        <v>749.76</v>
      </c>
      <c r="J782" s="54" t="s">
        <v>8</v>
      </c>
      <c r="K782" s="30" t="s">
        <v>1868</v>
      </c>
    </row>
    <row r="783" spans="2:11">
      <c r="B783" s="58" t="s">
        <v>17</v>
      </c>
      <c r="C783" s="57" t="s">
        <v>16</v>
      </c>
      <c r="D783" s="110">
        <v>45933</v>
      </c>
      <c r="E783" s="74" t="s">
        <v>2373</v>
      </c>
      <c r="F783" s="74" t="s">
        <v>101</v>
      </c>
      <c r="G783" s="73">
        <v>8</v>
      </c>
      <c r="H783" s="80">
        <v>46.86</v>
      </c>
      <c r="I783" s="79">
        <v>374.88</v>
      </c>
      <c r="J783" s="54" t="s">
        <v>8</v>
      </c>
      <c r="K783" s="30" t="s">
        <v>1869</v>
      </c>
    </row>
    <row r="784" spans="2:11">
      <c r="B784" s="58" t="s">
        <v>17</v>
      </c>
      <c r="C784" s="57" t="s">
        <v>16</v>
      </c>
      <c r="D784" s="110">
        <v>45933</v>
      </c>
      <c r="E784" s="74" t="s">
        <v>2373</v>
      </c>
      <c r="F784" s="74" t="s">
        <v>101</v>
      </c>
      <c r="G784" s="73">
        <v>12</v>
      </c>
      <c r="H784" s="80">
        <v>46.86</v>
      </c>
      <c r="I784" s="79">
        <v>562.31999999999994</v>
      </c>
      <c r="J784" s="54" t="s">
        <v>8</v>
      </c>
      <c r="K784" s="30" t="s">
        <v>1870</v>
      </c>
    </row>
    <row r="785" spans="2:11">
      <c r="B785" s="58" t="s">
        <v>17</v>
      </c>
      <c r="C785" s="57" t="s">
        <v>16</v>
      </c>
      <c r="D785" s="110">
        <v>45933</v>
      </c>
      <c r="E785" s="74" t="s">
        <v>2373</v>
      </c>
      <c r="F785" s="74" t="s">
        <v>101</v>
      </c>
      <c r="G785" s="73">
        <v>12</v>
      </c>
      <c r="H785" s="80">
        <v>46.86</v>
      </c>
      <c r="I785" s="79">
        <v>562.31999999999994</v>
      </c>
      <c r="J785" s="54" t="s">
        <v>8</v>
      </c>
      <c r="K785" s="30" t="s">
        <v>1871</v>
      </c>
    </row>
    <row r="786" spans="2:11">
      <c r="B786" s="58" t="s">
        <v>17</v>
      </c>
      <c r="C786" s="57" t="s">
        <v>16</v>
      </c>
      <c r="D786" s="110">
        <v>45933</v>
      </c>
      <c r="E786" s="74" t="s">
        <v>2373</v>
      </c>
      <c r="F786" s="74" t="s">
        <v>101</v>
      </c>
      <c r="G786" s="73">
        <v>19</v>
      </c>
      <c r="H786" s="80">
        <v>46.86</v>
      </c>
      <c r="I786" s="79">
        <v>890.34</v>
      </c>
      <c r="J786" s="54" t="s">
        <v>8</v>
      </c>
      <c r="K786" s="30" t="s">
        <v>1872</v>
      </c>
    </row>
    <row r="787" spans="2:11">
      <c r="B787" s="58" t="s">
        <v>17</v>
      </c>
      <c r="C787" s="57" t="s">
        <v>16</v>
      </c>
      <c r="D787" s="110">
        <v>45933</v>
      </c>
      <c r="E787" s="74" t="s">
        <v>2374</v>
      </c>
      <c r="F787" s="74" t="s">
        <v>101</v>
      </c>
      <c r="G787" s="73">
        <v>24</v>
      </c>
      <c r="H787" s="80">
        <v>46.98</v>
      </c>
      <c r="I787" s="79">
        <v>1127.52</v>
      </c>
      <c r="J787" s="54" t="s">
        <v>8</v>
      </c>
      <c r="K787" s="30" t="s">
        <v>1873</v>
      </c>
    </row>
    <row r="788" spans="2:11">
      <c r="B788" s="58" t="s">
        <v>17</v>
      </c>
      <c r="C788" s="57" t="s">
        <v>16</v>
      </c>
      <c r="D788" s="110">
        <v>45933</v>
      </c>
      <c r="E788" s="74" t="s">
        <v>2374</v>
      </c>
      <c r="F788" s="74" t="s">
        <v>101</v>
      </c>
      <c r="G788" s="73">
        <v>10</v>
      </c>
      <c r="H788" s="80">
        <v>46.98</v>
      </c>
      <c r="I788" s="79">
        <v>469.79999999999995</v>
      </c>
      <c r="J788" s="54" t="s">
        <v>8</v>
      </c>
      <c r="K788" s="30" t="s">
        <v>1874</v>
      </c>
    </row>
    <row r="789" spans="2:11">
      <c r="B789" s="58" t="s">
        <v>17</v>
      </c>
      <c r="C789" s="57" t="s">
        <v>16</v>
      </c>
      <c r="D789" s="110">
        <v>45933</v>
      </c>
      <c r="E789" s="74" t="s">
        <v>2374</v>
      </c>
      <c r="F789" s="74" t="s">
        <v>101</v>
      </c>
      <c r="G789" s="73">
        <v>140</v>
      </c>
      <c r="H789" s="80">
        <v>46.98</v>
      </c>
      <c r="I789" s="79">
        <v>6577.2</v>
      </c>
      <c r="J789" s="54" t="s">
        <v>8</v>
      </c>
      <c r="K789" s="30" t="s">
        <v>1875</v>
      </c>
    </row>
    <row r="790" spans="2:11">
      <c r="B790" s="58" t="s">
        <v>17</v>
      </c>
      <c r="C790" s="57" t="s">
        <v>16</v>
      </c>
      <c r="D790" s="110">
        <v>45933</v>
      </c>
      <c r="E790" s="74" t="s">
        <v>2375</v>
      </c>
      <c r="F790" s="74" t="s">
        <v>101</v>
      </c>
      <c r="G790" s="73">
        <v>29</v>
      </c>
      <c r="H790" s="80">
        <v>46.98</v>
      </c>
      <c r="I790" s="79">
        <v>1362.4199999999998</v>
      </c>
      <c r="J790" s="54" t="s">
        <v>8</v>
      </c>
      <c r="K790" s="30" t="s">
        <v>1876</v>
      </c>
    </row>
    <row r="791" spans="2:11">
      <c r="B791" s="58" t="s">
        <v>17</v>
      </c>
      <c r="C791" s="57" t="s">
        <v>16</v>
      </c>
      <c r="D791" s="110">
        <v>45933</v>
      </c>
      <c r="E791" s="74" t="s">
        <v>2375</v>
      </c>
      <c r="F791" s="74" t="s">
        <v>101</v>
      </c>
      <c r="G791" s="73">
        <v>61</v>
      </c>
      <c r="H791" s="80">
        <v>46.96</v>
      </c>
      <c r="I791" s="79">
        <v>2864.56</v>
      </c>
      <c r="J791" s="54" t="s">
        <v>8</v>
      </c>
      <c r="K791" s="30" t="s">
        <v>1877</v>
      </c>
    </row>
    <row r="792" spans="2:11">
      <c r="B792" s="58" t="s">
        <v>17</v>
      </c>
      <c r="C792" s="57" t="s">
        <v>16</v>
      </c>
      <c r="D792" s="110">
        <v>45933</v>
      </c>
      <c r="E792" s="74" t="s">
        <v>2376</v>
      </c>
      <c r="F792" s="74" t="s">
        <v>101</v>
      </c>
      <c r="G792" s="73">
        <v>12</v>
      </c>
      <c r="H792" s="80">
        <v>46.98</v>
      </c>
      <c r="I792" s="79">
        <v>563.76</v>
      </c>
      <c r="J792" s="54" t="s">
        <v>8</v>
      </c>
      <c r="K792" s="30" t="s">
        <v>1878</v>
      </c>
    </row>
    <row r="793" spans="2:11">
      <c r="B793" s="58" t="s">
        <v>17</v>
      </c>
      <c r="C793" s="57" t="s">
        <v>16</v>
      </c>
      <c r="D793" s="110">
        <v>45933</v>
      </c>
      <c r="E793" s="74" t="s">
        <v>2377</v>
      </c>
      <c r="F793" s="74" t="s">
        <v>101</v>
      </c>
      <c r="G793" s="73">
        <v>28</v>
      </c>
      <c r="H793" s="80">
        <v>46.96</v>
      </c>
      <c r="I793" s="79">
        <v>1314.88</v>
      </c>
      <c r="J793" s="54" t="s">
        <v>8</v>
      </c>
      <c r="K793" s="30" t="s">
        <v>1879</v>
      </c>
    </row>
    <row r="794" spans="2:11">
      <c r="B794" s="58" t="s">
        <v>17</v>
      </c>
      <c r="C794" s="57" t="s">
        <v>16</v>
      </c>
      <c r="D794" s="110">
        <v>45933</v>
      </c>
      <c r="E794" s="74" t="s">
        <v>2377</v>
      </c>
      <c r="F794" s="74" t="s">
        <v>101</v>
      </c>
      <c r="G794" s="73">
        <v>62</v>
      </c>
      <c r="H794" s="80">
        <v>46.96</v>
      </c>
      <c r="I794" s="79">
        <v>2911.52</v>
      </c>
      <c r="J794" s="54" t="s">
        <v>8</v>
      </c>
      <c r="K794" s="30" t="s">
        <v>1880</v>
      </c>
    </row>
    <row r="795" spans="2:11">
      <c r="B795" s="58" t="s">
        <v>17</v>
      </c>
      <c r="C795" s="57" t="s">
        <v>16</v>
      </c>
      <c r="D795" s="110">
        <v>45933</v>
      </c>
      <c r="E795" s="74" t="s">
        <v>2378</v>
      </c>
      <c r="F795" s="74" t="s">
        <v>101</v>
      </c>
      <c r="G795" s="73">
        <v>26</v>
      </c>
      <c r="H795" s="80">
        <v>46.96</v>
      </c>
      <c r="I795" s="79">
        <v>1220.96</v>
      </c>
      <c r="J795" s="54" t="s">
        <v>8</v>
      </c>
      <c r="K795" s="30" t="s">
        <v>1881</v>
      </c>
    </row>
    <row r="796" spans="2:11">
      <c r="B796" s="58" t="s">
        <v>17</v>
      </c>
      <c r="C796" s="57" t="s">
        <v>16</v>
      </c>
      <c r="D796" s="110">
        <v>45933</v>
      </c>
      <c r="E796" s="74" t="s">
        <v>2378</v>
      </c>
      <c r="F796" s="74" t="s">
        <v>101</v>
      </c>
      <c r="G796" s="73">
        <v>64</v>
      </c>
      <c r="H796" s="80">
        <v>46.96</v>
      </c>
      <c r="I796" s="79">
        <v>3005.44</v>
      </c>
      <c r="J796" s="54" t="s">
        <v>8</v>
      </c>
      <c r="K796" s="30" t="s">
        <v>1882</v>
      </c>
    </row>
    <row r="797" spans="2:11">
      <c r="B797" s="58" t="s">
        <v>17</v>
      </c>
      <c r="C797" s="57" t="s">
        <v>16</v>
      </c>
      <c r="D797" s="110">
        <v>45933</v>
      </c>
      <c r="E797" s="74" t="s">
        <v>2379</v>
      </c>
      <c r="F797" s="74" t="s">
        <v>101</v>
      </c>
      <c r="G797" s="73">
        <v>12</v>
      </c>
      <c r="H797" s="80">
        <v>46.98</v>
      </c>
      <c r="I797" s="79">
        <v>563.76</v>
      </c>
      <c r="J797" s="54" t="s">
        <v>8</v>
      </c>
      <c r="K797" s="30" t="s">
        <v>1883</v>
      </c>
    </row>
    <row r="798" spans="2:11">
      <c r="B798" s="58" t="s">
        <v>17</v>
      </c>
      <c r="C798" s="57" t="s">
        <v>16</v>
      </c>
      <c r="D798" s="110">
        <v>45933</v>
      </c>
      <c r="E798" s="74" t="s">
        <v>2380</v>
      </c>
      <c r="F798" s="74" t="s">
        <v>101</v>
      </c>
      <c r="G798" s="73">
        <v>20</v>
      </c>
      <c r="H798" s="80">
        <v>46.96</v>
      </c>
      <c r="I798" s="79">
        <v>939.2</v>
      </c>
      <c r="J798" s="54" t="s">
        <v>8</v>
      </c>
      <c r="K798" s="30" t="s">
        <v>1884</v>
      </c>
    </row>
    <row r="799" spans="2:11">
      <c r="B799" s="58" t="s">
        <v>17</v>
      </c>
      <c r="C799" s="57" t="s">
        <v>16</v>
      </c>
      <c r="D799" s="110">
        <v>45933</v>
      </c>
      <c r="E799" s="74" t="s">
        <v>2380</v>
      </c>
      <c r="F799" s="74" t="s">
        <v>101</v>
      </c>
      <c r="G799" s="73">
        <v>34</v>
      </c>
      <c r="H799" s="80">
        <v>46.96</v>
      </c>
      <c r="I799" s="79">
        <v>1596.64</v>
      </c>
      <c r="J799" s="54" t="s">
        <v>8</v>
      </c>
      <c r="K799" s="30" t="s">
        <v>1885</v>
      </c>
    </row>
    <row r="800" spans="2:11">
      <c r="B800" s="58" t="s">
        <v>17</v>
      </c>
      <c r="C800" s="57" t="s">
        <v>16</v>
      </c>
      <c r="D800" s="110">
        <v>45933</v>
      </c>
      <c r="E800" s="74" t="s">
        <v>2380</v>
      </c>
      <c r="F800" s="74" t="s">
        <v>101</v>
      </c>
      <c r="G800" s="73">
        <v>66</v>
      </c>
      <c r="H800" s="80">
        <v>46.96</v>
      </c>
      <c r="I800" s="79">
        <v>3099.36</v>
      </c>
      <c r="J800" s="54" t="s">
        <v>8</v>
      </c>
      <c r="K800" s="30" t="s">
        <v>1886</v>
      </c>
    </row>
    <row r="801" spans="2:11">
      <c r="B801" s="58" t="s">
        <v>17</v>
      </c>
      <c r="C801" s="57" t="s">
        <v>16</v>
      </c>
      <c r="D801" s="110">
        <v>45933</v>
      </c>
      <c r="E801" s="74" t="s">
        <v>2381</v>
      </c>
      <c r="F801" s="74" t="s">
        <v>101</v>
      </c>
      <c r="G801" s="73">
        <v>12</v>
      </c>
      <c r="H801" s="80">
        <v>46.98</v>
      </c>
      <c r="I801" s="79">
        <v>563.76</v>
      </c>
      <c r="J801" s="54" t="s">
        <v>8</v>
      </c>
      <c r="K801" s="30" t="s">
        <v>1887</v>
      </c>
    </row>
    <row r="802" spans="2:11">
      <c r="B802" s="58" t="s">
        <v>17</v>
      </c>
      <c r="C802" s="57" t="s">
        <v>16</v>
      </c>
      <c r="D802" s="110">
        <v>45933</v>
      </c>
      <c r="E802" s="74" t="s">
        <v>2382</v>
      </c>
      <c r="F802" s="74" t="s">
        <v>101</v>
      </c>
      <c r="G802" s="73">
        <v>120</v>
      </c>
      <c r="H802" s="80">
        <v>46.96</v>
      </c>
      <c r="I802" s="79">
        <v>5635.2</v>
      </c>
      <c r="J802" s="54" t="s">
        <v>8</v>
      </c>
      <c r="K802" s="30" t="s">
        <v>1888</v>
      </c>
    </row>
    <row r="803" spans="2:11">
      <c r="B803" s="58" t="s">
        <v>17</v>
      </c>
      <c r="C803" s="57" t="s">
        <v>16</v>
      </c>
      <c r="D803" s="110">
        <v>45933</v>
      </c>
      <c r="E803" s="74" t="s">
        <v>2383</v>
      </c>
      <c r="F803" s="74" t="s">
        <v>101</v>
      </c>
      <c r="G803" s="73">
        <v>60</v>
      </c>
      <c r="H803" s="80">
        <v>46.96</v>
      </c>
      <c r="I803" s="79">
        <v>2817.6</v>
      </c>
      <c r="J803" s="54" t="s">
        <v>8</v>
      </c>
      <c r="K803" s="30" t="s">
        <v>1889</v>
      </c>
    </row>
    <row r="804" spans="2:11">
      <c r="B804" s="58" t="s">
        <v>17</v>
      </c>
      <c r="C804" s="57" t="s">
        <v>16</v>
      </c>
      <c r="D804" s="110">
        <v>45933</v>
      </c>
      <c r="E804" s="74" t="s">
        <v>2384</v>
      </c>
      <c r="F804" s="74" t="s">
        <v>101</v>
      </c>
      <c r="G804" s="73">
        <v>12</v>
      </c>
      <c r="H804" s="80">
        <v>46.98</v>
      </c>
      <c r="I804" s="79">
        <v>563.76</v>
      </c>
      <c r="J804" s="54" t="s">
        <v>8</v>
      </c>
      <c r="K804" s="30" t="s">
        <v>1890</v>
      </c>
    </row>
    <row r="805" spans="2:11">
      <c r="B805" s="58" t="s">
        <v>17</v>
      </c>
      <c r="C805" s="57" t="s">
        <v>16</v>
      </c>
      <c r="D805" s="110">
        <v>45933</v>
      </c>
      <c r="E805" s="74" t="s">
        <v>2385</v>
      </c>
      <c r="F805" s="74" t="s">
        <v>101</v>
      </c>
      <c r="G805" s="73">
        <v>8</v>
      </c>
      <c r="H805" s="80">
        <v>46.88</v>
      </c>
      <c r="I805" s="79">
        <v>375.04</v>
      </c>
      <c r="J805" s="54" t="s">
        <v>8</v>
      </c>
      <c r="K805" s="30" t="s">
        <v>1891</v>
      </c>
    </row>
    <row r="806" spans="2:11">
      <c r="B806" s="58" t="s">
        <v>17</v>
      </c>
      <c r="C806" s="57" t="s">
        <v>16</v>
      </c>
      <c r="D806" s="110">
        <v>45933</v>
      </c>
      <c r="E806" s="74" t="s">
        <v>2385</v>
      </c>
      <c r="F806" s="74" t="s">
        <v>101</v>
      </c>
      <c r="G806" s="73">
        <v>8</v>
      </c>
      <c r="H806" s="80">
        <v>46.88</v>
      </c>
      <c r="I806" s="79">
        <v>375.04</v>
      </c>
      <c r="J806" s="54" t="s">
        <v>8</v>
      </c>
      <c r="K806" s="30" t="s">
        <v>1892</v>
      </c>
    </row>
    <row r="807" spans="2:11">
      <c r="B807" s="58" t="s">
        <v>17</v>
      </c>
      <c r="C807" s="57" t="s">
        <v>16</v>
      </c>
      <c r="D807" s="110">
        <v>45933</v>
      </c>
      <c r="E807" s="74" t="s">
        <v>2385</v>
      </c>
      <c r="F807" s="74" t="s">
        <v>101</v>
      </c>
      <c r="G807" s="73">
        <v>16</v>
      </c>
      <c r="H807" s="80">
        <v>46.88</v>
      </c>
      <c r="I807" s="79">
        <v>750.08</v>
      </c>
      <c r="J807" s="54" t="s">
        <v>8</v>
      </c>
      <c r="K807" s="30" t="s">
        <v>1893</v>
      </c>
    </row>
    <row r="808" spans="2:11">
      <c r="B808" s="58" t="s">
        <v>17</v>
      </c>
      <c r="C808" s="57" t="s">
        <v>16</v>
      </c>
      <c r="D808" s="110">
        <v>45933</v>
      </c>
      <c r="E808" s="74" t="s">
        <v>2385</v>
      </c>
      <c r="F808" s="74" t="s">
        <v>101</v>
      </c>
      <c r="G808" s="73">
        <v>8</v>
      </c>
      <c r="H808" s="80">
        <v>46.88</v>
      </c>
      <c r="I808" s="79">
        <v>375.04</v>
      </c>
      <c r="J808" s="54" t="s">
        <v>8</v>
      </c>
      <c r="K808" s="30" t="s">
        <v>1894</v>
      </c>
    </row>
    <row r="809" spans="2:11">
      <c r="B809" s="58" t="s">
        <v>17</v>
      </c>
      <c r="C809" s="57" t="s">
        <v>16</v>
      </c>
      <c r="D809" s="110">
        <v>45933</v>
      </c>
      <c r="E809" s="74" t="s">
        <v>2385</v>
      </c>
      <c r="F809" s="74" t="s">
        <v>101</v>
      </c>
      <c r="G809" s="73">
        <v>23</v>
      </c>
      <c r="H809" s="80">
        <v>46.88</v>
      </c>
      <c r="I809" s="79">
        <v>1078.24</v>
      </c>
      <c r="J809" s="54" t="s">
        <v>8</v>
      </c>
      <c r="K809" s="30" t="s">
        <v>1895</v>
      </c>
    </row>
    <row r="810" spans="2:11">
      <c r="B810" s="58" t="s">
        <v>17</v>
      </c>
      <c r="C810" s="57" t="s">
        <v>16</v>
      </c>
      <c r="D810" s="110">
        <v>45933</v>
      </c>
      <c r="E810" s="74" t="s">
        <v>2385</v>
      </c>
      <c r="F810" s="74" t="s">
        <v>101</v>
      </c>
      <c r="G810" s="73">
        <v>23</v>
      </c>
      <c r="H810" s="80">
        <v>46.88</v>
      </c>
      <c r="I810" s="79">
        <v>1078.24</v>
      </c>
      <c r="J810" s="54" t="s">
        <v>8</v>
      </c>
      <c r="K810" s="30" t="s">
        <v>1896</v>
      </c>
    </row>
    <row r="811" spans="2:11">
      <c r="B811" s="58" t="s">
        <v>17</v>
      </c>
      <c r="C811" s="57" t="s">
        <v>16</v>
      </c>
      <c r="D811" s="110">
        <v>45933</v>
      </c>
      <c r="E811" s="74" t="s">
        <v>2385</v>
      </c>
      <c r="F811" s="74" t="s">
        <v>101</v>
      </c>
      <c r="G811" s="73">
        <v>46</v>
      </c>
      <c r="H811" s="80">
        <v>46.88</v>
      </c>
      <c r="I811" s="79">
        <v>2156.48</v>
      </c>
      <c r="J811" s="54" t="s">
        <v>8</v>
      </c>
      <c r="K811" s="30" t="s">
        <v>1897</v>
      </c>
    </row>
    <row r="812" spans="2:11">
      <c r="B812" s="58" t="s">
        <v>17</v>
      </c>
      <c r="C812" s="57" t="s">
        <v>16</v>
      </c>
      <c r="D812" s="110">
        <v>45933</v>
      </c>
      <c r="E812" s="74" t="s">
        <v>2386</v>
      </c>
      <c r="F812" s="74" t="s">
        <v>101</v>
      </c>
      <c r="G812" s="73">
        <v>90</v>
      </c>
      <c r="H812" s="80">
        <v>46.88</v>
      </c>
      <c r="I812" s="79">
        <v>4219.2</v>
      </c>
      <c r="J812" s="54" t="s">
        <v>8</v>
      </c>
      <c r="K812" s="30" t="s">
        <v>1898</v>
      </c>
    </row>
    <row r="813" spans="2:11">
      <c r="B813" s="58" t="s">
        <v>17</v>
      </c>
      <c r="C813" s="57" t="s">
        <v>16</v>
      </c>
      <c r="D813" s="110">
        <v>45933</v>
      </c>
      <c r="E813" s="74" t="s">
        <v>2387</v>
      </c>
      <c r="F813" s="74" t="s">
        <v>101</v>
      </c>
      <c r="G813" s="73">
        <v>30</v>
      </c>
      <c r="H813" s="80">
        <v>46.98</v>
      </c>
      <c r="I813" s="79">
        <v>1409.3999999999999</v>
      </c>
      <c r="J813" s="54" t="s">
        <v>8</v>
      </c>
      <c r="K813" s="30" t="s">
        <v>1899</v>
      </c>
    </row>
    <row r="814" spans="2:11">
      <c r="B814" s="58" t="s">
        <v>17</v>
      </c>
      <c r="C814" s="57" t="s">
        <v>16</v>
      </c>
      <c r="D814" s="110">
        <v>45933</v>
      </c>
      <c r="E814" s="74" t="s">
        <v>2387</v>
      </c>
      <c r="F814" s="74" t="s">
        <v>101</v>
      </c>
      <c r="G814" s="73">
        <v>90</v>
      </c>
      <c r="H814" s="80">
        <v>46.98</v>
      </c>
      <c r="I814" s="79">
        <v>4228.2</v>
      </c>
      <c r="J814" s="54" t="s">
        <v>8</v>
      </c>
      <c r="K814" s="30" t="s">
        <v>1900</v>
      </c>
    </row>
    <row r="815" spans="2:11">
      <c r="B815" s="58" t="s">
        <v>17</v>
      </c>
      <c r="C815" s="57" t="s">
        <v>16</v>
      </c>
      <c r="D815" s="110">
        <v>45933</v>
      </c>
      <c r="E815" s="74" t="s">
        <v>2388</v>
      </c>
      <c r="F815" s="74" t="s">
        <v>101</v>
      </c>
      <c r="G815" s="73">
        <v>30</v>
      </c>
      <c r="H815" s="80">
        <v>46.98</v>
      </c>
      <c r="I815" s="79">
        <v>1409.3999999999999</v>
      </c>
      <c r="J815" s="54" t="s">
        <v>8</v>
      </c>
      <c r="K815" s="30" t="s">
        <v>1901</v>
      </c>
    </row>
    <row r="816" spans="2:11">
      <c r="B816" s="58" t="s">
        <v>17</v>
      </c>
      <c r="C816" s="57" t="s">
        <v>16</v>
      </c>
      <c r="D816" s="110">
        <v>45933</v>
      </c>
      <c r="E816" s="74" t="s">
        <v>2389</v>
      </c>
      <c r="F816" s="74" t="s">
        <v>101</v>
      </c>
      <c r="G816" s="73">
        <v>150</v>
      </c>
      <c r="H816" s="80">
        <v>47</v>
      </c>
      <c r="I816" s="79">
        <v>7050</v>
      </c>
      <c r="J816" s="54" t="s">
        <v>8</v>
      </c>
      <c r="K816" s="30" t="s">
        <v>1902</v>
      </c>
    </row>
    <row r="817" spans="2:11">
      <c r="B817" s="58" t="s">
        <v>17</v>
      </c>
      <c r="C817" s="57" t="s">
        <v>16</v>
      </c>
      <c r="D817" s="110">
        <v>45933</v>
      </c>
      <c r="E817" s="74" t="s">
        <v>2390</v>
      </c>
      <c r="F817" s="74" t="s">
        <v>101</v>
      </c>
      <c r="G817" s="73">
        <v>29</v>
      </c>
      <c r="H817" s="80">
        <v>47</v>
      </c>
      <c r="I817" s="79">
        <v>1363</v>
      </c>
      <c r="J817" s="54" t="s">
        <v>8</v>
      </c>
      <c r="K817" s="30" t="s">
        <v>1903</v>
      </c>
    </row>
    <row r="818" spans="2:11">
      <c r="B818" s="58" t="s">
        <v>17</v>
      </c>
      <c r="C818" s="57" t="s">
        <v>16</v>
      </c>
      <c r="D818" s="110">
        <v>45933</v>
      </c>
      <c r="E818" s="74" t="s">
        <v>2390</v>
      </c>
      <c r="F818" s="74" t="s">
        <v>101</v>
      </c>
      <c r="G818" s="73">
        <v>60</v>
      </c>
      <c r="H818" s="80">
        <v>46.98</v>
      </c>
      <c r="I818" s="79">
        <v>2818.7999999999997</v>
      </c>
      <c r="J818" s="54" t="s">
        <v>8</v>
      </c>
      <c r="K818" s="30" t="s">
        <v>1904</v>
      </c>
    </row>
    <row r="819" spans="2:11">
      <c r="B819" s="58" t="s">
        <v>17</v>
      </c>
      <c r="C819" s="57" t="s">
        <v>16</v>
      </c>
      <c r="D819" s="110">
        <v>45933</v>
      </c>
      <c r="E819" s="74" t="s">
        <v>2391</v>
      </c>
      <c r="F819" s="74" t="s">
        <v>101</v>
      </c>
      <c r="G819" s="73">
        <v>23</v>
      </c>
      <c r="H819" s="80">
        <v>47</v>
      </c>
      <c r="I819" s="79">
        <v>1081</v>
      </c>
      <c r="J819" s="54" t="s">
        <v>8</v>
      </c>
      <c r="K819" s="30" t="s">
        <v>1905</v>
      </c>
    </row>
    <row r="820" spans="2:11">
      <c r="B820" s="58" t="s">
        <v>17</v>
      </c>
      <c r="C820" s="57" t="s">
        <v>16</v>
      </c>
      <c r="D820" s="110">
        <v>45933</v>
      </c>
      <c r="E820" s="74" t="s">
        <v>2392</v>
      </c>
      <c r="F820" s="74" t="s">
        <v>101</v>
      </c>
      <c r="G820" s="73">
        <v>12</v>
      </c>
      <c r="H820" s="80">
        <v>47</v>
      </c>
      <c r="I820" s="79">
        <v>564</v>
      </c>
      <c r="J820" s="54" t="s">
        <v>8</v>
      </c>
      <c r="K820" s="30" t="s">
        <v>1906</v>
      </c>
    </row>
    <row r="821" spans="2:11">
      <c r="B821" s="58" t="s">
        <v>17</v>
      </c>
      <c r="C821" s="57" t="s">
        <v>16</v>
      </c>
      <c r="D821" s="110">
        <v>45933</v>
      </c>
      <c r="E821" s="74" t="s">
        <v>2393</v>
      </c>
      <c r="F821" s="74" t="s">
        <v>101</v>
      </c>
      <c r="G821" s="73">
        <v>240</v>
      </c>
      <c r="H821" s="80">
        <v>46.98</v>
      </c>
      <c r="I821" s="79">
        <v>11275.199999999999</v>
      </c>
      <c r="J821" s="54" t="s">
        <v>8</v>
      </c>
      <c r="K821" s="30" t="s">
        <v>1907</v>
      </c>
    </row>
    <row r="822" spans="2:11">
      <c r="B822" s="58" t="s">
        <v>17</v>
      </c>
      <c r="C822" s="57" t="s">
        <v>16</v>
      </c>
      <c r="D822" s="110">
        <v>45933</v>
      </c>
      <c r="E822" s="74" t="s">
        <v>2394</v>
      </c>
      <c r="F822" s="74" t="s">
        <v>101</v>
      </c>
      <c r="G822" s="73">
        <v>15</v>
      </c>
      <c r="H822" s="80">
        <v>47</v>
      </c>
      <c r="I822" s="79">
        <v>705</v>
      </c>
      <c r="J822" s="54" t="s">
        <v>8</v>
      </c>
      <c r="K822" s="30" t="s">
        <v>1908</v>
      </c>
    </row>
    <row r="823" spans="2:11">
      <c r="B823" s="58" t="s">
        <v>17</v>
      </c>
      <c r="C823" s="57" t="s">
        <v>16</v>
      </c>
      <c r="D823" s="110">
        <v>45933</v>
      </c>
      <c r="E823" s="74" t="s">
        <v>2395</v>
      </c>
      <c r="F823" s="74" t="s">
        <v>101</v>
      </c>
      <c r="G823" s="73">
        <v>21</v>
      </c>
      <c r="H823" s="80">
        <v>47</v>
      </c>
      <c r="I823" s="79">
        <v>987</v>
      </c>
      <c r="J823" s="54" t="s">
        <v>8</v>
      </c>
      <c r="K823" s="30" t="s">
        <v>1909</v>
      </c>
    </row>
    <row r="824" spans="2:11">
      <c r="B824" s="58" t="s">
        <v>17</v>
      </c>
      <c r="C824" s="57" t="s">
        <v>16</v>
      </c>
      <c r="D824" s="110">
        <v>45933</v>
      </c>
      <c r="E824" s="74" t="s">
        <v>2395</v>
      </c>
      <c r="F824" s="74" t="s">
        <v>101</v>
      </c>
      <c r="G824" s="73">
        <v>19</v>
      </c>
      <c r="H824" s="80">
        <v>47</v>
      </c>
      <c r="I824" s="79">
        <v>893</v>
      </c>
      <c r="J824" s="54" t="s">
        <v>8</v>
      </c>
      <c r="K824" s="30" t="s">
        <v>1910</v>
      </c>
    </row>
    <row r="825" spans="2:11">
      <c r="B825" s="58" t="s">
        <v>17</v>
      </c>
      <c r="C825" s="57" t="s">
        <v>16</v>
      </c>
      <c r="D825" s="110">
        <v>45933</v>
      </c>
      <c r="E825" s="74" t="s">
        <v>2395</v>
      </c>
      <c r="F825" s="74" t="s">
        <v>101</v>
      </c>
      <c r="G825" s="73">
        <v>30</v>
      </c>
      <c r="H825" s="80">
        <v>46.98</v>
      </c>
      <c r="I825" s="79">
        <v>1409.3999999999999</v>
      </c>
      <c r="J825" s="54" t="s">
        <v>8</v>
      </c>
      <c r="K825" s="30" t="s">
        <v>1911</v>
      </c>
    </row>
    <row r="826" spans="2:11">
      <c r="B826" s="58" t="s">
        <v>17</v>
      </c>
      <c r="C826" s="57" t="s">
        <v>16</v>
      </c>
      <c r="D826" s="110">
        <v>45933</v>
      </c>
      <c r="E826" s="74" t="s">
        <v>2395</v>
      </c>
      <c r="F826" s="74" t="s">
        <v>101</v>
      </c>
      <c r="G826" s="73">
        <v>300</v>
      </c>
      <c r="H826" s="80">
        <v>46.98</v>
      </c>
      <c r="I826" s="79">
        <v>14093.999999999998</v>
      </c>
      <c r="J826" s="54" t="s">
        <v>8</v>
      </c>
      <c r="K826" s="30" t="s">
        <v>1912</v>
      </c>
    </row>
    <row r="827" spans="2:11">
      <c r="B827" s="58" t="s">
        <v>17</v>
      </c>
      <c r="C827" s="57" t="s">
        <v>16</v>
      </c>
      <c r="D827" s="110">
        <v>45933</v>
      </c>
      <c r="E827" s="74" t="s">
        <v>2396</v>
      </c>
      <c r="F827" s="74" t="s">
        <v>101</v>
      </c>
      <c r="G827" s="73">
        <v>12</v>
      </c>
      <c r="H827" s="80">
        <v>47</v>
      </c>
      <c r="I827" s="79">
        <v>564</v>
      </c>
      <c r="J827" s="54" t="s">
        <v>8</v>
      </c>
      <c r="K827" s="30" t="s">
        <v>1913</v>
      </c>
    </row>
    <row r="828" spans="2:11">
      <c r="B828" s="58" t="s">
        <v>17</v>
      </c>
      <c r="C828" s="57" t="s">
        <v>16</v>
      </c>
      <c r="D828" s="110">
        <v>45933</v>
      </c>
      <c r="E828" s="74" t="s">
        <v>2397</v>
      </c>
      <c r="F828" s="74" t="s">
        <v>101</v>
      </c>
      <c r="G828" s="73">
        <v>60</v>
      </c>
      <c r="H828" s="80">
        <v>47.02</v>
      </c>
      <c r="I828" s="79">
        <v>2821.2000000000003</v>
      </c>
      <c r="J828" s="54" t="s">
        <v>8</v>
      </c>
      <c r="K828" s="30" t="s">
        <v>1914</v>
      </c>
    </row>
    <row r="829" spans="2:11">
      <c r="B829" s="58" t="s">
        <v>17</v>
      </c>
      <c r="C829" s="57" t="s">
        <v>16</v>
      </c>
      <c r="D829" s="110">
        <v>45933</v>
      </c>
      <c r="E829" s="74" t="s">
        <v>2398</v>
      </c>
      <c r="F829" s="74" t="s">
        <v>101</v>
      </c>
      <c r="G829" s="73">
        <v>23</v>
      </c>
      <c r="H829" s="80">
        <v>47</v>
      </c>
      <c r="I829" s="79">
        <v>1081</v>
      </c>
      <c r="J829" s="54" t="s">
        <v>8</v>
      </c>
      <c r="K829" s="30" t="s">
        <v>1915</v>
      </c>
    </row>
    <row r="830" spans="2:11">
      <c r="B830" s="58" t="s">
        <v>17</v>
      </c>
      <c r="C830" s="57" t="s">
        <v>16</v>
      </c>
      <c r="D830" s="110">
        <v>45933</v>
      </c>
      <c r="E830" s="74" t="s">
        <v>2398</v>
      </c>
      <c r="F830" s="74" t="s">
        <v>101</v>
      </c>
      <c r="G830" s="73">
        <v>30</v>
      </c>
      <c r="H830" s="80">
        <v>46.98</v>
      </c>
      <c r="I830" s="79">
        <v>1409.3999999999999</v>
      </c>
      <c r="J830" s="54" t="s">
        <v>8</v>
      </c>
      <c r="K830" s="30" t="s">
        <v>1916</v>
      </c>
    </row>
    <row r="831" spans="2:11">
      <c r="B831" s="58" t="s">
        <v>17</v>
      </c>
      <c r="C831" s="57" t="s">
        <v>16</v>
      </c>
      <c r="D831" s="110">
        <v>45933</v>
      </c>
      <c r="E831" s="74" t="s">
        <v>2399</v>
      </c>
      <c r="F831" s="74" t="s">
        <v>101</v>
      </c>
      <c r="G831" s="73">
        <v>16</v>
      </c>
      <c r="H831" s="80">
        <v>46.98</v>
      </c>
      <c r="I831" s="79">
        <v>751.68</v>
      </c>
      <c r="J831" s="54" t="s">
        <v>8</v>
      </c>
      <c r="K831" s="30" t="s">
        <v>1917</v>
      </c>
    </row>
    <row r="832" spans="2:11">
      <c r="B832" s="58" t="s">
        <v>17</v>
      </c>
      <c r="C832" s="57" t="s">
        <v>16</v>
      </c>
      <c r="D832" s="110">
        <v>45933</v>
      </c>
      <c r="E832" s="74" t="s">
        <v>2399</v>
      </c>
      <c r="F832" s="74" t="s">
        <v>101</v>
      </c>
      <c r="G832" s="73">
        <v>24</v>
      </c>
      <c r="H832" s="80">
        <v>46.98</v>
      </c>
      <c r="I832" s="79">
        <v>1127.52</v>
      </c>
      <c r="J832" s="54" t="s">
        <v>8</v>
      </c>
      <c r="K832" s="30" t="s">
        <v>1918</v>
      </c>
    </row>
    <row r="833" spans="2:11">
      <c r="B833" s="58" t="s">
        <v>17</v>
      </c>
      <c r="C833" s="57" t="s">
        <v>16</v>
      </c>
      <c r="D833" s="110">
        <v>45933</v>
      </c>
      <c r="E833" s="74" t="s">
        <v>2400</v>
      </c>
      <c r="F833" s="74" t="s">
        <v>101</v>
      </c>
      <c r="G833" s="73">
        <v>60</v>
      </c>
      <c r="H833" s="80">
        <v>47.06</v>
      </c>
      <c r="I833" s="79">
        <v>2823.6000000000004</v>
      </c>
      <c r="J833" s="54" t="s">
        <v>8</v>
      </c>
      <c r="K833" s="30" t="s">
        <v>1919</v>
      </c>
    </row>
    <row r="834" spans="2:11">
      <c r="B834" s="58" t="s">
        <v>17</v>
      </c>
      <c r="C834" s="57" t="s">
        <v>16</v>
      </c>
      <c r="D834" s="110">
        <v>45933</v>
      </c>
      <c r="E834" s="74" t="s">
        <v>87</v>
      </c>
      <c r="F834" s="74" t="s">
        <v>101</v>
      </c>
      <c r="G834" s="73">
        <v>60</v>
      </c>
      <c r="H834" s="80">
        <v>47.04</v>
      </c>
      <c r="I834" s="79">
        <v>2822.4</v>
      </c>
      <c r="J834" s="54" t="s">
        <v>8</v>
      </c>
      <c r="K834" s="30" t="s">
        <v>1920</v>
      </c>
    </row>
    <row r="835" spans="2:11">
      <c r="B835" s="58" t="s">
        <v>17</v>
      </c>
      <c r="C835" s="57" t="s">
        <v>16</v>
      </c>
      <c r="D835" s="110">
        <v>45933</v>
      </c>
      <c r="E835" s="74" t="s">
        <v>87</v>
      </c>
      <c r="F835" s="74" t="s">
        <v>101</v>
      </c>
      <c r="G835" s="73">
        <v>12</v>
      </c>
      <c r="H835" s="80">
        <v>47.04</v>
      </c>
      <c r="I835" s="79">
        <v>564.48</v>
      </c>
      <c r="J835" s="54" t="s">
        <v>8</v>
      </c>
      <c r="K835" s="30" t="s">
        <v>1921</v>
      </c>
    </row>
    <row r="836" spans="2:11">
      <c r="B836" s="58" t="s">
        <v>17</v>
      </c>
      <c r="C836" s="57" t="s">
        <v>16</v>
      </c>
      <c r="D836" s="110">
        <v>45933</v>
      </c>
      <c r="E836" s="74" t="s">
        <v>87</v>
      </c>
      <c r="F836" s="74" t="s">
        <v>101</v>
      </c>
      <c r="G836" s="73">
        <v>12</v>
      </c>
      <c r="H836" s="80">
        <v>47.04</v>
      </c>
      <c r="I836" s="79">
        <v>564.48</v>
      </c>
      <c r="J836" s="54" t="s">
        <v>8</v>
      </c>
      <c r="K836" s="30" t="s">
        <v>1922</v>
      </c>
    </row>
    <row r="837" spans="2:11">
      <c r="B837" s="58" t="s">
        <v>17</v>
      </c>
      <c r="C837" s="57" t="s">
        <v>16</v>
      </c>
      <c r="D837" s="110">
        <v>45933</v>
      </c>
      <c r="E837" s="74" t="s">
        <v>87</v>
      </c>
      <c r="F837" s="74" t="s">
        <v>101</v>
      </c>
      <c r="G837" s="73">
        <v>24</v>
      </c>
      <c r="H837" s="80">
        <v>47.04</v>
      </c>
      <c r="I837" s="79">
        <v>1128.96</v>
      </c>
      <c r="J837" s="54" t="s">
        <v>8</v>
      </c>
      <c r="K837" s="30" t="s">
        <v>1923</v>
      </c>
    </row>
    <row r="838" spans="2:11">
      <c r="B838" s="58" t="s">
        <v>17</v>
      </c>
      <c r="C838" s="57" t="s">
        <v>16</v>
      </c>
      <c r="D838" s="110">
        <v>45933</v>
      </c>
      <c r="E838" s="74" t="s">
        <v>87</v>
      </c>
      <c r="F838" s="74" t="s">
        <v>101</v>
      </c>
      <c r="G838" s="73">
        <v>16</v>
      </c>
      <c r="H838" s="80">
        <v>47.02</v>
      </c>
      <c r="I838" s="79">
        <v>752.32</v>
      </c>
      <c r="J838" s="54" t="s">
        <v>8</v>
      </c>
      <c r="K838" s="30" t="s">
        <v>1924</v>
      </c>
    </row>
    <row r="839" spans="2:11">
      <c r="B839" s="58" t="s">
        <v>17</v>
      </c>
      <c r="C839" s="57" t="s">
        <v>16</v>
      </c>
      <c r="D839" s="110">
        <v>45933</v>
      </c>
      <c r="E839" s="74" t="s">
        <v>87</v>
      </c>
      <c r="F839" s="74" t="s">
        <v>101</v>
      </c>
      <c r="G839" s="73">
        <v>8</v>
      </c>
      <c r="H839" s="80">
        <v>47.02</v>
      </c>
      <c r="I839" s="79">
        <v>376.16</v>
      </c>
      <c r="J839" s="54" t="s">
        <v>8</v>
      </c>
      <c r="K839" s="30" t="s">
        <v>1925</v>
      </c>
    </row>
    <row r="840" spans="2:11">
      <c r="B840" s="58" t="s">
        <v>17</v>
      </c>
      <c r="C840" s="57" t="s">
        <v>16</v>
      </c>
      <c r="D840" s="110">
        <v>45933</v>
      </c>
      <c r="E840" s="74" t="s">
        <v>2401</v>
      </c>
      <c r="F840" s="74" t="s">
        <v>101</v>
      </c>
      <c r="G840" s="73">
        <v>60</v>
      </c>
      <c r="H840" s="80">
        <v>47.02</v>
      </c>
      <c r="I840" s="79">
        <v>2821.2000000000003</v>
      </c>
      <c r="J840" s="54" t="s">
        <v>8</v>
      </c>
      <c r="K840" s="30" t="s">
        <v>1926</v>
      </c>
    </row>
    <row r="841" spans="2:11">
      <c r="B841" s="58" t="s">
        <v>17</v>
      </c>
      <c r="C841" s="57" t="s">
        <v>16</v>
      </c>
      <c r="D841" s="110">
        <v>45933</v>
      </c>
      <c r="E841" s="74" t="s">
        <v>2402</v>
      </c>
      <c r="F841" s="74" t="s">
        <v>101</v>
      </c>
      <c r="G841" s="73">
        <v>16</v>
      </c>
      <c r="H841" s="80">
        <v>47.02</v>
      </c>
      <c r="I841" s="79">
        <v>752.32</v>
      </c>
      <c r="J841" s="54" t="s">
        <v>8</v>
      </c>
      <c r="K841" s="30" t="s">
        <v>1927</v>
      </c>
    </row>
    <row r="842" spans="2:11">
      <c r="B842" s="58" t="s">
        <v>17</v>
      </c>
      <c r="C842" s="57" t="s">
        <v>16</v>
      </c>
      <c r="D842" s="110">
        <v>45933</v>
      </c>
      <c r="E842" s="74" t="s">
        <v>2402</v>
      </c>
      <c r="F842" s="74" t="s">
        <v>101</v>
      </c>
      <c r="G842" s="73">
        <v>30</v>
      </c>
      <c r="H842" s="80">
        <v>47</v>
      </c>
      <c r="I842" s="79">
        <v>1410</v>
      </c>
      <c r="J842" s="54" t="s">
        <v>8</v>
      </c>
      <c r="K842" s="30" t="s">
        <v>1928</v>
      </c>
    </row>
    <row r="843" spans="2:11">
      <c r="B843" s="58" t="s">
        <v>17</v>
      </c>
      <c r="C843" s="57" t="s">
        <v>16</v>
      </c>
      <c r="D843" s="110">
        <v>45933</v>
      </c>
      <c r="E843" s="74" t="s">
        <v>2402</v>
      </c>
      <c r="F843" s="74" t="s">
        <v>101</v>
      </c>
      <c r="G843" s="73">
        <v>12</v>
      </c>
      <c r="H843" s="80">
        <v>47</v>
      </c>
      <c r="I843" s="79">
        <v>564</v>
      </c>
      <c r="J843" s="54" t="s">
        <v>8</v>
      </c>
      <c r="K843" s="30" t="s">
        <v>1929</v>
      </c>
    </row>
    <row r="844" spans="2:11">
      <c r="B844" s="58" t="s">
        <v>17</v>
      </c>
      <c r="C844" s="57" t="s">
        <v>16</v>
      </c>
      <c r="D844" s="110">
        <v>45933</v>
      </c>
      <c r="E844" s="74" t="s">
        <v>2403</v>
      </c>
      <c r="F844" s="74" t="s">
        <v>101</v>
      </c>
      <c r="G844" s="73">
        <v>38</v>
      </c>
      <c r="H844" s="80">
        <v>46.98</v>
      </c>
      <c r="I844" s="79">
        <v>1785.2399999999998</v>
      </c>
      <c r="J844" s="54" t="s">
        <v>8</v>
      </c>
      <c r="K844" s="30" t="s">
        <v>1930</v>
      </c>
    </row>
    <row r="845" spans="2:11">
      <c r="B845" s="58" t="s">
        <v>17</v>
      </c>
      <c r="C845" s="57" t="s">
        <v>16</v>
      </c>
      <c r="D845" s="110">
        <v>45933</v>
      </c>
      <c r="E845" s="74" t="s">
        <v>2404</v>
      </c>
      <c r="F845" s="74" t="s">
        <v>101</v>
      </c>
      <c r="G845" s="73">
        <v>12</v>
      </c>
      <c r="H845" s="80">
        <v>46.98</v>
      </c>
      <c r="I845" s="79">
        <v>563.76</v>
      </c>
      <c r="J845" s="54" t="s">
        <v>8</v>
      </c>
      <c r="K845" s="30" t="s">
        <v>1931</v>
      </c>
    </row>
    <row r="846" spans="2:11">
      <c r="B846" s="58" t="s">
        <v>17</v>
      </c>
      <c r="C846" s="57" t="s">
        <v>16</v>
      </c>
      <c r="D846" s="110">
        <v>45933</v>
      </c>
      <c r="E846" s="74" t="s">
        <v>2405</v>
      </c>
      <c r="F846" s="74" t="s">
        <v>101</v>
      </c>
      <c r="G846" s="73">
        <v>8</v>
      </c>
      <c r="H846" s="80">
        <v>46.98</v>
      </c>
      <c r="I846" s="79">
        <v>375.84</v>
      </c>
      <c r="J846" s="54" t="s">
        <v>8</v>
      </c>
      <c r="K846" s="30" t="s">
        <v>1932</v>
      </c>
    </row>
    <row r="847" spans="2:11">
      <c r="B847" s="58" t="s">
        <v>17</v>
      </c>
      <c r="C847" s="57" t="s">
        <v>16</v>
      </c>
      <c r="D847" s="110">
        <v>45933</v>
      </c>
      <c r="E847" s="74" t="s">
        <v>2406</v>
      </c>
      <c r="F847" s="74" t="s">
        <v>101</v>
      </c>
      <c r="G847" s="73">
        <v>90</v>
      </c>
      <c r="H847" s="80">
        <v>46.94</v>
      </c>
      <c r="I847" s="79">
        <v>4224.5999999999995</v>
      </c>
      <c r="J847" s="54" t="s">
        <v>8</v>
      </c>
      <c r="K847" s="30" t="s">
        <v>1933</v>
      </c>
    </row>
    <row r="848" spans="2:11">
      <c r="B848" s="58" t="s">
        <v>17</v>
      </c>
      <c r="C848" s="57" t="s">
        <v>16</v>
      </c>
      <c r="D848" s="110">
        <v>45933</v>
      </c>
      <c r="E848" s="74" t="s">
        <v>2407</v>
      </c>
      <c r="F848" s="74" t="s">
        <v>101</v>
      </c>
      <c r="G848" s="73">
        <v>2</v>
      </c>
      <c r="H848" s="80">
        <v>46.92</v>
      </c>
      <c r="I848" s="79">
        <v>93.84</v>
      </c>
      <c r="J848" s="54" t="s">
        <v>8</v>
      </c>
      <c r="K848" s="30" t="s">
        <v>1934</v>
      </c>
    </row>
    <row r="849" spans="2:11">
      <c r="B849" s="58" t="s">
        <v>17</v>
      </c>
      <c r="C849" s="57" t="s">
        <v>16</v>
      </c>
      <c r="D849" s="110">
        <v>45933</v>
      </c>
      <c r="E849" s="74" t="s">
        <v>2407</v>
      </c>
      <c r="F849" s="74" t="s">
        <v>101</v>
      </c>
      <c r="G849" s="73">
        <v>2</v>
      </c>
      <c r="H849" s="80">
        <v>46.92</v>
      </c>
      <c r="I849" s="79">
        <v>93.84</v>
      </c>
      <c r="J849" s="54" t="s">
        <v>8</v>
      </c>
      <c r="K849" s="30" t="s">
        <v>1935</v>
      </c>
    </row>
    <row r="850" spans="2:11">
      <c r="B850" s="58" t="s">
        <v>17</v>
      </c>
      <c r="C850" s="57" t="s">
        <v>16</v>
      </c>
      <c r="D850" s="110">
        <v>45933</v>
      </c>
      <c r="E850" s="74" t="s">
        <v>2407</v>
      </c>
      <c r="F850" s="74" t="s">
        <v>101</v>
      </c>
      <c r="G850" s="73">
        <v>8</v>
      </c>
      <c r="H850" s="80">
        <v>46.92</v>
      </c>
      <c r="I850" s="79">
        <v>375.36</v>
      </c>
      <c r="J850" s="54" t="s">
        <v>8</v>
      </c>
      <c r="K850" s="30" t="s">
        <v>1936</v>
      </c>
    </row>
    <row r="851" spans="2:11">
      <c r="B851" s="58" t="s">
        <v>17</v>
      </c>
      <c r="C851" s="57" t="s">
        <v>16</v>
      </c>
      <c r="D851" s="110">
        <v>45933</v>
      </c>
      <c r="E851" s="74" t="s">
        <v>2407</v>
      </c>
      <c r="F851" s="74" t="s">
        <v>101</v>
      </c>
      <c r="G851" s="73">
        <v>8</v>
      </c>
      <c r="H851" s="80">
        <v>46.92</v>
      </c>
      <c r="I851" s="79">
        <v>375.36</v>
      </c>
      <c r="J851" s="54" t="s">
        <v>8</v>
      </c>
      <c r="K851" s="30" t="s">
        <v>1937</v>
      </c>
    </row>
    <row r="852" spans="2:11">
      <c r="B852" s="58" t="s">
        <v>17</v>
      </c>
      <c r="C852" s="57" t="s">
        <v>16</v>
      </c>
      <c r="D852" s="110">
        <v>45933</v>
      </c>
      <c r="E852" s="74" t="s">
        <v>2407</v>
      </c>
      <c r="F852" s="74" t="s">
        <v>101</v>
      </c>
      <c r="G852" s="73">
        <v>16</v>
      </c>
      <c r="H852" s="80">
        <v>46.92</v>
      </c>
      <c r="I852" s="79">
        <v>750.72</v>
      </c>
      <c r="J852" s="54" t="s">
        <v>8</v>
      </c>
      <c r="K852" s="30" t="s">
        <v>1938</v>
      </c>
    </row>
    <row r="853" spans="2:11">
      <c r="B853" s="58" t="s">
        <v>17</v>
      </c>
      <c r="C853" s="57" t="s">
        <v>16</v>
      </c>
      <c r="D853" s="110">
        <v>45933</v>
      </c>
      <c r="E853" s="74" t="s">
        <v>2407</v>
      </c>
      <c r="F853" s="74" t="s">
        <v>101</v>
      </c>
      <c r="G853" s="73">
        <v>8</v>
      </c>
      <c r="H853" s="80">
        <v>46.92</v>
      </c>
      <c r="I853" s="79">
        <v>375.36</v>
      </c>
      <c r="J853" s="54" t="s">
        <v>8</v>
      </c>
      <c r="K853" s="30" t="s">
        <v>1939</v>
      </c>
    </row>
    <row r="854" spans="2:11">
      <c r="B854" s="58" t="s">
        <v>17</v>
      </c>
      <c r="C854" s="57" t="s">
        <v>16</v>
      </c>
      <c r="D854" s="110">
        <v>45933</v>
      </c>
      <c r="E854" s="74" t="s">
        <v>2407</v>
      </c>
      <c r="F854" s="74" t="s">
        <v>101</v>
      </c>
      <c r="G854" s="73">
        <v>26</v>
      </c>
      <c r="H854" s="80">
        <v>46.92</v>
      </c>
      <c r="I854" s="79">
        <v>1219.92</v>
      </c>
      <c r="J854" s="54" t="s">
        <v>8</v>
      </c>
      <c r="K854" s="30" t="s">
        <v>1940</v>
      </c>
    </row>
    <row r="855" spans="2:11">
      <c r="B855" s="58" t="s">
        <v>17</v>
      </c>
      <c r="C855" s="57" t="s">
        <v>16</v>
      </c>
      <c r="D855" s="110">
        <v>45933</v>
      </c>
      <c r="E855" s="74" t="s">
        <v>2408</v>
      </c>
      <c r="F855" s="74" t="s">
        <v>101</v>
      </c>
      <c r="G855" s="73">
        <v>60</v>
      </c>
      <c r="H855" s="80">
        <v>46.92</v>
      </c>
      <c r="I855" s="79">
        <v>2815.2000000000003</v>
      </c>
      <c r="J855" s="54" t="s">
        <v>8</v>
      </c>
      <c r="K855" s="30" t="s">
        <v>1941</v>
      </c>
    </row>
    <row r="856" spans="2:11">
      <c r="B856" s="58" t="s">
        <v>17</v>
      </c>
      <c r="C856" s="57" t="s">
        <v>16</v>
      </c>
      <c r="D856" s="110">
        <v>45933</v>
      </c>
      <c r="E856" s="74" t="s">
        <v>2409</v>
      </c>
      <c r="F856" s="74" t="s">
        <v>101</v>
      </c>
      <c r="G856" s="73">
        <v>19</v>
      </c>
      <c r="H856" s="80">
        <v>46.94</v>
      </c>
      <c r="I856" s="79">
        <v>891.8599999999999</v>
      </c>
      <c r="J856" s="54" t="s">
        <v>8</v>
      </c>
      <c r="K856" s="30" t="s">
        <v>1942</v>
      </c>
    </row>
    <row r="857" spans="2:11">
      <c r="B857" s="58" t="s">
        <v>17</v>
      </c>
      <c r="C857" s="57" t="s">
        <v>16</v>
      </c>
      <c r="D857" s="110">
        <v>45933</v>
      </c>
      <c r="E857" s="74" t="s">
        <v>2410</v>
      </c>
      <c r="F857" s="74" t="s">
        <v>101</v>
      </c>
      <c r="G857" s="73">
        <v>2</v>
      </c>
      <c r="H857" s="80">
        <v>46.92</v>
      </c>
      <c r="I857" s="79">
        <v>93.84</v>
      </c>
      <c r="J857" s="54" t="s">
        <v>8</v>
      </c>
      <c r="K857" s="30" t="s">
        <v>1943</v>
      </c>
    </row>
    <row r="858" spans="2:11">
      <c r="B858" s="58" t="s">
        <v>17</v>
      </c>
      <c r="C858" s="57" t="s">
        <v>16</v>
      </c>
      <c r="D858" s="110">
        <v>45933</v>
      </c>
      <c r="E858" s="74" t="s">
        <v>2410</v>
      </c>
      <c r="F858" s="74" t="s">
        <v>101</v>
      </c>
      <c r="G858" s="73">
        <v>6</v>
      </c>
      <c r="H858" s="80">
        <v>46.92</v>
      </c>
      <c r="I858" s="79">
        <v>281.52</v>
      </c>
      <c r="J858" s="54" t="s">
        <v>8</v>
      </c>
      <c r="K858" s="30" t="s">
        <v>1944</v>
      </c>
    </row>
    <row r="859" spans="2:11">
      <c r="B859" s="58" t="s">
        <v>17</v>
      </c>
      <c r="C859" s="57" t="s">
        <v>16</v>
      </c>
      <c r="D859" s="110">
        <v>45933</v>
      </c>
      <c r="E859" s="74" t="s">
        <v>2411</v>
      </c>
      <c r="F859" s="74" t="s">
        <v>101</v>
      </c>
      <c r="G859" s="73">
        <v>30</v>
      </c>
      <c r="H859" s="80">
        <v>46.92</v>
      </c>
      <c r="I859" s="79">
        <v>1407.6000000000001</v>
      </c>
      <c r="J859" s="54" t="s">
        <v>8</v>
      </c>
      <c r="K859" s="30" t="s">
        <v>1945</v>
      </c>
    </row>
    <row r="860" spans="2:11">
      <c r="B860" s="58" t="s">
        <v>17</v>
      </c>
      <c r="C860" s="57" t="s">
        <v>16</v>
      </c>
      <c r="D860" s="110">
        <v>45933</v>
      </c>
      <c r="E860" s="74" t="s">
        <v>2412</v>
      </c>
      <c r="F860" s="74" t="s">
        <v>101</v>
      </c>
      <c r="G860" s="73">
        <v>30</v>
      </c>
      <c r="H860" s="80">
        <v>46.92</v>
      </c>
      <c r="I860" s="79">
        <v>1407.6000000000001</v>
      </c>
      <c r="J860" s="54" t="s">
        <v>8</v>
      </c>
      <c r="K860" s="30" t="s">
        <v>1946</v>
      </c>
    </row>
    <row r="861" spans="2:11">
      <c r="B861" s="58" t="s">
        <v>17</v>
      </c>
      <c r="C861" s="57" t="s">
        <v>16</v>
      </c>
      <c r="D861" s="110">
        <v>45933</v>
      </c>
      <c r="E861" s="74" t="s">
        <v>2413</v>
      </c>
      <c r="F861" s="74" t="s">
        <v>101</v>
      </c>
      <c r="G861" s="73">
        <v>12</v>
      </c>
      <c r="H861" s="80">
        <v>46.72</v>
      </c>
      <c r="I861" s="79">
        <v>560.64</v>
      </c>
      <c r="J861" s="54" t="s">
        <v>8</v>
      </c>
      <c r="K861" s="30" t="s">
        <v>1947</v>
      </c>
    </row>
    <row r="862" spans="2:11">
      <c r="B862" s="58" t="s">
        <v>17</v>
      </c>
      <c r="C862" s="57" t="s">
        <v>16</v>
      </c>
      <c r="D862" s="110">
        <v>45933</v>
      </c>
      <c r="E862" s="74" t="s">
        <v>2413</v>
      </c>
      <c r="F862" s="74" t="s">
        <v>101</v>
      </c>
      <c r="G862" s="73">
        <v>60</v>
      </c>
      <c r="H862" s="80">
        <v>46.7</v>
      </c>
      <c r="I862" s="79">
        <v>2802</v>
      </c>
      <c r="J862" s="54" t="s">
        <v>8</v>
      </c>
      <c r="K862" s="30" t="s">
        <v>1948</v>
      </c>
    </row>
    <row r="863" spans="2:11">
      <c r="B863" s="58" t="s">
        <v>17</v>
      </c>
      <c r="C863" s="57" t="s">
        <v>16</v>
      </c>
      <c r="D863" s="110">
        <v>45933</v>
      </c>
      <c r="E863" s="74" t="s">
        <v>2414</v>
      </c>
      <c r="F863" s="74" t="s">
        <v>101</v>
      </c>
      <c r="G863" s="73">
        <v>30</v>
      </c>
      <c r="H863" s="80">
        <v>46.68</v>
      </c>
      <c r="I863" s="79">
        <v>1400.4</v>
      </c>
      <c r="J863" s="54" t="s">
        <v>8</v>
      </c>
      <c r="K863" s="30" t="s">
        <v>1949</v>
      </c>
    </row>
    <row r="864" spans="2:11">
      <c r="B864" s="58" t="s">
        <v>17</v>
      </c>
      <c r="C864" s="57" t="s">
        <v>16</v>
      </c>
      <c r="D864" s="110">
        <v>45933</v>
      </c>
      <c r="E864" s="74" t="s">
        <v>2415</v>
      </c>
      <c r="F864" s="74" t="s">
        <v>101</v>
      </c>
      <c r="G864" s="73">
        <v>19</v>
      </c>
      <c r="H864" s="80">
        <v>46.66</v>
      </c>
      <c r="I864" s="79">
        <v>886.54</v>
      </c>
      <c r="J864" s="54" t="s">
        <v>8</v>
      </c>
      <c r="K864" s="30" t="s">
        <v>1950</v>
      </c>
    </row>
    <row r="865" spans="2:11">
      <c r="B865" s="58" t="s">
        <v>17</v>
      </c>
      <c r="C865" s="57" t="s">
        <v>16</v>
      </c>
      <c r="D865" s="110">
        <v>45933</v>
      </c>
      <c r="E865" s="74" t="s">
        <v>2416</v>
      </c>
      <c r="F865" s="74" t="s">
        <v>101</v>
      </c>
      <c r="G865" s="73">
        <v>19</v>
      </c>
      <c r="H865" s="80">
        <v>46.66</v>
      </c>
      <c r="I865" s="79">
        <v>886.54</v>
      </c>
      <c r="J865" s="54" t="s">
        <v>8</v>
      </c>
      <c r="K865" s="30" t="s">
        <v>1951</v>
      </c>
    </row>
    <row r="866" spans="2:11">
      <c r="B866" s="58" t="s">
        <v>17</v>
      </c>
      <c r="C866" s="57" t="s">
        <v>16</v>
      </c>
      <c r="D866" s="110">
        <v>45933</v>
      </c>
      <c r="E866" s="74" t="s">
        <v>2416</v>
      </c>
      <c r="F866" s="74" t="s">
        <v>101</v>
      </c>
      <c r="G866" s="73">
        <v>90</v>
      </c>
      <c r="H866" s="80">
        <v>46.66</v>
      </c>
      <c r="I866" s="79">
        <v>4199.3999999999996</v>
      </c>
      <c r="J866" s="54" t="s">
        <v>8</v>
      </c>
      <c r="K866" s="30" t="s">
        <v>1952</v>
      </c>
    </row>
    <row r="867" spans="2:11">
      <c r="B867" s="58" t="s">
        <v>17</v>
      </c>
      <c r="C867" s="57" t="s">
        <v>16</v>
      </c>
      <c r="D867" s="110">
        <v>45933</v>
      </c>
      <c r="E867" s="74" t="s">
        <v>2417</v>
      </c>
      <c r="F867" s="74" t="s">
        <v>101</v>
      </c>
      <c r="G867" s="73">
        <v>30</v>
      </c>
      <c r="H867" s="80">
        <v>46.58</v>
      </c>
      <c r="I867" s="79">
        <v>1397.3999999999999</v>
      </c>
      <c r="J867" s="54" t="s">
        <v>8</v>
      </c>
      <c r="K867" s="30" t="s">
        <v>1953</v>
      </c>
    </row>
    <row r="868" spans="2:11">
      <c r="B868" s="58" t="s">
        <v>17</v>
      </c>
      <c r="C868" s="57" t="s">
        <v>16</v>
      </c>
      <c r="D868" s="110">
        <v>45933</v>
      </c>
      <c r="E868" s="74" t="s">
        <v>2418</v>
      </c>
      <c r="F868" s="74" t="s">
        <v>101</v>
      </c>
      <c r="G868" s="73">
        <v>90</v>
      </c>
      <c r="H868" s="80">
        <v>46.62</v>
      </c>
      <c r="I868" s="79">
        <v>4195.8</v>
      </c>
      <c r="J868" s="54" t="s">
        <v>8</v>
      </c>
      <c r="K868" s="30" t="s">
        <v>1954</v>
      </c>
    </row>
    <row r="869" spans="2:11">
      <c r="B869" s="58" t="s">
        <v>17</v>
      </c>
      <c r="C869" s="57" t="s">
        <v>16</v>
      </c>
      <c r="D869" s="110">
        <v>45933</v>
      </c>
      <c r="E869" s="74" t="s">
        <v>2418</v>
      </c>
      <c r="F869" s="74" t="s">
        <v>101</v>
      </c>
      <c r="G869" s="73">
        <v>19</v>
      </c>
      <c r="H869" s="80">
        <v>46.62</v>
      </c>
      <c r="I869" s="79">
        <v>885.78</v>
      </c>
      <c r="J869" s="54" t="s">
        <v>8</v>
      </c>
      <c r="K869" s="30" t="s">
        <v>1955</v>
      </c>
    </row>
    <row r="870" spans="2:11">
      <c r="B870" s="58" t="s">
        <v>17</v>
      </c>
      <c r="C870" s="57" t="s">
        <v>16</v>
      </c>
      <c r="D870" s="110">
        <v>45933</v>
      </c>
      <c r="E870" s="74" t="s">
        <v>2419</v>
      </c>
      <c r="F870" s="74" t="s">
        <v>101</v>
      </c>
      <c r="G870" s="73">
        <v>120</v>
      </c>
      <c r="H870" s="80">
        <v>46.66</v>
      </c>
      <c r="I870" s="79">
        <v>5599.2</v>
      </c>
      <c r="J870" s="54" t="s">
        <v>8</v>
      </c>
      <c r="K870" s="30" t="s">
        <v>1956</v>
      </c>
    </row>
    <row r="871" spans="2:11">
      <c r="B871" s="58" t="s">
        <v>17</v>
      </c>
      <c r="C871" s="57" t="s">
        <v>16</v>
      </c>
      <c r="D871" s="110">
        <v>45933</v>
      </c>
      <c r="E871" s="74" t="s">
        <v>2420</v>
      </c>
      <c r="F871" s="74" t="s">
        <v>101</v>
      </c>
      <c r="G871" s="73">
        <v>30</v>
      </c>
      <c r="H871" s="80">
        <v>46.62</v>
      </c>
      <c r="I871" s="79">
        <v>1398.6</v>
      </c>
      <c r="J871" s="54" t="s">
        <v>8</v>
      </c>
      <c r="K871" s="30" t="s">
        <v>1957</v>
      </c>
    </row>
    <row r="872" spans="2:11">
      <c r="B872" s="58" t="s">
        <v>17</v>
      </c>
      <c r="C872" s="57" t="s">
        <v>16</v>
      </c>
      <c r="D872" s="110">
        <v>45933</v>
      </c>
      <c r="E872" s="74" t="s">
        <v>2420</v>
      </c>
      <c r="F872" s="74" t="s">
        <v>101</v>
      </c>
      <c r="G872" s="73">
        <v>12</v>
      </c>
      <c r="H872" s="80">
        <v>46.62</v>
      </c>
      <c r="I872" s="79">
        <v>559.43999999999994</v>
      </c>
      <c r="J872" s="54" t="s">
        <v>8</v>
      </c>
      <c r="K872" s="30" t="s">
        <v>1958</v>
      </c>
    </row>
    <row r="873" spans="2:11">
      <c r="B873" s="58" t="s">
        <v>17</v>
      </c>
      <c r="C873" s="57" t="s">
        <v>16</v>
      </c>
      <c r="D873" s="110">
        <v>45933</v>
      </c>
      <c r="E873" s="74" t="s">
        <v>2421</v>
      </c>
      <c r="F873" s="74" t="s">
        <v>101</v>
      </c>
      <c r="G873" s="73">
        <v>30</v>
      </c>
      <c r="H873" s="80">
        <v>46.56</v>
      </c>
      <c r="I873" s="79">
        <v>1396.8000000000002</v>
      </c>
      <c r="J873" s="54" t="s">
        <v>8</v>
      </c>
      <c r="K873" s="30" t="s">
        <v>1959</v>
      </c>
    </row>
    <row r="874" spans="2:11">
      <c r="B874" s="58" t="s">
        <v>17</v>
      </c>
      <c r="C874" s="57" t="s">
        <v>16</v>
      </c>
      <c r="D874" s="110">
        <v>45933</v>
      </c>
      <c r="E874" s="74" t="s">
        <v>2421</v>
      </c>
      <c r="F874" s="74" t="s">
        <v>101</v>
      </c>
      <c r="G874" s="73">
        <v>12</v>
      </c>
      <c r="H874" s="80">
        <v>46.54</v>
      </c>
      <c r="I874" s="79">
        <v>558.48</v>
      </c>
      <c r="J874" s="54" t="s">
        <v>8</v>
      </c>
      <c r="K874" s="30" t="s">
        <v>1960</v>
      </c>
    </row>
    <row r="875" spans="2:11">
      <c r="B875" s="58" t="s">
        <v>17</v>
      </c>
      <c r="C875" s="57" t="s">
        <v>16</v>
      </c>
      <c r="D875" s="110">
        <v>45933</v>
      </c>
      <c r="E875" s="74" t="s">
        <v>2422</v>
      </c>
      <c r="F875" s="74" t="s">
        <v>101</v>
      </c>
      <c r="G875" s="73">
        <v>60</v>
      </c>
      <c r="H875" s="80">
        <v>46.5</v>
      </c>
      <c r="I875" s="79">
        <v>2790</v>
      </c>
      <c r="J875" s="54" t="s">
        <v>8</v>
      </c>
      <c r="K875" s="30" t="s">
        <v>1961</v>
      </c>
    </row>
    <row r="876" spans="2:11">
      <c r="B876" s="58" t="s">
        <v>17</v>
      </c>
      <c r="C876" s="57" t="s">
        <v>16</v>
      </c>
      <c r="D876" s="110">
        <v>45933</v>
      </c>
      <c r="E876" s="74" t="s">
        <v>2422</v>
      </c>
      <c r="F876" s="74" t="s">
        <v>101</v>
      </c>
      <c r="G876" s="73">
        <v>19</v>
      </c>
      <c r="H876" s="80">
        <v>46.52</v>
      </c>
      <c r="I876" s="79">
        <v>883.88000000000011</v>
      </c>
      <c r="J876" s="54" t="s">
        <v>8</v>
      </c>
      <c r="K876" s="30" t="s">
        <v>1962</v>
      </c>
    </row>
    <row r="877" spans="2:11">
      <c r="B877" s="58" t="s">
        <v>17</v>
      </c>
      <c r="C877" s="57" t="s">
        <v>16</v>
      </c>
      <c r="D877" s="110">
        <v>45933</v>
      </c>
      <c r="E877" s="74" t="s">
        <v>2423</v>
      </c>
      <c r="F877" s="74" t="s">
        <v>101</v>
      </c>
      <c r="G877" s="73">
        <v>60</v>
      </c>
      <c r="H877" s="80">
        <v>46.48</v>
      </c>
      <c r="I877" s="79">
        <v>2788.7999999999997</v>
      </c>
      <c r="J877" s="54" t="s">
        <v>8</v>
      </c>
      <c r="K877" s="30" t="s">
        <v>1963</v>
      </c>
    </row>
    <row r="878" spans="2:11">
      <c r="B878" s="58" t="s">
        <v>17</v>
      </c>
      <c r="C878" s="57" t="s">
        <v>16</v>
      </c>
      <c r="D878" s="110">
        <v>45933</v>
      </c>
      <c r="E878" s="74" t="s">
        <v>2424</v>
      </c>
      <c r="F878" s="74" t="s">
        <v>101</v>
      </c>
      <c r="G878" s="73">
        <v>7</v>
      </c>
      <c r="H878" s="80">
        <v>46.48</v>
      </c>
      <c r="I878" s="79">
        <v>325.35999999999996</v>
      </c>
      <c r="J878" s="54" t="s">
        <v>8</v>
      </c>
      <c r="K878" s="30" t="s">
        <v>1964</v>
      </c>
    </row>
    <row r="879" spans="2:11">
      <c r="B879" s="58" t="s">
        <v>17</v>
      </c>
      <c r="C879" s="57" t="s">
        <v>16</v>
      </c>
      <c r="D879" s="110">
        <v>45933</v>
      </c>
      <c r="E879" s="74" t="s">
        <v>2425</v>
      </c>
      <c r="F879" s="74" t="s">
        <v>101</v>
      </c>
      <c r="G879" s="73">
        <v>19</v>
      </c>
      <c r="H879" s="80">
        <v>46.48</v>
      </c>
      <c r="I879" s="79">
        <v>883.11999999999989</v>
      </c>
      <c r="J879" s="54" t="s">
        <v>8</v>
      </c>
      <c r="K879" s="30" t="s">
        <v>1965</v>
      </c>
    </row>
    <row r="880" spans="2:11">
      <c r="B880" s="58" t="s">
        <v>17</v>
      </c>
      <c r="C880" s="57" t="s">
        <v>16</v>
      </c>
      <c r="D880" s="110">
        <v>45933</v>
      </c>
      <c r="E880" s="74" t="s">
        <v>2426</v>
      </c>
      <c r="F880" s="74" t="s">
        <v>101</v>
      </c>
      <c r="G880" s="73">
        <v>29</v>
      </c>
      <c r="H880" s="80">
        <v>46.52</v>
      </c>
      <c r="I880" s="79">
        <v>1349.0800000000002</v>
      </c>
      <c r="J880" s="54" t="s">
        <v>8</v>
      </c>
      <c r="K880" s="30" t="s">
        <v>1966</v>
      </c>
    </row>
    <row r="881" spans="2:11">
      <c r="B881" s="58" t="s">
        <v>17</v>
      </c>
      <c r="C881" s="57" t="s">
        <v>16</v>
      </c>
      <c r="D881" s="110">
        <v>45933</v>
      </c>
      <c r="E881" s="74" t="s">
        <v>2426</v>
      </c>
      <c r="F881" s="74" t="s">
        <v>101</v>
      </c>
      <c r="G881" s="73">
        <v>23</v>
      </c>
      <c r="H881" s="80">
        <v>46.52</v>
      </c>
      <c r="I881" s="79">
        <v>1069.96</v>
      </c>
      <c r="J881" s="54" t="s">
        <v>8</v>
      </c>
      <c r="K881" s="30" t="s">
        <v>1967</v>
      </c>
    </row>
    <row r="882" spans="2:11">
      <c r="B882" s="58" t="s">
        <v>17</v>
      </c>
      <c r="C882" s="57" t="s">
        <v>16</v>
      </c>
      <c r="D882" s="110">
        <v>45933</v>
      </c>
      <c r="E882" s="74" t="s">
        <v>2427</v>
      </c>
      <c r="F882" s="74" t="s">
        <v>101</v>
      </c>
      <c r="G882" s="73">
        <v>120</v>
      </c>
      <c r="H882" s="80">
        <v>46.5</v>
      </c>
      <c r="I882" s="79">
        <v>5580</v>
      </c>
      <c r="J882" s="54" t="s">
        <v>8</v>
      </c>
      <c r="K882" s="30" t="s">
        <v>1968</v>
      </c>
    </row>
    <row r="883" spans="2:11">
      <c r="B883" s="58" t="s">
        <v>17</v>
      </c>
      <c r="C883" s="57" t="s">
        <v>16</v>
      </c>
      <c r="D883" s="110">
        <v>45933</v>
      </c>
      <c r="E883" s="74" t="s">
        <v>2428</v>
      </c>
      <c r="F883" s="74" t="s">
        <v>101</v>
      </c>
      <c r="G883" s="73">
        <v>24</v>
      </c>
      <c r="H883" s="80">
        <v>46.46</v>
      </c>
      <c r="I883" s="79">
        <v>1115.04</v>
      </c>
      <c r="J883" s="54" t="s">
        <v>8</v>
      </c>
      <c r="K883" s="30" t="s">
        <v>1969</v>
      </c>
    </row>
    <row r="884" spans="2:11">
      <c r="B884" s="58" t="s">
        <v>17</v>
      </c>
      <c r="C884" s="57" t="s">
        <v>16</v>
      </c>
      <c r="D884" s="110">
        <v>45933</v>
      </c>
      <c r="E884" s="74" t="s">
        <v>2428</v>
      </c>
      <c r="F884" s="74" t="s">
        <v>101</v>
      </c>
      <c r="G884" s="73">
        <v>30</v>
      </c>
      <c r="H884" s="80">
        <v>46.46</v>
      </c>
      <c r="I884" s="79">
        <v>1393.8</v>
      </c>
      <c r="J884" s="54" t="s">
        <v>8</v>
      </c>
      <c r="K884" s="30" t="s">
        <v>1970</v>
      </c>
    </row>
    <row r="885" spans="2:11">
      <c r="B885" s="58" t="s">
        <v>17</v>
      </c>
      <c r="C885" s="57" t="s">
        <v>16</v>
      </c>
      <c r="D885" s="110">
        <v>45933</v>
      </c>
      <c r="E885" s="74" t="s">
        <v>2429</v>
      </c>
      <c r="F885" s="74" t="s">
        <v>101</v>
      </c>
      <c r="G885" s="73">
        <v>14</v>
      </c>
      <c r="H885" s="80">
        <v>46.52</v>
      </c>
      <c r="I885" s="79">
        <v>651.28000000000009</v>
      </c>
      <c r="J885" s="54" t="s">
        <v>8</v>
      </c>
      <c r="K885" s="30" t="s">
        <v>1971</v>
      </c>
    </row>
    <row r="886" spans="2:11">
      <c r="B886" s="58" t="s">
        <v>17</v>
      </c>
      <c r="C886" s="57" t="s">
        <v>16</v>
      </c>
      <c r="D886" s="110">
        <v>45933</v>
      </c>
      <c r="E886" s="74" t="s">
        <v>2429</v>
      </c>
      <c r="F886" s="74" t="s">
        <v>101</v>
      </c>
      <c r="G886" s="73">
        <v>14</v>
      </c>
      <c r="H886" s="80">
        <v>46.52</v>
      </c>
      <c r="I886" s="79">
        <v>651.28000000000009</v>
      </c>
      <c r="J886" s="54" t="s">
        <v>8</v>
      </c>
      <c r="K886" s="30" t="s">
        <v>1972</v>
      </c>
    </row>
    <row r="887" spans="2:11">
      <c r="B887" s="58" t="s">
        <v>17</v>
      </c>
      <c r="C887" s="57" t="s">
        <v>16</v>
      </c>
      <c r="D887" s="110">
        <v>45933</v>
      </c>
      <c r="E887" s="74" t="s">
        <v>2429</v>
      </c>
      <c r="F887" s="74" t="s">
        <v>101</v>
      </c>
      <c r="G887" s="73">
        <v>110</v>
      </c>
      <c r="H887" s="80">
        <v>46.52</v>
      </c>
      <c r="I887" s="79">
        <v>5117.2000000000007</v>
      </c>
      <c r="J887" s="54" t="s">
        <v>8</v>
      </c>
      <c r="K887" s="30" t="s">
        <v>1973</v>
      </c>
    </row>
    <row r="888" spans="2:11">
      <c r="B888" s="58" t="s">
        <v>17</v>
      </c>
      <c r="C888" s="57" t="s">
        <v>16</v>
      </c>
      <c r="D888" s="110">
        <v>45933</v>
      </c>
      <c r="E888" s="74" t="s">
        <v>2429</v>
      </c>
      <c r="F888" s="74" t="s">
        <v>101</v>
      </c>
      <c r="G888" s="73">
        <v>35</v>
      </c>
      <c r="H888" s="80">
        <v>46.52</v>
      </c>
      <c r="I888" s="79">
        <v>1628.2</v>
      </c>
      <c r="J888" s="54" t="s">
        <v>8</v>
      </c>
      <c r="K888" s="30" t="s">
        <v>1974</v>
      </c>
    </row>
    <row r="889" spans="2:11">
      <c r="B889" s="58" t="s">
        <v>17</v>
      </c>
      <c r="C889" s="57" t="s">
        <v>16</v>
      </c>
      <c r="D889" s="110">
        <v>45933</v>
      </c>
      <c r="E889" s="74" t="s">
        <v>2429</v>
      </c>
      <c r="F889" s="74" t="s">
        <v>101</v>
      </c>
      <c r="G889" s="73">
        <v>67</v>
      </c>
      <c r="H889" s="80">
        <v>46.52</v>
      </c>
      <c r="I889" s="79">
        <v>3116.84</v>
      </c>
      <c r="J889" s="54" t="s">
        <v>8</v>
      </c>
      <c r="K889" s="30" t="s">
        <v>1975</v>
      </c>
    </row>
    <row r="890" spans="2:11">
      <c r="B890" s="58" t="s">
        <v>17</v>
      </c>
      <c r="C890" s="57" t="s">
        <v>16</v>
      </c>
      <c r="D890" s="110">
        <v>45933</v>
      </c>
      <c r="E890" s="74" t="s">
        <v>2430</v>
      </c>
      <c r="F890" s="74" t="s">
        <v>101</v>
      </c>
      <c r="G890" s="73">
        <v>24</v>
      </c>
      <c r="H890" s="80">
        <v>46.5</v>
      </c>
      <c r="I890" s="79">
        <v>1116</v>
      </c>
      <c r="J890" s="54" t="s">
        <v>8</v>
      </c>
      <c r="K890" s="30" t="s">
        <v>1976</v>
      </c>
    </row>
    <row r="891" spans="2:11">
      <c r="B891" s="58" t="s">
        <v>17</v>
      </c>
      <c r="C891" s="57" t="s">
        <v>16</v>
      </c>
      <c r="D891" s="110">
        <v>45933</v>
      </c>
      <c r="E891" s="74" t="s">
        <v>2430</v>
      </c>
      <c r="F891" s="74" t="s">
        <v>101</v>
      </c>
      <c r="G891" s="73">
        <v>60</v>
      </c>
      <c r="H891" s="80">
        <v>46.48</v>
      </c>
      <c r="I891" s="79">
        <v>2788.7999999999997</v>
      </c>
      <c r="J891" s="54" t="s">
        <v>8</v>
      </c>
      <c r="K891" s="30" t="s">
        <v>1977</v>
      </c>
    </row>
    <row r="892" spans="2:11">
      <c r="B892" s="58" t="s">
        <v>17</v>
      </c>
      <c r="C892" s="57" t="s">
        <v>16</v>
      </c>
      <c r="D892" s="110">
        <v>45933</v>
      </c>
      <c r="E892" s="74" t="s">
        <v>2431</v>
      </c>
      <c r="F892" s="74" t="s">
        <v>101</v>
      </c>
      <c r="G892" s="73">
        <v>19</v>
      </c>
      <c r="H892" s="80">
        <v>46.5</v>
      </c>
      <c r="I892" s="79">
        <v>883.5</v>
      </c>
      <c r="J892" s="54" t="s">
        <v>8</v>
      </c>
      <c r="K892" s="30" t="s">
        <v>1978</v>
      </c>
    </row>
    <row r="893" spans="2:11">
      <c r="B893" s="58" t="s">
        <v>17</v>
      </c>
      <c r="C893" s="57" t="s">
        <v>16</v>
      </c>
      <c r="D893" s="110">
        <v>45933</v>
      </c>
      <c r="E893" s="74" t="s">
        <v>2432</v>
      </c>
      <c r="F893" s="74" t="s">
        <v>101</v>
      </c>
      <c r="G893" s="73">
        <v>45</v>
      </c>
      <c r="H893" s="80">
        <v>46.58</v>
      </c>
      <c r="I893" s="79">
        <v>2096.1</v>
      </c>
      <c r="J893" s="54" t="s">
        <v>8</v>
      </c>
      <c r="K893" s="30" t="s">
        <v>1979</v>
      </c>
    </row>
    <row r="894" spans="2:11">
      <c r="B894" s="58" t="s">
        <v>17</v>
      </c>
      <c r="C894" s="57" t="s">
        <v>16</v>
      </c>
      <c r="D894" s="110">
        <v>45933</v>
      </c>
      <c r="E894" s="74" t="s">
        <v>2432</v>
      </c>
      <c r="F894" s="74" t="s">
        <v>101</v>
      </c>
      <c r="G894" s="73">
        <v>15</v>
      </c>
      <c r="H894" s="80">
        <v>46.58</v>
      </c>
      <c r="I894" s="79">
        <v>698.69999999999993</v>
      </c>
      <c r="J894" s="54" t="s">
        <v>8</v>
      </c>
      <c r="K894" s="30" t="s">
        <v>1980</v>
      </c>
    </row>
    <row r="895" spans="2:11">
      <c r="B895" s="58" t="s">
        <v>17</v>
      </c>
      <c r="C895" s="57" t="s">
        <v>16</v>
      </c>
      <c r="D895" s="110">
        <v>45933</v>
      </c>
      <c r="E895" s="74" t="s">
        <v>2433</v>
      </c>
      <c r="F895" s="74" t="s">
        <v>101</v>
      </c>
      <c r="G895" s="73">
        <v>72</v>
      </c>
      <c r="H895" s="80">
        <v>46.54</v>
      </c>
      <c r="I895" s="79">
        <v>3350.88</v>
      </c>
      <c r="J895" s="54" t="s">
        <v>8</v>
      </c>
      <c r="K895" s="30" t="s">
        <v>1981</v>
      </c>
    </row>
    <row r="896" spans="2:11">
      <c r="B896" s="58" t="s">
        <v>17</v>
      </c>
      <c r="C896" s="57" t="s">
        <v>16</v>
      </c>
      <c r="D896" s="110">
        <v>45933</v>
      </c>
      <c r="E896" s="74" t="s">
        <v>2434</v>
      </c>
      <c r="F896" s="74" t="s">
        <v>101</v>
      </c>
      <c r="G896" s="73">
        <v>330</v>
      </c>
      <c r="H896" s="80">
        <v>46.52</v>
      </c>
      <c r="I896" s="79">
        <v>15351.6</v>
      </c>
      <c r="J896" s="54" t="s">
        <v>8</v>
      </c>
      <c r="K896" s="30" t="s">
        <v>1982</v>
      </c>
    </row>
    <row r="897" spans="2:11">
      <c r="B897" s="58" t="s">
        <v>17</v>
      </c>
      <c r="C897" s="57" t="s">
        <v>16</v>
      </c>
      <c r="D897" s="110">
        <v>45933</v>
      </c>
      <c r="E897" s="74" t="s">
        <v>2435</v>
      </c>
      <c r="F897" s="74" t="s">
        <v>101</v>
      </c>
      <c r="G897" s="73">
        <v>23</v>
      </c>
      <c r="H897" s="80">
        <v>46.52</v>
      </c>
      <c r="I897" s="79">
        <v>1069.96</v>
      </c>
      <c r="J897" s="54" t="s">
        <v>8</v>
      </c>
      <c r="K897" s="30" t="s">
        <v>1983</v>
      </c>
    </row>
    <row r="898" spans="2:11">
      <c r="B898" s="58" t="s">
        <v>17</v>
      </c>
      <c r="C898" s="57" t="s">
        <v>16</v>
      </c>
      <c r="D898" s="110">
        <v>45933</v>
      </c>
      <c r="E898" s="74" t="s">
        <v>2436</v>
      </c>
      <c r="F898" s="74" t="s">
        <v>101</v>
      </c>
      <c r="G898" s="73">
        <v>12</v>
      </c>
      <c r="H898" s="80">
        <v>46.56</v>
      </c>
      <c r="I898" s="79">
        <v>558.72</v>
      </c>
      <c r="J898" s="54" t="s">
        <v>8</v>
      </c>
      <c r="K898" s="30" t="s">
        <v>1984</v>
      </c>
    </row>
    <row r="899" spans="2:11">
      <c r="B899" s="58" t="s">
        <v>17</v>
      </c>
      <c r="C899" s="57" t="s">
        <v>16</v>
      </c>
      <c r="D899" s="110">
        <v>45933</v>
      </c>
      <c r="E899" s="74" t="s">
        <v>2437</v>
      </c>
      <c r="F899" s="74" t="s">
        <v>101</v>
      </c>
      <c r="G899" s="73">
        <v>120</v>
      </c>
      <c r="H899" s="80">
        <v>46.5</v>
      </c>
      <c r="I899" s="79">
        <v>5580</v>
      </c>
      <c r="J899" s="54" t="s">
        <v>8</v>
      </c>
      <c r="K899" s="30" t="s">
        <v>1985</v>
      </c>
    </row>
    <row r="900" spans="2:11">
      <c r="B900" s="58" t="s">
        <v>17</v>
      </c>
      <c r="C900" s="57" t="s">
        <v>16</v>
      </c>
      <c r="D900" s="110">
        <v>45933</v>
      </c>
      <c r="E900" s="74" t="s">
        <v>2438</v>
      </c>
      <c r="F900" s="74" t="s">
        <v>101</v>
      </c>
      <c r="G900" s="73">
        <v>24</v>
      </c>
      <c r="H900" s="80">
        <v>46.52</v>
      </c>
      <c r="I900" s="79">
        <v>1116.48</v>
      </c>
      <c r="J900" s="54" t="s">
        <v>8</v>
      </c>
      <c r="K900" s="30" t="s">
        <v>1986</v>
      </c>
    </row>
    <row r="901" spans="2:11">
      <c r="B901" s="58" t="s">
        <v>17</v>
      </c>
      <c r="C901" s="57" t="s">
        <v>16</v>
      </c>
      <c r="D901" s="110">
        <v>45933</v>
      </c>
      <c r="E901" s="74" t="s">
        <v>2439</v>
      </c>
      <c r="F901" s="74" t="s">
        <v>101</v>
      </c>
      <c r="G901" s="73">
        <v>12</v>
      </c>
      <c r="H901" s="80">
        <v>46.5</v>
      </c>
      <c r="I901" s="79">
        <v>558</v>
      </c>
      <c r="J901" s="54" t="s">
        <v>8</v>
      </c>
      <c r="K901" s="30" t="s">
        <v>1987</v>
      </c>
    </row>
    <row r="902" spans="2:11">
      <c r="B902" s="58" t="s">
        <v>17</v>
      </c>
      <c r="C902" s="57" t="s">
        <v>16</v>
      </c>
      <c r="D902" s="110">
        <v>45933</v>
      </c>
      <c r="E902" s="74" t="s">
        <v>2440</v>
      </c>
      <c r="F902" s="74" t="s">
        <v>101</v>
      </c>
      <c r="G902" s="73">
        <v>60</v>
      </c>
      <c r="H902" s="80">
        <v>46.48</v>
      </c>
      <c r="I902" s="79">
        <v>2788.7999999999997</v>
      </c>
      <c r="J902" s="54" t="s">
        <v>8</v>
      </c>
      <c r="K902" s="30" t="s">
        <v>1988</v>
      </c>
    </row>
    <row r="903" spans="2:11">
      <c r="B903" s="58" t="s">
        <v>17</v>
      </c>
      <c r="C903" s="57" t="s">
        <v>16</v>
      </c>
      <c r="D903" s="110">
        <v>45933</v>
      </c>
      <c r="E903" s="74" t="s">
        <v>2440</v>
      </c>
      <c r="F903" s="74" t="s">
        <v>101</v>
      </c>
      <c r="G903" s="73">
        <v>19</v>
      </c>
      <c r="H903" s="80">
        <v>46.48</v>
      </c>
      <c r="I903" s="79">
        <v>883.11999999999989</v>
      </c>
      <c r="J903" s="54" t="s">
        <v>8</v>
      </c>
      <c r="K903" s="30" t="s">
        <v>1989</v>
      </c>
    </row>
    <row r="904" spans="2:11">
      <c r="B904" s="58" t="s">
        <v>17</v>
      </c>
      <c r="C904" s="57" t="s">
        <v>16</v>
      </c>
      <c r="D904" s="110">
        <v>45933</v>
      </c>
      <c r="E904" s="74" t="s">
        <v>2441</v>
      </c>
      <c r="F904" s="74" t="s">
        <v>101</v>
      </c>
      <c r="G904" s="73">
        <v>24</v>
      </c>
      <c r="H904" s="80">
        <v>46.36</v>
      </c>
      <c r="I904" s="79">
        <v>1112.6399999999999</v>
      </c>
      <c r="J904" s="54" t="s">
        <v>8</v>
      </c>
      <c r="K904" s="30" t="s">
        <v>1990</v>
      </c>
    </row>
    <row r="905" spans="2:11">
      <c r="B905" s="58" t="s">
        <v>17</v>
      </c>
      <c r="C905" s="57" t="s">
        <v>16</v>
      </c>
      <c r="D905" s="110">
        <v>45933</v>
      </c>
      <c r="E905" s="74" t="s">
        <v>2441</v>
      </c>
      <c r="F905" s="74" t="s">
        <v>101</v>
      </c>
      <c r="G905" s="73">
        <v>324</v>
      </c>
      <c r="H905" s="80">
        <v>46.36</v>
      </c>
      <c r="I905" s="79">
        <v>15020.64</v>
      </c>
      <c r="J905" s="54" t="s">
        <v>8</v>
      </c>
      <c r="K905" s="30" t="s">
        <v>1991</v>
      </c>
    </row>
    <row r="906" spans="2:11">
      <c r="B906" s="58" t="s">
        <v>17</v>
      </c>
      <c r="C906" s="57" t="s">
        <v>16</v>
      </c>
      <c r="D906" s="110">
        <v>45933</v>
      </c>
      <c r="E906" s="74" t="s">
        <v>2441</v>
      </c>
      <c r="F906" s="74" t="s">
        <v>101</v>
      </c>
      <c r="G906" s="73">
        <v>156</v>
      </c>
      <c r="H906" s="80">
        <v>46.36</v>
      </c>
      <c r="I906" s="79">
        <v>7232.16</v>
      </c>
      <c r="J906" s="54" t="s">
        <v>8</v>
      </c>
      <c r="K906" s="30" t="s">
        <v>1992</v>
      </c>
    </row>
    <row r="907" spans="2:11">
      <c r="B907" s="58" t="s">
        <v>17</v>
      </c>
      <c r="C907" s="57" t="s">
        <v>16</v>
      </c>
      <c r="D907" s="110">
        <v>45933</v>
      </c>
      <c r="E907" s="74" t="s">
        <v>2442</v>
      </c>
      <c r="F907" s="74" t="s">
        <v>101</v>
      </c>
      <c r="G907" s="73">
        <v>72</v>
      </c>
      <c r="H907" s="80">
        <v>46.38</v>
      </c>
      <c r="I907" s="79">
        <v>3339.36</v>
      </c>
      <c r="J907" s="54" t="s">
        <v>8</v>
      </c>
      <c r="K907" s="30" t="s">
        <v>1993</v>
      </c>
    </row>
    <row r="908" spans="2:11">
      <c r="B908" s="58" t="s">
        <v>17</v>
      </c>
      <c r="C908" s="57" t="s">
        <v>16</v>
      </c>
      <c r="D908" s="110">
        <v>45933</v>
      </c>
      <c r="E908" s="74" t="s">
        <v>2443</v>
      </c>
      <c r="F908" s="74" t="s">
        <v>101</v>
      </c>
      <c r="G908" s="73">
        <v>30</v>
      </c>
      <c r="H908" s="80">
        <v>46.44</v>
      </c>
      <c r="I908" s="79">
        <v>1393.1999999999998</v>
      </c>
      <c r="J908" s="54" t="s">
        <v>8</v>
      </c>
      <c r="K908" s="30" t="s">
        <v>1994</v>
      </c>
    </row>
    <row r="909" spans="2:11">
      <c r="B909" s="58" t="s">
        <v>17</v>
      </c>
      <c r="C909" s="57" t="s">
        <v>16</v>
      </c>
      <c r="D909" s="110">
        <v>45933</v>
      </c>
      <c r="E909" s="74" t="s">
        <v>2444</v>
      </c>
      <c r="F909" s="74" t="s">
        <v>101</v>
      </c>
      <c r="G909" s="73">
        <v>60</v>
      </c>
      <c r="H909" s="80">
        <v>46.44</v>
      </c>
      <c r="I909" s="79">
        <v>2786.3999999999996</v>
      </c>
      <c r="J909" s="54" t="s">
        <v>8</v>
      </c>
      <c r="K909" s="30" t="s">
        <v>1995</v>
      </c>
    </row>
    <row r="910" spans="2:11">
      <c r="B910" s="58" t="s">
        <v>17</v>
      </c>
      <c r="C910" s="57" t="s">
        <v>16</v>
      </c>
      <c r="D910" s="110">
        <v>45933</v>
      </c>
      <c r="E910" s="74" t="s">
        <v>2445</v>
      </c>
      <c r="F910" s="74" t="s">
        <v>101</v>
      </c>
      <c r="G910" s="73">
        <v>19</v>
      </c>
      <c r="H910" s="80">
        <v>46.5</v>
      </c>
      <c r="I910" s="79">
        <v>883.5</v>
      </c>
      <c r="J910" s="54" t="s">
        <v>8</v>
      </c>
      <c r="K910" s="30" t="s">
        <v>1996</v>
      </c>
    </row>
    <row r="911" spans="2:11">
      <c r="B911" s="58" t="s">
        <v>17</v>
      </c>
      <c r="C911" s="57" t="s">
        <v>16</v>
      </c>
      <c r="D911" s="110">
        <v>45933</v>
      </c>
      <c r="E911" s="74" t="s">
        <v>2446</v>
      </c>
      <c r="F911" s="74" t="s">
        <v>101</v>
      </c>
      <c r="G911" s="73">
        <v>346</v>
      </c>
      <c r="H911" s="80">
        <v>46.46</v>
      </c>
      <c r="I911" s="79">
        <v>16075.16</v>
      </c>
      <c r="J911" s="54" t="s">
        <v>8</v>
      </c>
      <c r="K911" s="30" t="s">
        <v>1997</v>
      </c>
    </row>
    <row r="912" spans="2:11">
      <c r="B912" s="58" t="s">
        <v>17</v>
      </c>
      <c r="C912" s="57" t="s">
        <v>16</v>
      </c>
      <c r="D912" s="110">
        <v>45933</v>
      </c>
      <c r="E912" s="74" t="s">
        <v>2446</v>
      </c>
      <c r="F912" s="74" t="s">
        <v>101</v>
      </c>
      <c r="G912" s="73">
        <v>224</v>
      </c>
      <c r="H912" s="80">
        <v>46.46</v>
      </c>
      <c r="I912" s="79">
        <v>10407.040000000001</v>
      </c>
      <c r="J912" s="54" t="s">
        <v>8</v>
      </c>
      <c r="K912" s="30" t="s">
        <v>1998</v>
      </c>
    </row>
    <row r="913" spans="2:11">
      <c r="B913" s="58" t="s">
        <v>17</v>
      </c>
      <c r="C913" s="57" t="s">
        <v>16</v>
      </c>
      <c r="D913" s="110">
        <v>45933</v>
      </c>
      <c r="E913" s="74" t="s">
        <v>2447</v>
      </c>
      <c r="F913" s="74" t="s">
        <v>101</v>
      </c>
      <c r="G913" s="73">
        <v>270</v>
      </c>
      <c r="H913" s="80">
        <v>46.5</v>
      </c>
      <c r="I913" s="79">
        <v>12555</v>
      </c>
      <c r="J913" s="54" t="s">
        <v>8</v>
      </c>
      <c r="K913" s="30" t="s">
        <v>1999</v>
      </c>
    </row>
    <row r="914" spans="2:11">
      <c r="B914" s="58" t="s">
        <v>17</v>
      </c>
      <c r="C914" s="57" t="s">
        <v>16</v>
      </c>
      <c r="D914" s="110">
        <v>45933</v>
      </c>
      <c r="E914" s="74" t="s">
        <v>2448</v>
      </c>
      <c r="F914" s="74" t="s">
        <v>101</v>
      </c>
      <c r="G914" s="73">
        <v>112</v>
      </c>
      <c r="H914" s="80">
        <v>46.52</v>
      </c>
      <c r="I914" s="79">
        <v>5210.2400000000007</v>
      </c>
      <c r="J914" s="54" t="s">
        <v>8</v>
      </c>
      <c r="K914" s="30" t="s">
        <v>2000</v>
      </c>
    </row>
    <row r="915" spans="2:11">
      <c r="B915" s="58" t="s">
        <v>17</v>
      </c>
      <c r="C915" s="57" t="s">
        <v>16</v>
      </c>
      <c r="D915" s="110">
        <v>45933</v>
      </c>
      <c r="E915" s="74" t="s">
        <v>2448</v>
      </c>
      <c r="F915" s="74" t="s">
        <v>101</v>
      </c>
      <c r="G915" s="73">
        <v>72</v>
      </c>
      <c r="H915" s="80">
        <v>46.52</v>
      </c>
      <c r="I915" s="79">
        <v>3349.44</v>
      </c>
      <c r="J915" s="54" t="s">
        <v>8</v>
      </c>
      <c r="K915" s="30" t="s">
        <v>2001</v>
      </c>
    </row>
    <row r="916" spans="2:11">
      <c r="B916" s="58" t="s">
        <v>17</v>
      </c>
      <c r="C916" s="57" t="s">
        <v>16</v>
      </c>
      <c r="D916" s="110">
        <v>45933</v>
      </c>
      <c r="E916" s="74" t="s">
        <v>2448</v>
      </c>
      <c r="F916" s="74" t="s">
        <v>101</v>
      </c>
      <c r="G916" s="73">
        <v>12</v>
      </c>
      <c r="H916" s="80">
        <v>46.52</v>
      </c>
      <c r="I916" s="79">
        <v>558.24</v>
      </c>
      <c r="J916" s="54" t="s">
        <v>8</v>
      </c>
      <c r="K916" s="30" t="s">
        <v>2002</v>
      </c>
    </row>
    <row r="917" spans="2:11">
      <c r="B917" s="58" t="s">
        <v>17</v>
      </c>
      <c r="C917" s="57" t="s">
        <v>16</v>
      </c>
      <c r="D917" s="110">
        <v>45933</v>
      </c>
      <c r="E917" s="74" t="s">
        <v>2448</v>
      </c>
      <c r="F917" s="74" t="s">
        <v>101</v>
      </c>
      <c r="G917" s="73">
        <v>23</v>
      </c>
      <c r="H917" s="80">
        <v>46.52</v>
      </c>
      <c r="I917" s="79">
        <v>1069.96</v>
      </c>
      <c r="J917" s="54" t="s">
        <v>8</v>
      </c>
      <c r="K917" s="30" t="s">
        <v>2003</v>
      </c>
    </row>
    <row r="918" spans="2:11">
      <c r="B918" s="58" t="s">
        <v>17</v>
      </c>
      <c r="C918" s="57" t="s">
        <v>16</v>
      </c>
      <c r="D918" s="110">
        <v>45933</v>
      </c>
      <c r="E918" s="74" t="s">
        <v>2449</v>
      </c>
      <c r="F918" s="74" t="s">
        <v>101</v>
      </c>
      <c r="G918" s="73">
        <v>8</v>
      </c>
      <c r="H918" s="80">
        <v>46.52</v>
      </c>
      <c r="I918" s="79">
        <v>372.16</v>
      </c>
      <c r="J918" s="54" t="s">
        <v>8</v>
      </c>
      <c r="K918" s="30" t="s">
        <v>2004</v>
      </c>
    </row>
    <row r="919" spans="2:11">
      <c r="B919" s="58" t="s">
        <v>17</v>
      </c>
      <c r="C919" s="57" t="s">
        <v>16</v>
      </c>
      <c r="D919" s="110">
        <v>45933</v>
      </c>
      <c r="E919" s="74" t="s">
        <v>2449</v>
      </c>
      <c r="F919" s="74" t="s">
        <v>101</v>
      </c>
      <c r="G919" s="73">
        <v>120</v>
      </c>
      <c r="H919" s="80">
        <v>46.48</v>
      </c>
      <c r="I919" s="79">
        <v>5577.5999999999995</v>
      </c>
      <c r="J919" s="54" t="s">
        <v>8</v>
      </c>
      <c r="K919" s="30" t="s">
        <v>2005</v>
      </c>
    </row>
    <row r="920" spans="2:11">
      <c r="B920" s="58" t="s">
        <v>17</v>
      </c>
      <c r="C920" s="57" t="s">
        <v>16</v>
      </c>
      <c r="D920" s="110">
        <v>45933</v>
      </c>
      <c r="E920" s="74" t="s">
        <v>2450</v>
      </c>
      <c r="F920" s="74" t="s">
        <v>101</v>
      </c>
      <c r="G920" s="73">
        <v>19</v>
      </c>
      <c r="H920" s="80">
        <v>46.48</v>
      </c>
      <c r="I920" s="79">
        <v>883.11999999999989</v>
      </c>
      <c r="J920" s="54" t="s">
        <v>8</v>
      </c>
      <c r="K920" s="30" t="s">
        <v>2006</v>
      </c>
    </row>
    <row r="921" spans="2:11">
      <c r="B921" s="58" t="s">
        <v>17</v>
      </c>
      <c r="C921" s="57" t="s">
        <v>16</v>
      </c>
      <c r="D921" s="110">
        <v>45933</v>
      </c>
      <c r="E921" s="74" t="s">
        <v>2450</v>
      </c>
      <c r="F921" s="74" t="s">
        <v>101</v>
      </c>
      <c r="G921" s="73">
        <v>60</v>
      </c>
      <c r="H921" s="80">
        <v>46.46</v>
      </c>
      <c r="I921" s="79">
        <v>2787.6</v>
      </c>
      <c r="J921" s="54" t="s">
        <v>8</v>
      </c>
      <c r="K921" s="30" t="s">
        <v>2007</v>
      </c>
    </row>
    <row r="922" spans="2:11">
      <c r="B922" s="58" t="s">
        <v>17</v>
      </c>
      <c r="C922" s="57" t="s">
        <v>16</v>
      </c>
      <c r="D922" s="110">
        <v>45933</v>
      </c>
      <c r="E922" s="74" t="s">
        <v>2450</v>
      </c>
      <c r="F922" s="74" t="s">
        <v>101</v>
      </c>
      <c r="G922" s="73">
        <v>12</v>
      </c>
      <c r="H922" s="80">
        <v>46.46</v>
      </c>
      <c r="I922" s="79">
        <v>557.52</v>
      </c>
      <c r="J922" s="54" t="s">
        <v>8</v>
      </c>
      <c r="K922" s="30" t="s">
        <v>2008</v>
      </c>
    </row>
    <row r="923" spans="2:11">
      <c r="B923" s="58" t="s">
        <v>17</v>
      </c>
      <c r="C923" s="57" t="s">
        <v>16</v>
      </c>
      <c r="D923" s="110">
        <v>45933</v>
      </c>
      <c r="E923" s="74" t="s">
        <v>2451</v>
      </c>
      <c r="F923" s="74" t="s">
        <v>101</v>
      </c>
      <c r="G923" s="73">
        <v>46</v>
      </c>
      <c r="H923" s="80">
        <v>46.46</v>
      </c>
      <c r="I923" s="79">
        <v>2137.16</v>
      </c>
      <c r="J923" s="54" t="s">
        <v>8</v>
      </c>
      <c r="K923" s="30" t="s">
        <v>2009</v>
      </c>
    </row>
    <row r="924" spans="2:11">
      <c r="B924" s="58" t="s">
        <v>17</v>
      </c>
      <c r="C924" s="57" t="s">
        <v>16</v>
      </c>
      <c r="D924" s="110">
        <v>45933</v>
      </c>
      <c r="E924" s="74" t="s">
        <v>2452</v>
      </c>
      <c r="F924" s="74" t="s">
        <v>101</v>
      </c>
      <c r="G924" s="73">
        <v>120</v>
      </c>
      <c r="H924" s="80">
        <v>46.46</v>
      </c>
      <c r="I924" s="79">
        <v>5575.2</v>
      </c>
      <c r="J924" s="54" t="s">
        <v>8</v>
      </c>
      <c r="K924" s="30" t="s">
        <v>2010</v>
      </c>
    </row>
    <row r="925" spans="2:11">
      <c r="B925" s="58" t="s">
        <v>17</v>
      </c>
      <c r="C925" s="57" t="s">
        <v>16</v>
      </c>
      <c r="D925" s="110">
        <v>45933</v>
      </c>
      <c r="E925" s="74" t="s">
        <v>2453</v>
      </c>
      <c r="F925" s="74" t="s">
        <v>101</v>
      </c>
      <c r="G925" s="73">
        <v>12</v>
      </c>
      <c r="H925" s="80">
        <v>46.48</v>
      </c>
      <c r="I925" s="79">
        <v>557.76</v>
      </c>
      <c r="J925" s="54" t="s">
        <v>8</v>
      </c>
      <c r="K925" s="30" t="s">
        <v>2011</v>
      </c>
    </row>
    <row r="926" spans="2:11">
      <c r="B926" s="58" t="s">
        <v>17</v>
      </c>
      <c r="C926" s="57" t="s">
        <v>16</v>
      </c>
      <c r="D926" s="110">
        <v>45933</v>
      </c>
      <c r="E926" s="74" t="s">
        <v>2454</v>
      </c>
      <c r="F926" s="74" t="s">
        <v>101</v>
      </c>
      <c r="G926" s="73">
        <v>60</v>
      </c>
      <c r="H926" s="80">
        <v>46.56</v>
      </c>
      <c r="I926" s="79">
        <v>2793.6000000000004</v>
      </c>
      <c r="J926" s="54" t="s">
        <v>8</v>
      </c>
      <c r="K926" s="30" t="s">
        <v>2012</v>
      </c>
    </row>
    <row r="927" spans="2:11">
      <c r="B927" s="58" t="s">
        <v>17</v>
      </c>
      <c r="C927" s="57" t="s">
        <v>16</v>
      </c>
      <c r="D927" s="110">
        <v>45933</v>
      </c>
      <c r="E927" s="74" t="s">
        <v>2455</v>
      </c>
      <c r="F927" s="74" t="s">
        <v>101</v>
      </c>
      <c r="G927" s="73">
        <v>30</v>
      </c>
      <c r="H927" s="80">
        <v>46.52</v>
      </c>
      <c r="I927" s="79">
        <v>1395.6000000000001</v>
      </c>
      <c r="J927" s="54" t="s">
        <v>8</v>
      </c>
      <c r="K927" s="30" t="s">
        <v>2013</v>
      </c>
    </row>
    <row r="928" spans="2:11">
      <c r="B928" s="58" t="s">
        <v>17</v>
      </c>
      <c r="C928" s="57" t="s">
        <v>16</v>
      </c>
      <c r="D928" s="110">
        <v>45933</v>
      </c>
      <c r="E928" s="74" t="s">
        <v>2455</v>
      </c>
      <c r="F928" s="74" t="s">
        <v>101</v>
      </c>
      <c r="G928" s="73">
        <v>23</v>
      </c>
      <c r="H928" s="80">
        <v>46.52</v>
      </c>
      <c r="I928" s="79">
        <v>1069.96</v>
      </c>
      <c r="J928" s="54" t="s">
        <v>8</v>
      </c>
      <c r="K928" s="30" t="s">
        <v>2014</v>
      </c>
    </row>
    <row r="929" spans="2:11">
      <c r="B929" s="58" t="s">
        <v>17</v>
      </c>
      <c r="C929" s="57" t="s">
        <v>16</v>
      </c>
      <c r="D929" s="110">
        <v>45933</v>
      </c>
      <c r="E929" s="74" t="s">
        <v>2456</v>
      </c>
      <c r="F929" s="74" t="s">
        <v>101</v>
      </c>
      <c r="G929" s="73">
        <v>12</v>
      </c>
      <c r="H929" s="80">
        <v>46.54</v>
      </c>
      <c r="I929" s="79">
        <v>558.48</v>
      </c>
      <c r="J929" s="54" t="s">
        <v>8</v>
      </c>
      <c r="K929" s="30" t="s">
        <v>2015</v>
      </c>
    </row>
    <row r="930" spans="2:11">
      <c r="B930" s="58" t="s">
        <v>17</v>
      </c>
      <c r="C930" s="57" t="s">
        <v>16</v>
      </c>
      <c r="D930" s="110">
        <v>45933</v>
      </c>
      <c r="E930" s="74" t="s">
        <v>2457</v>
      </c>
      <c r="F930" s="74" t="s">
        <v>101</v>
      </c>
      <c r="G930" s="73">
        <v>30</v>
      </c>
      <c r="H930" s="80">
        <v>46.5</v>
      </c>
      <c r="I930" s="79">
        <v>1395</v>
      </c>
      <c r="J930" s="54" t="s">
        <v>8</v>
      </c>
      <c r="K930" s="30" t="s">
        <v>2016</v>
      </c>
    </row>
    <row r="931" spans="2:11">
      <c r="B931" s="58" t="s">
        <v>17</v>
      </c>
      <c r="C931" s="57" t="s">
        <v>16</v>
      </c>
      <c r="D931" s="110">
        <v>45933</v>
      </c>
      <c r="E931" s="74" t="s">
        <v>2458</v>
      </c>
      <c r="F931" s="74" t="s">
        <v>101</v>
      </c>
      <c r="G931" s="73">
        <v>8</v>
      </c>
      <c r="H931" s="80">
        <v>46.54</v>
      </c>
      <c r="I931" s="79">
        <v>372.32</v>
      </c>
      <c r="J931" s="54" t="s">
        <v>8</v>
      </c>
      <c r="K931" s="30" t="s">
        <v>2017</v>
      </c>
    </row>
    <row r="932" spans="2:11">
      <c r="B932" s="58" t="s">
        <v>17</v>
      </c>
      <c r="C932" s="57" t="s">
        <v>16</v>
      </c>
      <c r="D932" s="110">
        <v>45933</v>
      </c>
      <c r="E932" s="74" t="s">
        <v>2458</v>
      </c>
      <c r="F932" s="74" t="s">
        <v>101</v>
      </c>
      <c r="G932" s="73">
        <v>8</v>
      </c>
      <c r="H932" s="80">
        <v>46.54</v>
      </c>
      <c r="I932" s="79">
        <v>372.32</v>
      </c>
      <c r="J932" s="54" t="s">
        <v>8</v>
      </c>
      <c r="K932" s="30" t="s">
        <v>2018</v>
      </c>
    </row>
    <row r="933" spans="2:11">
      <c r="B933" s="58" t="s">
        <v>17</v>
      </c>
      <c r="C933" s="57" t="s">
        <v>16</v>
      </c>
      <c r="D933" s="110">
        <v>45933</v>
      </c>
      <c r="E933" s="74" t="s">
        <v>2458</v>
      </c>
      <c r="F933" s="74" t="s">
        <v>101</v>
      </c>
      <c r="G933" s="73">
        <v>24</v>
      </c>
      <c r="H933" s="80">
        <v>46.54</v>
      </c>
      <c r="I933" s="79">
        <v>1116.96</v>
      </c>
      <c r="J933" s="54" t="s">
        <v>8</v>
      </c>
      <c r="K933" s="30" t="s">
        <v>2019</v>
      </c>
    </row>
    <row r="934" spans="2:11">
      <c r="B934" s="58" t="s">
        <v>17</v>
      </c>
      <c r="C934" s="57" t="s">
        <v>16</v>
      </c>
      <c r="D934" s="110">
        <v>45933</v>
      </c>
      <c r="E934" s="74" t="s">
        <v>2458</v>
      </c>
      <c r="F934" s="74" t="s">
        <v>101</v>
      </c>
      <c r="G934" s="73">
        <v>12</v>
      </c>
      <c r="H934" s="80">
        <v>46.54</v>
      </c>
      <c r="I934" s="79">
        <v>558.48</v>
      </c>
      <c r="J934" s="54" t="s">
        <v>8</v>
      </c>
      <c r="K934" s="30" t="s">
        <v>2020</v>
      </c>
    </row>
    <row r="935" spans="2:11">
      <c r="B935" s="58" t="s">
        <v>17</v>
      </c>
      <c r="C935" s="57" t="s">
        <v>16</v>
      </c>
      <c r="D935" s="110">
        <v>45933</v>
      </c>
      <c r="E935" s="74" t="s">
        <v>2458</v>
      </c>
      <c r="F935" s="74" t="s">
        <v>101</v>
      </c>
      <c r="G935" s="73">
        <v>24</v>
      </c>
      <c r="H935" s="80">
        <v>46.54</v>
      </c>
      <c r="I935" s="79">
        <v>1116.96</v>
      </c>
      <c r="J935" s="54" t="s">
        <v>8</v>
      </c>
      <c r="K935" s="30" t="s">
        <v>2021</v>
      </c>
    </row>
    <row r="936" spans="2:11">
      <c r="B936" s="58" t="s">
        <v>17</v>
      </c>
      <c r="C936" s="57" t="s">
        <v>16</v>
      </c>
      <c r="D936" s="110">
        <v>45933</v>
      </c>
      <c r="E936" s="74" t="s">
        <v>2458</v>
      </c>
      <c r="F936" s="74" t="s">
        <v>101</v>
      </c>
      <c r="G936" s="73">
        <v>30</v>
      </c>
      <c r="H936" s="80">
        <v>46.52</v>
      </c>
      <c r="I936" s="79">
        <v>1395.6000000000001</v>
      </c>
      <c r="J936" s="54" t="s">
        <v>8</v>
      </c>
      <c r="K936" s="30" t="s">
        <v>2022</v>
      </c>
    </row>
    <row r="937" spans="2:11">
      <c r="B937" s="58" t="s">
        <v>17</v>
      </c>
      <c r="C937" s="57" t="s">
        <v>16</v>
      </c>
      <c r="D937" s="110">
        <v>45933</v>
      </c>
      <c r="E937" s="74" t="s">
        <v>2459</v>
      </c>
      <c r="F937" s="74" t="s">
        <v>101</v>
      </c>
      <c r="G937" s="73">
        <v>30</v>
      </c>
      <c r="H937" s="80">
        <v>46.56</v>
      </c>
      <c r="I937" s="79">
        <v>1396.8000000000002</v>
      </c>
      <c r="J937" s="54" t="s">
        <v>8</v>
      </c>
      <c r="K937" s="30" t="s">
        <v>2023</v>
      </c>
    </row>
    <row r="938" spans="2:11">
      <c r="B938" s="58" t="s">
        <v>17</v>
      </c>
      <c r="C938" s="57" t="s">
        <v>16</v>
      </c>
      <c r="D938" s="110">
        <v>45933</v>
      </c>
      <c r="E938" s="74" t="s">
        <v>2460</v>
      </c>
      <c r="F938" s="74" t="s">
        <v>101</v>
      </c>
      <c r="G938" s="73">
        <v>120</v>
      </c>
      <c r="H938" s="80">
        <v>46.44</v>
      </c>
      <c r="I938" s="79">
        <v>5572.7999999999993</v>
      </c>
      <c r="J938" s="54" t="s">
        <v>8</v>
      </c>
      <c r="K938" s="30" t="s">
        <v>2024</v>
      </c>
    </row>
    <row r="939" spans="2:11">
      <c r="B939" s="58" t="s">
        <v>17</v>
      </c>
      <c r="C939" s="57" t="s">
        <v>16</v>
      </c>
      <c r="D939" s="110">
        <v>45933</v>
      </c>
      <c r="E939" s="74" t="s">
        <v>2461</v>
      </c>
      <c r="F939" s="74" t="s">
        <v>101</v>
      </c>
      <c r="G939" s="73">
        <v>30</v>
      </c>
      <c r="H939" s="80">
        <v>46.44</v>
      </c>
      <c r="I939" s="79">
        <v>1393.1999999999998</v>
      </c>
      <c r="J939" s="54" t="s">
        <v>8</v>
      </c>
      <c r="K939" s="30" t="s">
        <v>2025</v>
      </c>
    </row>
    <row r="940" spans="2:11">
      <c r="B940" s="58" t="s">
        <v>17</v>
      </c>
      <c r="C940" s="57" t="s">
        <v>16</v>
      </c>
      <c r="D940" s="110">
        <v>45933</v>
      </c>
      <c r="E940" s="74" t="s">
        <v>2462</v>
      </c>
      <c r="F940" s="74" t="s">
        <v>101</v>
      </c>
      <c r="G940" s="73">
        <v>30</v>
      </c>
      <c r="H940" s="80">
        <v>46.5</v>
      </c>
      <c r="I940" s="79">
        <v>1395</v>
      </c>
      <c r="J940" s="54" t="s">
        <v>8</v>
      </c>
      <c r="K940" s="30" t="s">
        <v>2026</v>
      </c>
    </row>
    <row r="941" spans="2:11">
      <c r="B941" s="58" t="s">
        <v>17</v>
      </c>
      <c r="C941" s="57" t="s">
        <v>16</v>
      </c>
      <c r="D941" s="110">
        <v>45933</v>
      </c>
      <c r="E941" s="74" t="s">
        <v>2463</v>
      </c>
      <c r="F941" s="74" t="s">
        <v>101</v>
      </c>
      <c r="G941" s="73">
        <v>150</v>
      </c>
      <c r="H941" s="80">
        <v>46.5</v>
      </c>
      <c r="I941" s="79">
        <v>6975</v>
      </c>
      <c r="J941" s="54" t="s">
        <v>8</v>
      </c>
      <c r="K941" s="30" t="s">
        <v>2027</v>
      </c>
    </row>
    <row r="942" spans="2:11">
      <c r="B942" s="58" t="s">
        <v>17</v>
      </c>
      <c r="C942" s="57" t="s">
        <v>16</v>
      </c>
      <c r="D942" s="110">
        <v>45933</v>
      </c>
      <c r="E942" s="74" t="s">
        <v>2464</v>
      </c>
      <c r="F942" s="74" t="s">
        <v>101</v>
      </c>
      <c r="G942" s="73">
        <v>7</v>
      </c>
      <c r="H942" s="80">
        <v>46.56</v>
      </c>
      <c r="I942" s="79">
        <v>325.92</v>
      </c>
      <c r="J942" s="54" t="s">
        <v>8</v>
      </c>
      <c r="K942" s="30" t="s">
        <v>2028</v>
      </c>
    </row>
    <row r="943" spans="2:11">
      <c r="B943" s="58" t="s">
        <v>17</v>
      </c>
      <c r="C943" s="57" t="s">
        <v>16</v>
      </c>
      <c r="D943" s="110">
        <v>45933</v>
      </c>
      <c r="E943" s="74" t="s">
        <v>2464</v>
      </c>
      <c r="F943" s="74" t="s">
        <v>101</v>
      </c>
      <c r="G943" s="73">
        <v>87</v>
      </c>
      <c r="H943" s="80">
        <v>46.56</v>
      </c>
      <c r="I943" s="79">
        <v>4050.7200000000003</v>
      </c>
      <c r="J943" s="54" t="s">
        <v>8</v>
      </c>
      <c r="K943" s="30" t="s">
        <v>2029</v>
      </c>
    </row>
    <row r="944" spans="2:11">
      <c r="B944" s="58" t="s">
        <v>17</v>
      </c>
      <c r="C944" s="57" t="s">
        <v>16</v>
      </c>
      <c r="D944" s="110">
        <v>45933</v>
      </c>
      <c r="E944" s="74" t="s">
        <v>2464</v>
      </c>
      <c r="F944" s="74" t="s">
        <v>101</v>
      </c>
      <c r="G944" s="73">
        <v>45</v>
      </c>
      <c r="H944" s="80">
        <v>46.56</v>
      </c>
      <c r="I944" s="79">
        <v>2095.2000000000003</v>
      </c>
      <c r="J944" s="54" t="s">
        <v>8</v>
      </c>
      <c r="K944" s="30" t="s">
        <v>2030</v>
      </c>
    </row>
    <row r="945" spans="2:11">
      <c r="B945" s="58" t="s">
        <v>17</v>
      </c>
      <c r="C945" s="57" t="s">
        <v>16</v>
      </c>
      <c r="D945" s="110">
        <v>45933</v>
      </c>
      <c r="E945" s="74" t="s">
        <v>2464</v>
      </c>
      <c r="F945" s="74" t="s">
        <v>101</v>
      </c>
      <c r="G945" s="73">
        <v>11</v>
      </c>
      <c r="H945" s="80">
        <v>46.56</v>
      </c>
      <c r="I945" s="79">
        <v>512.16000000000008</v>
      </c>
      <c r="J945" s="54" t="s">
        <v>8</v>
      </c>
      <c r="K945" s="30" t="s">
        <v>2031</v>
      </c>
    </row>
    <row r="946" spans="2:11">
      <c r="B946" s="58" t="s">
        <v>17</v>
      </c>
      <c r="C946" s="57" t="s">
        <v>16</v>
      </c>
      <c r="D946" s="110">
        <v>45933</v>
      </c>
      <c r="E946" s="74" t="s">
        <v>2465</v>
      </c>
      <c r="F946" s="74" t="s">
        <v>101</v>
      </c>
      <c r="G946" s="73">
        <v>120</v>
      </c>
      <c r="H946" s="80">
        <v>46.56</v>
      </c>
      <c r="I946" s="79">
        <v>5587.2000000000007</v>
      </c>
      <c r="J946" s="54" t="s">
        <v>8</v>
      </c>
      <c r="K946" s="30" t="s">
        <v>2032</v>
      </c>
    </row>
    <row r="947" spans="2:11">
      <c r="B947" s="58" t="s">
        <v>17</v>
      </c>
      <c r="C947" s="57" t="s">
        <v>16</v>
      </c>
      <c r="D947" s="110">
        <v>45933</v>
      </c>
      <c r="E947" s="74" t="s">
        <v>2465</v>
      </c>
      <c r="F947" s="74" t="s">
        <v>101</v>
      </c>
      <c r="G947" s="73">
        <v>30</v>
      </c>
      <c r="H947" s="80">
        <v>46.56</v>
      </c>
      <c r="I947" s="79">
        <v>1396.8000000000002</v>
      </c>
      <c r="J947" s="54" t="s">
        <v>8</v>
      </c>
      <c r="K947" s="30" t="s">
        <v>2033</v>
      </c>
    </row>
    <row r="948" spans="2:11">
      <c r="B948" s="58" t="s">
        <v>17</v>
      </c>
      <c r="C948" s="57" t="s">
        <v>16</v>
      </c>
      <c r="D948" s="110">
        <v>45933</v>
      </c>
      <c r="E948" s="74" t="s">
        <v>2466</v>
      </c>
      <c r="F948" s="74" t="s">
        <v>101</v>
      </c>
      <c r="G948" s="73">
        <v>150</v>
      </c>
      <c r="H948" s="80">
        <v>46.56</v>
      </c>
      <c r="I948" s="79">
        <v>6984</v>
      </c>
      <c r="J948" s="54" t="s">
        <v>8</v>
      </c>
      <c r="K948" s="30" t="s">
        <v>2034</v>
      </c>
    </row>
    <row r="949" spans="2:11">
      <c r="B949" s="58" t="s">
        <v>17</v>
      </c>
      <c r="C949" s="57" t="s">
        <v>16</v>
      </c>
      <c r="D949" s="110">
        <v>45933</v>
      </c>
      <c r="E949" s="74" t="s">
        <v>2466</v>
      </c>
      <c r="F949" s="74" t="s">
        <v>101</v>
      </c>
      <c r="G949" s="73">
        <v>30</v>
      </c>
      <c r="H949" s="80">
        <v>46.56</v>
      </c>
      <c r="I949" s="79">
        <v>1396.8000000000002</v>
      </c>
      <c r="J949" s="54" t="s">
        <v>8</v>
      </c>
      <c r="K949" s="30" t="s">
        <v>2035</v>
      </c>
    </row>
    <row r="950" spans="2:11">
      <c r="B950" s="58" t="s">
        <v>17</v>
      </c>
      <c r="C950" s="57" t="s">
        <v>16</v>
      </c>
      <c r="D950" s="110">
        <v>45933</v>
      </c>
      <c r="E950" s="74" t="s">
        <v>2466</v>
      </c>
      <c r="F950" s="74" t="s">
        <v>101</v>
      </c>
      <c r="G950" s="73">
        <v>30</v>
      </c>
      <c r="H950" s="80">
        <v>46.56</v>
      </c>
      <c r="I950" s="79">
        <v>1396.8000000000002</v>
      </c>
      <c r="J950" s="54" t="s">
        <v>8</v>
      </c>
      <c r="K950" s="30" t="s">
        <v>2036</v>
      </c>
    </row>
    <row r="951" spans="2:11">
      <c r="B951" s="58" t="s">
        <v>17</v>
      </c>
      <c r="C951" s="57" t="s">
        <v>16</v>
      </c>
      <c r="D951" s="110">
        <v>45933</v>
      </c>
      <c r="E951" s="74" t="s">
        <v>2467</v>
      </c>
      <c r="F951" s="74" t="s">
        <v>101</v>
      </c>
      <c r="G951" s="73">
        <v>30</v>
      </c>
      <c r="H951" s="80">
        <v>46.54</v>
      </c>
      <c r="I951" s="79">
        <v>1396.2</v>
      </c>
      <c r="J951" s="54" t="s">
        <v>8</v>
      </c>
      <c r="K951" s="30" t="s">
        <v>2037</v>
      </c>
    </row>
    <row r="952" spans="2:11">
      <c r="B952" s="58" t="s">
        <v>17</v>
      </c>
      <c r="C952" s="57" t="s">
        <v>16</v>
      </c>
      <c r="D952" s="110">
        <v>45933</v>
      </c>
      <c r="E952" s="74" t="s">
        <v>2468</v>
      </c>
      <c r="F952" s="74" t="s">
        <v>101</v>
      </c>
      <c r="G952" s="73">
        <v>30</v>
      </c>
      <c r="H952" s="80">
        <v>46.56</v>
      </c>
      <c r="I952" s="79">
        <v>1396.8000000000002</v>
      </c>
      <c r="J952" s="54" t="s">
        <v>8</v>
      </c>
      <c r="K952" s="30" t="s">
        <v>2038</v>
      </c>
    </row>
    <row r="953" spans="2:11">
      <c r="B953" s="58" t="s">
        <v>17</v>
      </c>
      <c r="C953" s="57" t="s">
        <v>16</v>
      </c>
      <c r="D953" s="110">
        <v>45933</v>
      </c>
      <c r="E953" s="74" t="s">
        <v>2469</v>
      </c>
      <c r="F953" s="74" t="s">
        <v>101</v>
      </c>
      <c r="G953" s="73">
        <v>30</v>
      </c>
      <c r="H953" s="80">
        <v>46.56</v>
      </c>
      <c r="I953" s="79">
        <v>1396.8000000000002</v>
      </c>
      <c r="J953" s="54" t="s">
        <v>8</v>
      </c>
      <c r="K953" s="30" t="s">
        <v>2039</v>
      </c>
    </row>
    <row r="954" spans="2:11">
      <c r="B954" s="58" t="s">
        <v>17</v>
      </c>
      <c r="C954" s="57" t="s">
        <v>16</v>
      </c>
      <c r="D954" s="110">
        <v>45933</v>
      </c>
      <c r="E954" s="74" t="s">
        <v>1805</v>
      </c>
      <c r="F954" s="74" t="s">
        <v>101</v>
      </c>
      <c r="G954" s="73">
        <v>120</v>
      </c>
      <c r="H954" s="80">
        <v>46.54</v>
      </c>
      <c r="I954" s="79">
        <v>5584.8</v>
      </c>
      <c r="J954" s="54" t="s">
        <v>8</v>
      </c>
      <c r="K954" s="30" t="s">
        <v>2040</v>
      </c>
    </row>
    <row r="955" spans="2:11">
      <c r="B955" s="58" t="s">
        <v>17</v>
      </c>
      <c r="C955" s="57" t="s">
        <v>16</v>
      </c>
      <c r="D955" s="110">
        <v>45933</v>
      </c>
      <c r="E955" s="74" t="s">
        <v>2470</v>
      </c>
      <c r="F955" s="74" t="s">
        <v>101</v>
      </c>
      <c r="G955" s="73">
        <v>30</v>
      </c>
      <c r="H955" s="80">
        <v>46.56</v>
      </c>
      <c r="I955" s="79">
        <v>1396.8000000000002</v>
      </c>
      <c r="J955" s="54" t="s">
        <v>8</v>
      </c>
      <c r="K955" s="30" t="s">
        <v>2041</v>
      </c>
    </row>
    <row r="956" spans="2:11">
      <c r="B956" s="58" t="s">
        <v>17</v>
      </c>
      <c r="C956" s="57" t="s">
        <v>16</v>
      </c>
      <c r="D956" s="110">
        <v>45933</v>
      </c>
      <c r="E956" s="74" t="s">
        <v>2471</v>
      </c>
      <c r="F956" s="74" t="s">
        <v>101</v>
      </c>
      <c r="G956" s="73">
        <v>30</v>
      </c>
      <c r="H956" s="80">
        <v>46.56</v>
      </c>
      <c r="I956" s="79">
        <v>1396.8000000000002</v>
      </c>
      <c r="J956" s="54" t="s">
        <v>8</v>
      </c>
      <c r="K956" s="30" t="s">
        <v>2042</v>
      </c>
    </row>
    <row r="957" spans="2:11">
      <c r="B957" s="58" t="s">
        <v>17</v>
      </c>
      <c r="C957" s="57" t="s">
        <v>16</v>
      </c>
      <c r="D957" s="110">
        <v>45933</v>
      </c>
      <c r="E957" s="74" t="s">
        <v>2472</v>
      </c>
      <c r="F957" s="74" t="s">
        <v>101</v>
      </c>
      <c r="G957" s="73">
        <v>150</v>
      </c>
      <c r="H957" s="80">
        <v>46.54</v>
      </c>
      <c r="I957" s="79">
        <v>6981</v>
      </c>
      <c r="J957" s="54" t="s">
        <v>8</v>
      </c>
      <c r="K957" s="30" t="s">
        <v>2043</v>
      </c>
    </row>
    <row r="958" spans="2:11">
      <c r="B958" s="58" t="s">
        <v>17</v>
      </c>
      <c r="C958" s="57" t="s">
        <v>16</v>
      </c>
      <c r="D958" s="110">
        <v>45933</v>
      </c>
      <c r="E958" s="74" t="s">
        <v>2473</v>
      </c>
      <c r="F958" s="74" t="s">
        <v>101</v>
      </c>
      <c r="G958" s="73">
        <v>30</v>
      </c>
      <c r="H958" s="80">
        <v>46.56</v>
      </c>
      <c r="I958" s="79">
        <v>1396.8000000000002</v>
      </c>
      <c r="J958" s="54" t="s">
        <v>8</v>
      </c>
      <c r="K958" s="30" t="s">
        <v>2044</v>
      </c>
    </row>
    <row r="959" spans="2:11">
      <c r="B959" s="58" t="s">
        <v>17</v>
      </c>
      <c r="C959" s="57" t="s">
        <v>16</v>
      </c>
      <c r="D959" s="110">
        <v>45933</v>
      </c>
      <c r="E959" s="74" t="s">
        <v>2474</v>
      </c>
      <c r="F959" s="74" t="s">
        <v>101</v>
      </c>
      <c r="G959" s="73">
        <v>60</v>
      </c>
      <c r="H959" s="80">
        <v>46.52</v>
      </c>
      <c r="I959" s="79">
        <v>2791.2000000000003</v>
      </c>
      <c r="J959" s="54" t="s">
        <v>8</v>
      </c>
      <c r="K959" s="30" t="s">
        <v>2045</v>
      </c>
    </row>
    <row r="960" spans="2:11">
      <c r="B960" s="58" t="s">
        <v>17</v>
      </c>
      <c r="C960" s="57" t="s">
        <v>16</v>
      </c>
      <c r="D960" s="110">
        <v>45933</v>
      </c>
      <c r="E960" s="74" t="s">
        <v>2474</v>
      </c>
      <c r="F960" s="74" t="s">
        <v>101</v>
      </c>
      <c r="G960" s="73">
        <v>30</v>
      </c>
      <c r="H960" s="80">
        <v>46.52</v>
      </c>
      <c r="I960" s="79">
        <v>1395.6000000000001</v>
      </c>
      <c r="J960" s="54" t="s">
        <v>8</v>
      </c>
      <c r="K960" s="30" t="s">
        <v>2046</v>
      </c>
    </row>
    <row r="961" spans="2:11">
      <c r="B961" s="58" t="s">
        <v>17</v>
      </c>
      <c r="C961" s="57" t="s">
        <v>16</v>
      </c>
      <c r="D961" s="110">
        <v>45933</v>
      </c>
      <c r="E961" s="74" t="s">
        <v>2475</v>
      </c>
      <c r="F961" s="74" t="s">
        <v>101</v>
      </c>
      <c r="G961" s="73">
        <v>52</v>
      </c>
      <c r="H961" s="80">
        <v>46.52</v>
      </c>
      <c r="I961" s="79">
        <v>2419.04</v>
      </c>
      <c r="J961" s="54" t="s">
        <v>8</v>
      </c>
      <c r="K961" s="30" t="s">
        <v>2047</v>
      </c>
    </row>
    <row r="962" spans="2:11">
      <c r="B962" s="58" t="s">
        <v>17</v>
      </c>
      <c r="C962" s="57" t="s">
        <v>16</v>
      </c>
      <c r="D962" s="110">
        <v>45933</v>
      </c>
      <c r="E962" s="74" t="s">
        <v>2475</v>
      </c>
      <c r="F962" s="74" t="s">
        <v>101</v>
      </c>
      <c r="G962" s="73">
        <v>55</v>
      </c>
      <c r="H962" s="80">
        <v>46.52</v>
      </c>
      <c r="I962" s="79">
        <v>2558.6000000000004</v>
      </c>
      <c r="J962" s="54" t="s">
        <v>8</v>
      </c>
      <c r="K962" s="30" t="s">
        <v>2048</v>
      </c>
    </row>
    <row r="963" spans="2:11">
      <c r="B963" s="58" t="s">
        <v>17</v>
      </c>
      <c r="C963" s="57" t="s">
        <v>16</v>
      </c>
      <c r="D963" s="110">
        <v>45933</v>
      </c>
      <c r="E963" s="74" t="s">
        <v>2475</v>
      </c>
      <c r="F963" s="74" t="s">
        <v>101</v>
      </c>
      <c r="G963" s="73">
        <v>43</v>
      </c>
      <c r="H963" s="80">
        <v>46.52</v>
      </c>
      <c r="I963" s="79">
        <v>2000.3600000000001</v>
      </c>
      <c r="J963" s="54" t="s">
        <v>8</v>
      </c>
      <c r="K963" s="30" t="s">
        <v>2049</v>
      </c>
    </row>
    <row r="964" spans="2:11">
      <c r="B964" s="58" t="s">
        <v>17</v>
      </c>
      <c r="C964" s="57" t="s">
        <v>16</v>
      </c>
      <c r="D964" s="110">
        <v>45933</v>
      </c>
      <c r="E964" s="74" t="s">
        <v>2476</v>
      </c>
      <c r="F964" s="74" t="s">
        <v>101</v>
      </c>
      <c r="G964" s="73">
        <v>30</v>
      </c>
      <c r="H964" s="80">
        <v>46.48</v>
      </c>
      <c r="I964" s="79">
        <v>1394.3999999999999</v>
      </c>
      <c r="J964" s="54" t="s">
        <v>8</v>
      </c>
      <c r="K964" s="30" t="s">
        <v>2050</v>
      </c>
    </row>
    <row r="965" spans="2:11">
      <c r="B965" s="58" t="s">
        <v>17</v>
      </c>
      <c r="C965" s="57" t="s">
        <v>16</v>
      </c>
      <c r="D965" s="110">
        <v>45933</v>
      </c>
      <c r="E965" s="74" t="s">
        <v>2477</v>
      </c>
      <c r="F965" s="74" t="s">
        <v>101</v>
      </c>
      <c r="G965" s="73">
        <v>30</v>
      </c>
      <c r="H965" s="80">
        <v>46.46</v>
      </c>
      <c r="I965" s="79">
        <v>1393.8</v>
      </c>
      <c r="J965" s="54" t="s">
        <v>8</v>
      </c>
      <c r="K965" s="30" t="s">
        <v>2051</v>
      </c>
    </row>
    <row r="966" spans="2:11">
      <c r="B966" s="58" t="s">
        <v>17</v>
      </c>
      <c r="C966" s="57" t="s">
        <v>16</v>
      </c>
      <c r="D966" s="110">
        <v>45933</v>
      </c>
      <c r="E966" s="74" t="s">
        <v>2478</v>
      </c>
      <c r="F966" s="74" t="s">
        <v>101</v>
      </c>
      <c r="G966" s="73">
        <v>30</v>
      </c>
      <c r="H966" s="80">
        <v>46.48</v>
      </c>
      <c r="I966" s="79">
        <v>1394.3999999999999</v>
      </c>
      <c r="J966" s="54" t="s">
        <v>8</v>
      </c>
      <c r="K966" s="30" t="s">
        <v>2052</v>
      </c>
    </row>
    <row r="967" spans="2:11">
      <c r="B967" s="58" t="s">
        <v>17</v>
      </c>
      <c r="C967" s="57" t="s">
        <v>16</v>
      </c>
      <c r="D967" s="110">
        <v>45933</v>
      </c>
      <c r="E967" s="74" t="s">
        <v>2479</v>
      </c>
      <c r="F967" s="74" t="s">
        <v>101</v>
      </c>
      <c r="G967" s="73">
        <v>30</v>
      </c>
      <c r="H967" s="80">
        <v>46.46</v>
      </c>
      <c r="I967" s="79">
        <v>1393.8</v>
      </c>
      <c r="J967" s="54" t="s">
        <v>8</v>
      </c>
      <c r="K967" s="30" t="s">
        <v>2053</v>
      </c>
    </row>
    <row r="968" spans="2:11">
      <c r="B968" s="58" t="s">
        <v>17</v>
      </c>
      <c r="C968" s="57" t="s">
        <v>16</v>
      </c>
      <c r="D968" s="110">
        <v>45933</v>
      </c>
      <c r="E968" s="74" t="s">
        <v>2480</v>
      </c>
      <c r="F968" s="74" t="s">
        <v>101</v>
      </c>
      <c r="G968" s="73">
        <v>8</v>
      </c>
      <c r="H968" s="80">
        <v>46.48</v>
      </c>
      <c r="I968" s="79">
        <v>371.84</v>
      </c>
      <c r="J968" s="54" t="s">
        <v>8</v>
      </c>
      <c r="K968" s="30" t="s">
        <v>2054</v>
      </c>
    </row>
    <row r="969" spans="2:11">
      <c r="B969" s="58" t="s">
        <v>17</v>
      </c>
      <c r="C969" s="57" t="s">
        <v>16</v>
      </c>
      <c r="D969" s="110">
        <v>45933</v>
      </c>
      <c r="E969" s="74" t="s">
        <v>2480</v>
      </c>
      <c r="F969" s="74" t="s">
        <v>101</v>
      </c>
      <c r="G969" s="73">
        <v>87</v>
      </c>
      <c r="H969" s="80">
        <v>46.48</v>
      </c>
      <c r="I969" s="79">
        <v>4043.7599999999998</v>
      </c>
      <c r="J969" s="54" t="s">
        <v>8</v>
      </c>
      <c r="K969" s="30" t="s">
        <v>2055</v>
      </c>
    </row>
    <row r="970" spans="2:11">
      <c r="B970" s="58" t="s">
        <v>17</v>
      </c>
      <c r="C970" s="57" t="s">
        <v>16</v>
      </c>
      <c r="D970" s="110">
        <v>45933</v>
      </c>
      <c r="E970" s="74" t="s">
        <v>2480</v>
      </c>
      <c r="F970" s="74" t="s">
        <v>101</v>
      </c>
      <c r="G970" s="73">
        <v>85</v>
      </c>
      <c r="H970" s="80">
        <v>46.46</v>
      </c>
      <c r="I970" s="79">
        <v>3949.1</v>
      </c>
      <c r="J970" s="54" t="s">
        <v>8</v>
      </c>
      <c r="K970" s="30" t="s">
        <v>2056</v>
      </c>
    </row>
    <row r="971" spans="2:11">
      <c r="B971" s="58" t="s">
        <v>17</v>
      </c>
      <c r="C971" s="57" t="s">
        <v>16</v>
      </c>
      <c r="D971" s="110">
        <v>45933</v>
      </c>
      <c r="E971" s="74" t="s">
        <v>2481</v>
      </c>
      <c r="F971" s="74" t="s">
        <v>101</v>
      </c>
      <c r="G971" s="73">
        <v>60</v>
      </c>
      <c r="H971" s="80">
        <v>46.46</v>
      </c>
      <c r="I971" s="79">
        <v>2787.6</v>
      </c>
      <c r="J971" s="54" t="s">
        <v>8</v>
      </c>
      <c r="K971" s="30" t="s">
        <v>2057</v>
      </c>
    </row>
    <row r="972" spans="2:11">
      <c r="B972" s="58" t="s">
        <v>17</v>
      </c>
      <c r="C972" s="57" t="s">
        <v>16</v>
      </c>
      <c r="D972" s="110">
        <v>45933</v>
      </c>
      <c r="E972" s="74" t="s">
        <v>2481</v>
      </c>
      <c r="F972" s="74" t="s">
        <v>101</v>
      </c>
      <c r="G972" s="73">
        <v>90</v>
      </c>
      <c r="H972" s="80">
        <v>46.46</v>
      </c>
      <c r="I972" s="79">
        <v>4181.3999999999996</v>
      </c>
      <c r="J972" s="54" t="s">
        <v>8</v>
      </c>
      <c r="K972" s="30" t="s">
        <v>2058</v>
      </c>
    </row>
    <row r="973" spans="2:11">
      <c r="B973" s="58" t="s">
        <v>17</v>
      </c>
      <c r="C973" s="57" t="s">
        <v>16</v>
      </c>
      <c r="D973" s="110">
        <v>45933</v>
      </c>
      <c r="E973" s="74" t="s">
        <v>2482</v>
      </c>
      <c r="F973" s="74" t="s">
        <v>101</v>
      </c>
      <c r="G973" s="73">
        <v>30</v>
      </c>
      <c r="H973" s="80">
        <v>46.46</v>
      </c>
      <c r="I973" s="79">
        <v>1393.8</v>
      </c>
      <c r="J973" s="54" t="s">
        <v>8</v>
      </c>
      <c r="K973" s="30" t="s">
        <v>2059</v>
      </c>
    </row>
    <row r="974" spans="2:11">
      <c r="B974" s="58" t="s">
        <v>17</v>
      </c>
      <c r="C974" s="57" t="s">
        <v>16</v>
      </c>
      <c r="D974" s="110">
        <v>45933</v>
      </c>
      <c r="E974" s="74" t="s">
        <v>2483</v>
      </c>
      <c r="F974" s="74" t="s">
        <v>101</v>
      </c>
      <c r="G974" s="73">
        <v>60</v>
      </c>
      <c r="H974" s="80">
        <v>46.44</v>
      </c>
      <c r="I974" s="79">
        <v>2786.3999999999996</v>
      </c>
      <c r="J974" s="54" t="s">
        <v>8</v>
      </c>
      <c r="K974" s="30" t="s">
        <v>2060</v>
      </c>
    </row>
    <row r="975" spans="2:11">
      <c r="B975" s="58" t="s">
        <v>17</v>
      </c>
      <c r="C975" s="57" t="s">
        <v>16</v>
      </c>
      <c r="D975" s="110">
        <v>45933</v>
      </c>
      <c r="E975" s="74" t="s">
        <v>2484</v>
      </c>
      <c r="F975" s="74" t="s">
        <v>101</v>
      </c>
      <c r="G975" s="73">
        <v>91</v>
      </c>
      <c r="H975" s="80">
        <v>46.48</v>
      </c>
      <c r="I975" s="79">
        <v>4229.6799999999994</v>
      </c>
      <c r="J975" s="54" t="s">
        <v>8</v>
      </c>
      <c r="K975" s="30" t="s">
        <v>2061</v>
      </c>
    </row>
    <row r="976" spans="2:11">
      <c r="B976" s="58" t="s">
        <v>17</v>
      </c>
      <c r="C976" s="57" t="s">
        <v>16</v>
      </c>
      <c r="D976" s="110">
        <v>45933</v>
      </c>
      <c r="E976" s="74" t="s">
        <v>2484</v>
      </c>
      <c r="F976" s="74" t="s">
        <v>101</v>
      </c>
      <c r="G976" s="73">
        <v>59</v>
      </c>
      <c r="H976" s="80">
        <v>46.48</v>
      </c>
      <c r="I976" s="79">
        <v>2742.3199999999997</v>
      </c>
      <c r="J976" s="54" t="s">
        <v>8</v>
      </c>
      <c r="K976" s="30" t="s">
        <v>2062</v>
      </c>
    </row>
    <row r="977" spans="2:11">
      <c r="B977" s="58" t="s">
        <v>17</v>
      </c>
      <c r="C977" s="57" t="s">
        <v>16</v>
      </c>
      <c r="D977" s="110">
        <v>45933</v>
      </c>
      <c r="E977" s="74" t="s">
        <v>2485</v>
      </c>
      <c r="F977" s="74" t="s">
        <v>101</v>
      </c>
      <c r="G977" s="73">
        <v>60</v>
      </c>
      <c r="H977" s="80">
        <v>46.44</v>
      </c>
      <c r="I977" s="79">
        <v>2786.3999999999996</v>
      </c>
      <c r="J977" s="54" t="s">
        <v>8</v>
      </c>
      <c r="K977" s="30" t="s">
        <v>2063</v>
      </c>
    </row>
    <row r="978" spans="2:11">
      <c r="B978" s="58" t="s">
        <v>17</v>
      </c>
      <c r="C978" s="57" t="s">
        <v>16</v>
      </c>
      <c r="D978" s="110">
        <v>45933</v>
      </c>
      <c r="E978" s="74" t="s">
        <v>2485</v>
      </c>
      <c r="F978" s="74" t="s">
        <v>101</v>
      </c>
      <c r="G978" s="73">
        <v>30</v>
      </c>
      <c r="H978" s="80">
        <v>46.44</v>
      </c>
      <c r="I978" s="79">
        <v>1393.1999999999998</v>
      </c>
      <c r="J978" s="54" t="s">
        <v>8</v>
      </c>
      <c r="K978" s="30" t="s">
        <v>2064</v>
      </c>
    </row>
    <row r="979" spans="2:11">
      <c r="B979" s="58" t="s">
        <v>17</v>
      </c>
      <c r="C979" s="57" t="s">
        <v>16</v>
      </c>
      <c r="D979" s="110">
        <v>45933</v>
      </c>
      <c r="E979" s="74" t="s">
        <v>2486</v>
      </c>
      <c r="F979" s="74" t="s">
        <v>101</v>
      </c>
      <c r="G979" s="73">
        <v>30</v>
      </c>
      <c r="H979" s="80">
        <v>46.44</v>
      </c>
      <c r="I979" s="79">
        <v>1393.1999999999998</v>
      </c>
      <c r="J979" s="54" t="s">
        <v>8</v>
      </c>
      <c r="K979" s="30" t="s">
        <v>2065</v>
      </c>
    </row>
    <row r="980" spans="2:11">
      <c r="B980" s="58" t="s">
        <v>17</v>
      </c>
      <c r="C980" s="57" t="s">
        <v>16</v>
      </c>
      <c r="D980" s="110">
        <v>45933</v>
      </c>
      <c r="E980" s="74" t="s">
        <v>2487</v>
      </c>
      <c r="F980" s="74" t="s">
        <v>101</v>
      </c>
      <c r="G980" s="73">
        <v>30</v>
      </c>
      <c r="H980" s="80">
        <v>46.44</v>
      </c>
      <c r="I980" s="79">
        <v>1393.1999999999998</v>
      </c>
      <c r="J980" s="54" t="s">
        <v>8</v>
      </c>
      <c r="K980" s="30" t="s">
        <v>2066</v>
      </c>
    </row>
    <row r="981" spans="2:11">
      <c r="B981" s="58" t="s">
        <v>17</v>
      </c>
      <c r="C981" s="57" t="s">
        <v>16</v>
      </c>
      <c r="D981" s="110">
        <v>45933</v>
      </c>
      <c r="E981" s="74" t="s">
        <v>2487</v>
      </c>
      <c r="F981" s="74" t="s">
        <v>101</v>
      </c>
      <c r="G981" s="73">
        <v>16</v>
      </c>
      <c r="H981" s="80">
        <v>46.44</v>
      </c>
      <c r="I981" s="79">
        <v>743.04</v>
      </c>
      <c r="J981" s="54" t="s">
        <v>8</v>
      </c>
      <c r="K981" s="30" t="s">
        <v>2067</v>
      </c>
    </row>
    <row r="982" spans="2:11">
      <c r="B982" s="58" t="s">
        <v>17</v>
      </c>
      <c r="C982" s="57" t="s">
        <v>16</v>
      </c>
      <c r="D982" s="110">
        <v>45933</v>
      </c>
      <c r="E982" s="74" t="s">
        <v>2487</v>
      </c>
      <c r="F982" s="74" t="s">
        <v>101</v>
      </c>
      <c r="G982" s="73">
        <v>14</v>
      </c>
      <c r="H982" s="80">
        <v>46.44</v>
      </c>
      <c r="I982" s="79">
        <v>650.16</v>
      </c>
      <c r="J982" s="54" t="s">
        <v>8</v>
      </c>
      <c r="K982" s="30" t="s">
        <v>2068</v>
      </c>
    </row>
    <row r="983" spans="2:11">
      <c r="B983" s="58" t="s">
        <v>17</v>
      </c>
      <c r="C983" s="57" t="s">
        <v>16</v>
      </c>
      <c r="D983" s="110">
        <v>45933</v>
      </c>
      <c r="E983" s="74" t="s">
        <v>2487</v>
      </c>
      <c r="F983" s="74" t="s">
        <v>101</v>
      </c>
      <c r="G983" s="73">
        <v>180</v>
      </c>
      <c r="H983" s="80">
        <v>46.44</v>
      </c>
      <c r="I983" s="79">
        <v>8359.1999999999989</v>
      </c>
      <c r="J983" s="54" t="s">
        <v>8</v>
      </c>
      <c r="K983" s="30" t="s">
        <v>2069</v>
      </c>
    </row>
    <row r="984" spans="2:11">
      <c r="B984" s="58" t="s">
        <v>17</v>
      </c>
      <c r="C984" s="57" t="s">
        <v>16</v>
      </c>
      <c r="D984" s="110">
        <v>45933</v>
      </c>
      <c r="E984" s="74" t="s">
        <v>2487</v>
      </c>
      <c r="F984" s="74" t="s">
        <v>101</v>
      </c>
      <c r="G984" s="73">
        <v>30</v>
      </c>
      <c r="H984" s="80">
        <v>46.44</v>
      </c>
      <c r="I984" s="79">
        <v>1393.1999999999998</v>
      </c>
      <c r="J984" s="54" t="s">
        <v>8</v>
      </c>
      <c r="K984" s="30" t="s">
        <v>2070</v>
      </c>
    </row>
    <row r="985" spans="2:11">
      <c r="B985" s="58" t="s">
        <v>17</v>
      </c>
      <c r="C985" s="57" t="s">
        <v>16</v>
      </c>
      <c r="D985" s="110">
        <v>45933</v>
      </c>
      <c r="E985" s="74" t="s">
        <v>2487</v>
      </c>
      <c r="F985" s="74" t="s">
        <v>101</v>
      </c>
      <c r="G985" s="73">
        <v>30</v>
      </c>
      <c r="H985" s="80">
        <v>46.44</v>
      </c>
      <c r="I985" s="79">
        <v>1393.1999999999998</v>
      </c>
      <c r="J985" s="54" t="s">
        <v>8</v>
      </c>
      <c r="K985" s="30" t="s">
        <v>2071</v>
      </c>
    </row>
    <row r="986" spans="2:11">
      <c r="B986" s="58" t="s">
        <v>17</v>
      </c>
      <c r="C986" s="57" t="s">
        <v>16</v>
      </c>
      <c r="D986" s="110">
        <v>45933</v>
      </c>
      <c r="E986" s="74" t="s">
        <v>2488</v>
      </c>
      <c r="F986" s="74" t="s">
        <v>101</v>
      </c>
      <c r="G986" s="73">
        <v>30</v>
      </c>
      <c r="H986" s="80">
        <v>46.42</v>
      </c>
      <c r="I986" s="79">
        <v>1392.6000000000001</v>
      </c>
      <c r="J986" s="54" t="s">
        <v>8</v>
      </c>
      <c r="K986" s="30" t="s">
        <v>2072</v>
      </c>
    </row>
    <row r="987" spans="2:11">
      <c r="B987" s="58" t="s">
        <v>17</v>
      </c>
      <c r="C987" s="57" t="s">
        <v>16</v>
      </c>
      <c r="D987" s="110">
        <v>45933</v>
      </c>
      <c r="E987" s="74" t="s">
        <v>2489</v>
      </c>
      <c r="F987" s="74" t="s">
        <v>101</v>
      </c>
      <c r="G987" s="73">
        <v>37</v>
      </c>
      <c r="H987" s="80">
        <v>46.44</v>
      </c>
      <c r="I987" s="79">
        <v>1718.28</v>
      </c>
      <c r="J987" s="54" t="s">
        <v>8</v>
      </c>
      <c r="K987" s="30" t="s">
        <v>2073</v>
      </c>
    </row>
    <row r="988" spans="2:11">
      <c r="B988" s="58" t="s">
        <v>17</v>
      </c>
      <c r="C988" s="57" t="s">
        <v>16</v>
      </c>
      <c r="D988" s="110">
        <v>45933</v>
      </c>
      <c r="E988" s="74" t="s">
        <v>2489</v>
      </c>
      <c r="F988" s="74" t="s">
        <v>101</v>
      </c>
      <c r="G988" s="73">
        <v>91</v>
      </c>
      <c r="H988" s="80">
        <v>46.44</v>
      </c>
      <c r="I988" s="79">
        <v>4226.04</v>
      </c>
      <c r="J988" s="54" t="s">
        <v>8</v>
      </c>
      <c r="K988" s="30" t="s">
        <v>2074</v>
      </c>
    </row>
    <row r="989" spans="2:11">
      <c r="B989" s="58" t="s">
        <v>17</v>
      </c>
      <c r="C989" s="57" t="s">
        <v>16</v>
      </c>
      <c r="D989" s="110">
        <v>45933</v>
      </c>
      <c r="E989" s="74" t="s">
        <v>2489</v>
      </c>
      <c r="F989" s="74" t="s">
        <v>101</v>
      </c>
      <c r="G989" s="73">
        <v>22</v>
      </c>
      <c r="H989" s="80">
        <v>46.44</v>
      </c>
      <c r="I989" s="79">
        <v>1021.68</v>
      </c>
      <c r="J989" s="54" t="s">
        <v>8</v>
      </c>
      <c r="K989" s="30" t="s">
        <v>2075</v>
      </c>
    </row>
    <row r="990" spans="2:11">
      <c r="B990" s="58" t="s">
        <v>17</v>
      </c>
      <c r="C990" s="57" t="s">
        <v>16</v>
      </c>
      <c r="D990" s="110">
        <v>45933</v>
      </c>
      <c r="E990" s="74" t="s">
        <v>2490</v>
      </c>
      <c r="F990" s="74" t="s">
        <v>101</v>
      </c>
      <c r="G990" s="73">
        <v>30</v>
      </c>
      <c r="H990" s="80">
        <v>46.4</v>
      </c>
      <c r="I990" s="79">
        <v>1392</v>
      </c>
      <c r="J990" s="54" t="s">
        <v>8</v>
      </c>
      <c r="K990" s="30" t="s">
        <v>2076</v>
      </c>
    </row>
    <row r="991" spans="2:11">
      <c r="B991" s="58" t="s">
        <v>17</v>
      </c>
      <c r="C991" s="57" t="s">
        <v>16</v>
      </c>
      <c r="D991" s="110">
        <v>45933</v>
      </c>
      <c r="E991" s="74" t="s">
        <v>2491</v>
      </c>
      <c r="F991" s="74" t="s">
        <v>101</v>
      </c>
      <c r="G991" s="73">
        <v>30</v>
      </c>
      <c r="H991" s="80">
        <v>46.4</v>
      </c>
      <c r="I991" s="79">
        <v>1392</v>
      </c>
      <c r="J991" s="54" t="s">
        <v>8</v>
      </c>
      <c r="K991" s="30" t="s">
        <v>2077</v>
      </c>
    </row>
    <row r="992" spans="2:11">
      <c r="B992" s="58" t="s">
        <v>17</v>
      </c>
      <c r="C992" s="57" t="s">
        <v>16</v>
      </c>
      <c r="D992" s="110">
        <v>45933</v>
      </c>
      <c r="E992" s="74" t="s">
        <v>2492</v>
      </c>
      <c r="F992" s="74" t="s">
        <v>101</v>
      </c>
      <c r="G992" s="73">
        <v>111</v>
      </c>
      <c r="H992" s="80">
        <v>46.4</v>
      </c>
      <c r="I992" s="79">
        <v>5150.3999999999996</v>
      </c>
      <c r="J992" s="54" t="s">
        <v>8</v>
      </c>
      <c r="K992" s="30" t="s">
        <v>2078</v>
      </c>
    </row>
    <row r="993" spans="2:11">
      <c r="B993" s="58" t="s">
        <v>17</v>
      </c>
      <c r="C993" s="57" t="s">
        <v>16</v>
      </c>
      <c r="D993" s="110">
        <v>45933</v>
      </c>
      <c r="E993" s="74" t="s">
        <v>2492</v>
      </c>
      <c r="F993" s="74" t="s">
        <v>101</v>
      </c>
      <c r="G993" s="73">
        <v>39</v>
      </c>
      <c r="H993" s="80">
        <v>46.4</v>
      </c>
      <c r="I993" s="79">
        <v>1809.6</v>
      </c>
      <c r="J993" s="54" t="s">
        <v>8</v>
      </c>
      <c r="K993" s="30" t="s">
        <v>2079</v>
      </c>
    </row>
    <row r="994" spans="2:11">
      <c r="B994" s="58" t="s">
        <v>17</v>
      </c>
      <c r="C994" s="57" t="s">
        <v>16</v>
      </c>
      <c r="D994" s="110">
        <v>45933</v>
      </c>
      <c r="E994" s="74" t="s">
        <v>2493</v>
      </c>
      <c r="F994" s="74" t="s">
        <v>101</v>
      </c>
      <c r="G994" s="73">
        <v>30</v>
      </c>
      <c r="H994" s="80">
        <v>46.44</v>
      </c>
      <c r="I994" s="79">
        <v>1393.1999999999998</v>
      </c>
      <c r="J994" s="54" t="s">
        <v>8</v>
      </c>
      <c r="K994" s="30" t="s">
        <v>2080</v>
      </c>
    </row>
    <row r="995" spans="2:11">
      <c r="B995" s="58" t="s">
        <v>17</v>
      </c>
      <c r="C995" s="57" t="s">
        <v>16</v>
      </c>
      <c r="D995" s="110">
        <v>45933</v>
      </c>
      <c r="E995" s="74" t="s">
        <v>2494</v>
      </c>
      <c r="F995" s="74" t="s">
        <v>101</v>
      </c>
      <c r="G995" s="73">
        <v>60</v>
      </c>
      <c r="H995" s="80">
        <v>46.42</v>
      </c>
      <c r="I995" s="79">
        <v>2785.2000000000003</v>
      </c>
      <c r="J995" s="54" t="s">
        <v>8</v>
      </c>
      <c r="K995" s="30" t="s">
        <v>2081</v>
      </c>
    </row>
    <row r="996" spans="2:11">
      <c r="B996" s="58" t="s">
        <v>17</v>
      </c>
      <c r="C996" s="57" t="s">
        <v>16</v>
      </c>
      <c r="D996" s="110">
        <v>45933</v>
      </c>
      <c r="E996" s="74" t="s">
        <v>2494</v>
      </c>
      <c r="F996" s="74" t="s">
        <v>101</v>
      </c>
      <c r="G996" s="73">
        <v>87</v>
      </c>
      <c r="H996" s="80">
        <v>46.42</v>
      </c>
      <c r="I996" s="79">
        <v>4038.54</v>
      </c>
      <c r="J996" s="54" t="s">
        <v>8</v>
      </c>
      <c r="K996" s="30" t="s">
        <v>2082</v>
      </c>
    </row>
    <row r="997" spans="2:11">
      <c r="B997" s="58" t="s">
        <v>17</v>
      </c>
      <c r="C997" s="57" t="s">
        <v>16</v>
      </c>
      <c r="D997" s="110">
        <v>45933</v>
      </c>
      <c r="E997" s="74" t="s">
        <v>2494</v>
      </c>
      <c r="F997" s="74" t="s">
        <v>101</v>
      </c>
      <c r="G997" s="73">
        <v>3</v>
      </c>
      <c r="H997" s="80">
        <v>46.42</v>
      </c>
      <c r="I997" s="79">
        <v>139.26</v>
      </c>
      <c r="J997" s="54" t="s">
        <v>8</v>
      </c>
      <c r="K997" s="30" t="s">
        <v>2083</v>
      </c>
    </row>
    <row r="998" spans="2:11">
      <c r="B998" s="58" t="s">
        <v>17</v>
      </c>
      <c r="C998" s="57" t="s">
        <v>16</v>
      </c>
      <c r="D998" s="110">
        <v>45933</v>
      </c>
      <c r="E998" s="74" t="s">
        <v>2495</v>
      </c>
      <c r="F998" s="74" t="s">
        <v>101</v>
      </c>
      <c r="G998" s="73">
        <v>50</v>
      </c>
      <c r="H998" s="80">
        <v>46.38</v>
      </c>
      <c r="I998" s="79">
        <v>2319</v>
      </c>
      <c r="J998" s="54" t="s">
        <v>8</v>
      </c>
      <c r="K998" s="30" t="s">
        <v>2084</v>
      </c>
    </row>
    <row r="999" spans="2:11">
      <c r="B999" s="58" t="s">
        <v>17</v>
      </c>
      <c r="C999" s="57" t="s">
        <v>16</v>
      </c>
      <c r="D999" s="110">
        <v>45933</v>
      </c>
      <c r="E999" s="74" t="s">
        <v>2496</v>
      </c>
      <c r="F999" s="74" t="s">
        <v>101</v>
      </c>
      <c r="G999" s="73">
        <v>81</v>
      </c>
      <c r="H999" s="80">
        <v>46.42</v>
      </c>
      <c r="I999" s="79">
        <v>3760.02</v>
      </c>
      <c r="J999" s="54" t="s">
        <v>8</v>
      </c>
      <c r="K999" s="30" t="s">
        <v>2085</v>
      </c>
    </row>
    <row r="1000" spans="2:11">
      <c r="B1000" s="58" t="s">
        <v>17</v>
      </c>
      <c r="C1000" s="57" t="s">
        <v>16</v>
      </c>
      <c r="D1000" s="110">
        <v>45933</v>
      </c>
      <c r="E1000" s="74" t="s">
        <v>2496</v>
      </c>
      <c r="F1000" s="74" t="s">
        <v>101</v>
      </c>
      <c r="G1000" s="73">
        <v>39</v>
      </c>
      <c r="H1000" s="80">
        <v>46.42</v>
      </c>
      <c r="I1000" s="79">
        <v>1810.38</v>
      </c>
      <c r="J1000" s="54" t="s">
        <v>8</v>
      </c>
      <c r="K1000" s="30" t="s">
        <v>2086</v>
      </c>
    </row>
    <row r="1001" spans="2:11">
      <c r="B1001" s="58" t="s">
        <v>17</v>
      </c>
      <c r="C1001" s="57" t="s">
        <v>16</v>
      </c>
      <c r="D1001" s="110">
        <v>45933</v>
      </c>
      <c r="E1001" s="74" t="s">
        <v>2496</v>
      </c>
      <c r="F1001" s="74" t="s">
        <v>101</v>
      </c>
      <c r="G1001" s="73">
        <v>40</v>
      </c>
      <c r="H1001" s="80">
        <v>46.42</v>
      </c>
      <c r="I1001" s="79">
        <v>1856.8000000000002</v>
      </c>
      <c r="J1001" s="54" t="s">
        <v>8</v>
      </c>
      <c r="K1001" s="30" t="s">
        <v>2087</v>
      </c>
    </row>
    <row r="1002" spans="2:11">
      <c r="B1002" s="58" t="s">
        <v>17</v>
      </c>
      <c r="C1002" s="57" t="s">
        <v>16</v>
      </c>
      <c r="D1002" s="110">
        <v>45933</v>
      </c>
      <c r="E1002" s="74" t="s">
        <v>2497</v>
      </c>
      <c r="F1002" s="74" t="s">
        <v>101</v>
      </c>
      <c r="G1002" s="73">
        <v>30</v>
      </c>
      <c r="H1002" s="80">
        <v>46.4</v>
      </c>
      <c r="I1002" s="79">
        <v>1392</v>
      </c>
      <c r="J1002" s="54" t="s">
        <v>8</v>
      </c>
      <c r="K1002" s="30" t="s">
        <v>2088</v>
      </c>
    </row>
    <row r="1003" spans="2:11">
      <c r="B1003" s="58" t="s">
        <v>17</v>
      </c>
      <c r="C1003" s="57" t="s">
        <v>16</v>
      </c>
      <c r="D1003" s="110">
        <v>45933</v>
      </c>
      <c r="E1003" s="74" t="s">
        <v>1822</v>
      </c>
      <c r="F1003" s="74" t="s">
        <v>101</v>
      </c>
      <c r="G1003" s="73">
        <v>30</v>
      </c>
      <c r="H1003" s="80">
        <v>46.44</v>
      </c>
      <c r="I1003" s="79">
        <v>1393.1999999999998</v>
      </c>
      <c r="J1003" s="54" t="s">
        <v>8</v>
      </c>
      <c r="K1003" s="30" t="s">
        <v>2089</v>
      </c>
    </row>
    <row r="1004" spans="2:11">
      <c r="B1004" s="58" t="s">
        <v>17</v>
      </c>
      <c r="C1004" s="57" t="s">
        <v>16</v>
      </c>
      <c r="D1004" s="110">
        <v>45933</v>
      </c>
      <c r="E1004" s="74" t="s">
        <v>1822</v>
      </c>
      <c r="F1004" s="74" t="s">
        <v>101</v>
      </c>
      <c r="G1004" s="73">
        <v>30</v>
      </c>
      <c r="H1004" s="80">
        <v>46.44</v>
      </c>
      <c r="I1004" s="79">
        <v>1393.1999999999998</v>
      </c>
      <c r="J1004" s="54" t="s">
        <v>8</v>
      </c>
      <c r="K1004" s="30" t="s">
        <v>2090</v>
      </c>
    </row>
    <row r="1005" spans="2:11">
      <c r="B1005" s="58" t="s">
        <v>17</v>
      </c>
      <c r="C1005" s="57" t="s">
        <v>16</v>
      </c>
      <c r="D1005" s="110">
        <v>45933</v>
      </c>
      <c r="E1005" s="74" t="s">
        <v>2498</v>
      </c>
      <c r="F1005" s="74" t="s">
        <v>101</v>
      </c>
      <c r="G1005" s="73">
        <v>30</v>
      </c>
      <c r="H1005" s="80">
        <v>46.4</v>
      </c>
      <c r="I1005" s="79">
        <v>1392</v>
      </c>
      <c r="J1005" s="54" t="s">
        <v>8</v>
      </c>
      <c r="K1005" s="30" t="s">
        <v>2091</v>
      </c>
    </row>
    <row r="1006" spans="2:11">
      <c r="B1006" s="58" t="s">
        <v>17</v>
      </c>
      <c r="C1006" s="57" t="s">
        <v>16</v>
      </c>
      <c r="D1006" s="110">
        <v>45933</v>
      </c>
      <c r="E1006" s="74" t="s">
        <v>2498</v>
      </c>
      <c r="F1006" s="74" t="s">
        <v>101</v>
      </c>
      <c r="G1006" s="73">
        <v>28</v>
      </c>
      <c r="H1006" s="80">
        <v>46.42</v>
      </c>
      <c r="I1006" s="79">
        <v>1299.76</v>
      </c>
      <c r="J1006" s="54" t="s">
        <v>8</v>
      </c>
      <c r="K1006" s="30" t="s">
        <v>2092</v>
      </c>
    </row>
    <row r="1007" spans="2:11">
      <c r="B1007" s="58" t="s">
        <v>17</v>
      </c>
      <c r="C1007" s="57" t="s">
        <v>16</v>
      </c>
      <c r="D1007" s="110">
        <v>45933</v>
      </c>
      <c r="E1007" s="74" t="s">
        <v>2498</v>
      </c>
      <c r="F1007" s="74" t="s">
        <v>101</v>
      </c>
      <c r="G1007" s="73">
        <v>17</v>
      </c>
      <c r="H1007" s="80">
        <v>46.42</v>
      </c>
      <c r="I1007" s="79">
        <v>789.14</v>
      </c>
      <c r="J1007" s="54" t="s">
        <v>8</v>
      </c>
      <c r="K1007" s="30" t="s">
        <v>2093</v>
      </c>
    </row>
    <row r="1008" spans="2:11">
      <c r="B1008" s="58" t="s">
        <v>17</v>
      </c>
      <c r="C1008" s="57" t="s">
        <v>16</v>
      </c>
      <c r="D1008" s="110">
        <v>45933</v>
      </c>
      <c r="E1008" s="74" t="s">
        <v>2498</v>
      </c>
      <c r="F1008" s="74" t="s">
        <v>101</v>
      </c>
      <c r="G1008" s="73">
        <v>90</v>
      </c>
      <c r="H1008" s="80">
        <v>46.42</v>
      </c>
      <c r="I1008" s="79">
        <v>4177.8</v>
      </c>
      <c r="J1008" s="54" t="s">
        <v>8</v>
      </c>
      <c r="K1008" s="30" t="s">
        <v>2094</v>
      </c>
    </row>
    <row r="1009" spans="2:11">
      <c r="B1009" s="58" t="s">
        <v>17</v>
      </c>
      <c r="C1009" s="57" t="s">
        <v>16</v>
      </c>
      <c r="D1009" s="110">
        <v>45933</v>
      </c>
      <c r="E1009" s="74" t="s">
        <v>2498</v>
      </c>
      <c r="F1009" s="74" t="s">
        <v>101</v>
      </c>
      <c r="G1009" s="73">
        <v>15</v>
      </c>
      <c r="H1009" s="80">
        <v>46.42</v>
      </c>
      <c r="I1009" s="79">
        <v>696.30000000000007</v>
      </c>
      <c r="J1009" s="54" t="s">
        <v>8</v>
      </c>
      <c r="K1009" s="30" t="s">
        <v>2095</v>
      </c>
    </row>
    <row r="1010" spans="2:11">
      <c r="B1010" s="58" t="s">
        <v>17</v>
      </c>
      <c r="C1010" s="57" t="s">
        <v>16</v>
      </c>
      <c r="D1010" s="110">
        <v>45933</v>
      </c>
      <c r="E1010" s="74" t="s">
        <v>2499</v>
      </c>
      <c r="F1010" s="74" t="s">
        <v>101</v>
      </c>
      <c r="G1010" s="73">
        <v>30</v>
      </c>
      <c r="H1010" s="80">
        <v>46.38</v>
      </c>
      <c r="I1010" s="79">
        <v>1391.4</v>
      </c>
      <c r="J1010" s="54" t="s">
        <v>8</v>
      </c>
      <c r="K1010" s="30" t="s">
        <v>2096</v>
      </c>
    </row>
    <row r="1011" spans="2:11">
      <c r="B1011" s="58" t="s">
        <v>17</v>
      </c>
      <c r="C1011" s="57" t="s">
        <v>16</v>
      </c>
      <c r="D1011" s="110">
        <v>45933</v>
      </c>
      <c r="E1011" s="74" t="s">
        <v>2499</v>
      </c>
      <c r="F1011" s="74" t="s">
        <v>101</v>
      </c>
      <c r="G1011" s="73">
        <v>30</v>
      </c>
      <c r="H1011" s="80">
        <v>46.38</v>
      </c>
      <c r="I1011" s="79">
        <v>1391.4</v>
      </c>
      <c r="J1011" s="54" t="s">
        <v>8</v>
      </c>
      <c r="K1011" s="30" t="s">
        <v>2097</v>
      </c>
    </row>
    <row r="1012" spans="2:11">
      <c r="B1012" s="58" t="s">
        <v>17</v>
      </c>
      <c r="C1012" s="57" t="s">
        <v>16</v>
      </c>
      <c r="D1012" s="110">
        <v>45933</v>
      </c>
      <c r="E1012" s="74" t="s">
        <v>2500</v>
      </c>
      <c r="F1012" s="74" t="s">
        <v>101</v>
      </c>
      <c r="G1012" s="73">
        <v>19</v>
      </c>
      <c r="H1012" s="80">
        <v>46.4</v>
      </c>
      <c r="I1012" s="79">
        <v>881.6</v>
      </c>
      <c r="J1012" s="54" t="s">
        <v>8</v>
      </c>
      <c r="K1012" s="30" t="s">
        <v>2098</v>
      </c>
    </row>
    <row r="1013" spans="2:11">
      <c r="B1013" s="58" t="s">
        <v>17</v>
      </c>
      <c r="C1013" s="57" t="s">
        <v>16</v>
      </c>
      <c r="D1013" s="110">
        <v>45933</v>
      </c>
      <c r="E1013" s="74" t="s">
        <v>2500</v>
      </c>
      <c r="F1013" s="74" t="s">
        <v>101</v>
      </c>
      <c r="G1013" s="73">
        <v>150</v>
      </c>
      <c r="H1013" s="80">
        <v>46.4</v>
      </c>
      <c r="I1013" s="79">
        <v>6960</v>
      </c>
      <c r="J1013" s="54" t="s">
        <v>8</v>
      </c>
      <c r="K1013" s="30" t="s">
        <v>2099</v>
      </c>
    </row>
    <row r="1014" spans="2:11">
      <c r="B1014" s="58" t="s">
        <v>17</v>
      </c>
      <c r="C1014" s="57" t="s">
        <v>16</v>
      </c>
      <c r="D1014" s="110">
        <v>45933</v>
      </c>
      <c r="E1014" s="74" t="s">
        <v>2500</v>
      </c>
      <c r="F1014" s="74" t="s">
        <v>101</v>
      </c>
      <c r="G1014" s="73">
        <v>41</v>
      </c>
      <c r="H1014" s="80">
        <v>46.4</v>
      </c>
      <c r="I1014" s="79">
        <v>1902.3999999999999</v>
      </c>
      <c r="J1014" s="54" t="s">
        <v>8</v>
      </c>
      <c r="K1014" s="30" t="s">
        <v>2100</v>
      </c>
    </row>
    <row r="1015" spans="2:11">
      <c r="B1015" s="58" t="s">
        <v>17</v>
      </c>
      <c r="C1015" s="57" t="s">
        <v>16</v>
      </c>
      <c r="D1015" s="110">
        <v>45933</v>
      </c>
      <c r="E1015" s="74" t="s">
        <v>2501</v>
      </c>
      <c r="F1015" s="74" t="s">
        <v>101</v>
      </c>
      <c r="G1015" s="73">
        <v>30</v>
      </c>
      <c r="H1015" s="80">
        <v>46.4</v>
      </c>
      <c r="I1015" s="79">
        <v>1392</v>
      </c>
      <c r="J1015" s="54" t="s">
        <v>8</v>
      </c>
      <c r="K1015" s="30" t="s">
        <v>2101</v>
      </c>
    </row>
    <row r="1016" spans="2:11">
      <c r="B1016" s="58" t="s">
        <v>17</v>
      </c>
      <c r="C1016" s="57" t="s">
        <v>16</v>
      </c>
      <c r="D1016" s="110">
        <v>45933</v>
      </c>
      <c r="E1016" s="74" t="s">
        <v>2501</v>
      </c>
      <c r="F1016" s="74" t="s">
        <v>101</v>
      </c>
      <c r="G1016" s="73">
        <v>30</v>
      </c>
      <c r="H1016" s="80">
        <v>46.4</v>
      </c>
      <c r="I1016" s="79">
        <v>1392</v>
      </c>
      <c r="J1016" s="54" t="s">
        <v>8</v>
      </c>
      <c r="K1016" s="30" t="s">
        <v>2102</v>
      </c>
    </row>
    <row r="1017" spans="2:11">
      <c r="B1017" s="58" t="s">
        <v>17</v>
      </c>
      <c r="C1017" s="57" t="s">
        <v>16</v>
      </c>
      <c r="D1017" s="110">
        <v>45933</v>
      </c>
      <c r="E1017" s="74" t="s">
        <v>2502</v>
      </c>
      <c r="F1017" s="74" t="s">
        <v>101</v>
      </c>
      <c r="G1017" s="73">
        <v>27</v>
      </c>
      <c r="H1017" s="80">
        <v>46.4</v>
      </c>
      <c r="I1017" s="79">
        <v>1252.8</v>
      </c>
      <c r="J1017" s="54" t="s">
        <v>8</v>
      </c>
      <c r="K1017" s="30" t="s">
        <v>2103</v>
      </c>
    </row>
    <row r="1018" spans="2:11">
      <c r="B1018" s="58" t="s">
        <v>17</v>
      </c>
      <c r="C1018" s="57" t="s">
        <v>16</v>
      </c>
      <c r="D1018" s="110">
        <v>45933</v>
      </c>
      <c r="E1018" s="74" t="s">
        <v>2502</v>
      </c>
      <c r="F1018" s="74" t="s">
        <v>101</v>
      </c>
      <c r="G1018" s="73">
        <v>30</v>
      </c>
      <c r="H1018" s="80">
        <v>46.4</v>
      </c>
      <c r="I1018" s="79">
        <v>1392</v>
      </c>
      <c r="J1018" s="54" t="s">
        <v>8</v>
      </c>
      <c r="K1018" s="30" t="s">
        <v>2104</v>
      </c>
    </row>
    <row r="1019" spans="2:11">
      <c r="B1019" s="58" t="s">
        <v>17</v>
      </c>
      <c r="C1019" s="57" t="s">
        <v>16</v>
      </c>
      <c r="D1019" s="110">
        <v>45933</v>
      </c>
      <c r="E1019" s="74" t="s">
        <v>2502</v>
      </c>
      <c r="F1019" s="74" t="s">
        <v>101</v>
      </c>
      <c r="G1019" s="73">
        <v>150</v>
      </c>
      <c r="H1019" s="80">
        <v>46.4</v>
      </c>
      <c r="I1019" s="79">
        <v>6960</v>
      </c>
      <c r="J1019" s="54" t="s">
        <v>8</v>
      </c>
      <c r="K1019" s="30" t="s">
        <v>2105</v>
      </c>
    </row>
    <row r="1020" spans="2:11">
      <c r="B1020" s="58" t="s">
        <v>17</v>
      </c>
      <c r="C1020" s="57" t="s">
        <v>16</v>
      </c>
      <c r="D1020" s="110">
        <v>45933</v>
      </c>
      <c r="E1020" s="74" t="s">
        <v>2503</v>
      </c>
      <c r="F1020" s="74" t="s">
        <v>101</v>
      </c>
      <c r="G1020" s="73">
        <v>8</v>
      </c>
      <c r="H1020" s="80">
        <v>46.52</v>
      </c>
      <c r="I1020" s="79">
        <v>372.16</v>
      </c>
      <c r="J1020" s="54" t="s">
        <v>8</v>
      </c>
      <c r="K1020" s="30" t="s">
        <v>2106</v>
      </c>
    </row>
    <row r="1021" spans="2:11">
      <c r="B1021" s="58" t="s">
        <v>17</v>
      </c>
      <c r="C1021" s="57" t="s">
        <v>16</v>
      </c>
      <c r="D1021" s="110">
        <v>45933</v>
      </c>
      <c r="E1021" s="74" t="s">
        <v>2503</v>
      </c>
      <c r="F1021" s="74" t="s">
        <v>101</v>
      </c>
      <c r="G1021" s="73">
        <v>22</v>
      </c>
      <c r="H1021" s="80">
        <v>46.52</v>
      </c>
      <c r="I1021" s="79">
        <v>1023.44</v>
      </c>
      <c r="J1021" s="54" t="s">
        <v>8</v>
      </c>
      <c r="K1021" s="30" t="s">
        <v>2107</v>
      </c>
    </row>
    <row r="1022" spans="2:11">
      <c r="B1022" s="58" t="s">
        <v>17</v>
      </c>
      <c r="C1022" s="57" t="s">
        <v>16</v>
      </c>
      <c r="D1022" s="110">
        <v>45933</v>
      </c>
      <c r="E1022" s="74" t="s">
        <v>2504</v>
      </c>
      <c r="F1022" s="74" t="s">
        <v>101</v>
      </c>
      <c r="G1022" s="73">
        <v>130</v>
      </c>
      <c r="H1022" s="80">
        <v>46.48</v>
      </c>
      <c r="I1022" s="79">
        <v>6042.4</v>
      </c>
      <c r="J1022" s="54" t="s">
        <v>8</v>
      </c>
      <c r="K1022" s="30" t="s">
        <v>2108</v>
      </c>
    </row>
    <row r="1023" spans="2:11">
      <c r="B1023" s="58" t="s">
        <v>17</v>
      </c>
      <c r="C1023" s="57" t="s">
        <v>16</v>
      </c>
      <c r="D1023" s="110">
        <v>45933</v>
      </c>
      <c r="E1023" s="74" t="s">
        <v>2504</v>
      </c>
      <c r="F1023" s="74" t="s">
        <v>101</v>
      </c>
      <c r="G1023" s="73">
        <v>150</v>
      </c>
      <c r="H1023" s="80">
        <v>46.48</v>
      </c>
      <c r="I1023" s="79">
        <v>6971.9999999999991</v>
      </c>
      <c r="J1023" s="54" t="s">
        <v>8</v>
      </c>
      <c r="K1023" s="30" t="s">
        <v>2109</v>
      </c>
    </row>
    <row r="1024" spans="2:11">
      <c r="B1024" s="58" t="s">
        <v>17</v>
      </c>
      <c r="C1024" s="57" t="s">
        <v>16</v>
      </c>
      <c r="D1024" s="110">
        <v>45933</v>
      </c>
      <c r="E1024" s="74" t="s">
        <v>2504</v>
      </c>
      <c r="F1024" s="74" t="s">
        <v>101</v>
      </c>
      <c r="G1024" s="73">
        <v>30</v>
      </c>
      <c r="H1024" s="80">
        <v>46.48</v>
      </c>
      <c r="I1024" s="79">
        <v>1394.3999999999999</v>
      </c>
      <c r="J1024" s="54" t="s">
        <v>8</v>
      </c>
      <c r="K1024" s="30" t="s">
        <v>2110</v>
      </c>
    </row>
    <row r="1025" spans="2:11">
      <c r="B1025" s="58" t="s">
        <v>17</v>
      </c>
      <c r="C1025" s="57" t="s">
        <v>16</v>
      </c>
      <c r="D1025" s="110">
        <v>45933</v>
      </c>
      <c r="E1025" s="74" t="s">
        <v>2504</v>
      </c>
      <c r="F1025" s="74" t="s">
        <v>101</v>
      </c>
      <c r="G1025" s="73">
        <v>30</v>
      </c>
      <c r="H1025" s="80">
        <v>46.48</v>
      </c>
      <c r="I1025" s="79">
        <v>1394.3999999999999</v>
      </c>
      <c r="J1025" s="54" t="s">
        <v>8</v>
      </c>
      <c r="K1025" s="30" t="s">
        <v>2111</v>
      </c>
    </row>
    <row r="1026" spans="2:11">
      <c r="B1026" s="58" t="s">
        <v>17</v>
      </c>
      <c r="C1026" s="57" t="s">
        <v>16</v>
      </c>
      <c r="D1026" s="110">
        <v>45933</v>
      </c>
      <c r="E1026" s="74" t="s">
        <v>2504</v>
      </c>
      <c r="F1026" s="74" t="s">
        <v>101</v>
      </c>
      <c r="G1026" s="73">
        <v>30</v>
      </c>
      <c r="H1026" s="80">
        <v>46.48</v>
      </c>
      <c r="I1026" s="79">
        <v>1394.3999999999999</v>
      </c>
      <c r="J1026" s="54" t="s">
        <v>8</v>
      </c>
      <c r="K1026" s="30" t="s">
        <v>2112</v>
      </c>
    </row>
    <row r="1027" spans="2:11">
      <c r="B1027" s="58" t="s">
        <v>17</v>
      </c>
      <c r="C1027" s="57" t="s">
        <v>16</v>
      </c>
      <c r="D1027" s="110">
        <v>45933</v>
      </c>
      <c r="E1027" s="74" t="s">
        <v>2504</v>
      </c>
      <c r="F1027" s="74" t="s">
        <v>101</v>
      </c>
      <c r="G1027" s="73">
        <v>30</v>
      </c>
      <c r="H1027" s="80">
        <v>46.48</v>
      </c>
      <c r="I1027" s="79">
        <v>1394.3999999999999</v>
      </c>
      <c r="J1027" s="54" t="s">
        <v>8</v>
      </c>
      <c r="K1027" s="30" t="s">
        <v>2113</v>
      </c>
    </row>
    <row r="1028" spans="2:11">
      <c r="B1028" s="58" t="s">
        <v>17</v>
      </c>
      <c r="C1028" s="57" t="s">
        <v>16</v>
      </c>
      <c r="D1028" s="110">
        <v>45933</v>
      </c>
      <c r="E1028" s="74" t="s">
        <v>2504</v>
      </c>
      <c r="F1028" s="74" t="s">
        <v>101</v>
      </c>
      <c r="G1028" s="73">
        <v>30</v>
      </c>
      <c r="H1028" s="80">
        <v>46.48</v>
      </c>
      <c r="I1028" s="79">
        <v>1394.3999999999999</v>
      </c>
      <c r="J1028" s="54" t="s">
        <v>8</v>
      </c>
      <c r="K1028" s="30" t="s">
        <v>2114</v>
      </c>
    </row>
    <row r="1029" spans="2:11">
      <c r="B1029" s="58" t="s">
        <v>17</v>
      </c>
      <c r="C1029" s="57" t="s">
        <v>16</v>
      </c>
      <c r="D1029" s="110">
        <v>45933</v>
      </c>
      <c r="E1029" s="74" t="s">
        <v>2504</v>
      </c>
      <c r="F1029" s="74" t="s">
        <v>101</v>
      </c>
      <c r="G1029" s="73">
        <v>263</v>
      </c>
      <c r="H1029" s="80">
        <v>46.48</v>
      </c>
      <c r="I1029" s="79">
        <v>12224.24</v>
      </c>
      <c r="J1029" s="54" t="s">
        <v>8</v>
      </c>
      <c r="K1029" s="30" t="s">
        <v>2115</v>
      </c>
    </row>
    <row r="1030" spans="2:11">
      <c r="B1030" s="58" t="s">
        <v>17</v>
      </c>
      <c r="C1030" s="57" t="s">
        <v>16</v>
      </c>
      <c r="D1030" s="110">
        <v>45933</v>
      </c>
      <c r="E1030" s="74" t="s">
        <v>2504</v>
      </c>
      <c r="F1030" s="74" t="s">
        <v>101</v>
      </c>
      <c r="G1030" s="73">
        <v>30</v>
      </c>
      <c r="H1030" s="80">
        <v>46.48</v>
      </c>
      <c r="I1030" s="79">
        <v>1394.3999999999999</v>
      </c>
      <c r="J1030" s="54" t="s">
        <v>8</v>
      </c>
      <c r="K1030" s="30" t="s">
        <v>2116</v>
      </c>
    </row>
    <row r="1031" spans="2:11">
      <c r="B1031" s="58" t="s">
        <v>17</v>
      </c>
      <c r="C1031" s="57" t="s">
        <v>16</v>
      </c>
      <c r="D1031" s="110">
        <v>45933</v>
      </c>
      <c r="E1031" s="74" t="s">
        <v>2504</v>
      </c>
      <c r="F1031" s="74" t="s">
        <v>101</v>
      </c>
      <c r="G1031" s="73">
        <v>30</v>
      </c>
      <c r="H1031" s="80">
        <v>46.48</v>
      </c>
      <c r="I1031" s="79">
        <v>1394.3999999999999</v>
      </c>
      <c r="J1031" s="54" t="s">
        <v>8</v>
      </c>
      <c r="K1031" s="30" t="s">
        <v>2117</v>
      </c>
    </row>
    <row r="1032" spans="2:11">
      <c r="B1032" s="58" t="s">
        <v>17</v>
      </c>
      <c r="C1032" s="57" t="s">
        <v>16</v>
      </c>
      <c r="D1032" s="110">
        <v>45933</v>
      </c>
      <c r="E1032" s="74" t="s">
        <v>2504</v>
      </c>
      <c r="F1032" s="74" t="s">
        <v>101</v>
      </c>
      <c r="G1032" s="73">
        <v>30</v>
      </c>
      <c r="H1032" s="80">
        <v>46.48</v>
      </c>
      <c r="I1032" s="79">
        <v>1394.3999999999999</v>
      </c>
      <c r="J1032" s="54" t="s">
        <v>8</v>
      </c>
      <c r="K1032" s="30" t="s">
        <v>2118</v>
      </c>
    </row>
    <row r="1033" spans="2:11">
      <c r="B1033" s="58" t="s">
        <v>17</v>
      </c>
      <c r="C1033" s="57" t="s">
        <v>16</v>
      </c>
      <c r="D1033" s="110">
        <v>45933</v>
      </c>
      <c r="E1033" s="74" t="s">
        <v>2504</v>
      </c>
      <c r="F1033" s="74" t="s">
        <v>101</v>
      </c>
      <c r="G1033" s="73">
        <v>30</v>
      </c>
      <c r="H1033" s="80">
        <v>46.48</v>
      </c>
      <c r="I1033" s="79">
        <v>1394.3999999999999</v>
      </c>
      <c r="J1033" s="54" t="s">
        <v>8</v>
      </c>
      <c r="K1033" s="30" t="s">
        <v>2119</v>
      </c>
    </row>
    <row r="1034" spans="2:11">
      <c r="B1034" s="58" t="s">
        <v>17</v>
      </c>
      <c r="C1034" s="57" t="s">
        <v>16</v>
      </c>
      <c r="D1034" s="110">
        <v>45933</v>
      </c>
      <c r="E1034" s="74" t="s">
        <v>2504</v>
      </c>
      <c r="F1034" s="74" t="s">
        <v>101</v>
      </c>
      <c r="G1034" s="73">
        <v>30</v>
      </c>
      <c r="H1034" s="80">
        <v>46.48</v>
      </c>
      <c r="I1034" s="79">
        <v>1394.3999999999999</v>
      </c>
      <c r="J1034" s="54" t="s">
        <v>8</v>
      </c>
      <c r="K1034" s="30" t="s">
        <v>2120</v>
      </c>
    </row>
    <row r="1035" spans="2:11">
      <c r="B1035" s="58" t="s">
        <v>17</v>
      </c>
      <c r="C1035" s="57" t="s">
        <v>16</v>
      </c>
      <c r="D1035" s="110">
        <v>45933</v>
      </c>
      <c r="E1035" s="74" t="s">
        <v>2505</v>
      </c>
      <c r="F1035" s="74" t="s">
        <v>101</v>
      </c>
      <c r="G1035" s="73">
        <v>30</v>
      </c>
      <c r="H1035" s="80">
        <v>46.52</v>
      </c>
      <c r="I1035" s="79">
        <v>1395.6000000000001</v>
      </c>
      <c r="J1035" s="54" t="s">
        <v>8</v>
      </c>
      <c r="K1035" s="30" t="s">
        <v>2121</v>
      </c>
    </row>
    <row r="1036" spans="2:11">
      <c r="B1036" s="58" t="s">
        <v>17</v>
      </c>
      <c r="C1036" s="57" t="s">
        <v>16</v>
      </c>
      <c r="D1036" s="110">
        <v>45933</v>
      </c>
      <c r="E1036" s="74" t="s">
        <v>2506</v>
      </c>
      <c r="F1036" s="74" t="s">
        <v>101</v>
      </c>
      <c r="G1036" s="73">
        <v>30</v>
      </c>
      <c r="H1036" s="80">
        <v>46.54</v>
      </c>
      <c r="I1036" s="79">
        <v>1396.2</v>
      </c>
      <c r="J1036" s="54" t="s">
        <v>8</v>
      </c>
      <c r="K1036" s="30" t="s">
        <v>2122</v>
      </c>
    </row>
    <row r="1037" spans="2:11">
      <c r="B1037" s="58" t="s">
        <v>17</v>
      </c>
      <c r="C1037" s="57" t="s">
        <v>16</v>
      </c>
      <c r="D1037" s="110">
        <v>45933</v>
      </c>
      <c r="E1037" s="74" t="s">
        <v>2507</v>
      </c>
      <c r="F1037" s="74" t="s">
        <v>101</v>
      </c>
      <c r="G1037" s="73">
        <v>27</v>
      </c>
      <c r="H1037" s="80">
        <v>46.54</v>
      </c>
      <c r="I1037" s="79">
        <v>1256.58</v>
      </c>
      <c r="J1037" s="54" t="s">
        <v>8</v>
      </c>
      <c r="K1037" s="30" t="s">
        <v>2123</v>
      </c>
    </row>
    <row r="1038" spans="2:11">
      <c r="B1038" s="58" t="s">
        <v>17</v>
      </c>
      <c r="C1038" s="57" t="s">
        <v>16</v>
      </c>
      <c r="D1038" s="110">
        <v>45933</v>
      </c>
      <c r="E1038" s="74" t="s">
        <v>2507</v>
      </c>
      <c r="F1038" s="74" t="s">
        <v>101</v>
      </c>
      <c r="G1038" s="73">
        <v>93</v>
      </c>
      <c r="H1038" s="80">
        <v>46.54</v>
      </c>
      <c r="I1038" s="79">
        <v>4328.22</v>
      </c>
      <c r="J1038" s="54" t="s">
        <v>8</v>
      </c>
      <c r="K1038" s="30" t="s">
        <v>2124</v>
      </c>
    </row>
    <row r="1039" spans="2:11">
      <c r="B1039" s="58" t="s">
        <v>17</v>
      </c>
      <c r="C1039" s="57" t="s">
        <v>16</v>
      </c>
      <c r="D1039" s="110">
        <v>45933</v>
      </c>
      <c r="E1039" s="74" t="s">
        <v>2508</v>
      </c>
      <c r="F1039" s="74" t="s">
        <v>101</v>
      </c>
      <c r="G1039" s="73">
        <v>65</v>
      </c>
      <c r="H1039" s="80">
        <v>46.54</v>
      </c>
      <c r="I1039" s="79">
        <v>3025.1</v>
      </c>
      <c r="J1039" s="54" t="s">
        <v>8</v>
      </c>
      <c r="K1039" s="30" t="s">
        <v>2125</v>
      </c>
    </row>
    <row r="1040" spans="2:11">
      <c r="B1040" s="58" t="s">
        <v>17</v>
      </c>
      <c r="C1040" s="57" t="s">
        <v>16</v>
      </c>
      <c r="D1040" s="110">
        <v>45933</v>
      </c>
      <c r="E1040" s="74" t="s">
        <v>2508</v>
      </c>
      <c r="F1040" s="74" t="s">
        <v>101</v>
      </c>
      <c r="G1040" s="73">
        <v>264</v>
      </c>
      <c r="H1040" s="80">
        <v>46.54</v>
      </c>
      <c r="I1040" s="79">
        <v>12286.56</v>
      </c>
      <c r="J1040" s="54" t="s">
        <v>8</v>
      </c>
      <c r="K1040" s="30" t="s">
        <v>2126</v>
      </c>
    </row>
    <row r="1041" spans="2:11">
      <c r="B1041" s="58" t="s">
        <v>17</v>
      </c>
      <c r="C1041" s="57" t="s">
        <v>16</v>
      </c>
      <c r="D1041" s="110">
        <v>45933</v>
      </c>
      <c r="E1041" s="74" t="s">
        <v>2508</v>
      </c>
      <c r="F1041" s="74" t="s">
        <v>101</v>
      </c>
      <c r="G1041" s="73">
        <v>211</v>
      </c>
      <c r="H1041" s="80">
        <v>46.54</v>
      </c>
      <c r="I1041" s="79">
        <v>9819.94</v>
      </c>
      <c r="J1041" s="54" t="s">
        <v>8</v>
      </c>
      <c r="K1041" s="30" t="s">
        <v>2127</v>
      </c>
    </row>
    <row r="1042" spans="2:11">
      <c r="B1042" s="58" t="s">
        <v>17</v>
      </c>
      <c r="C1042" s="57" t="s">
        <v>16</v>
      </c>
      <c r="D1042" s="110">
        <v>45933</v>
      </c>
      <c r="E1042" s="74" t="s">
        <v>2509</v>
      </c>
      <c r="F1042" s="74" t="s">
        <v>101</v>
      </c>
      <c r="G1042" s="73">
        <v>20</v>
      </c>
      <c r="H1042" s="80">
        <v>46.54</v>
      </c>
      <c r="I1042" s="79">
        <v>930.8</v>
      </c>
      <c r="J1042" s="54" t="s">
        <v>8</v>
      </c>
      <c r="K1042" s="30" t="s">
        <v>2128</v>
      </c>
    </row>
    <row r="1043" spans="2:11">
      <c r="B1043" s="58" t="s">
        <v>17</v>
      </c>
      <c r="C1043" s="57" t="s">
        <v>16</v>
      </c>
      <c r="D1043" s="110">
        <v>45933</v>
      </c>
      <c r="E1043" s="74" t="s">
        <v>2510</v>
      </c>
      <c r="F1043" s="74" t="s">
        <v>101</v>
      </c>
      <c r="G1043" s="73">
        <v>56</v>
      </c>
      <c r="H1043" s="80">
        <v>46.56</v>
      </c>
      <c r="I1043" s="79">
        <v>2607.36</v>
      </c>
      <c r="J1043" s="54" t="s">
        <v>8</v>
      </c>
      <c r="K1043" s="30" t="s">
        <v>2129</v>
      </c>
    </row>
    <row r="1044" spans="2:11">
      <c r="B1044" s="58" t="s">
        <v>17</v>
      </c>
      <c r="C1044" s="57" t="s">
        <v>16</v>
      </c>
      <c r="D1044" s="110">
        <v>45933</v>
      </c>
      <c r="E1044" s="74" t="s">
        <v>2511</v>
      </c>
      <c r="F1044" s="74" t="s">
        <v>101</v>
      </c>
      <c r="G1044" s="73">
        <v>64</v>
      </c>
      <c r="H1044" s="80">
        <v>46.56</v>
      </c>
      <c r="I1044" s="79">
        <v>2979.84</v>
      </c>
      <c r="J1044" s="54" t="s">
        <v>8</v>
      </c>
      <c r="K1044" s="30" t="s">
        <v>2130</v>
      </c>
    </row>
    <row r="1045" spans="2:11">
      <c r="B1045" s="58" t="s">
        <v>17</v>
      </c>
      <c r="C1045" s="57" t="s">
        <v>16</v>
      </c>
      <c r="D1045" s="110">
        <v>45933</v>
      </c>
      <c r="E1045" s="74" t="s">
        <v>2511</v>
      </c>
      <c r="F1045" s="74" t="s">
        <v>101</v>
      </c>
      <c r="G1045" s="73">
        <v>40</v>
      </c>
      <c r="H1045" s="80">
        <v>46.56</v>
      </c>
      <c r="I1045" s="79">
        <v>1862.4</v>
      </c>
      <c r="J1045" s="54" t="s">
        <v>8</v>
      </c>
      <c r="K1045" s="30" t="s">
        <v>2131</v>
      </c>
    </row>
    <row r="1046" spans="2:11">
      <c r="B1046" s="58" t="s">
        <v>17</v>
      </c>
      <c r="C1046" s="57" t="s">
        <v>16</v>
      </c>
      <c r="D1046" s="110">
        <v>45933</v>
      </c>
      <c r="E1046" s="74" t="s">
        <v>2512</v>
      </c>
      <c r="F1046" s="74" t="s">
        <v>101</v>
      </c>
      <c r="G1046" s="73">
        <v>30</v>
      </c>
      <c r="H1046" s="80">
        <v>46.7</v>
      </c>
      <c r="I1046" s="79">
        <v>1401</v>
      </c>
      <c r="J1046" s="54" t="s">
        <v>8</v>
      </c>
      <c r="K1046" s="30" t="s">
        <v>2132</v>
      </c>
    </row>
    <row r="1047" spans="2:11">
      <c r="B1047" s="58" t="s">
        <v>17</v>
      </c>
      <c r="C1047" s="57" t="s">
        <v>16</v>
      </c>
      <c r="D1047" s="110">
        <v>45933</v>
      </c>
      <c r="E1047" s="74" t="s">
        <v>2512</v>
      </c>
      <c r="F1047" s="74" t="s">
        <v>101</v>
      </c>
      <c r="G1047" s="73">
        <v>30</v>
      </c>
      <c r="H1047" s="80">
        <v>46.7</v>
      </c>
      <c r="I1047" s="79">
        <v>1401</v>
      </c>
      <c r="J1047" s="54" t="s">
        <v>8</v>
      </c>
      <c r="K1047" s="30" t="s">
        <v>2133</v>
      </c>
    </row>
    <row r="1048" spans="2:11">
      <c r="B1048" s="58" t="s">
        <v>17</v>
      </c>
      <c r="C1048" s="57" t="s">
        <v>16</v>
      </c>
      <c r="D1048" s="110">
        <v>45933</v>
      </c>
      <c r="E1048" s="74" t="s">
        <v>2512</v>
      </c>
      <c r="F1048" s="74" t="s">
        <v>101</v>
      </c>
      <c r="G1048" s="73">
        <v>30</v>
      </c>
      <c r="H1048" s="80">
        <v>46.7</v>
      </c>
      <c r="I1048" s="79">
        <v>1401</v>
      </c>
      <c r="J1048" s="54" t="s">
        <v>8</v>
      </c>
      <c r="K1048" s="30" t="s">
        <v>2134</v>
      </c>
    </row>
    <row r="1049" spans="2:11">
      <c r="B1049" s="58" t="s">
        <v>17</v>
      </c>
      <c r="C1049" s="57" t="s">
        <v>16</v>
      </c>
      <c r="D1049" s="110">
        <v>45933</v>
      </c>
      <c r="E1049" s="74" t="s">
        <v>2512</v>
      </c>
      <c r="F1049" s="74" t="s">
        <v>101</v>
      </c>
      <c r="G1049" s="73">
        <v>30</v>
      </c>
      <c r="H1049" s="80">
        <v>46.7</v>
      </c>
      <c r="I1049" s="79">
        <v>1401</v>
      </c>
      <c r="J1049" s="54" t="s">
        <v>8</v>
      </c>
      <c r="K1049" s="30" t="s">
        <v>2135</v>
      </c>
    </row>
    <row r="1050" spans="2:11">
      <c r="B1050" s="58" t="s">
        <v>17</v>
      </c>
      <c r="C1050" s="57" t="s">
        <v>16</v>
      </c>
      <c r="D1050" s="110">
        <v>45933</v>
      </c>
      <c r="E1050" s="74" t="s">
        <v>2512</v>
      </c>
      <c r="F1050" s="74" t="s">
        <v>101</v>
      </c>
      <c r="G1050" s="73">
        <v>30</v>
      </c>
      <c r="H1050" s="80">
        <v>46.7</v>
      </c>
      <c r="I1050" s="79">
        <v>1401</v>
      </c>
      <c r="J1050" s="54" t="s">
        <v>8</v>
      </c>
      <c r="K1050" s="30" t="s">
        <v>2136</v>
      </c>
    </row>
    <row r="1051" spans="2:11">
      <c r="B1051" s="58" t="s">
        <v>17</v>
      </c>
      <c r="C1051" s="57" t="s">
        <v>16</v>
      </c>
      <c r="D1051" s="110">
        <v>45933</v>
      </c>
      <c r="E1051" s="74" t="s">
        <v>2512</v>
      </c>
      <c r="F1051" s="74" t="s">
        <v>101</v>
      </c>
      <c r="G1051" s="73">
        <v>30</v>
      </c>
      <c r="H1051" s="80">
        <v>46.7</v>
      </c>
      <c r="I1051" s="79">
        <v>1401</v>
      </c>
      <c r="J1051" s="54" t="s">
        <v>8</v>
      </c>
      <c r="K1051" s="30" t="s">
        <v>2137</v>
      </c>
    </row>
    <row r="1052" spans="2:11">
      <c r="B1052" s="58" t="s">
        <v>17</v>
      </c>
      <c r="C1052" s="57" t="s">
        <v>16</v>
      </c>
      <c r="D1052" s="110">
        <v>45933</v>
      </c>
      <c r="E1052" s="74" t="s">
        <v>2512</v>
      </c>
      <c r="F1052" s="74" t="s">
        <v>101</v>
      </c>
      <c r="G1052" s="73">
        <v>30</v>
      </c>
      <c r="H1052" s="80">
        <v>46.7</v>
      </c>
      <c r="I1052" s="79">
        <v>1401</v>
      </c>
      <c r="J1052" s="54" t="s">
        <v>8</v>
      </c>
      <c r="K1052" s="30" t="s">
        <v>2138</v>
      </c>
    </row>
    <row r="1053" spans="2:11">
      <c r="B1053" s="58" t="s">
        <v>17</v>
      </c>
      <c r="C1053" s="57" t="s">
        <v>16</v>
      </c>
      <c r="D1053" s="110">
        <v>45933</v>
      </c>
      <c r="E1053" s="74" t="s">
        <v>2512</v>
      </c>
      <c r="F1053" s="74" t="s">
        <v>101</v>
      </c>
      <c r="G1053" s="73">
        <v>30</v>
      </c>
      <c r="H1053" s="80">
        <v>46.7</v>
      </c>
      <c r="I1053" s="79">
        <v>1401</v>
      </c>
      <c r="J1053" s="54" t="s">
        <v>8</v>
      </c>
      <c r="K1053" s="30" t="s">
        <v>2139</v>
      </c>
    </row>
    <row r="1054" spans="2:11">
      <c r="B1054" s="58" t="s">
        <v>17</v>
      </c>
      <c r="C1054" s="57" t="s">
        <v>16</v>
      </c>
      <c r="D1054" s="110">
        <v>45933</v>
      </c>
      <c r="E1054" s="74" t="s">
        <v>2512</v>
      </c>
      <c r="F1054" s="74" t="s">
        <v>101</v>
      </c>
      <c r="G1054" s="73">
        <v>90</v>
      </c>
      <c r="H1054" s="80">
        <v>46.7</v>
      </c>
      <c r="I1054" s="79">
        <v>4203</v>
      </c>
      <c r="J1054" s="54" t="s">
        <v>8</v>
      </c>
      <c r="K1054" s="30" t="s">
        <v>2140</v>
      </c>
    </row>
    <row r="1055" spans="2:11">
      <c r="B1055" s="58" t="s">
        <v>17</v>
      </c>
      <c r="C1055" s="57" t="s">
        <v>16</v>
      </c>
      <c r="D1055" s="110">
        <v>45933</v>
      </c>
      <c r="E1055" s="74" t="s">
        <v>2512</v>
      </c>
      <c r="F1055" s="74" t="s">
        <v>101</v>
      </c>
      <c r="G1055" s="73">
        <v>30</v>
      </c>
      <c r="H1055" s="80">
        <v>46.7</v>
      </c>
      <c r="I1055" s="79">
        <v>1401</v>
      </c>
      <c r="J1055" s="54" t="s">
        <v>8</v>
      </c>
      <c r="K1055" s="30" t="s">
        <v>2141</v>
      </c>
    </row>
    <row r="1056" spans="2:11">
      <c r="B1056" s="58" t="s">
        <v>17</v>
      </c>
      <c r="C1056" s="57" t="s">
        <v>16</v>
      </c>
      <c r="D1056" s="110">
        <v>45933</v>
      </c>
      <c r="E1056" s="74" t="s">
        <v>2512</v>
      </c>
      <c r="F1056" s="74" t="s">
        <v>101</v>
      </c>
      <c r="G1056" s="73">
        <v>769</v>
      </c>
      <c r="H1056" s="80">
        <v>46.7</v>
      </c>
      <c r="I1056" s="79">
        <v>35912.300000000003</v>
      </c>
      <c r="J1056" s="54" t="s">
        <v>8</v>
      </c>
      <c r="K1056" s="30" t="s">
        <v>2142</v>
      </c>
    </row>
    <row r="1057" spans="2:11">
      <c r="B1057" s="58" t="s">
        <v>17</v>
      </c>
      <c r="C1057" s="57" t="s">
        <v>16</v>
      </c>
      <c r="D1057" s="110">
        <v>45933</v>
      </c>
      <c r="E1057" s="74" t="s">
        <v>2512</v>
      </c>
      <c r="F1057" s="74" t="s">
        <v>101</v>
      </c>
      <c r="G1057" s="73">
        <v>251</v>
      </c>
      <c r="H1057" s="80">
        <v>46.7</v>
      </c>
      <c r="I1057" s="79">
        <v>11721.7</v>
      </c>
      <c r="J1057" s="54" t="s">
        <v>8</v>
      </c>
      <c r="K1057" s="30" t="s">
        <v>2143</v>
      </c>
    </row>
    <row r="1058" spans="2:11">
      <c r="B1058" s="58" t="s">
        <v>17</v>
      </c>
      <c r="C1058" s="57" t="s">
        <v>16</v>
      </c>
      <c r="D1058" s="110">
        <v>45933</v>
      </c>
      <c r="E1058" s="74" t="s">
        <v>2513</v>
      </c>
      <c r="F1058" s="74" t="s">
        <v>101</v>
      </c>
      <c r="G1058" s="73">
        <v>24</v>
      </c>
      <c r="H1058" s="80">
        <v>46.72</v>
      </c>
      <c r="I1058" s="79">
        <v>1121.28</v>
      </c>
      <c r="J1058" s="54" t="s">
        <v>8</v>
      </c>
      <c r="K1058" s="30" t="s">
        <v>2144</v>
      </c>
    </row>
    <row r="1059" spans="2:11">
      <c r="B1059" s="58" t="s">
        <v>17</v>
      </c>
      <c r="C1059" s="57" t="s">
        <v>16</v>
      </c>
      <c r="D1059" s="110">
        <v>45933</v>
      </c>
      <c r="E1059" s="74" t="s">
        <v>2513</v>
      </c>
      <c r="F1059" s="74" t="s">
        <v>101</v>
      </c>
      <c r="G1059" s="73">
        <v>30</v>
      </c>
      <c r="H1059" s="80">
        <v>46.72</v>
      </c>
      <c r="I1059" s="79">
        <v>1401.6</v>
      </c>
      <c r="J1059" s="54" t="s">
        <v>8</v>
      </c>
      <c r="K1059" s="30" t="s">
        <v>2145</v>
      </c>
    </row>
    <row r="1060" spans="2:11">
      <c r="B1060" s="58" t="s">
        <v>17</v>
      </c>
      <c r="C1060" s="57" t="s">
        <v>16</v>
      </c>
      <c r="D1060" s="110">
        <v>45933</v>
      </c>
      <c r="E1060" s="74" t="s">
        <v>2513</v>
      </c>
      <c r="F1060" s="74" t="s">
        <v>101</v>
      </c>
      <c r="G1060" s="73">
        <v>30</v>
      </c>
      <c r="H1060" s="80">
        <v>46.72</v>
      </c>
      <c r="I1060" s="79">
        <v>1401.6</v>
      </c>
      <c r="J1060" s="54" t="s">
        <v>8</v>
      </c>
      <c r="K1060" s="30" t="s">
        <v>2146</v>
      </c>
    </row>
    <row r="1061" spans="2:11">
      <c r="B1061" s="58" t="s">
        <v>17</v>
      </c>
      <c r="C1061" s="57" t="s">
        <v>16</v>
      </c>
      <c r="D1061" s="110">
        <v>45933</v>
      </c>
      <c r="E1061" s="74" t="s">
        <v>2513</v>
      </c>
      <c r="F1061" s="74" t="s">
        <v>101</v>
      </c>
      <c r="G1061" s="73">
        <v>60</v>
      </c>
      <c r="H1061" s="80">
        <v>46.72</v>
      </c>
      <c r="I1061" s="79">
        <v>2803.2</v>
      </c>
      <c r="J1061" s="54" t="s">
        <v>8</v>
      </c>
      <c r="K1061" s="30" t="s">
        <v>2147</v>
      </c>
    </row>
    <row r="1062" spans="2:11">
      <c r="B1062" s="58" t="s">
        <v>17</v>
      </c>
      <c r="C1062" s="57" t="s">
        <v>16</v>
      </c>
      <c r="D1062" s="110">
        <v>45933</v>
      </c>
      <c r="E1062" s="74" t="s">
        <v>2513</v>
      </c>
      <c r="F1062" s="74" t="s">
        <v>101</v>
      </c>
      <c r="G1062" s="73">
        <v>90</v>
      </c>
      <c r="H1062" s="80">
        <v>46.72</v>
      </c>
      <c r="I1062" s="79">
        <v>4204.8</v>
      </c>
      <c r="J1062" s="54" t="s">
        <v>8</v>
      </c>
      <c r="K1062" s="30" t="s">
        <v>2148</v>
      </c>
    </row>
    <row r="1063" spans="2:11">
      <c r="B1063" s="58" t="s">
        <v>17</v>
      </c>
      <c r="C1063" s="57" t="s">
        <v>16</v>
      </c>
      <c r="D1063" s="110">
        <v>45933</v>
      </c>
      <c r="E1063" s="74" t="s">
        <v>2514</v>
      </c>
      <c r="F1063" s="74" t="s">
        <v>101</v>
      </c>
      <c r="G1063" s="73">
        <v>6</v>
      </c>
      <c r="H1063" s="80">
        <v>46.72</v>
      </c>
      <c r="I1063" s="79">
        <v>280.32</v>
      </c>
      <c r="J1063" s="54" t="s">
        <v>8</v>
      </c>
      <c r="K1063" s="30" t="s">
        <v>2149</v>
      </c>
    </row>
    <row r="1064" spans="2:11">
      <c r="B1064" s="58" t="s">
        <v>17</v>
      </c>
      <c r="C1064" s="57" t="s">
        <v>16</v>
      </c>
      <c r="D1064" s="110">
        <v>45933</v>
      </c>
      <c r="E1064" s="74" t="s">
        <v>2515</v>
      </c>
      <c r="F1064" s="74" t="s">
        <v>101</v>
      </c>
      <c r="G1064" s="73">
        <v>30</v>
      </c>
      <c r="H1064" s="80">
        <v>46.72</v>
      </c>
      <c r="I1064" s="79">
        <v>1401.6</v>
      </c>
      <c r="J1064" s="54" t="s">
        <v>8</v>
      </c>
      <c r="K1064" s="30" t="s">
        <v>2150</v>
      </c>
    </row>
    <row r="1065" spans="2:11">
      <c r="B1065" s="58" t="s">
        <v>17</v>
      </c>
      <c r="C1065" s="57" t="s">
        <v>16</v>
      </c>
      <c r="D1065" s="110">
        <v>45933</v>
      </c>
      <c r="E1065" s="74" t="s">
        <v>2515</v>
      </c>
      <c r="F1065" s="74" t="s">
        <v>101</v>
      </c>
      <c r="G1065" s="73">
        <v>30</v>
      </c>
      <c r="H1065" s="80">
        <v>46.72</v>
      </c>
      <c r="I1065" s="79">
        <v>1401.6</v>
      </c>
      <c r="J1065" s="54" t="s">
        <v>8</v>
      </c>
      <c r="K1065" s="30" t="s">
        <v>2151</v>
      </c>
    </row>
    <row r="1066" spans="2:11">
      <c r="B1066" s="58" t="s">
        <v>17</v>
      </c>
      <c r="C1066" s="57" t="s">
        <v>16</v>
      </c>
      <c r="D1066" s="110">
        <v>45933</v>
      </c>
      <c r="E1066" s="74" t="s">
        <v>2515</v>
      </c>
      <c r="F1066" s="74" t="s">
        <v>101</v>
      </c>
      <c r="G1066" s="73">
        <v>30</v>
      </c>
      <c r="H1066" s="80">
        <v>46.72</v>
      </c>
      <c r="I1066" s="79">
        <v>1401.6</v>
      </c>
      <c r="J1066" s="54" t="s">
        <v>8</v>
      </c>
      <c r="K1066" s="30" t="s">
        <v>2152</v>
      </c>
    </row>
    <row r="1067" spans="2:11">
      <c r="B1067" s="58" t="s">
        <v>17</v>
      </c>
      <c r="C1067" s="57" t="s">
        <v>16</v>
      </c>
      <c r="D1067" s="110">
        <v>45933</v>
      </c>
      <c r="E1067" s="74" t="s">
        <v>2515</v>
      </c>
      <c r="F1067" s="74" t="s">
        <v>101</v>
      </c>
      <c r="G1067" s="73">
        <v>30</v>
      </c>
      <c r="H1067" s="80">
        <v>46.72</v>
      </c>
      <c r="I1067" s="79">
        <v>1401.6</v>
      </c>
      <c r="J1067" s="54" t="s">
        <v>8</v>
      </c>
      <c r="K1067" s="30" t="s">
        <v>2153</v>
      </c>
    </row>
    <row r="1068" spans="2:11">
      <c r="B1068" s="58" t="s">
        <v>17</v>
      </c>
      <c r="C1068" s="57" t="s">
        <v>16</v>
      </c>
      <c r="D1068" s="110">
        <v>45933</v>
      </c>
      <c r="E1068" s="74" t="s">
        <v>2515</v>
      </c>
      <c r="F1068" s="74" t="s">
        <v>101</v>
      </c>
      <c r="G1068" s="73">
        <v>30</v>
      </c>
      <c r="H1068" s="80">
        <v>46.72</v>
      </c>
      <c r="I1068" s="79">
        <v>1401.6</v>
      </c>
      <c r="J1068" s="54" t="s">
        <v>8</v>
      </c>
      <c r="K1068" s="30" t="s">
        <v>2154</v>
      </c>
    </row>
    <row r="1069" spans="2:11">
      <c r="B1069" s="58" t="s">
        <v>17</v>
      </c>
      <c r="C1069" s="57" t="s">
        <v>16</v>
      </c>
      <c r="D1069" s="110">
        <v>45933</v>
      </c>
      <c r="E1069" s="74" t="s">
        <v>2515</v>
      </c>
      <c r="F1069" s="74" t="s">
        <v>101</v>
      </c>
      <c r="G1069" s="73">
        <v>60</v>
      </c>
      <c r="H1069" s="80">
        <v>46.72</v>
      </c>
      <c r="I1069" s="79">
        <v>2803.2</v>
      </c>
      <c r="J1069" s="54" t="s">
        <v>8</v>
      </c>
      <c r="K1069" s="30" t="s">
        <v>2155</v>
      </c>
    </row>
    <row r="1070" spans="2:11">
      <c r="B1070" s="58" t="s">
        <v>17</v>
      </c>
      <c r="C1070" s="57" t="s">
        <v>16</v>
      </c>
      <c r="D1070" s="110">
        <v>45933</v>
      </c>
      <c r="E1070" s="74" t="s">
        <v>2515</v>
      </c>
      <c r="F1070" s="74" t="s">
        <v>101</v>
      </c>
      <c r="G1070" s="73">
        <v>60</v>
      </c>
      <c r="H1070" s="80">
        <v>46.72</v>
      </c>
      <c r="I1070" s="79">
        <v>2803.2</v>
      </c>
      <c r="J1070" s="54" t="s">
        <v>8</v>
      </c>
      <c r="K1070" s="30" t="s">
        <v>2156</v>
      </c>
    </row>
    <row r="1071" spans="2:11">
      <c r="B1071" s="58" t="s">
        <v>17</v>
      </c>
      <c r="C1071" s="57" t="s">
        <v>16</v>
      </c>
      <c r="D1071" s="110">
        <v>45933</v>
      </c>
      <c r="E1071" s="74" t="s">
        <v>2515</v>
      </c>
      <c r="F1071" s="74" t="s">
        <v>101</v>
      </c>
      <c r="G1071" s="73">
        <v>30</v>
      </c>
      <c r="H1071" s="80">
        <v>46.72</v>
      </c>
      <c r="I1071" s="79">
        <v>1401.6</v>
      </c>
      <c r="J1071" s="54" t="s">
        <v>8</v>
      </c>
      <c r="K1071" s="30" t="s">
        <v>2157</v>
      </c>
    </row>
    <row r="1072" spans="2:11">
      <c r="B1072" s="58" t="s">
        <v>17</v>
      </c>
      <c r="C1072" s="57" t="s">
        <v>16</v>
      </c>
      <c r="D1072" s="110">
        <v>45933</v>
      </c>
      <c r="E1072" s="74" t="s">
        <v>2515</v>
      </c>
      <c r="F1072" s="74" t="s">
        <v>101</v>
      </c>
      <c r="G1072" s="73">
        <v>30</v>
      </c>
      <c r="H1072" s="80">
        <v>46.72</v>
      </c>
      <c r="I1072" s="79">
        <v>1401.6</v>
      </c>
      <c r="J1072" s="54" t="s">
        <v>8</v>
      </c>
      <c r="K1072" s="30" t="s">
        <v>2158</v>
      </c>
    </row>
    <row r="1073" spans="2:11">
      <c r="B1073" s="58" t="s">
        <v>17</v>
      </c>
      <c r="C1073" s="57" t="s">
        <v>16</v>
      </c>
      <c r="D1073" s="110">
        <v>45933</v>
      </c>
      <c r="E1073" s="74" t="s">
        <v>2515</v>
      </c>
      <c r="F1073" s="74" t="s">
        <v>101</v>
      </c>
      <c r="G1073" s="73">
        <v>180</v>
      </c>
      <c r="H1073" s="80">
        <v>46.72</v>
      </c>
      <c r="I1073" s="79">
        <v>8409.6</v>
      </c>
      <c r="J1073" s="54" t="s">
        <v>8</v>
      </c>
      <c r="K1073" s="30" t="s">
        <v>2159</v>
      </c>
    </row>
    <row r="1074" spans="2:11">
      <c r="B1074" s="58" t="s">
        <v>17</v>
      </c>
      <c r="C1074" s="57" t="s">
        <v>16</v>
      </c>
      <c r="D1074" s="110">
        <v>45933</v>
      </c>
      <c r="E1074" s="74" t="s">
        <v>2515</v>
      </c>
      <c r="F1074" s="74" t="s">
        <v>101</v>
      </c>
      <c r="G1074" s="73">
        <v>30</v>
      </c>
      <c r="H1074" s="80">
        <v>46.72</v>
      </c>
      <c r="I1074" s="79">
        <v>1401.6</v>
      </c>
      <c r="J1074" s="54" t="s">
        <v>8</v>
      </c>
      <c r="K1074" s="30" t="s">
        <v>2160</v>
      </c>
    </row>
    <row r="1075" spans="2:11">
      <c r="B1075" s="58" t="s">
        <v>17</v>
      </c>
      <c r="C1075" s="57" t="s">
        <v>16</v>
      </c>
      <c r="D1075" s="110">
        <v>45933</v>
      </c>
      <c r="E1075" s="74" t="s">
        <v>2515</v>
      </c>
      <c r="F1075" s="74" t="s">
        <v>101</v>
      </c>
      <c r="G1075" s="73">
        <v>210</v>
      </c>
      <c r="H1075" s="80">
        <v>46.72</v>
      </c>
      <c r="I1075" s="79">
        <v>9811.1999999999989</v>
      </c>
      <c r="J1075" s="54" t="s">
        <v>8</v>
      </c>
      <c r="K1075" s="30" t="s">
        <v>2161</v>
      </c>
    </row>
    <row r="1076" spans="2:11">
      <c r="B1076" s="58" t="s">
        <v>17</v>
      </c>
      <c r="C1076" s="57" t="s">
        <v>16</v>
      </c>
      <c r="D1076" s="110">
        <v>45933</v>
      </c>
      <c r="E1076" s="74" t="s">
        <v>2515</v>
      </c>
      <c r="F1076" s="74" t="s">
        <v>101</v>
      </c>
      <c r="G1076" s="73">
        <v>30</v>
      </c>
      <c r="H1076" s="80">
        <v>46.72</v>
      </c>
      <c r="I1076" s="79">
        <v>1401.6</v>
      </c>
      <c r="J1076" s="54" t="s">
        <v>8</v>
      </c>
      <c r="K1076" s="30" t="s">
        <v>2162</v>
      </c>
    </row>
    <row r="1077" spans="2:11">
      <c r="B1077" s="58" t="s">
        <v>17</v>
      </c>
      <c r="C1077" s="57" t="s">
        <v>16</v>
      </c>
      <c r="D1077" s="110">
        <v>45933</v>
      </c>
      <c r="E1077" s="74" t="s">
        <v>2516</v>
      </c>
      <c r="F1077" s="74" t="s">
        <v>101</v>
      </c>
      <c r="G1077" s="73">
        <v>110</v>
      </c>
      <c r="H1077" s="80">
        <v>46.7</v>
      </c>
      <c r="I1077" s="79">
        <v>5137</v>
      </c>
      <c r="J1077" s="54" t="s">
        <v>8</v>
      </c>
      <c r="K1077" s="30" t="s">
        <v>2163</v>
      </c>
    </row>
    <row r="1078" spans="2:11">
      <c r="B1078" s="58" t="s">
        <v>17</v>
      </c>
      <c r="C1078" s="57" t="s">
        <v>16</v>
      </c>
      <c r="D1078" s="110">
        <v>45933</v>
      </c>
      <c r="E1078" s="74" t="s">
        <v>2517</v>
      </c>
      <c r="F1078" s="74" t="s">
        <v>101</v>
      </c>
      <c r="G1078" s="73">
        <v>30</v>
      </c>
      <c r="H1078" s="80">
        <v>46.7</v>
      </c>
      <c r="I1078" s="79">
        <v>1401</v>
      </c>
      <c r="J1078" s="54" t="s">
        <v>8</v>
      </c>
      <c r="K1078" s="30" t="s">
        <v>2164</v>
      </c>
    </row>
    <row r="1079" spans="2:11">
      <c r="B1079" s="58" t="s">
        <v>17</v>
      </c>
      <c r="C1079" s="57" t="s">
        <v>16</v>
      </c>
      <c r="D1079" s="110">
        <v>45933</v>
      </c>
      <c r="E1079" s="74" t="s">
        <v>2517</v>
      </c>
      <c r="F1079" s="74" t="s">
        <v>101</v>
      </c>
      <c r="G1079" s="73">
        <v>30</v>
      </c>
      <c r="H1079" s="80">
        <v>46.7</v>
      </c>
      <c r="I1079" s="79">
        <v>1401</v>
      </c>
      <c r="J1079" s="54" t="s">
        <v>8</v>
      </c>
      <c r="K1079" s="30" t="s">
        <v>2165</v>
      </c>
    </row>
    <row r="1080" spans="2:11">
      <c r="B1080" s="58" t="s">
        <v>17</v>
      </c>
      <c r="C1080" s="57" t="s">
        <v>16</v>
      </c>
      <c r="D1080" s="110">
        <v>45933</v>
      </c>
      <c r="E1080" s="74" t="s">
        <v>2517</v>
      </c>
      <c r="F1080" s="74" t="s">
        <v>101</v>
      </c>
      <c r="G1080" s="73">
        <v>160</v>
      </c>
      <c r="H1080" s="80">
        <v>46.7</v>
      </c>
      <c r="I1080" s="79">
        <v>7472</v>
      </c>
      <c r="J1080" s="54" t="s">
        <v>8</v>
      </c>
      <c r="K1080" s="30" t="s">
        <v>2166</v>
      </c>
    </row>
    <row r="1081" spans="2:11">
      <c r="B1081" s="58" t="s">
        <v>17</v>
      </c>
      <c r="C1081" s="57" t="s">
        <v>16</v>
      </c>
      <c r="D1081" s="110">
        <v>45933</v>
      </c>
      <c r="E1081" s="74" t="s">
        <v>2517</v>
      </c>
      <c r="F1081" s="74" t="s">
        <v>101</v>
      </c>
      <c r="G1081" s="73">
        <v>30</v>
      </c>
      <c r="H1081" s="80">
        <v>46.7</v>
      </c>
      <c r="I1081" s="79">
        <v>1401</v>
      </c>
      <c r="J1081" s="54" t="s">
        <v>8</v>
      </c>
      <c r="K1081" s="30" t="s">
        <v>2167</v>
      </c>
    </row>
    <row r="1082" spans="2:11">
      <c r="B1082" s="58" t="s">
        <v>17</v>
      </c>
      <c r="C1082" s="57" t="s">
        <v>16</v>
      </c>
      <c r="D1082" s="110">
        <v>45933</v>
      </c>
      <c r="E1082" s="74" t="s">
        <v>2517</v>
      </c>
      <c r="F1082" s="74" t="s">
        <v>101</v>
      </c>
      <c r="G1082" s="73">
        <v>30</v>
      </c>
      <c r="H1082" s="80">
        <v>46.7</v>
      </c>
      <c r="I1082" s="79">
        <v>1401</v>
      </c>
      <c r="J1082" s="54" t="s">
        <v>8</v>
      </c>
      <c r="K1082" s="30" t="s">
        <v>2168</v>
      </c>
    </row>
    <row r="1083" spans="2:11">
      <c r="B1083" s="58" t="s">
        <v>17</v>
      </c>
      <c r="C1083" s="57" t="s">
        <v>16</v>
      </c>
      <c r="D1083" s="110">
        <v>45933</v>
      </c>
      <c r="E1083" s="74" t="s">
        <v>2517</v>
      </c>
      <c r="F1083" s="74" t="s">
        <v>101</v>
      </c>
      <c r="G1083" s="73">
        <v>90</v>
      </c>
      <c r="H1083" s="80">
        <v>46.7</v>
      </c>
      <c r="I1083" s="79">
        <v>4203</v>
      </c>
      <c r="J1083" s="54" t="s">
        <v>8</v>
      </c>
      <c r="K1083" s="30" t="s">
        <v>2169</v>
      </c>
    </row>
    <row r="1084" spans="2:11">
      <c r="B1084" s="58" t="s">
        <v>17</v>
      </c>
      <c r="C1084" s="57" t="s">
        <v>16</v>
      </c>
      <c r="D1084" s="110">
        <v>45933</v>
      </c>
      <c r="E1084" s="74" t="s">
        <v>2518</v>
      </c>
      <c r="F1084" s="74" t="s">
        <v>101</v>
      </c>
      <c r="G1084" s="73">
        <v>18</v>
      </c>
      <c r="H1084" s="80">
        <v>46.7</v>
      </c>
      <c r="I1084" s="79">
        <v>840.6</v>
      </c>
      <c r="J1084" s="54" t="s">
        <v>8</v>
      </c>
      <c r="K1084" s="30" t="s">
        <v>2170</v>
      </c>
    </row>
    <row r="1085" spans="2:11">
      <c r="B1085" s="58" t="s">
        <v>17</v>
      </c>
      <c r="C1085" s="57" t="s">
        <v>16</v>
      </c>
      <c r="D1085" s="110">
        <v>45933</v>
      </c>
      <c r="E1085" s="74" t="s">
        <v>2518</v>
      </c>
      <c r="F1085" s="74" t="s">
        <v>101</v>
      </c>
      <c r="G1085" s="73">
        <v>30</v>
      </c>
      <c r="H1085" s="80">
        <v>46.7</v>
      </c>
      <c r="I1085" s="79">
        <v>1401</v>
      </c>
      <c r="J1085" s="54" t="s">
        <v>8</v>
      </c>
      <c r="K1085" s="30" t="s">
        <v>2171</v>
      </c>
    </row>
    <row r="1086" spans="2:11">
      <c r="B1086" s="58" t="s">
        <v>17</v>
      </c>
      <c r="C1086" s="57" t="s">
        <v>16</v>
      </c>
      <c r="D1086" s="110">
        <v>45933</v>
      </c>
      <c r="E1086" s="74" t="s">
        <v>2518</v>
      </c>
      <c r="F1086" s="74" t="s">
        <v>101</v>
      </c>
      <c r="G1086" s="73">
        <v>30</v>
      </c>
      <c r="H1086" s="80">
        <v>46.7</v>
      </c>
      <c r="I1086" s="79">
        <v>1401</v>
      </c>
      <c r="J1086" s="54" t="s">
        <v>8</v>
      </c>
      <c r="K1086" s="30" t="s">
        <v>2172</v>
      </c>
    </row>
    <row r="1087" spans="2:11">
      <c r="B1087" s="58" t="s">
        <v>17</v>
      </c>
      <c r="C1087" s="57" t="s">
        <v>16</v>
      </c>
      <c r="D1087" s="110">
        <v>45933</v>
      </c>
      <c r="E1087" s="74" t="s">
        <v>2518</v>
      </c>
      <c r="F1087" s="74" t="s">
        <v>101</v>
      </c>
      <c r="G1087" s="73">
        <v>30</v>
      </c>
      <c r="H1087" s="80">
        <v>46.7</v>
      </c>
      <c r="I1087" s="79">
        <v>1401</v>
      </c>
      <c r="J1087" s="54" t="s">
        <v>8</v>
      </c>
      <c r="K1087" s="30" t="s">
        <v>2173</v>
      </c>
    </row>
    <row r="1088" spans="2:11">
      <c r="B1088" s="58" t="s">
        <v>17</v>
      </c>
      <c r="C1088" s="57" t="s">
        <v>16</v>
      </c>
      <c r="D1088" s="110">
        <v>45933</v>
      </c>
      <c r="E1088" s="74" t="s">
        <v>2518</v>
      </c>
      <c r="F1088" s="74" t="s">
        <v>101</v>
      </c>
      <c r="G1088" s="73">
        <v>90</v>
      </c>
      <c r="H1088" s="80">
        <v>46.7</v>
      </c>
      <c r="I1088" s="79">
        <v>4203</v>
      </c>
      <c r="J1088" s="54" t="s">
        <v>8</v>
      </c>
      <c r="K1088" s="30" t="s">
        <v>2174</v>
      </c>
    </row>
    <row r="1089" spans="2:11">
      <c r="B1089" s="58" t="s">
        <v>17</v>
      </c>
      <c r="C1089" s="57" t="s">
        <v>16</v>
      </c>
      <c r="D1089" s="110">
        <v>45933</v>
      </c>
      <c r="E1089" s="74" t="s">
        <v>2518</v>
      </c>
      <c r="F1089" s="74" t="s">
        <v>101</v>
      </c>
      <c r="G1089" s="73">
        <v>30</v>
      </c>
      <c r="H1089" s="80">
        <v>46.7</v>
      </c>
      <c r="I1089" s="79">
        <v>1401</v>
      </c>
      <c r="J1089" s="54" t="s">
        <v>8</v>
      </c>
      <c r="K1089" s="30" t="s">
        <v>2175</v>
      </c>
    </row>
    <row r="1090" spans="2:11">
      <c r="B1090" s="58" t="s">
        <v>17</v>
      </c>
      <c r="C1090" s="57" t="s">
        <v>16</v>
      </c>
      <c r="D1090" s="110">
        <v>45933</v>
      </c>
      <c r="E1090" s="74" t="s">
        <v>2519</v>
      </c>
      <c r="F1090" s="74" t="s">
        <v>101</v>
      </c>
      <c r="G1090" s="73">
        <v>30</v>
      </c>
      <c r="H1090" s="80">
        <v>46.72</v>
      </c>
      <c r="I1090" s="79">
        <v>1401.6</v>
      </c>
      <c r="J1090" s="54" t="s">
        <v>8</v>
      </c>
      <c r="K1090" s="30" t="s">
        <v>2176</v>
      </c>
    </row>
    <row r="1091" spans="2:11">
      <c r="B1091" s="58" t="s">
        <v>17</v>
      </c>
      <c r="C1091" s="57" t="s">
        <v>16</v>
      </c>
      <c r="D1091" s="110">
        <v>45933</v>
      </c>
      <c r="E1091" s="74" t="s">
        <v>2520</v>
      </c>
      <c r="F1091" s="74" t="s">
        <v>101</v>
      </c>
      <c r="G1091" s="73">
        <v>30</v>
      </c>
      <c r="H1091" s="80">
        <v>46.7</v>
      </c>
      <c r="I1091" s="79">
        <v>1401</v>
      </c>
      <c r="J1091" s="54" t="s">
        <v>8</v>
      </c>
      <c r="K1091" s="30" t="s">
        <v>2177</v>
      </c>
    </row>
    <row r="1092" spans="2:11">
      <c r="B1092" s="58" t="s">
        <v>17</v>
      </c>
      <c r="C1092" s="57" t="s">
        <v>16</v>
      </c>
      <c r="D1092" s="110">
        <v>45933</v>
      </c>
      <c r="E1092" s="74" t="s">
        <v>2520</v>
      </c>
      <c r="F1092" s="74" t="s">
        <v>101</v>
      </c>
      <c r="G1092" s="73">
        <v>30</v>
      </c>
      <c r="H1092" s="80">
        <v>46.7</v>
      </c>
      <c r="I1092" s="79">
        <v>1401</v>
      </c>
      <c r="J1092" s="54" t="s">
        <v>8</v>
      </c>
      <c r="K1092" s="30" t="s">
        <v>2178</v>
      </c>
    </row>
    <row r="1093" spans="2:11">
      <c r="B1093" s="58" t="s">
        <v>17</v>
      </c>
      <c r="C1093" s="57" t="s">
        <v>16</v>
      </c>
      <c r="D1093" s="110">
        <v>45933</v>
      </c>
      <c r="E1093" s="74" t="s">
        <v>2520</v>
      </c>
      <c r="F1093" s="74" t="s">
        <v>101</v>
      </c>
      <c r="G1093" s="73">
        <v>5</v>
      </c>
      <c r="H1093" s="80">
        <v>46.7</v>
      </c>
      <c r="I1093" s="79">
        <v>233.5</v>
      </c>
      <c r="J1093" s="54" t="s">
        <v>8</v>
      </c>
      <c r="K1093" s="30" t="s">
        <v>2179</v>
      </c>
    </row>
    <row r="1094" spans="2:11">
      <c r="B1094" s="58" t="s">
        <v>17</v>
      </c>
      <c r="C1094" s="57" t="s">
        <v>16</v>
      </c>
      <c r="D1094" s="110">
        <v>45933</v>
      </c>
      <c r="E1094" s="74" t="s">
        <v>2520</v>
      </c>
      <c r="F1094" s="74" t="s">
        <v>101</v>
      </c>
      <c r="G1094" s="73">
        <v>25</v>
      </c>
      <c r="H1094" s="80">
        <v>46.7</v>
      </c>
      <c r="I1094" s="79">
        <v>1167.5</v>
      </c>
      <c r="J1094" s="54" t="s">
        <v>8</v>
      </c>
      <c r="K1094" s="30" t="s">
        <v>2180</v>
      </c>
    </row>
    <row r="1095" spans="2:11">
      <c r="B1095" s="58" t="s">
        <v>17</v>
      </c>
      <c r="C1095" s="57" t="s">
        <v>16</v>
      </c>
      <c r="D1095" s="110">
        <v>45933</v>
      </c>
      <c r="E1095" s="74" t="s">
        <v>2520</v>
      </c>
      <c r="F1095" s="74" t="s">
        <v>101</v>
      </c>
      <c r="G1095" s="73">
        <v>60</v>
      </c>
      <c r="H1095" s="80">
        <v>46.7</v>
      </c>
      <c r="I1095" s="79">
        <v>2802</v>
      </c>
      <c r="J1095" s="54" t="s">
        <v>8</v>
      </c>
      <c r="K1095" s="30" t="s">
        <v>2181</v>
      </c>
    </row>
    <row r="1096" spans="2:11">
      <c r="B1096" s="58" t="s">
        <v>17</v>
      </c>
      <c r="C1096" s="57" t="s">
        <v>16</v>
      </c>
      <c r="D1096" s="110">
        <v>45933</v>
      </c>
      <c r="E1096" s="74" t="s">
        <v>2520</v>
      </c>
      <c r="F1096" s="74" t="s">
        <v>101</v>
      </c>
      <c r="G1096" s="73">
        <v>30</v>
      </c>
      <c r="H1096" s="80">
        <v>46.7</v>
      </c>
      <c r="I1096" s="79">
        <v>1401</v>
      </c>
      <c r="J1096" s="54" t="s">
        <v>8</v>
      </c>
      <c r="K1096" s="30" t="s">
        <v>2182</v>
      </c>
    </row>
    <row r="1097" spans="2:11">
      <c r="B1097" s="58" t="s">
        <v>17</v>
      </c>
      <c r="C1097" s="57" t="s">
        <v>16</v>
      </c>
      <c r="D1097" s="110">
        <v>45933</v>
      </c>
      <c r="E1097" s="74" t="s">
        <v>2520</v>
      </c>
      <c r="F1097" s="74" t="s">
        <v>101</v>
      </c>
      <c r="G1097" s="73">
        <v>12</v>
      </c>
      <c r="H1097" s="80">
        <v>46.7</v>
      </c>
      <c r="I1097" s="79">
        <v>560.40000000000009</v>
      </c>
      <c r="J1097" s="54" t="s">
        <v>8</v>
      </c>
      <c r="K1097" s="30" t="s">
        <v>2183</v>
      </c>
    </row>
    <row r="1098" spans="2:11">
      <c r="B1098" s="58" t="s">
        <v>17</v>
      </c>
      <c r="C1098" s="57" t="s">
        <v>16</v>
      </c>
      <c r="D1098" s="110">
        <v>45933</v>
      </c>
      <c r="E1098" s="74" t="s">
        <v>2521</v>
      </c>
      <c r="F1098" s="74" t="s">
        <v>101</v>
      </c>
      <c r="G1098" s="73">
        <v>30</v>
      </c>
      <c r="H1098" s="80">
        <v>46.7</v>
      </c>
      <c r="I1098" s="79">
        <v>1401</v>
      </c>
      <c r="J1098" s="54" t="s">
        <v>8</v>
      </c>
      <c r="K1098" s="30" t="s">
        <v>2184</v>
      </c>
    </row>
    <row r="1099" spans="2:11">
      <c r="B1099" s="58" t="s">
        <v>17</v>
      </c>
      <c r="C1099" s="57" t="s">
        <v>16</v>
      </c>
      <c r="D1099" s="110">
        <v>45933</v>
      </c>
      <c r="E1099" s="74" t="s">
        <v>2522</v>
      </c>
      <c r="F1099" s="74" t="s">
        <v>101</v>
      </c>
      <c r="G1099" s="73">
        <v>30</v>
      </c>
      <c r="H1099" s="80">
        <v>46.7</v>
      </c>
      <c r="I1099" s="79">
        <v>1401</v>
      </c>
      <c r="J1099" s="54" t="s">
        <v>8</v>
      </c>
      <c r="K1099" s="30" t="s">
        <v>2185</v>
      </c>
    </row>
    <row r="1100" spans="2:11">
      <c r="B1100" s="58" t="s">
        <v>17</v>
      </c>
      <c r="C1100" s="57" t="s">
        <v>16</v>
      </c>
      <c r="D1100" s="110">
        <v>45933</v>
      </c>
      <c r="E1100" s="74" t="s">
        <v>2523</v>
      </c>
      <c r="F1100" s="74" t="s">
        <v>101</v>
      </c>
      <c r="G1100" s="73">
        <v>26</v>
      </c>
      <c r="H1100" s="80">
        <v>46.68</v>
      </c>
      <c r="I1100" s="79">
        <v>1213.68</v>
      </c>
      <c r="J1100" s="54" t="s">
        <v>8</v>
      </c>
      <c r="K1100" s="30" t="s">
        <v>2186</v>
      </c>
    </row>
    <row r="1101" spans="2:11">
      <c r="B1101" s="58" t="s">
        <v>17</v>
      </c>
      <c r="C1101" s="57" t="s">
        <v>16</v>
      </c>
      <c r="D1101" s="110">
        <v>45933</v>
      </c>
      <c r="E1101" s="74" t="s">
        <v>2523</v>
      </c>
      <c r="F1101" s="74" t="s">
        <v>101</v>
      </c>
      <c r="G1101" s="73">
        <v>60</v>
      </c>
      <c r="H1101" s="80">
        <v>46.68</v>
      </c>
      <c r="I1101" s="79">
        <v>2800.8</v>
      </c>
      <c r="J1101" s="54" t="s">
        <v>8</v>
      </c>
      <c r="K1101" s="30" t="s">
        <v>2187</v>
      </c>
    </row>
    <row r="1102" spans="2:11">
      <c r="B1102" s="58" t="s">
        <v>17</v>
      </c>
      <c r="C1102" s="57" t="s">
        <v>16</v>
      </c>
      <c r="D1102" s="110">
        <v>45933</v>
      </c>
      <c r="E1102" s="74" t="s">
        <v>2523</v>
      </c>
      <c r="F1102" s="74" t="s">
        <v>101</v>
      </c>
      <c r="G1102" s="73">
        <v>4</v>
      </c>
      <c r="H1102" s="80">
        <v>46.68</v>
      </c>
      <c r="I1102" s="79">
        <v>186.72</v>
      </c>
      <c r="J1102" s="54" t="s">
        <v>8</v>
      </c>
      <c r="K1102" s="30" t="s">
        <v>2188</v>
      </c>
    </row>
    <row r="1103" spans="2:11">
      <c r="B1103" s="58" t="s">
        <v>17</v>
      </c>
      <c r="C1103" s="57" t="s">
        <v>16</v>
      </c>
      <c r="D1103" s="110">
        <v>45933</v>
      </c>
      <c r="E1103" s="74" t="s">
        <v>2524</v>
      </c>
      <c r="F1103" s="74" t="s">
        <v>101</v>
      </c>
      <c r="G1103" s="73">
        <v>90</v>
      </c>
      <c r="H1103" s="80">
        <v>46.66</v>
      </c>
      <c r="I1103" s="79">
        <v>4199.3999999999996</v>
      </c>
      <c r="J1103" s="54" t="s">
        <v>8</v>
      </c>
      <c r="K1103" s="30" t="s">
        <v>2189</v>
      </c>
    </row>
    <row r="1104" spans="2:11">
      <c r="B1104" s="58" t="s">
        <v>17</v>
      </c>
      <c r="C1104" s="57" t="s">
        <v>16</v>
      </c>
      <c r="D1104" s="110">
        <v>45933</v>
      </c>
      <c r="E1104" s="74" t="s">
        <v>2524</v>
      </c>
      <c r="F1104" s="74" t="s">
        <v>101</v>
      </c>
      <c r="G1104" s="73">
        <v>30</v>
      </c>
      <c r="H1104" s="80">
        <v>46.66</v>
      </c>
      <c r="I1104" s="79">
        <v>1399.8</v>
      </c>
      <c r="J1104" s="54" t="s">
        <v>8</v>
      </c>
      <c r="K1104" s="30" t="s">
        <v>2190</v>
      </c>
    </row>
    <row r="1105" spans="2:11">
      <c r="B1105" s="58" t="s">
        <v>17</v>
      </c>
      <c r="C1105" s="57" t="s">
        <v>16</v>
      </c>
      <c r="D1105" s="110">
        <v>45933</v>
      </c>
      <c r="E1105" s="74" t="s">
        <v>2525</v>
      </c>
      <c r="F1105" s="74" t="s">
        <v>101</v>
      </c>
      <c r="G1105" s="73">
        <v>30</v>
      </c>
      <c r="H1105" s="80">
        <v>46.66</v>
      </c>
      <c r="I1105" s="79">
        <v>1399.8</v>
      </c>
      <c r="J1105" s="54" t="s">
        <v>8</v>
      </c>
      <c r="K1105" s="30" t="s">
        <v>2191</v>
      </c>
    </row>
    <row r="1106" spans="2:11">
      <c r="B1106" s="58" t="s">
        <v>17</v>
      </c>
      <c r="C1106" s="57" t="s">
        <v>16</v>
      </c>
      <c r="D1106" s="110">
        <v>45933</v>
      </c>
      <c r="E1106" s="74" t="s">
        <v>2526</v>
      </c>
      <c r="F1106" s="74" t="s">
        <v>101</v>
      </c>
      <c r="G1106" s="73">
        <v>30</v>
      </c>
      <c r="H1106" s="80">
        <v>46.66</v>
      </c>
      <c r="I1106" s="79">
        <v>1399.8</v>
      </c>
      <c r="J1106" s="54" t="s">
        <v>8</v>
      </c>
      <c r="K1106" s="30" t="s">
        <v>2192</v>
      </c>
    </row>
    <row r="1107" spans="2:11">
      <c r="B1107" s="58" t="s">
        <v>17</v>
      </c>
      <c r="C1107" s="57" t="s">
        <v>16</v>
      </c>
      <c r="D1107" s="110">
        <v>45933</v>
      </c>
      <c r="E1107" s="74" t="s">
        <v>2527</v>
      </c>
      <c r="F1107" s="74" t="s">
        <v>101</v>
      </c>
      <c r="G1107" s="73">
        <v>30</v>
      </c>
      <c r="H1107" s="80">
        <v>46.66</v>
      </c>
      <c r="I1107" s="79">
        <v>1399.8</v>
      </c>
      <c r="J1107" s="54" t="s">
        <v>8</v>
      </c>
      <c r="K1107" s="30" t="s">
        <v>2193</v>
      </c>
    </row>
    <row r="1108" spans="2:11">
      <c r="B1108" s="58" t="s">
        <v>17</v>
      </c>
      <c r="C1108" s="57" t="s">
        <v>16</v>
      </c>
      <c r="D1108" s="110">
        <v>45933</v>
      </c>
      <c r="E1108" s="74" t="s">
        <v>2528</v>
      </c>
      <c r="F1108" s="74" t="s">
        <v>101</v>
      </c>
      <c r="G1108" s="73">
        <v>30</v>
      </c>
      <c r="H1108" s="80">
        <v>46.66</v>
      </c>
      <c r="I1108" s="79">
        <v>1399.8</v>
      </c>
      <c r="J1108" s="54" t="s">
        <v>8</v>
      </c>
      <c r="K1108" s="30" t="s">
        <v>2194</v>
      </c>
    </row>
    <row r="1109" spans="2:11">
      <c r="B1109" s="58" t="s">
        <v>17</v>
      </c>
      <c r="C1109" s="57" t="s">
        <v>16</v>
      </c>
      <c r="D1109" s="110">
        <v>45933</v>
      </c>
      <c r="E1109" s="74" t="s">
        <v>2529</v>
      </c>
      <c r="F1109" s="74" t="s">
        <v>101</v>
      </c>
      <c r="G1109" s="73">
        <v>30</v>
      </c>
      <c r="H1109" s="80">
        <v>46.66</v>
      </c>
      <c r="I1109" s="79">
        <v>1399.8</v>
      </c>
      <c r="J1109" s="54" t="s">
        <v>8</v>
      </c>
      <c r="K1109" s="30" t="s">
        <v>2195</v>
      </c>
    </row>
    <row r="1110" spans="2:11">
      <c r="B1110" s="58" t="s">
        <v>17</v>
      </c>
      <c r="C1110" s="57" t="s">
        <v>16</v>
      </c>
      <c r="D1110" s="110">
        <v>45933</v>
      </c>
      <c r="E1110" s="74" t="s">
        <v>2530</v>
      </c>
      <c r="F1110" s="74" t="s">
        <v>101</v>
      </c>
      <c r="G1110" s="73">
        <v>30</v>
      </c>
      <c r="H1110" s="80">
        <v>46.66</v>
      </c>
      <c r="I1110" s="79">
        <v>1399.8</v>
      </c>
      <c r="J1110" s="54" t="s">
        <v>8</v>
      </c>
      <c r="K1110" s="30" t="s">
        <v>2196</v>
      </c>
    </row>
    <row r="1111" spans="2:11">
      <c r="B1111" s="58" t="s">
        <v>17</v>
      </c>
      <c r="C1111" s="57" t="s">
        <v>16</v>
      </c>
      <c r="D1111" s="110">
        <v>45933</v>
      </c>
      <c r="E1111" s="74" t="s">
        <v>2531</v>
      </c>
      <c r="F1111" s="74" t="s">
        <v>101</v>
      </c>
      <c r="G1111" s="73">
        <v>30</v>
      </c>
      <c r="H1111" s="80">
        <v>46.66</v>
      </c>
      <c r="I1111" s="79">
        <v>1399.8</v>
      </c>
      <c r="J1111" s="54" t="s">
        <v>8</v>
      </c>
      <c r="K1111" s="30" t="s">
        <v>2197</v>
      </c>
    </row>
    <row r="1112" spans="2:11">
      <c r="B1112" s="58" t="s">
        <v>17</v>
      </c>
      <c r="C1112" s="57" t="s">
        <v>16</v>
      </c>
      <c r="D1112" s="110">
        <v>45933</v>
      </c>
      <c r="E1112" s="74" t="s">
        <v>2532</v>
      </c>
      <c r="F1112" s="74" t="s">
        <v>101</v>
      </c>
      <c r="G1112" s="73">
        <v>30</v>
      </c>
      <c r="H1112" s="80">
        <v>46.66</v>
      </c>
      <c r="I1112" s="79">
        <v>1399.8</v>
      </c>
      <c r="J1112" s="54" t="s">
        <v>8</v>
      </c>
      <c r="K1112" s="30" t="s">
        <v>2198</v>
      </c>
    </row>
    <row r="1113" spans="2:11">
      <c r="B1113" s="58" t="s">
        <v>17</v>
      </c>
      <c r="C1113" s="57" t="s">
        <v>16</v>
      </c>
      <c r="D1113" s="110">
        <v>45933</v>
      </c>
      <c r="E1113" s="74" t="s">
        <v>2533</v>
      </c>
      <c r="F1113" s="74" t="s">
        <v>101</v>
      </c>
      <c r="G1113" s="73">
        <v>23</v>
      </c>
      <c r="H1113" s="80">
        <v>46.66</v>
      </c>
      <c r="I1113" s="79">
        <v>1073.1799999999998</v>
      </c>
      <c r="J1113" s="54" t="s">
        <v>8</v>
      </c>
      <c r="K1113" s="30" t="s">
        <v>2199</v>
      </c>
    </row>
    <row r="1114" spans="2:11">
      <c r="B1114" s="58" t="s">
        <v>17</v>
      </c>
      <c r="C1114" s="57" t="s">
        <v>16</v>
      </c>
      <c r="D1114" s="110">
        <v>45933</v>
      </c>
      <c r="E1114" s="74" t="s">
        <v>2533</v>
      </c>
      <c r="F1114" s="74" t="s">
        <v>101</v>
      </c>
      <c r="G1114" s="73">
        <v>7</v>
      </c>
      <c r="H1114" s="80">
        <v>46.66</v>
      </c>
      <c r="I1114" s="79">
        <v>326.62</v>
      </c>
      <c r="J1114" s="54" t="s">
        <v>8</v>
      </c>
      <c r="K1114" s="30" t="s">
        <v>2200</v>
      </c>
    </row>
    <row r="1115" spans="2:11">
      <c r="B1115" s="58" t="s">
        <v>17</v>
      </c>
      <c r="C1115" s="57" t="s">
        <v>16</v>
      </c>
      <c r="D1115" s="110">
        <v>45933</v>
      </c>
      <c r="E1115" s="74" t="s">
        <v>2534</v>
      </c>
      <c r="F1115" s="74" t="s">
        <v>101</v>
      </c>
      <c r="G1115" s="73">
        <v>30</v>
      </c>
      <c r="H1115" s="80">
        <v>46.66</v>
      </c>
      <c r="I1115" s="79">
        <v>1399.8</v>
      </c>
      <c r="J1115" s="54" t="s">
        <v>8</v>
      </c>
      <c r="K1115" s="30" t="s">
        <v>2201</v>
      </c>
    </row>
    <row r="1116" spans="2:11">
      <c r="B1116" s="58" t="s">
        <v>17</v>
      </c>
      <c r="C1116" s="57" t="s">
        <v>16</v>
      </c>
      <c r="D1116" s="110">
        <v>45933</v>
      </c>
      <c r="E1116" s="74" t="s">
        <v>2535</v>
      </c>
      <c r="F1116" s="74" t="s">
        <v>101</v>
      </c>
      <c r="G1116" s="73">
        <v>30</v>
      </c>
      <c r="H1116" s="80">
        <v>46.66</v>
      </c>
      <c r="I1116" s="79">
        <v>1399.8</v>
      </c>
      <c r="J1116" s="54" t="s">
        <v>8</v>
      </c>
      <c r="K1116" s="30" t="s">
        <v>2202</v>
      </c>
    </row>
    <row r="1117" spans="2:11">
      <c r="B1117" s="58" t="s">
        <v>17</v>
      </c>
      <c r="C1117" s="57" t="s">
        <v>16</v>
      </c>
      <c r="D1117" s="110">
        <v>45933</v>
      </c>
      <c r="E1117" s="74" t="s">
        <v>2536</v>
      </c>
      <c r="F1117" s="74" t="s">
        <v>101</v>
      </c>
      <c r="G1117" s="73">
        <v>30</v>
      </c>
      <c r="H1117" s="80">
        <v>46.66</v>
      </c>
      <c r="I1117" s="79">
        <v>1399.8</v>
      </c>
      <c r="J1117" s="54" t="s">
        <v>8</v>
      </c>
      <c r="K1117" s="30" t="s">
        <v>2203</v>
      </c>
    </row>
    <row r="1118" spans="2:11">
      <c r="B1118" s="58" t="s">
        <v>17</v>
      </c>
      <c r="C1118" s="57" t="s">
        <v>16</v>
      </c>
      <c r="D1118" s="110">
        <v>45933</v>
      </c>
      <c r="E1118" s="74" t="s">
        <v>2536</v>
      </c>
      <c r="F1118" s="74" t="s">
        <v>101</v>
      </c>
      <c r="G1118" s="73">
        <v>52</v>
      </c>
      <c r="H1118" s="80">
        <v>46.66</v>
      </c>
      <c r="I1118" s="79">
        <v>2426.3199999999997</v>
      </c>
      <c r="J1118" s="54" t="s">
        <v>8</v>
      </c>
      <c r="K1118" s="30" t="s">
        <v>2204</v>
      </c>
    </row>
    <row r="1119" spans="2:11">
      <c r="B1119" s="58" t="s">
        <v>17</v>
      </c>
      <c r="C1119" s="57" t="s">
        <v>16</v>
      </c>
      <c r="D1119" s="110">
        <v>45933</v>
      </c>
      <c r="E1119" s="74" t="s">
        <v>2536</v>
      </c>
      <c r="F1119" s="74" t="s">
        <v>101</v>
      </c>
      <c r="G1119" s="73">
        <v>8</v>
      </c>
      <c r="H1119" s="80">
        <v>46.66</v>
      </c>
      <c r="I1119" s="79">
        <v>373.28</v>
      </c>
      <c r="J1119" s="54" t="s">
        <v>8</v>
      </c>
      <c r="K1119" s="30" t="s">
        <v>2205</v>
      </c>
    </row>
    <row r="1120" spans="2:11">
      <c r="B1120" s="58" t="s">
        <v>17</v>
      </c>
      <c r="C1120" s="57" t="s">
        <v>16</v>
      </c>
      <c r="D1120" s="110">
        <v>45933</v>
      </c>
      <c r="E1120" s="74" t="s">
        <v>2537</v>
      </c>
      <c r="F1120" s="74" t="s">
        <v>101</v>
      </c>
      <c r="G1120" s="73">
        <v>30</v>
      </c>
      <c r="H1120" s="80">
        <v>46.66</v>
      </c>
      <c r="I1120" s="79">
        <v>1399.8</v>
      </c>
      <c r="J1120" s="54" t="s">
        <v>8</v>
      </c>
      <c r="K1120" s="30" t="s">
        <v>2206</v>
      </c>
    </row>
    <row r="1121" spans="2:11">
      <c r="B1121" s="58" t="s">
        <v>17</v>
      </c>
      <c r="C1121" s="57" t="s">
        <v>16</v>
      </c>
      <c r="D1121" s="110">
        <v>45933</v>
      </c>
      <c r="E1121" s="74" t="s">
        <v>2538</v>
      </c>
      <c r="F1121" s="74" t="s">
        <v>101</v>
      </c>
      <c r="G1121" s="73">
        <v>90</v>
      </c>
      <c r="H1121" s="80">
        <v>46.66</v>
      </c>
      <c r="I1121" s="79">
        <v>4199.3999999999996</v>
      </c>
      <c r="J1121" s="54" t="s">
        <v>8</v>
      </c>
      <c r="K1121" s="30" t="s">
        <v>2207</v>
      </c>
    </row>
    <row r="1122" spans="2:11">
      <c r="B1122" s="58" t="s">
        <v>17</v>
      </c>
      <c r="C1122" s="57" t="s">
        <v>16</v>
      </c>
      <c r="D1122" s="110">
        <v>45933</v>
      </c>
      <c r="E1122" s="74" t="s">
        <v>2539</v>
      </c>
      <c r="F1122" s="74" t="s">
        <v>101</v>
      </c>
      <c r="G1122" s="73">
        <v>30</v>
      </c>
      <c r="H1122" s="80">
        <v>46.62</v>
      </c>
      <c r="I1122" s="79">
        <v>1398.6</v>
      </c>
      <c r="J1122" s="54" t="s">
        <v>8</v>
      </c>
      <c r="K1122" s="30" t="s">
        <v>2208</v>
      </c>
    </row>
    <row r="1123" spans="2:11">
      <c r="B1123" s="58" t="s">
        <v>17</v>
      </c>
      <c r="C1123" s="57" t="s">
        <v>16</v>
      </c>
      <c r="D1123" s="110">
        <v>45933</v>
      </c>
      <c r="E1123" s="74" t="s">
        <v>2539</v>
      </c>
      <c r="F1123" s="74" t="s">
        <v>101</v>
      </c>
      <c r="G1123" s="73">
        <v>30</v>
      </c>
      <c r="H1123" s="80">
        <v>46.62</v>
      </c>
      <c r="I1123" s="79">
        <v>1398.6</v>
      </c>
      <c r="J1123" s="54" t="s">
        <v>8</v>
      </c>
      <c r="K1123" s="30" t="s">
        <v>2209</v>
      </c>
    </row>
    <row r="1124" spans="2:11">
      <c r="B1124" s="58" t="s">
        <v>17</v>
      </c>
      <c r="C1124" s="57" t="s">
        <v>16</v>
      </c>
      <c r="D1124" s="110">
        <v>45933</v>
      </c>
      <c r="E1124" s="74" t="s">
        <v>2540</v>
      </c>
      <c r="F1124" s="74" t="s">
        <v>101</v>
      </c>
      <c r="G1124" s="73">
        <v>60</v>
      </c>
      <c r="H1124" s="80">
        <v>46.6</v>
      </c>
      <c r="I1124" s="79">
        <v>2796</v>
      </c>
      <c r="J1124" s="54" t="s">
        <v>8</v>
      </c>
      <c r="K1124" s="30" t="s">
        <v>2210</v>
      </c>
    </row>
    <row r="1125" spans="2:11">
      <c r="B1125" s="58" t="s">
        <v>17</v>
      </c>
      <c r="C1125" s="57" t="s">
        <v>16</v>
      </c>
      <c r="D1125" s="110">
        <v>45933</v>
      </c>
      <c r="E1125" s="74" t="s">
        <v>2540</v>
      </c>
      <c r="F1125" s="74" t="s">
        <v>101</v>
      </c>
      <c r="G1125" s="73">
        <v>30</v>
      </c>
      <c r="H1125" s="80">
        <v>46.6</v>
      </c>
      <c r="I1125" s="79">
        <v>1398</v>
      </c>
      <c r="J1125" s="54" t="s">
        <v>8</v>
      </c>
      <c r="K1125" s="30" t="s">
        <v>2211</v>
      </c>
    </row>
    <row r="1126" spans="2:11">
      <c r="B1126" s="58" t="s">
        <v>17</v>
      </c>
      <c r="C1126" s="57" t="s">
        <v>16</v>
      </c>
      <c r="D1126" s="110">
        <v>45933</v>
      </c>
      <c r="E1126" s="74" t="s">
        <v>2541</v>
      </c>
      <c r="F1126" s="74" t="s">
        <v>101</v>
      </c>
      <c r="G1126" s="73">
        <v>30</v>
      </c>
      <c r="H1126" s="80">
        <v>46.66</v>
      </c>
      <c r="I1126" s="79">
        <v>1399.8</v>
      </c>
      <c r="J1126" s="54" t="s">
        <v>8</v>
      </c>
      <c r="K1126" s="30" t="s">
        <v>2212</v>
      </c>
    </row>
    <row r="1127" spans="2:11">
      <c r="B1127" s="58" t="s">
        <v>17</v>
      </c>
      <c r="C1127" s="57" t="s">
        <v>16</v>
      </c>
      <c r="D1127" s="110">
        <v>45933</v>
      </c>
      <c r="E1127" s="74" t="s">
        <v>2541</v>
      </c>
      <c r="F1127" s="74" t="s">
        <v>101</v>
      </c>
      <c r="G1127" s="73">
        <v>26</v>
      </c>
      <c r="H1127" s="80">
        <v>46.62</v>
      </c>
      <c r="I1127" s="79">
        <v>1212.1199999999999</v>
      </c>
      <c r="J1127" s="54" t="s">
        <v>8</v>
      </c>
      <c r="K1127" s="30" t="s">
        <v>2213</v>
      </c>
    </row>
    <row r="1128" spans="2:11">
      <c r="B1128" s="58" t="s">
        <v>17</v>
      </c>
      <c r="C1128" s="57" t="s">
        <v>16</v>
      </c>
      <c r="D1128" s="110">
        <v>45933</v>
      </c>
      <c r="E1128" s="74" t="s">
        <v>2541</v>
      </c>
      <c r="F1128" s="74" t="s">
        <v>101</v>
      </c>
      <c r="G1128" s="73">
        <v>4</v>
      </c>
      <c r="H1128" s="80">
        <v>46.66</v>
      </c>
      <c r="I1128" s="79">
        <v>186.64</v>
      </c>
      <c r="J1128" s="54" t="s">
        <v>8</v>
      </c>
      <c r="K1128" s="30" t="s">
        <v>2214</v>
      </c>
    </row>
    <row r="1129" spans="2:11">
      <c r="B1129" s="58" t="s">
        <v>17</v>
      </c>
      <c r="C1129" s="57" t="s">
        <v>16</v>
      </c>
      <c r="D1129" s="110">
        <v>45933</v>
      </c>
      <c r="E1129" s="74" t="s">
        <v>2542</v>
      </c>
      <c r="F1129" s="74" t="s">
        <v>101</v>
      </c>
      <c r="G1129" s="73">
        <v>30</v>
      </c>
      <c r="H1129" s="80">
        <v>46.62</v>
      </c>
      <c r="I1129" s="79">
        <v>1398.6</v>
      </c>
      <c r="J1129" s="54" t="s">
        <v>8</v>
      </c>
      <c r="K1129" s="30" t="s">
        <v>2215</v>
      </c>
    </row>
    <row r="1130" spans="2:11">
      <c r="B1130" s="58" t="s">
        <v>17</v>
      </c>
      <c r="C1130" s="57" t="s">
        <v>16</v>
      </c>
      <c r="D1130" s="110">
        <v>45933</v>
      </c>
      <c r="E1130" s="74" t="s">
        <v>2543</v>
      </c>
      <c r="F1130" s="74" t="s">
        <v>101</v>
      </c>
      <c r="G1130" s="73">
        <v>31</v>
      </c>
      <c r="H1130" s="80">
        <v>46.64</v>
      </c>
      <c r="I1130" s="79">
        <v>1445.84</v>
      </c>
      <c r="J1130" s="54" t="s">
        <v>8</v>
      </c>
      <c r="K1130" s="30" t="s">
        <v>2216</v>
      </c>
    </row>
    <row r="1131" spans="2:11">
      <c r="B1131" s="58" t="s">
        <v>17</v>
      </c>
      <c r="C1131" s="57" t="s">
        <v>16</v>
      </c>
      <c r="D1131" s="110">
        <v>45933</v>
      </c>
      <c r="E1131" s="74" t="s">
        <v>2543</v>
      </c>
      <c r="F1131" s="74" t="s">
        <v>101</v>
      </c>
      <c r="G1131" s="73">
        <v>59</v>
      </c>
      <c r="H1131" s="80">
        <v>46.64</v>
      </c>
      <c r="I1131" s="79">
        <v>2751.76</v>
      </c>
      <c r="J1131" s="54" t="s">
        <v>8</v>
      </c>
      <c r="K1131" s="30" t="s">
        <v>2217</v>
      </c>
    </row>
    <row r="1132" spans="2:11">
      <c r="B1132" s="58" t="s">
        <v>17</v>
      </c>
      <c r="C1132" s="57" t="s">
        <v>16</v>
      </c>
      <c r="D1132" s="110">
        <v>45933</v>
      </c>
      <c r="E1132" s="74" t="s">
        <v>2544</v>
      </c>
      <c r="F1132" s="74" t="s">
        <v>101</v>
      </c>
      <c r="G1132" s="73">
        <v>86</v>
      </c>
      <c r="H1132" s="80">
        <v>46.64</v>
      </c>
      <c r="I1132" s="79">
        <v>4011.04</v>
      </c>
      <c r="J1132" s="54" t="s">
        <v>8</v>
      </c>
      <c r="K1132" s="30" t="s">
        <v>2218</v>
      </c>
    </row>
    <row r="1133" spans="2:11">
      <c r="B1133" s="58" t="s">
        <v>17</v>
      </c>
      <c r="C1133" s="57" t="s">
        <v>16</v>
      </c>
      <c r="D1133" s="110">
        <v>45933</v>
      </c>
      <c r="E1133" s="74" t="s">
        <v>2545</v>
      </c>
      <c r="F1133" s="74" t="s">
        <v>101</v>
      </c>
      <c r="G1133" s="73">
        <v>30</v>
      </c>
      <c r="H1133" s="80">
        <v>46.66</v>
      </c>
      <c r="I1133" s="79">
        <v>1399.8</v>
      </c>
      <c r="J1133" s="54" t="s">
        <v>8</v>
      </c>
      <c r="K1133" s="30" t="s">
        <v>2219</v>
      </c>
    </row>
    <row r="1134" spans="2:11">
      <c r="B1134" s="58" t="s">
        <v>17</v>
      </c>
      <c r="C1134" s="57" t="s">
        <v>16</v>
      </c>
      <c r="D1134" s="110">
        <v>45933</v>
      </c>
      <c r="E1134" s="74" t="s">
        <v>2546</v>
      </c>
      <c r="F1134" s="74" t="s">
        <v>101</v>
      </c>
      <c r="G1134" s="73">
        <v>26</v>
      </c>
      <c r="H1134" s="80">
        <v>46.64</v>
      </c>
      <c r="I1134" s="79">
        <v>1212.6400000000001</v>
      </c>
      <c r="J1134" s="54" t="s">
        <v>8</v>
      </c>
      <c r="K1134" s="30" t="s">
        <v>2220</v>
      </c>
    </row>
    <row r="1135" spans="2:11">
      <c r="B1135" s="58" t="s">
        <v>17</v>
      </c>
      <c r="C1135" s="57" t="s">
        <v>16</v>
      </c>
      <c r="D1135" s="110">
        <v>45933</v>
      </c>
      <c r="E1135" s="74" t="s">
        <v>2546</v>
      </c>
      <c r="F1135" s="74" t="s">
        <v>101</v>
      </c>
      <c r="G1135" s="73">
        <v>4</v>
      </c>
      <c r="H1135" s="80">
        <v>46.64</v>
      </c>
      <c r="I1135" s="79">
        <v>186.56</v>
      </c>
      <c r="J1135" s="54" t="s">
        <v>8</v>
      </c>
      <c r="K1135" s="30" t="s">
        <v>2221</v>
      </c>
    </row>
    <row r="1136" spans="2:11">
      <c r="B1136" s="58" t="s">
        <v>17</v>
      </c>
      <c r="C1136" s="57" t="s">
        <v>16</v>
      </c>
      <c r="D1136" s="110">
        <v>45933</v>
      </c>
      <c r="E1136" s="74" t="s">
        <v>2547</v>
      </c>
      <c r="F1136" s="74" t="s">
        <v>101</v>
      </c>
      <c r="G1136" s="73">
        <v>30</v>
      </c>
      <c r="H1136" s="80">
        <v>46.66</v>
      </c>
      <c r="I1136" s="79">
        <v>1399.8</v>
      </c>
      <c r="J1136" s="54" t="s">
        <v>8</v>
      </c>
      <c r="K1136" s="30" t="s">
        <v>2222</v>
      </c>
    </row>
    <row r="1137" spans="2:11">
      <c r="B1137" s="58" t="s">
        <v>17</v>
      </c>
      <c r="C1137" s="57" t="s">
        <v>16</v>
      </c>
      <c r="D1137" s="110">
        <v>45933</v>
      </c>
      <c r="E1137" s="74" t="s">
        <v>2548</v>
      </c>
      <c r="F1137" s="74" t="s">
        <v>101</v>
      </c>
      <c r="G1137" s="73">
        <v>30</v>
      </c>
      <c r="H1137" s="80">
        <v>46.62</v>
      </c>
      <c r="I1137" s="79">
        <v>1398.6</v>
      </c>
      <c r="J1137" s="54" t="s">
        <v>8</v>
      </c>
      <c r="K1137" s="30" t="s">
        <v>2223</v>
      </c>
    </row>
    <row r="1138" spans="2:11">
      <c r="B1138" s="58" t="s">
        <v>17</v>
      </c>
      <c r="C1138" s="57" t="s">
        <v>16</v>
      </c>
      <c r="D1138" s="110">
        <v>45933</v>
      </c>
      <c r="E1138" s="74" t="s">
        <v>2548</v>
      </c>
      <c r="F1138" s="74" t="s">
        <v>101</v>
      </c>
      <c r="G1138" s="73">
        <v>34</v>
      </c>
      <c r="H1138" s="80">
        <v>46.62</v>
      </c>
      <c r="I1138" s="79">
        <v>1585.08</v>
      </c>
      <c r="J1138" s="54" t="s">
        <v>8</v>
      </c>
      <c r="K1138" s="30" t="s">
        <v>2224</v>
      </c>
    </row>
    <row r="1139" spans="2:11">
      <c r="B1139" s="58" t="s">
        <v>17</v>
      </c>
      <c r="C1139" s="57" t="s">
        <v>16</v>
      </c>
      <c r="D1139" s="110">
        <v>45933</v>
      </c>
      <c r="E1139" s="74" t="s">
        <v>2548</v>
      </c>
      <c r="F1139" s="74" t="s">
        <v>101</v>
      </c>
      <c r="G1139" s="73">
        <v>90</v>
      </c>
      <c r="H1139" s="80">
        <v>46.62</v>
      </c>
      <c r="I1139" s="79">
        <v>4195.8</v>
      </c>
      <c r="J1139" s="54" t="s">
        <v>8</v>
      </c>
      <c r="K1139" s="30" t="s">
        <v>2225</v>
      </c>
    </row>
    <row r="1140" spans="2:11">
      <c r="B1140" s="58" t="s">
        <v>17</v>
      </c>
      <c r="C1140" s="57" t="s">
        <v>16</v>
      </c>
      <c r="D1140" s="110">
        <v>45933</v>
      </c>
      <c r="E1140" s="74" t="s">
        <v>2549</v>
      </c>
      <c r="F1140" s="74" t="s">
        <v>101</v>
      </c>
      <c r="G1140" s="73">
        <v>30</v>
      </c>
      <c r="H1140" s="80">
        <v>46.6</v>
      </c>
      <c r="I1140" s="79">
        <v>1398</v>
      </c>
      <c r="J1140" s="54" t="s">
        <v>8</v>
      </c>
      <c r="K1140" s="30" t="s">
        <v>2226</v>
      </c>
    </row>
    <row r="1141" spans="2:11">
      <c r="B1141" s="58" t="s">
        <v>17</v>
      </c>
      <c r="C1141" s="57" t="s">
        <v>16</v>
      </c>
      <c r="D1141" s="110">
        <v>45933</v>
      </c>
      <c r="E1141" s="74" t="s">
        <v>2550</v>
      </c>
      <c r="F1141" s="74" t="s">
        <v>101</v>
      </c>
      <c r="G1141" s="73">
        <v>60</v>
      </c>
      <c r="H1141" s="80">
        <v>46.58</v>
      </c>
      <c r="I1141" s="79">
        <v>2794.7999999999997</v>
      </c>
      <c r="J1141" s="54" t="s">
        <v>8</v>
      </c>
      <c r="K1141" s="30" t="s">
        <v>2227</v>
      </c>
    </row>
    <row r="1142" spans="2:11">
      <c r="B1142" s="58" t="s">
        <v>17</v>
      </c>
      <c r="C1142" s="57" t="s">
        <v>16</v>
      </c>
      <c r="D1142" s="110">
        <v>45933</v>
      </c>
      <c r="E1142" s="74" t="s">
        <v>2551</v>
      </c>
      <c r="F1142" s="74" t="s">
        <v>101</v>
      </c>
      <c r="G1142" s="73">
        <v>30</v>
      </c>
      <c r="H1142" s="80">
        <v>46.66</v>
      </c>
      <c r="I1142" s="79">
        <v>1399.8</v>
      </c>
      <c r="J1142" s="54" t="s">
        <v>8</v>
      </c>
      <c r="K1142" s="30" t="s">
        <v>2228</v>
      </c>
    </row>
    <row r="1143" spans="2:11">
      <c r="B1143" s="58" t="s">
        <v>17</v>
      </c>
      <c r="C1143" s="57" t="s">
        <v>16</v>
      </c>
      <c r="D1143" s="110">
        <v>45933</v>
      </c>
      <c r="E1143" s="74" t="s">
        <v>2552</v>
      </c>
      <c r="F1143" s="74" t="s">
        <v>101</v>
      </c>
      <c r="G1143" s="73">
        <v>60</v>
      </c>
      <c r="H1143" s="80">
        <v>46.6</v>
      </c>
      <c r="I1143" s="79">
        <v>2796</v>
      </c>
      <c r="J1143" s="54" t="s">
        <v>8</v>
      </c>
      <c r="K1143" s="30" t="s">
        <v>2229</v>
      </c>
    </row>
    <row r="1144" spans="2:11">
      <c r="B1144" s="58" t="s">
        <v>17</v>
      </c>
      <c r="C1144" s="57" t="s">
        <v>16</v>
      </c>
      <c r="D1144" s="110">
        <v>45933</v>
      </c>
      <c r="E1144" s="74" t="s">
        <v>2553</v>
      </c>
      <c r="F1144" s="74" t="s">
        <v>101</v>
      </c>
      <c r="G1144" s="73">
        <v>30</v>
      </c>
      <c r="H1144" s="80">
        <v>46.62</v>
      </c>
      <c r="I1144" s="79">
        <v>1398.6</v>
      </c>
      <c r="J1144" s="54" t="s">
        <v>8</v>
      </c>
      <c r="K1144" s="30" t="s">
        <v>2230</v>
      </c>
    </row>
    <row r="1145" spans="2:11">
      <c r="B1145" s="58" t="s">
        <v>17</v>
      </c>
      <c r="C1145" s="57" t="s">
        <v>16</v>
      </c>
      <c r="D1145" s="110">
        <v>45933</v>
      </c>
      <c r="E1145" s="74" t="s">
        <v>2554</v>
      </c>
      <c r="F1145" s="74" t="s">
        <v>101</v>
      </c>
      <c r="G1145" s="73">
        <v>30</v>
      </c>
      <c r="H1145" s="80">
        <v>46.6</v>
      </c>
      <c r="I1145" s="79">
        <v>1398</v>
      </c>
      <c r="J1145" s="54" t="s">
        <v>8</v>
      </c>
      <c r="K1145" s="30" t="s">
        <v>2231</v>
      </c>
    </row>
    <row r="1146" spans="2:11">
      <c r="B1146" s="58" t="s">
        <v>17</v>
      </c>
      <c r="C1146" s="57" t="s">
        <v>16</v>
      </c>
      <c r="D1146" s="110">
        <v>45933</v>
      </c>
      <c r="E1146" s="74" t="s">
        <v>2554</v>
      </c>
      <c r="F1146" s="74" t="s">
        <v>101</v>
      </c>
      <c r="G1146" s="73">
        <v>90</v>
      </c>
      <c r="H1146" s="80">
        <v>46.6</v>
      </c>
      <c r="I1146" s="79">
        <v>4194</v>
      </c>
      <c r="J1146" s="54" t="s">
        <v>8</v>
      </c>
      <c r="K1146" s="30" t="s">
        <v>2232</v>
      </c>
    </row>
    <row r="1147" spans="2:11">
      <c r="B1147" s="58" t="s">
        <v>17</v>
      </c>
      <c r="C1147" s="57" t="s">
        <v>16</v>
      </c>
      <c r="D1147" s="110">
        <v>45933</v>
      </c>
      <c r="E1147" s="74" t="s">
        <v>2554</v>
      </c>
      <c r="F1147" s="74" t="s">
        <v>101</v>
      </c>
      <c r="G1147" s="73">
        <v>60</v>
      </c>
      <c r="H1147" s="80">
        <v>46.6</v>
      </c>
      <c r="I1147" s="79">
        <v>2796</v>
      </c>
      <c r="J1147" s="54" t="s">
        <v>8</v>
      </c>
      <c r="K1147" s="30" t="s">
        <v>2233</v>
      </c>
    </row>
    <row r="1148" spans="2:11">
      <c r="B1148" s="58" t="s">
        <v>17</v>
      </c>
      <c r="C1148" s="57" t="s">
        <v>16</v>
      </c>
      <c r="D1148" s="110">
        <v>45933</v>
      </c>
      <c r="E1148" s="74" t="s">
        <v>2555</v>
      </c>
      <c r="F1148" s="74" t="s">
        <v>101</v>
      </c>
      <c r="G1148" s="73">
        <v>30</v>
      </c>
      <c r="H1148" s="80">
        <v>46.58</v>
      </c>
      <c r="I1148" s="79">
        <v>1397.3999999999999</v>
      </c>
      <c r="J1148" s="54" t="s">
        <v>8</v>
      </c>
      <c r="K1148" s="30" t="s">
        <v>2234</v>
      </c>
    </row>
    <row r="1149" spans="2:11">
      <c r="B1149" s="58" t="s">
        <v>17</v>
      </c>
      <c r="C1149" s="57" t="s">
        <v>16</v>
      </c>
      <c r="D1149" s="110">
        <v>45933</v>
      </c>
      <c r="E1149" s="74" t="s">
        <v>2556</v>
      </c>
      <c r="F1149" s="74" t="s">
        <v>101</v>
      </c>
      <c r="G1149" s="73">
        <v>30</v>
      </c>
      <c r="H1149" s="80">
        <v>46.56</v>
      </c>
      <c r="I1149" s="79">
        <v>1396.8000000000002</v>
      </c>
      <c r="J1149" s="54" t="s">
        <v>8</v>
      </c>
      <c r="K1149" s="30" t="s">
        <v>2235</v>
      </c>
    </row>
    <row r="1150" spans="2:11">
      <c r="B1150" s="58" t="s">
        <v>17</v>
      </c>
      <c r="C1150" s="57" t="s">
        <v>16</v>
      </c>
      <c r="D1150" s="110">
        <v>45933</v>
      </c>
      <c r="E1150" s="74" t="s">
        <v>2556</v>
      </c>
      <c r="F1150" s="74" t="s">
        <v>101</v>
      </c>
      <c r="G1150" s="73">
        <v>30</v>
      </c>
      <c r="H1150" s="80">
        <v>46.56</v>
      </c>
      <c r="I1150" s="79">
        <v>1396.8000000000002</v>
      </c>
      <c r="J1150" s="54" t="s">
        <v>8</v>
      </c>
      <c r="K1150" s="30" t="s">
        <v>2236</v>
      </c>
    </row>
    <row r="1151" spans="2:11">
      <c r="B1151" s="58" t="s">
        <v>17</v>
      </c>
      <c r="C1151" s="57" t="s">
        <v>16</v>
      </c>
      <c r="D1151" s="110">
        <v>45933</v>
      </c>
      <c r="E1151" s="74" t="s">
        <v>2556</v>
      </c>
      <c r="F1151" s="74" t="s">
        <v>101</v>
      </c>
      <c r="G1151" s="73">
        <v>60</v>
      </c>
      <c r="H1151" s="80">
        <v>46.56</v>
      </c>
      <c r="I1151" s="79">
        <v>2793.6000000000004</v>
      </c>
      <c r="J1151" s="54" t="s">
        <v>8</v>
      </c>
      <c r="K1151" s="30" t="s">
        <v>2237</v>
      </c>
    </row>
    <row r="1152" spans="2:11">
      <c r="B1152" s="58" t="s">
        <v>17</v>
      </c>
      <c r="C1152" s="57" t="s">
        <v>16</v>
      </c>
      <c r="D1152" s="110">
        <v>45933</v>
      </c>
      <c r="E1152" s="74" t="s">
        <v>2557</v>
      </c>
      <c r="F1152" s="74" t="s">
        <v>101</v>
      </c>
      <c r="G1152" s="73">
        <v>30</v>
      </c>
      <c r="H1152" s="80">
        <v>46.6</v>
      </c>
      <c r="I1152" s="79">
        <v>1398</v>
      </c>
      <c r="J1152" s="54" t="s">
        <v>8</v>
      </c>
      <c r="K1152" s="30" t="s">
        <v>2238</v>
      </c>
    </row>
    <row r="1153" spans="2:11">
      <c r="B1153" s="58" t="s">
        <v>17</v>
      </c>
      <c r="C1153" s="57" t="s">
        <v>16</v>
      </c>
      <c r="D1153" s="110">
        <v>45933</v>
      </c>
      <c r="E1153" s="74" t="s">
        <v>2558</v>
      </c>
      <c r="F1153" s="74" t="s">
        <v>101</v>
      </c>
      <c r="G1153" s="73">
        <v>60</v>
      </c>
      <c r="H1153" s="80">
        <v>46.58</v>
      </c>
      <c r="I1153" s="79">
        <v>2794.7999999999997</v>
      </c>
      <c r="J1153" s="54" t="s">
        <v>8</v>
      </c>
      <c r="K1153" s="30" t="s">
        <v>2239</v>
      </c>
    </row>
    <row r="1154" spans="2:11">
      <c r="B1154" s="58" t="s">
        <v>17</v>
      </c>
      <c r="C1154" s="57" t="s">
        <v>16</v>
      </c>
      <c r="D1154" s="110">
        <v>45933</v>
      </c>
      <c r="E1154" s="74" t="s">
        <v>2559</v>
      </c>
      <c r="F1154" s="74" t="s">
        <v>101</v>
      </c>
      <c r="G1154" s="73">
        <v>30</v>
      </c>
      <c r="H1154" s="80">
        <v>46.58</v>
      </c>
      <c r="I1154" s="79">
        <v>1397.3999999999999</v>
      </c>
      <c r="J1154" s="54" t="s">
        <v>8</v>
      </c>
      <c r="K1154" s="30" t="s">
        <v>2240</v>
      </c>
    </row>
    <row r="1155" spans="2:11">
      <c r="B1155" s="58" t="s">
        <v>17</v>
      </c>
      <c r="C1155" s="57" t="s">
        <v>16</v>
      </c>
      <c r="D1155" s="110">
        <v>45933</v>
      </c>
      <c r="E1155" s="74" t="s">
        <v>2560</v>
      </c>
      <c r="F1155" s="74" t="s">
        <v>101</v>
      </c>
      <c r="G1155" s="73">
        <v>30</v>
      </c>
      <c r="H1155" s="80">
        <v>46.6</v>
      </c>
      <c r="I1155" s="79">
        <v>1398</v>
      </c>
      <c r="J1155" s="54" t="s">
        <v>8</v>
      </c>
      <c r="K1155" s="30" t="s">
        <v>2241</v>
      </c>
    </row>
    <row r="1156" spans="2:11">
      <c r="B1156" s="58" t="s">
        <v>17</v>
      </c>
      <c r="C1156" s="57" t="s">
        <v>16</v>
      </c>
      <c r="D1156" s="110">
        <v>45933</v>
      </c>
      <c r="E1156" s="74" t="s">
        <v>2561</v>
      </c>
      <c r="F1156" s="74" t="s">
        <v>101</v>
      </c>
      <c r="G1156" s="73">
        <v>30</v>
      </c>
      <c r="H1156" s="80">
        <v>46.58</v>
      </c>
      <c r="I1156" s="79">
        <v>1397.3999999999999</v>
      </c>
      <c r="J1156" s="54" t="s">
        <v>8</v>
      </c>
      <c r="K1156" s="30" t="s">
        <v>2242</v>
      </c>
    </row>
    <row r="1157" spans="2:11">
      <c r="B1157" s="58" t="s">
        <v>17</v>
      </c>
      <c r="C1157" s="57" t="s">
        <v>16</v>
      </c>
      <c r="D1157" s="110">
        <v>45933</v>
      </c>
      <c r="E1157" s="74" t="s">
        <v>2562</v>
      </c>
      <c r="F1157" s="74" t="s">
        <v>101</v>
      </c>
      <c r="G1157" s="73">
        <v>21</v>
      </c>
      <c r="H1157" s="80">
        <v>46.58</v>
      </c>
      <c r="I1157" s="79">
        <v>978.18</v>
      </c>
      <c r="J1157" s="54" t="s">
        <v>8</v>
      </c>
      <c r="K1157" s="30" t="s">
        <v>2243</v>
      </c>
    </row>
    <row r="1158" spans="2:11">
      <c r="B1158" s="58" t="s">
        <v>17</v>
      </c>
      <c r="C1158" s="57" t="s">
        <v>16</v>
      </c>
      <c r="D1158" s="110">
        <v>45933</v>
      </c>
      <c r="E1158" s="74" t="s">
        <v>2562</v>
      </c>
      <c r="F1158" s="74" t="s">
        <v>101</v>
      </c>
      <c r="G1158" s="73">
        <v>9</v>
      </c>
      <c r="H1158" s="80">
        <v>46.58</v>
      </c>
      <c r="I1158" s="79">
        <v>419.21999999999997</v>
      </c>
      <c r="J1158" s="54" t="s">
        <v>8</v>
      </c>
      <c r="K1158" s="30" t="s">
        <v>2244</v>
      </c>
    </row>
    <row r="1159" spans="2:11">
      <c r="B1159" s="58" t="s">
        <v>17</v>
      </c>
      <c r="C1159" s="57" t="s">
        <v>16</v>
      </c>
      <c r="D1159" s="110">
        <v>45933</v>
      </c>
      <c r="E1159" s="74" t="s">
        <v>2563</v>
      </c>
      <c r="F1159" s="74" t="s">
        <v>101</v>
      </c>
      <c r="G1159" s="73">
        <v>22</v>
      </c>
      <c r="H1159" s="80">
        <v>46.58</v>
      </c>
      <c r="I1159" s="79">
        <v>1024.76</v>
      </c>
      <c r="J1159" s="54" t="s">
        <v>8</v>
      </c>
      <c r="K1159" s="30" t="s">
        <v>2245</v>
      </c>
    </row>
    <row r="1160" spans="2:11">
      <c r="B1160" s="58" t="s">
        <v>17</v>
      </c>
      <c r="C1160" s="57" t="s">
        <v>16</v>
      </c>
      <c r="D1160" s="110">
        <v>45933</v>
      </c>
      <c r="E1160" s="74" t="s">
        <v>2564</v>
      </c>
      <c r="F1160" s="74" t="s">
        <v>101</v>
      </c>
      <c r="G1160" s="73">
        <v>30</v>
      </c>
      <c r="H1160" s="80">
        <v>46.6</v>
      </c>
      <c r="I1160" s="79">
        <v>1398</v>
      </c>
      <c r="J1160" s="54" t="s">
        <v>8</v>
      </c>
      <c r="K1160" s="30" t="s">
        <v>2246</v>
      </c>
    </row>
    <row r="1161" spans="2:11">
      <c r="B1161" s="58" t="s">
        <v>17</v>
      </c>
      <c r="C1161" s="57" t="s">
        <v>16</v>
      </c>
      <c r="D1161" s="110">
        <v>45933</v>
      </c>
      <c r="E1161" s="74" t="s">
        <v>2565</v>
      </c>
      <c r="F1161" s="74" t="s">
        <v>101</v>
      </c>
      <c r="G1161" s="73">
        <v>30</v>
      </c>
      <c r="H1161" s="80">
        <v>46.58</v>
      </c>
      <c r="I1161" s="79">
        <v>1397.3999999999999</v>
      </c>
      <c r="J1161" s="54" t="s">
        <v>8</v>
      </c>
      <c r="K1161" s="30" t="s">
        <v>2247</v>
      </c>
    </row>
    <row r="1162" spans="2:11">
      <c r="B1162" s="58" t="s">
        <v>17</v>
      </c>
      <c r="C1162" s="57" t="s">
        <v>16</v>
      </c>
      <c r="D1162" s="110">
        <v>45933</v>
      </c>
      <c r="E1162" s="74" t="s">
        <v>2565</v>
      </c>
      <c r="F1162" s="74" t="s">
        <v>101</v>
      </c>
      <c r="G1162" s="73">
        <v>60</v>
      </c>
      <c r="H1162" s="80">
        <v>46.58</v>
      </c>
      <c r="I1162" s="79">
        <v>2794.7999999999997</v>
      </c>
      <c r="J1162" s="54" t="s">
        <v>8</v>
      </c>
      <c r="K1162" s="30" t="s">
        <v>2248</v>
      </c>
    </row>
    <row r="1163" spans="2:11">
      <c r="B1163" s="58" t="s">
        <v>17</v>
      </c>
      <c r="C1163" s="57" t="s">
        <v>16</v>
      </c>
      <c r="D1163" s="110">
        <v>45933</v>
      </c>
      <c r="E1163" s="74" t="s">
        <v>2565</v>
      </c>
      <c r="F1163" s="74" t="s">
        <v>101</v>
      </c>
      <c r="G1163" s="73">
        <v>60</v>
      </c>
      <c r="H1163" s="80">
        <v>46.58</v>
      </c>
      <c r="I1163" s="79">
        <v>2794.7999999999997</v>
      </c>
      <c r="J1163" s="54" t="s">
        <v>8</v>
      </c>
      <c r="K1163" s="30" t="s">
        <v>2249</v>
      </c>
    </row>
    <row r="1164" spans="2:11">
      <c r="B1164" s="58" t="s">
        <v>17</v>
      </c>
      <c r="C1164" s="57" t="s">
        <v>16</v>
      </c>
      <c r="D1164" s="110">
        <v>45933</v>
      </c>
      <c r="E1164" s="74" t="s">
        <v>2565</v>
      </c>
      <c r="F1164" s="74" t="s">
        <v>101</v>
      </c>
      <c r="G1164" s="73">
        <v>8</v>
      </c>
      <c r="H1164" s="80">
        <v>46.58</v>
      </c>
      <c r="I1164" s="79">
        <v>372.64</v>
      </c>
      <c r="J1164" s="54" t="s">
        <v>8</v>
      </c>
      <c r="K1164" s="30" t="s">
        <v>2250</v>
      </c>
    </row>
    <row r="1165" spans="2:11">
      <c r="B1165" s="58" t="s">
        <v>17</v>
      </c>
      <c r="C1165" s="57" t="s">
        <v>16</v>
      </c>
      <c r="D1165" s="110">
        <v>45933</v>
      </c>
      <c r="E1165" s="74" t="s">
        <v>2565</v>
      </c>
      <c r="F1165" s="74" t="s">
        <v>101</v>
      </c>
      <c r="G1165" s="73">
        <v>30</v>
      </c>
      <c r="H1165" s="80">
        <v>46.58</v>
      </c>
      <c r="I1165" s="79">
        <v>1397.3999999999999</v>
      </c>
      <c r="J1165" s="54" t="s">
        <v>8</v>
      </c>
      <c r="K1165" s="30" t="s">
        <v>2251</v>
      </c>
    </row>
    <row r="1166" spans="2:11">
      <c r="B1166" s="58" t="s">
        <v>17</v>
      </c>
      <c r="C1166" s="57" t="s">
        <v>16</v>
      </c>
      <c r="D1166" s="110">
        <v>45933</v>
      </c>
      <c r="E1166" s="74" t="s">
        <v>2566</v>
      </c>
      <c r="F1166" s="74" t="s">
        <v>101</v>
      </c>
      <c r="G1166" s="73">
        <v>60</v>
      </c>
      <c r="H1166" s="80">
        <v>46.58</v>
      </c>
      <c r="I1166" s="79">
        <v>2794.7999999999997</v>
      </c>
      <c r="J1166" s="54" t="s">
        <v>8</v>
      </c>
      <c r="K1166" s="30" t="s">
        <v>2252</v>
      </c>
    </row>
    <row r="1167" spans="2:11">
      <c r="B1167" s="58" t="s">
        <v>17</v>
      </c>
      <c r="C1167" s="57" t="s">
        <v>16</v>
      </c>
      <c r="D1167" s="110">
        <v>45933</v>
      </c>
      <c r="E1167" s="74" t="s">
        <v>2567</v>
      </c>
      <c r="F1167" s="74" t="s">
        <v>101</v>
      </c>
      <c r="G1167" s="73">
        <v>7</v>
      </c>
      <c r="H1167" s="80">
        <v>46.58</v>
      </c>
      <c r="I1167" s="79">
        <v>326.06</v>
      </c>
      <c r="J1167" s="54" t="s">
        <v>8</v>
      </c>
      <c r="K1167" s="30" t="s">
        <v>2253</v>
      </c>
    </row>
    <row r="1168" spans="2:11">
      <c r="B1168" s="58" t="s">
        <v>17</v>
      </c>
      <c r="C1168" s="57" t="s">
        <v>16</v>
      </c>
      <c r="D1168" s="110">
        <v>45933</v>
      </c>
      <c r="E1168" s="74" t="s">
        <v>2568</v>
      </c>
      <c r="F1168" s="74" t="s">
        <v>101</v>
      </c>
      <c r="G1168" s="73">
        <v>23</v>
      </c>
      <c r="H1168" s="80">
        <v>46.58</v>
      </c>
      <c r="I1168" s="79">
        <v>1071.3399999999999</v>
      </c>
      <c r="J1168" s="54" t="s">
        <v>8</v>
      </c>
      <c r="K1168" s="30" t="s">
        <v>2254</v>
      </c>
    </row>
    <row r="1169" spans="2:11">
      <c r="B1169" s="58" t="s">
        <v>17</v>
      </c>
      <c r="C1169" s="57" t="s">
        <v>16</v>
      </c>
      <c r="D1169" s="110">
        <v>45933</v>
      </c>
      <c r="E1169" s="74" t="s">
        <v>136</v>
      </c>
      <c r="F1169" s="74" t="s">
        <v>101</v>
      </c>
      <c r="G1169" s="73">
        <v>60</v>
      </c>
      <c r="H1169" s="80">
        <v>46.58</v>
      </c>
      <c r="I1169" s="79">
        <v>2794.7999999999997</v>
      </c>
      <c r="J1169" s="54" t="s">
        <v>8</v>
      </c>
      <c r="K1169" s="30" t="s">
        <v>2255</v>
      </c>
    </row>
    <row r="1170" spans="2:11">
      <c r="B1170" s="58" t="s">
        <v>17</v>
      </c>
      <c r="C1170" s="57" t="s">
        <v>16</v>
      </c>
      <c r="D1170" s="110">
        <v>45933</v>
      </c>
      <c r="E1170" s="74" t="s">
        <v>136</v>
      </c>
      <c r="F1170" s="74" t="s">
        <v>101</v>
      </c>
      <c r="G1170" s="73">
        <v>30</v>
      </c>
      <c r="H1170" s="80">
        <v>46.58</v>
      </c>
      <c r="I1170" s="79">
        <v>1397.3999999999999</v>
      </c>
      <c r="J1170" s="54" t="s">
        <v>8</v>
      </c>
      <c r="K1170" s="30" t="s">
        <v>2256</v>
      </c>
    </row>
    <row r="1171" spans="2:11">
      <c r="B1171" s="58" t="s">
        <v>17</v>
      </c>
      <c r="C1171" s="57" t="s">
        <v>16</v>
      </c>
      <c r="D1171" s="110">
        <v>45933</v>
      </c>
      <c r="E1171" s="74" t="s">
        <v>2569</v>
      </c>
      <c r="F1171" s="74" t="s">
        <v>101</v>
      </c>
      <c r="G1171" s="73">
        <v>30</v>
      </c>
      <c r="H1171" s="80">
        <v>46.6</v>
      </c>
      <c r="I1171" s="79">
        <v>1398</v>
      </c>
      <c r="J1171" s="54" t="s">
        <v>8</v>
      </c>
      <c r="K1171" s="30" t="s">
        <v>2257</v>
      </c>
    </row>
    <row r="1172" spans="2:11">
      <c r="B1172" s="58" t="s">
        <v>17</v>
      </c>
      <c r="C1172" s="57" t="s">
        <v>16</v>
      </c>
      <c r="D1172" s="110">
        <v>45933</v>
      </c>
      <c r="E1172" s="74" t="s">
        <v>2570</v>
      </c>
      <c r="F1172" s="74" t="s">
        <v>101</v>
      </c>
      <c r="G1172" s="73">
        <v>28</v>
      </c>
      <c r="H1172" s="80">
        <v>46.58</v>
      </c>
      <c r="I1172" s="79">
        <v>1304.24</v>
      </c>
      <c r="J1172" s="54" t="s">
        <v>8</v>
      </c>
      <c r="K1172" s="30" t="s">
        <v>2258</v>
      </c>
    </row>
    <row r="1173" spans="2:11">
      <c r="B1173" s="58" t="s">
        <v>17</v>
      </c>
      <c r="C1173" s="57" t="s">
        <v>16</v>
      </c>
      <c r="D1173" s="110">
        <v>45933</v>
      </c>
      <c r="E1173" s="74" t="s">
        <v>2570</v>
      </c>
      <c r="F1173" s="74" t="s">
        <v>101</v>
      </c>
      <c r="G1173" s="73">
        <v>60</v>
      </c>
      <c r="H1173" s="80">
        <v>46.58</v>
      </c>
      <c r="I1173" s="79">
        <v>2794.7999999999997</v>
      </c>
      <c r="J1173" s="54" t="s">
        <v>8</v>
      </c>
      <c r="K1173" s="30" t="s">
        <v>2259</v>
      </c>
    </row>
    <row r="1174" spans="2:11">
      <c r="B1174" s="58" t="s">
        <v>17</v>
      </c>
      <c r="C1174" s="57" t="s">
        <v>16</v>
      </c>
      <c r="D1174" s="110">
        <v>45933</v>
      </c>
      <c r="E1174" s="74" t="s">
        <v>2570</v>
      </c>
      <c r="F1174" s="74" t="s">
        <v>101</v>
      </c>
      <c r="G1174" s="73">
        <v>2</v>
      </c>
      <c r="H1174" s="80">
        <v>46.58</v>
      </c>
      <c r="I1174" s="79">
        <v>93.16</v>
      </c>
      <c r="J1174" s="54" t="s">
        <v>8</v>
      </c>
      <c r="K1174" s="30" t="s">
        <v>2260</v>
      </c>
    </row>
    <row r="1175" spans="2:11">
      <c r="B1175" s="58" t="s">
        <v>17</v>
      </c>
      <c r="C1175" s="57" t="s">
        <v>16</v>
      </c>
      <c r="D1175" s="110">
        <v>45933</v>
      </c>
      <c r="E1175" s="74" t="s">
        <v>2571</v>
      </c>
      <c r="F1175" s="74" t="s">
        <v>101</v>
      </c>
      <c r="G1175" s="73">
        <v>30</v>
      </c>
      <c r="H1175" s="80">
        <v>46.58</v>
      </c>
      <c r="I1175" s="79">
        <v>1397.3999999999999</v>
      </c>
      <c r="J1175" s="54" t="s">
        <v>8</v>
      </c>
      <c r="K1175" s="30" t="s">
        <v>2261</v>
      </c>
    </row>
    <row r="1176" spans="2:11">
      <c r="B1176" s="58" t="s">
        <v>17</v>
      </c>
      <c r="C1176" s="57" t="s">
        <v>16</v>
      </c>
      <c r="D1176" s="110">
        <v>45933</v>
      </c>
      <c r="E1176" s="74" t="s">
        <v>2571</v>
      </c>
      <c r="F1176" s="74" t="s">
        <v>101</v>
      </c>
      <c r="G1176" s="73">
        <v>30</v>
      </c>
      <c r="H1176" s="80">
        <v>46.58</v>
      </c>
      <c r="I1176" s="79">
        <v>1397.3999999999999</v>
      </c>
      <c r="J1176" s="54" t="s">
        <v>8</v>
      </c>
      <c r="K1176" s="30" t="s">
        <v>2262</v>
      </c>
    </row>
    <row r="1177" spans="2:11">
      <c r="B1177" s="58" t="s">
        <v>17</v>
      </c>
      <c r="C1177" s="57" t="s">
        <v>16</v>
      </c>
      <c r="D1177" s="110">
        <v>45933</v>
      </c>
      <c r="E1177" s="74" t="s">
        <v>2572</v>
      </c>
      <c r="F1177" s="74" t="s">
        <v>101</v>
      </c>
      <c r="G1177" s="73">
        <v>127</v>
      </c>
      <c r="H1177" s="80">
        <v>46.56</v>
      </c>
      <c r="I1177" s="79">
        <v>5913.12</v>
      </c>
      <c r="J1177" s="54" t="s">
        <v>8</v>
      </c>
      <c r="K1177" s="30" t="s">
        <v>2263</v>
      </c>
    </row>
    <row r="1178" spans="2:11">
      <c r="B1178" s="58" t="s">
        <v>17</v>
      </c>
      <c r="C1178" s="57" t="s">
        <v>16</v>
      </c>
      <c r="D1178" s="110">
        <v>45933</v>
      </c>
      <c r="E1178" s="74" t="s">
        <v>2573</v>
      </c>
      <c r="F1178" s="74" t="s">
        <v>101</v>
      </c>
      <c r="G1178" s="73">
        <v>30</v>
      </c>
      <c r="H1178" s="80">
        <v>46.6</v>
      </c>
      <c r="I1178" s="79">
        <v>1398</v>
      </c>
      <c r="J1178" s="54" t="s">
        <v>8</v>
      </c>
      <c r="K1178" s="30" t="s">
        <v>2264</v>
      </c>
    </row>
    <row r="1179" spans="2:11">
      <c r="B1179" s="58" t="s">
        <v>17</v>
      </c>
      <c r="C1179" s="57" t="s">
        <v>16</v>
      </c>
      <c r="D1179" s="110">
        <v>45933</v>
      </c>
      <c r="E1179" s="74" t="s">
        <v>2574</v>
      </c>
      <c r="F1179" s="74" t="s">
        <v>101</v>
      </c>
      <c r="G1179" s="73">
        <v>49</v>
      </c>
      <c r="H1179" s="80">
        <v>46.62</v>
      </c>
      <c r="I1179" s="79">
        <v>2284.3799999999997</v>
      </c>
      <c r="J1179" s="54" t="s">
        <v>8</v>
      </c>
      <c r="K1179" s="30" t="s">
        <v>2265</v>
      </c>
    </row>
    <row r="1180" spans="2:11">
      <c r="B1180" s="58" t="s">
        <v>17</v>
      </c>
      <c r="C1180" s="57" t="s">
        <v>16</v>
      </c>
      <c r="D1180" s="110">
        <v>45933</v>
      </c>
      <c r="E1180" s="74" t="s">
        <v>2575</v>
      </c>
      <c r="F1180" s="74" t="s">
        <v>101</v>
      </c>
      <c r="G1180" s="73">
        <v>30</v>
      </c>
      <c r="H1180" s="80">
        <v>46.62</v>
      </c>
      <c r="I1180" s="79">
        <v>1398.6</v>
      </c>
      <c r="J1180" s="54" t="s">
        <v>8</v>
      </c>
      <c r="K1180" s="30" t="s">
        <v>2266</v>
      </c>
    </row>
    <row r="1181" spans="2:11">
      <c r="B1181" s="58" t="s">
        <v>17</v>
      </c>
      <c r="C1181" s="57" t="s">
        <v>16</v>
      </c>
      <c r="D1181" s="110">
        <v>45933</v>
      </c>
      <c r="E1181" s="74" t="s">
        <v>2575</v>
      </c>
      <c r="F1181" s="74" t="s">
        <v>101</v>
      </c>
      <c r="G1181" s="73">
        <v>49</v>
      </c>
      <c r="H1181" s="80">
        <v>46.62</v>
      </c>
      <c r="I1181" s="79">
        <v>2284.3799999999997</v>
      </c>
      <c r="J1181" s="54" t="s">
        <v>8</v>
      </c>
      <c r="K1181" s="30" t="s">
        <v>2267</v>
      </c>
    </row>
    <row r="1182" spans="2:11">
      <c r="B1182" s="58" t="s">
        <v>17</v>
      </c>
      <c r="C1182" s="57" t="s">
        <v>16</v>
      </c>
      <c r="D1182" s="110">
        <v>45933</v>
      </c>
      <c r="E1182" s="74" t="s">
        <v>2575</v>
      </c>
      <c r="F1182" s="74" t="s">
        <v>101</v>
      </c>
      <c r="G1182" s="73">
        <v>11</v>
      </c>
      <c r="H1182" s="80">
        <v>46.62</v>
      </c>
      <c r="I1182" s="79">
        <v>512.81999999999994</v>
      </c>
      <c r="J1182" s="54" t="s">
        <v>8</v>
      </c>
      <c r="K1182" s="30" t="s">
        <v>2268</v>
      </c>
    </row>
    <row r="1183" spans="2:11">
      <c r="B1183" s="58" t="s">
        <v>17</v>
      </c>
      <c r="C1183" s="57" t="s">
        <v>16</v>
      </c>
      <c r="D1183" s="110">
        <v>45933</v>
      </c>
      <c r="E1183" s="74" t="s">
        <v>2575</v>
      </c>
      <c r="F1183" s="74" t="s">
        <v>101</v>
      </c>
      <c r="G1183" s="73">
        <v>34</v>
      </c>
      <c r="H1183" s="80">
        <v>46.62</v>
      </c>
      <c r="I1183" s="79">
        <v>1585.08</v>
      </c>
      <c r="J1183" s="54" t="s">
        <v>8</v>
      </c>
      <c r="K1183" s="30" t="s">
        <v>2269</v>
      </c>
    </row>
    <row r="1184" spans="2:11">
      <c r="B1184" s="58" t="s">
        <v>17</v>
      </c>
      <c r="C1184" s="57" t="s">
        <v>16</v>
      </c>
      <c r="D1184" s="110">
        <v>45933</v>
      </c>
      <c r="E1184" s="74" t="s">
        <v>2576</v>
      </c>
      <c r="F1184" s="74" t="s">
        <v>101</v>
      </c>
      <c r="G1184" s="73">
        <v>30</v>
      </c>
      <c r="H1184" s="80">
        <v>46.6</v>
      </c>
      <c r="I1184" s="79">
        <v>1398</v>
      </c>
      <c r="J1184" s="54" t="s">
        <v>8</v>
      </c>
      <c r="K1184" s="30" t="s">
        <v>2270</v>
      </c>
    </row>
    <row r="1185" spans="2:11">
      <c r="B1185" s="58" t="s">
        <v>17</v>
      </c>
      <c r="C1185" s="57" t="s">
        <v>16</v>
      </c>
      <c r="D1185" s="110">
        <v>45933</v>
      </c>
      <c r="E1185" s="74" t="s">
        <v>2576</v>
      </c>
      <c r="F1185" s="74" t="s">
        <v>101</v>
      </c>
      <c r="G1185" s="73">
        <v>30</v>
      </c>
      <c r="H1185" s="80">
        <v>46.6</v>
      </c>
      <c r="I1185" s="79">
        <v>1398</v>
      </c>
      <c r="J1185" s="54" t="s">
        <v>8</v>
      </c>
      <c r="K1185" s="30" t="s">
        <v>2271</v>
      </c>
    </row>
    <row r="1186" spans="2:11">
      <c r="B1186" s="58" t="s">
        <v>17</v>
      </c>
      <c r="C1186" s="57" t="s">
        <v>16</v>
      </c>
      <c r="D1186" s="110">
        <v>45933</v>
      </c>
      <c r="E1186" s="74" t="s">
        <v>2577</v>
      </c>
      <c r="F1186" s="74" t="s">
        <v>101</v>
      </c>
      <c r="G1186" s="73">
        <v>30</v>
      </c>
      <c r="H1186" s="80">
        <v>46.58</v>
      </c>
      <c r="I1186" s="79">
        <v>1397.3999999999999</v>
      </c>
      <c r="J1186" s="54" t="s">
        <v>8</v>
      </c>
      <c r="K1186" s="30" t="s">
        <v>2272</v>
      </c>
    </row>
    <row r="1187" spans="2:11">
      <c r="B1187" s="58" t="s">
        <v>17</v>
      </c>
      <c r="C1187" s="57" t="s">
        <v>16</v>
      </c>
      <c r="D1187" s="110">
        <v>45933</v>
      </c>
      <c r="E1187" s="74" t="s">
        <v>2578</v>
      </c>
      <c r="F1187" s="74" t="s">
        <v>101</v>
      </c>
      <c r="G1187" s="73">
        <v>30</v>
      </c>
      <c r="H1187" s="80">
        <v>46.58</v>
      </c>
      <c r="I1187" s="79">
        <v>1397.3999999999999</v>
      </c>
      <c r="J1187" s="54" t="s">
        <v>8</v>
      </c>
      <c r="K1187" s="30" t="s">
        <v>2273</v>
      </c>
    </row>
    <row r="1188" spans="2:11">
      <c r="B1188" s="58" t="s">
        <v>17</v>
      </c>
      <c r="C1188" s="57" t="s">
        <v>16</v>
      </c>
      <c r="D1188" s="110">
        <v>45933</v>
      </c>
      <c r="E1188" s="74" t="s">
        <v>2579</v>
      </c>
      <c r="F1188" s="74" t="s">
        <v>101</v>
      </c>
      <c r="G1188" s="73">
        <v>30</v>
      </c>
      <c r="H1188" s="80">
        <v>46.6</v>
      </c>
      <c r="I1188" s="79">
        <v>1398</v>
      </c>
      <c r="J1188" s="54" t="s">
        <v>8</v>
      </c>
      <c r="K1188" s="30" t="s">
        <v>2274</v>
      </c>
    </row>
    <row r="1189" spans="2:11">
      <c r="B1189" s="58" t="s">
        <v>17</v>
      </c>
      <c r="C1189" s="57" t="s">
        <v>16</v>
      </c>
      <c r="D1189" s="110">
        <v>45933</v>
      </c>
      <c r="E1189" s="74" t="s">
        <v>2580</v>
      </c>
      <c r="F1189" s="74" t="s">
        <v>101</v>
      </c>
      <c r="G1189" s="73">
        <v>13</v>
      </c>
      <c r="H1189" s="80">
        <v>46.58</v>
      </c>
      <c r="I1189" s="79">
        <v>605.54</v>
      </c>
      <c r="J1189" s="54" t="s">
        <v>8</v>
      </c>
      <c r="K1189" s="30" t="s">
        <v>2275</v>
      </c>
    </row>
    <row r="1190" spans="2:11">
      <c r="B1190" s="58" t="s">
        <v>17</v>
      </c>
      <c r="C1190" s="57" t="s">
        <v>16</v>
      </c>
      <c r="D1190" s="110">
        <v>45933</v>
      </c>
      <c r="E1190" s="74" t="s">
        <v>2580</v>
      </c>
      <c r="F1190" s="74" t="s">
        <v>101</v>
      </c>
      <c r="G1190" s="73">
        <v>60</v>
      </c>
      <c r="H1190" s="80">
        <v>46.58</v>
      </c>
      <c r="I1190" s="79">
        <v>2794.7999999999997</v>
      </c>
      <c r="J1190" s="54" t="s">
        <v>8</v>
      </c>
      <c r="K1190" s="30" t="s">
        <v>2276</v>
      </c>
    </row>
    <row r="1191" spans="2:11">
      <c r="B1191" s="58" t="s">
        <v>17</v>
      </c>
      <c r="C1191" s="57" t="s">
        <v>16</v>
      </c>
      <c r="D1191" s="110">
        <v>45933</v>
      </c>
      <c r="E1191" s="74" t="s">
        <v>2580</v>
      </c>
      <c r="F1191" s="74" t="s">
        <v>101</v>
      </c>
      <c r="G1191" s="73">
        <v>120</v>
      </c>
      <c r="H1191" s="80">
        <v>46.58</v>
      </c>
      <c r="I1191" s="79">
        <v>5589.5999999999995</v>
      </c>
      <c r="J1191" s="54" t="s">
        <v>8</v>
      </c>
      <c r="K1191" s="30" t="s">
        <v>2277</v>
      </c>
    </row>
    <row r="1192" spans="2:11">
      <c r="B1192" s="58" t="s">
        <v>17</v>
      </c>
      <c r="C1192" s="57" t="s">
        <v>16</v>
      </c>
      <c r="D1192" s="110">
        <v>45933</v>
      </c>
      <c r="E1192" s="74" t="s">
        <v>2580</v>
      </c>
      <c r="F1192" s="74" t="s">
        <v>101</v>
      </c>
      <c r="G1192" s="73">
        <v>17</v>
      </c>
      <c r="H1192" s="80">
        <v>46.58</v>
      </c>
      <c r="I1192" s="79">
        <v>791.86</v>
      </c>
      <c r="J1192" s="54" t="s">
        <v>8</v>
      </c>
      <c r="K1192" s="30" t="s">
        <v>2278</v>
      </c>
    </row>
    <row r="1193" spans="2:11">
      <c r="B1193" s="58" t="s">
        <v>17</v>
      </c>
      <c r="C1193" s="57" t="s">
        <v>16</v>
      </c>
      <c r="D1193" s="110">
        <v>45933</v>
      </c>
      <c r="E1193" s="74" t="s">
        <v>2581</v>
      </c>
      <c r="F1193" s="74" t="s">
        <v>101</v>
      </c>
      <c r="G1193" s="73">
        <v>30</v>
      </c>
      <c r="H1193" s="80">
        <v>46.56</v>
      </c>
      <c r="I1193" s="79">
        <v>1396.8000000000002</v>
      </c>
      <c r="J1193" s="54" t="s">
        <v>8</v>
      </c>
      <c r="K1193" s="30" t="s">
        <v>2279</v>
      </c>
    </row>
    <row r="1194" spans="2:11">
      <c r="B1194" s="58" t="s">
        <v>17</v>
      </c>
      <c r="C1194" s="57" t="s">
        <v>16</v>
      </c>
      <c r="D1194" s="110">
        <v>45933</v>
      </c>
      <c r="E1194" s="74" t="s">
        <v>2582</v>
      </c>
      <c r="F1194" s="74" t="s">
        <v>101</v>
      </c>
      <c r="G1194" s="73">
        <v>60</v>
      </c>
      <c r="H1194" s="80">
        <v>46.54</v>
      </c>
      <c r="I1194" s="79">
        <v>2792.4</v>
      </c>
      <c r="J1194" s="54" t="s">
        <v>8</v>
      </c>
      <c r="K1194" s="30" t="s">
        <v>2280</v>
      </c>
    </row>
    <row r="1195" spans="2:11">
      <c r="B1195" s="58" t="s">
        <v>17</v>
      </c>
      <c r="C1195" s="57" t="s">
        <v>16</v>
      </c>
      <c r="D1195" s="110">
        <v>45933</v>
      </c>
      <c r="E1195" s="74" t="s">
        <v>2582</v>
      </c>
      <c r="F1195" s="74" t="s">
        <v>101</v>
      </c>
      <c r="G1195" s="73">
        <v>30</v>
      </c>
      <c r="H1195" s="80">
        <v>46.58</v>
      </c>
      <c r="I1195" s="79">
        <v>1397.3999999999999</v>
      </c>
      <c r="J1195" s="54" t="s">
        <v>8</v>
      </c>
      <c r="K1195" s="30" t="s">
        <v>2281</v>
      </c>
    </row>
    <row r="1196" spans="2:11">
      <c r="B1196" s="58" t="s">
        <v>17</v>
      </c>
      <c r="C1196" s="57" t="s">
        <v>16</v>
      </c>
      <c r="D1196" s="110">
        <v>45933</v>
      </c>
      <c r="E1196" s="74" t="s">
        <v>2583</v>
      </c>
      <c r="F1196" s="74" t="s">
        <v>101</v>
      </c>
      <c r="G1196" s="73">
        <v>30</v>
      </c>
      <c r="H1196" s="80">
        <v>46.6</v>
      </c>
      <c r="I1196" s="79">
        <v>1398</v>
      </c>
      <c r="J1196" s="54" t="s">
        <v>8</v>
      </c>
      <c r="K1196" s="30" t="s">
        <v>2282</v>
      </c>
    </row>
    <row r="1197" spans="2:11">
      <c r="B1197" s="58" t="s">
        <v>17</v>
      </c>
      <c r="C1197" s="57" t="s">
        <v>16</v>
      </c>
      <c r="D1197" s="110">
        <v>45933</v>
      </c>
      <c r="E1197" s="74" t="s">
        <v>2584</v>
      </c>
      <c r="F1197" s="74" t="s">
        <v>101</v>
      </c>
      <c r="G1197" s="73">
        <v>30</v>
      </c>
      <c r="H1197" s="80">
        <v>46.56</v>
      </c>
      <c r="I1197" s="79">
        <v>1396.8000000000002</v>
      </c>
      <c r="J1197" s="54" t="s">
        <v>8</v>
      </c>
      <c r="K1197" s="30" t="s">
        <v>2283</v>
      </c>
    </row>
    <row r="1198" spans="2:11">
      <c r="B1198" s="58" t="s">
        <v>17</v>
      </c>
      <c r="C1198" s="57" t="s">
        <v>16</v>
      </c>
      <c r="D1198" s="110">
        <v>45933</v>
      </c>
      <c r="E1198" s="74" t="s">
        <v>2584</v>
      </c>
      <c r="F1198" s="74" t="s">
        <v>101</v>
      </c>
      <c r="G1198" s="73">
        <v>30</v>
      </c>
      <c r="H1198" s="80">
        <v>46.56</v>
      </c>
      <c r="I1198" s="79">
        <v>1396.8000000000002</v>
      </c>
      <c r="J1198" s="54" t="s">
        <v>8</v>
      </c>
      <c r="K1198" s="30" t="s">
        <v>2284</v>
      </c>
    </row>
    <row r="1199" spans="2:11">
      <c r="B1199" s="58" t="s">
        <v>17</v>
      </c>
      <c r="C1199" s="57" t="s">
        <v>16</v>
      </c>
      <c r="D1199" s="110">
        <v>45933</v>
      </c>
      <c r="E1199" s="74" t="s">
        <v>2584</v>
      </c>
      <c r="F1199" s="74" t="s">
        <v>101</v>
      </c>
      <c r="G1199" s="73">
        <v>3</v>
      </c>
      <c r="H1199" s="80">
        <v>46.56</v>
      </c>
      <c r="I1199" s="79">
        <v>139.68</v>
      </c>
      <c r="J1199" s="54" t="s">
        <v>8</v>
      </c>
      <c r="K1199" s="30" t="s">
        <v>2285</v>
      </c>
    </row>
    <row r="1200" spans="2:11">
      <c r="B1200" s="58" t="s">
        <v>17</v>
      </c>
      <c r="C1200" s="57" t="s">
        <v>16</v>
      </c>
      <c r="D1200" s="110">
        <v>45933</v>
      </c>
      <c r="E1200" s="74" t="s">
        <v>2584</v>
      </c>
      <c r="F1200" s="74" t="s">
        <v>101</v>
      </c>
      <c r="G1200" s="73">
        <v>147</v>
      </c>
      <c r="H1200" s="80">
        <v>46.56</v>
      </c>
      <c r="I1200" s="79">
        <v>6844.3200000000006</v>
      </c>
      <c r="J1200" s="54" t="s">
        <v>8</v>
      </c>
      <c r="K1200" s="30" t="s">
        <v>2286</v>
      </c>
    </row>
    <row r="1201" spans="2:11">
      <c r="B1201" s="58" t="s">
        <v>17</v>
      </c>
      <c r="C1201" s="57" t="s">
        <v>16</v>
      </c>
      <c r="D1201" s="110">
        <v>45933</v>
      </c>
      <c r="E1201" s="74" t="s">
        <v>2585</v>
      </c>
      <c r="F1201" s="74" t="s">
        <v>101</v>
      </c>
      <c r="G1201" s="73">
        <v>30</v>
      </c>
      <c r="H1201" s="80">
        <v>46.56</v>
      </c>
      <c r="I1201" s="79">
        <v>1396.8000000000002</v>
      </c>
      <c r="J1201" s="54" t="s">
        <v>8</v>
      </c>
      <c r="K1201" s="30" t="s">
        <v>2287</v>
      </c>
    </row>
    <row r="1202" spans="2:11">
      <c r="B1202" s="58" t="s">
        <v>17</v>
      </c>
      <c r="C1202" s="57" t="s">
        <v>16</v>
      </c>
      <c r="D1202" s="110">
        <v>45933</v>
      </c>
      <c r="E1202" s="74" t="s">
        <v>2586</v>
      </c>
      <c r="F1202" s="74" t="s">
        <v>101</v>
      </c>
      <c r="G1202" s="73">
        <v>30</v>
      </c>
      <c r="H1202" s="80">
        <v>46.56</v>
      </c>
      <c r="I1202" s="79">
        <v>1396.8000000000002</v>
      </c>
      <c r="J1202" s="54" t="s">
        <v>8</v>
      </c>
      <c r="K1202" s="30" t="s">
        <v>2288</v>
      </c>
    </row>
    <row r="1203" spans="2:11">
      <c r="B1203" s="58" t="s">
        <v>17</v>
      </c>
      <c r="C1203" s="57" t="s">
        <v>16</v>
      </c>
      <c r="D1203" s="110">
        <v>45933</v>
      </c>
      <c r="E1203" s="74" t="s">
        <v>2586</v>
      </c>
      <c r="F1203" s="74" t="s">
        <v>101</v>
      </c>
      <c r="G1203" s="73">
        <v>30</v>
      </c>
      <c r="H1203" s="80">
        <v>46.56</v>
      </c>
      <c r="I1203" s="79">
        <v>1396.8000000000002</v>
      </c>
      <c r="J1203" s="54" t="s">
        <v>8</v>
      </c>
      <c r="K1203" s="30" t="s">
        <v>2289</v>
      </c>
    </row>
    <row r="1204" spans="2:11">
      <c r="B1204" s="58" t="s">
        <v>17</v>
      </c>
      <c r="C1204" s="57" t="s">
        <v>16</v>
      </c>
      <c r="D1204" s="110">
        <v>45933</v>
      </c>
      <c r="E1204" s="74" t="s">
        <v>2586</v>
      </c>
      <c r="F1204" s="74" t="s">
        <v>101</v>
      </c>
      <c r="G1204" s="73">
        <v>60</v>
      </c>
      <c r="H1204" s="80">
        <v>46.56</v>
      </c>
      <c r="I1204" s="79">
        <v>2793.6000000000004</v>
      </c>
      <c r="J1204" s="54" t="s">
        <v>8</v>
      </c>
      <c r="K1204" s="30" t="s">
        <v>2290</v>
      </c>
    </row>
    <row r="1205" spans="2:11">
      <c r="B1205" s="58" t="s">
        <v>17</v>
      </c>
      <c r="C1205" s="57" t="s">
        <v>16</v>
      </c>
      <c r="D1205" s="110">
        <v>45933</v>
      </c>
      <c r="E1205" s="74" t="s">
        <v>2586</v>
      </c>
      <c r="F1205" s="74" t="s">
        <v>101</v>
      </c>
      <c r="G1205" s="73">
        <v>60</v>
      </c>
      <c r="H1205" s="80">
        <v>46.56</v>
      </c>
      <c r="I1205" s="79">
        <v>2793.6000000000004</v>
      </c>
      <c r="J1205" s="54" t="s">
        <v>8</v>
      </c>
      <c r="K1205" s="30" t="s">
        <v>2291</v>
      </c>
    </row>
    <row r="1206" spans="2:11">
      <c r="B1206" s="58" t="s">
        <v>17</v>
      </c>
      <c r="C1206" s="57" t="s">
        <v>16</v>
      </c>
      <c r="D1206" s="110">
        <v>45933</v>
      </c>
      <c r="E1206" s="74" t="s">
        <v>2586</v>
      </c>
      <c r="F1206" s="74" t="s">
        <v>101</v>
      </c>
      <c r="G1206" s="73">
        <v>30</v>
      </c>
      <c r="H1206" s="80">
        <v>46.56</v>
      </c>
      <c r="I1206" s="79">
        <v>1396.8000000000002</v>
      </c>
      <c r="J1206" s="54" t="s">
        <v>8</v>
      </c>
      <c r="K1206" s="30" t="s">
        <v>2292</v>
      </c>
    </row>
    <row r="1207" spans="2:11">
      <c r="B1207" s="58" t="s">
        <v>17</v>
      </c>
      <c r="C1207" s="57" t="s">
        <v>16</v>
      </c>
      <c r="D1207" s="110">
        <v>45933</v>
      </c>
      <c r="E1207" s="74" t="s">
        <v>2586</v>
      </c>
      <c r="F1207" s="74" t="s">
        <v>101</v>
      </c>
      <c r="G1207" s="73">
        <v>30</v>
      </c>
      <c r="H1207" s="80">
        <v>46.56</v>
      </c>
      <c r="I1207" s="79">
        <v>1396.8000000000002</v>
      </c>
      <c r="J1207" s="54" t="s">
        <v>8</v>
      </c>
      <c r="K1207" s="30" t="s">
        <v>2293</v>
      </c>
    </row>
    <row r="1208" spans="2:11">
      <c r="B1208" s="58" t="s">
        <v>17</v>
      </c>
      <c r="C1208" s="57" t="s">
        <v>16</v>
      </c>
      <c r="D1208" s="110">
        <v>45933</v>
      </c>
      <c r="E1208" s="74" t="s">
        <v>2586</v>
      </c>
      <c r="F1208" s="74" t="s">
        <v>101</v>
      </c>
      <c r="G1208" s="73">
        <v>30</v>
      </c>
      <c r="H1208" s="80">
        <v>46.56</v>
      </c>
      <c r="I1208" s="79">
        <v>1396.8000000000002</v>
      </c>
      <c r="J1208" s="54" t="s">
        <v>8</v>
      </c>
      <c r="K1208" s="30" t="s">
        <v>2294</v>
      </c>
    </row>
    <row r="1209" spans="2:11">
      <c r="B1209" s="58" t="s">
        <v>17</v>
      </c>
      <c r="C1209" s="57" t="s">
        <v>16</v>
      </c>
      <c r="D1209" s="110">
        <v>45933</v>
      </c>
      <c r="E1209" s="74" t="s">
        <v>2587</v>
      </c>
      <c r="F1209" s="74" t="s">
        <v>101</v>
      </c>
      <c r="G1209" s="73">
        <v>30</v>
      </c>
      <c r="H1209" s="80">
        <v>46.58</v>
      </c>
      <c r="I1209" s="79">
        <v>1397.3999999999999</v>
      </c>
      <c r="J1209" s="54" t="s">
        <v>8</v>
      </c>
      <c r="K1209" s="30" t="s">
        <v>2295</v>
      </c>
    </row>
    <row r="1210" spans="2:11">
      <c r="B1210" s="58" t="s">
        <v>17</v>
      </c>
      <c r="C1210" s="57" t="s">
        <v>16</v>
      </c>
      <c r="D1210" s="110">
        <v>45933</v>
      </c>
      <c r="E1210" s="74" t="s">
        <v>2588</v>
      </c>
      <c r="F1210" s="74" t="s">
        <v>101</v>
      </c>
      <c r="G1210" s="73">
        <v>30</v>
      </c>
      <c r="H1210" s="80">
        <v>46.62</v>
      </c>
      <c r="I1210" s="79">
        <v>1398.6</v>
      </c>
      <c r="J1210" s="54" t="s">
        <v>8</v>
      </c>
      <c r="K1210" s="30" t="s">
        <v>2296</v>
      </c>
    </row>
    <row r="1211" spans="2:11">
      <c r="B1211" s="58" t="s">
        <v>17</v>
      </c>
      <c r="C1211" s="57" t="s">
        <v>16</v>
      </c>
      <c r="D1211" s="110">
        <v>45933</v>
      </c>
      <c r="E1211" s="74" t="s">
        <v>2589</v>
      </c>
      <c r="F1211" s="74" t="s">
        <v>101</v>
      </c>
      <c r="G1211" s="73">
        <v>60</v>
      </c>
      <c r="H1211" s="80">
        <v>46.7</v>
      </c>
      <c r="I1211" s="79">
        <v>2802</v>
      </c>
      <c r="J1211" s="54" t="s">
        <v>8</v>
      </c>
      <c r="K1211" s="30" t="s">
        <v>2297</v>
      </c>
    </row>
    <row r="1212" spans="2:11">
      <c r="B1212" s="58" t="s">
        <v>17</v>
      </c>
      <c r="C1212" s="57" t="s">
        <v>16</v>
      </c>
      <c r="D1212" s="110">
        <v>45933</v>
      </c>
      <c r="E1212" s="74" t="s">
        <v>2589</v>
      </c>
      <c r="F1212" s="74" t="s">
        <v>101</v>
      </c>
      <c r="G1212" s="73">
        <v>244</v>
      </c>
      <c r="H1212" s="80">
        <v>46.7</v>
      </c>
      <c r="I1212" s="79">
        <v>11394.800000000001</v>
      </c>
      <c r="J1212" s="54" t="s">
        <v>8</v>
      </c>
      <c r="K1212" s="30" t="s">
        <v>2298</v>
      </c>
    </row>
    <row r="1213" spans="2:11">
      <c r="B1213" s="58" t="s">
        <v>17</v>
      </c>
      <c r="C1213" s="57" t="s">
        <v>16</v>
      </c>
      <c r="D1213" s="110">
        <v>45933</v>
      </c>
      <c r="E1213" s="74" t="s">
        <v>2589</v>
      </c>
      <c r="F1213" s="74" t="s">
        <v>101</v>
      </c>
      <c r="G1213" s="73">
        <v>506</v>
      </c>
      <c r="H1213" s="80">
        <v>46.7</v>
      </c>
      <c r="I1213" s="79">
        <v>23630.2</v>
      </c>
      <c r="J1213" s="54" t="s">
        <v>8</v>
      </c>
      <c r="K1213" s="30" t="s">
        <v>2299</v>
      </c>
    </row>
    <row r="1214" spans="2:11">
      <c r="B1214" s="58" t="s">
        <v>17</v>
      </c>
      <c r="C1214" s="57" t="s">
        <v>16</v>
      </c>
      <c r="D1214" s="110">
        <v>45933</v>
      </c>
      <c r="E1214" s="74" t="s">
        <v>2590</v>
      </c>
      <c r="F1214" s="74" t="s">
        <v>101</v>
      </c>
      <c r="G1214" s="73">
        <v>30</v>
      </c>
      <c r="H1214" s="80">
        <v>46.68</v>
      </c>
      <c r="I1214" s="79">
        <v>1400.4</v>
      </c>
      <c r="J1214" s="54" t="s">
        <v>8</v>
      </c>
      <c r="K1214" s="30" t="s">
        <v>2300</v>
      </c>
    </row>
    <row r="1215" spans="2:11">
      <c r="B1215" s="58" t="s">
        <v>17</v>
      </c>
      <c r="C1215" s="57" t="s">
        <v>16</v>
      </c>
      <c r="D1215" s="110">
        <v>45933</v>
      </c>
      <c r="E1215" s="74" t="s">
        <v>2590</v>
      </c>
      <c r="F1215" s="74" t="s">
        <v>101</v>
      </c>
      <c r="G1215" s="73">
        <v>30</v>
      </c>
      <c r="H1215" s="80">
        <v>46.68</v>
      </c>
      <c r="I1215" s="79">
        <v>1400.4</v>
      </c>
      <c r="J1215" s="54" t="s">
        <v>8</v>
      </c>
      <c r="K1215" s="30" t="s">
        <v>2301</v>
      </c>
    </row>
    <row r="1216" spans="2:11">
      <c r="B1216" s="58" t="s">
        <v>17</v>
      </c>
      <c r="C1216" s="57" t="s">
        <v>16</v>
      </c>
      <c r="D1216" s="110">
        <v>45933</v>
      </c>
      <c r="E1216" s="74" t="s">
        <v>2590</v>
      </c>
      <c r="F1216" s="74" t="s">
        <v>101</v>
      </c>
      <c r="G1216" s="73">
        <v>550</v>
      </c>
      <c r="H1216" s="80">
        <v>46.68</v>
      </c>
      <c r="I1216" s="79">
        <v>25674</v>
      </c>
      <c r="J1216" s="54" t="s">
        <v>8</v>
      </c>
      <c r="K1216" s="30" t="s">
        <v>2302</v>
      </c>
    </row>
    <row r="1217" spans="2:11">
      <c r="B1217" s="58" t="s">
        <v>17</v>
      </c>
      <c r="C1217" s="57" t="s">
        <v>16</v>
      </c>
      <c r="D1217" s="110">
        <v>45933</v>
      </c>
      <c r="E1217" s="74" t="s">
        <v>2590</v>
      </c>
      <c r="F1217" s="74" t="s">
        <v>101</v>
      </c>
      <c r="G1217" s="73">
        <v>164</v>
      </c>
      <c r="H1217" s="80">
        <v>46.68</v>
      </c>
      <c r="I1217" s="79">
        <v>7655.5199999999995</v>
      </c>
      <c r="J1217" s="54" t="s">
        <v>8</v>
      </c>
      <c r="K1217" s="30" t="s">
        <v>2303</v>
      </c>
    </row>
    <row r="1218" spans="2:11">
      <c r="B1218" s="58" t="s">
        <v>17</v>
      </c>
      <c r="C1218" s="57" t="s">
        <v>16</v>
      </c>
      <c r="D1218" s="110">
        <v>45933</v>
      </c>
      <c r="E1218" s="74" t="s">
        <v>2590</v>
      </c>
      <c r="F1218" s="74" t="s">
        <v>101</v>
      </c>
      <c r="G1218" s="73">
        <v>60</v>
      </c>
      <c r="H1218" s="80">
        <v>46.68</v>
      </c>
      <c r="I1218" s="79">
        <v>2800.8</v>
      </c>
      <c r="J1218" s="54" t="s">
        <v>8</v>
      </c>
      <c r="K1218" s="30" t="s">
        <v>2304</v>
      </c>
    </row>
    <row r="1219" spans="2:11">
      <c r="B1219" s="58" t="s">
        <v>17</v>
      </c>
      <c r="C1219" s="57" t="s">
        <v>16</v>
      </c>
      <c r="D1219" s="110">
        <v>45933</v>
      </c>
      <c r="E1219" s="74" t="s">
        <v>2590</v>
      </c>
      <c r="F1219" s="74" t="s">
        <v>101</v>
      </c>
      <c r="G1219" s="73">
        <v>142</v>
      </c>
      <c r="H1219" s="80">
        <v>46.68</v>
      </c>
      <c r="I1219" s="79">
        <v>6628.56</v>
      </c>
      <c r="J1219" s="54" t="s">
        <v>8</v>
      </c>
      <c r="K1219" s="30" t="s">
        <v>2305</v>
      </c>
    </row>
    <row r="1220" spans="2:11">
      <c r="B1220" s="58" t="s">
        <v>17</v>
      </c>
      <c r="C1220" s="57" t="s">
        <v>16</v>
      </c>
      <c r="D1220" s="110">
        <v>45933</v>
      </c>
      <c r="E1220" s="74" t="s">
        <v>2590</v>
      </c>
      <c r="F1220" s="74" t="s">
        <v>101</v>
      </c>
      <c r="G1220" s="73">
        <v>91</v>
      </c>
      <c r="H1220" s="80">
        <v>46.68</v>
      </c>
      <c r="I1220" s="79">
        <v>4247.88</v>
      </c>
      <c r="J1220" s="54" t="s">
        <v>8</v>
      </c>
      <c r="K1220" s="30" t="s">
        <v>2306</v>
      </c>
    </row>
    <row r="1221" spans="2:11">
      <c r="B1221" s="58" t="s">
        <v>17</v>
      </c>
      <c r="C1221" s="57" t="s">
        <v>16</v>
      </c>
      <c r="D1221" s="110">
        <v>45933</v>
      </c>
      <c r="E1221" s="74" t="s">
        <v>2590</v>
      </c>
      <c r="F1221" s="74" t="s">
        <v>101</v>
      </c>
      <c r="G1221" s="73">
        <v>30</v>
      </c>
      <c r="H1221" s="80">
        <v>46.68</v>
      </c>
      <c r="I1221" s="79">
        <v>1400.4</v>
      </c>
      <c r="J1221" s="54" t="s">
        <v>8</v>
      </c>
      <c r="K1221" s="30" t="s">
        <v>2307</v>
      </c>
    </row>
    <row r="1222" spans="2:11">
      <c r="B1222" s="58" t="s">
        <v>17</v>
      </c>
      <c r="C1222" s="57" t="s">
        <v>16</v>
      </c>
      <c r="D1222" s="110">
        <v>45933</v>
      </c>
      <c r="E1222" s="74" t="s">
        <v>2591</v>
      </c>
      <c r="F1222" s="74" t="s">
        <v>101</v>
      </c>
      <c r="G1222" s="73">
        <v>366</v>
      </c>
      <c r="H1222" s="80">
        <v>46.7</v>
      </c>
      <c r="I1222" s="79">
        <v>17092.2</v>
      </c>
      <c r="J1222" s="54" t="s">
        <v>8</v>
      </c>
      <c r="K1222" s="30" t="s">
        <v>2308</v>
      </c>
    </row>
    <row r="1223" spans="2:11">
      <c r="B1223" s="58" t="s">
        <v>17</v>
      </c>
      <c r="C1223" s="57" t="s">
        <v>16</v>
      </c>
      <c r="D1223" s="110">
        <v>45933</v>
      </c>
      <c r="E1223" s="74" t="s">
        <v>1248</v>
      </c>
      <c r="F1223" s="74" t="s">
        <v>101</v>
      </c>
      <c r="G1223" s="73">
        <v>23</v>
      </c>
      <c r="H1223" s="80">
        <v>46.7</v>
      </c>
      <c r="I1223" s="79">
        <v>1074.1000000000001</v>
      </c>
      <c r="J1223" s="54" t="s">
        <v>8</v>
      </c>
      <c r="K1223" s="30" t="s">
        <v>2309</v>
      </c>
    </row>
    <row r="1224" spans="2:11">
      <c r="B1224" s="58" t="s">
        <v>17</v>
      </c>
      <c r="C1224" s="57" t="s">
        <v>16</v>
      </c>
      <c r="D1224" s="110">
        <v>45933</v>
      </c>
      <c r="E1224" s="74" t="s">
        <v>1248</v>
      </c>
      <c r="F1224" s="74" t="s">
        <v>101</v>
      </c>
      <c r="G1224" s="73">
        <v>37</v>
      </c>
      <c r="H1224" s="80">
        <v>46.7</v>
      </c>
      <c r="I1224" s="79">
        <v>1727.9</v>
      </c>
      <c r="J1224" s="54" t="s">
        <v>8</v>
      </c>
      <c r="K1224" s="30" t="s">
        <v>2310</v>
      </c>
    </row>
    <row r="1225" spans="2:11">
      <c r="B1225" s="58" t="s">
        <v>17</v>
      </c>
      <c r="C1225" s="57" t="s">
        <v>16</v>
      </c>
      <c r="D1225" s="110">
        <v>45933</v>
      </c>
      <c r="E1225" s="74" t="s">
        <v>2592</v>
      </c>
      <c r="F1225" s="74" t="s">
        <v>101</v>
      </c>
      <c r="G1225" s="73">
        <v>30</v>
      </c>
      <c r="H1225" s="80">
        <v>46.7</v>
      </c>
      <c r="I1225" s="79">
        <v>1401</v>
      </c>
      <c r="J1225" s="54" t="s">
        <v>8</v>
      </c>
      <c r="K1225" s="30" t="s">
        <v>2311</v>
      </c>
    </row>
    <row r="1226" spans="2:11">
      <c r="B1226" s="58" t="s">
        <v>17</v>
      </c>
      <c r="C1226" s="57" t="s">
        <v>16</v>
      </c>
      <c r="D1226" s="110">
        <v>45933</v>
      </c>
      <c r="E1226" s="74" t="s">
        <v>2592</v>
      </c>
      <c r="F1226" s="74" t="s">
        <v>101</v>
      </c>
      <c r="G1226" s="73">
        <v>30</v>
      </c>
      <c r="H1226" s="80">
        <v>46.7</v>
      </c>
      <c r="I1226" s="79">
        <v>1401</v>
      </c>
      <c r="J1226" s="54" t="s">
        <v>8</v>
      </c>
      <c r="K1226" s="30" t="s">
        <v>2312</v>
      </c>
    </row>
    <row r="1227" spans="2:11">
      <c r="B1227" s="58" t="s">
        <v>17</v>
      </c>
      <c r="C1227" s="57" t="s">
        <v>16</v>
      </c>
      <c r="D1227" s="110">
        <v>45933</v>
      </c>
      <c r="E1227" s="74" t="s">
        <v>2592</v>
      </c>
      <c r="F1227" s="74" t="s">
        <v>101</v>
      </c>
      <c r="G1227" s="73">
        <v>30</v>
      </c>
      <c r="H1227" s="80">
        <v>46.7</v>
      </c>
      <c r="I1227" s="79">
        <v>1401</v>
      </c>
      <c r="J1227" s="54" t="s">
        <v>8</v>
      </c>
      <c r="K1227" s="30" t="s">
        <v>2313</v>
      </c>
    </row>
    <row r="1228" spans="2:11">
      <c r="B1228" s="58" t="s">
        <v>17</v>
      </c>
      <c r="C1228" s="57" t="s">
        <v>16</v>
      </c>
      <c r="D1228" s="110">
        <v>45933</v>
      </c>
      <c r="E1228" s="74" t="s">
        <v>2592</v>
      </c>
      <c r="F1228" s="74" t="s">
        <v>101</v>
      </c>
      <c r="G1228" s="73">
        <v>30</v>
      </c>
      <c r="H1228" s="80">
        <v>46.7</v>
      </c>
      <c r="I1228" s="79">
        <v>1401</v>
      </c>
      <c r="J1228" s="54" t="s">
        <v>8</v>
      </c>
      <c r="K1228" s="30" t="s">
        <v>2314</v>
      </c>
    </row>
    <row r="1229" spans="2:11">
      <c r="B1229" s="58" t="s">
        <v>17</v>
      </c>
      <c r="C1229" s="57" t="s">
        <v>16</v>
      </c>
      <c r="D1229" s="110">
        <v>45933</v>
      </c>
      <c r="E1229" s="74" t="s">
        <v>2592</v>
      </c>
      <c r="F1229" s="74" t="s">
        <v>101</v>
      </c>
      <c r="G1229" s="73">
        <v>30</v>
      </c>
      <c r="H1229" s="80">
        <v>46.7</v>
      </c>
      <c r="I1229" s="79">
        <v>1401</v>
      </c>
      <c r="J1229" s="54" t="s">
        <v>8</v>
      </c>
      <c r="K1229" s="30" t="s">
        <v>2315</v>
      </c>
    </row>
    <row r="1230" spans="2:11">
      <c r="B1230" s="58" t="s">
        <v>17</v>
      </c>
      <c r="C1230" s="57" t="s">
        <v>16</v>
      </c>
      <c r="D1230" s="110">
        <v>45933</v>
      </c>
      <c r="E1230" s="74" t="s">
        <v>2592</v>
      </c>
      <c r="F1230" s="74" t="s">
        <v>101</v>
      </c>
      <c r="G1230" s="73">
        <v>30</v>
      </c>
      <c r="H1230" s="80">
        <v>46.7</v>
      </c>
      <c r="I1230" s="79">
        <v>1401</v>
      </c>
      <c r="J1230" s="54" t="s">
        <v>8</v>
      </c>
      <c r="K1230" s="30" t="s">
        <v>2316</v>
      </c>
    </row>
    <row r="1231" spans="2:11">
      <c r="B1231" s="58" t="s">
        <v>17</v>
      </c>
      <c r="C1231" s="57" t="s">
        <v>16</v>
      </c>
      <c r="D1231" s="110">
        <v>45933</v>
      </c>
      <c r="E1231" s="74" t="s">
        <v>2592</v>
      </c>
      <c r="F1231" s="74" t="s">
        <v>101</v>
      </c>
      <c r="G1231" s="73">
        <v>30</v>
      </c>
      <c r="H1231" s="80">
        <v>46.7</v>
      </c>
      <c r="I1231" s="79">
        <v>1401</v>
      </c>
      <c r="J1231" s="54" t="s">
        <v>8</v>
      </c>
      <c r="K1231" s="30" t="s">
        <v>2317</v>
      </c>
    </row>
    <row r="1232" spans="2:11">
      <c r="B1232" s="58" t="s">
        <v>17</v>
      </c>
      <c r="C1232" s="57" t="s">
        <v>16</v>
      </c>
      <c r="D1232" s="110">
        <v>45933</v>
      </c>
      <c r="E1232" s="74" t="s">
        <v>2592</v>
      </c>
      <c r="F1232" s="74" t="s">
        <v>101</v>
      </c>
      <c r="G1232" s="73">
        <v>30</v>
      </c>
      <c r="H1232" s="80">
        <v>46.7</v>
      </c>
      <c r="I1232" s="79">
        <v>1401</v>
      </c>
      <c r="J1232" s="54" t="s">
        <v>8</v>
      </c>
      <c r="K1232" s="30" t="s">
        <v>2318</v>
      </c>
    </row>
    <row r="1233" spans="2:11">
      <c r="B1233" s="58" t="s">
        <v>17</v>
      </c>
      <c r="C1233" s="57" t="s">
        <v>16</v>
      </c>
      <c r="D1233" s="110">
        <v>45933</v>
      </c>
      <c r="E1233" s="74" t="s">
        <v>2592</v>
      </c>
      <c r="F1233" s="74" t="s">
        <v>101</v>
      </c>
      <c r="G1233" s="73">
        <v>30</v>
      </c>
      <c r="H1233" s="80">
        <v>46.7</v>
      </c>
      <c r="I1233" s="79">
        <v>1401</v>
      </c>
      <c r="J1233" s="54" t="s">
        <v>8</v>
      </c>
      <c r="K1233" s="30" t="s">
        <v>2319</v>
      </c>
    </row>
    <row r="1234" spans="2:11">
      <c r="B1234" s="58" t="s">
        <v>17</v>
      </c>
      <c r="C1234" s="57" t="s">
        <v>16</v>
      </c>
      <c r="D1234" s="110">
        <v>45933</v>
      </c>
      <c r="E1234" s="74" t="s">
        <v>2592</v>
      </c>
      <c r="F1234" s="74" t="s">
        <v>101</v>
      </c>
      <c r="G1234" s="73">
        <v>30</v>
      </c>
      <c r="H1234" s="80">
        <v>46.7</v>
      </c>
      <c r="I1234" s="79">
        <v>1401</v>
      </c>
      <c r="J1234" s="54" t="s">
        <v>8</v>
      </c>
      <c r="K1234" s="30" t="s">
        <v>2320</v>
      </c>
    </row>
    <row r="1235" spans="2:11">
      <c r="B1235" s="58" t="s">
        <v>17</v>
      </c>
      <c r="C1235" s="57" t="s">
        <v>16</v>
      </c>
      <c r="D1235" s="110">
        <v>45933</v>
      </c>
      <c r="E1235" s="74" t="s">
        <v>2592</v>
      </c>
      <c r="F1235" s="74" t="s">
        <v>101</v>
      </c>
      <c r="G1235" s="73">
        <v>30</v>
      </c>
      <c r="H1235" s="80">
        <v>46.7</v>
      </c>
      <c r="I1235" s="79">
        <v>1401</v>
      </c>
      <c r="J1235" s="54" t="s">
        <v>8</v>
      </c>
      <c r="K1235" s="30" t="s">
        <v>2321</v>
      </c>
    </row>
    <row r="1236" spans="2:11">
      <c r="B1236" s="58" t="s">
        <v>17</v>
      </c>
      <c r="C1236" s="57" t="s">
        <v>16</v>
      </c>
      <c r="D1236" s="110">
        <v>45933</v>
      </c>
      <c r="E1236" s="74" t="s">
        <v>2592</v>
      </c>
      <c r="F1236" s="74" t="s">
        <v>101</v>
      </c>
      <c r="G1236" s="73">
        <v>30</v>
      </c>
      <c r="H1236" s="80">
        <v>46.7</v>
      </c>
      <c r="I1236" s="79">
        <v>1401</v>
      </c>
      <c r="J1236" s="54" t="s">
        <v>8</v>
      </c>
      <c r="K1236" s="30" t="s">
        <v>2322</v>
      </c>
    </row>
    <row r="1237" spans="2:11">
      <c r="B1237" s="58" t="s">
        <v>17</v>
      </c>
      <c r="C1237" s="57" t="s">
        <v>16</v>
      </c>
      <c r="D1237" s="110">
        <v>45933</v>
      </c>
      <c r="E1237" s="74" t="s">
        <v>2592</v>
      </c>
      <c r="F1237" s="74" t="s">
        <v>101</v>
      </c>
      <c r="G1237" s="73">
        <v>105</v>
      </c>
      <c r="H1237" s="80">
        <v>46.7</v>
      </c>
      <c r="I1237" s="79">
        <v>4903.5</v>
      </c>
      <c r="J1237" s="54" t="s">
        <v>8</v>
      </c>
      <c r="K1237" s="30" t="s">
        <v>2323</v>
      </c>
    </row>
    <row r="1238" spans="2:11">
      <c r="B1238" s="58" t="s">
        <v>17</v>
      </c>
      <c r="C1238" s="57" t="s">
        <v>16</v>
      </c>
      <c r="D1238" s="110">
        <v>45933</v>
      </c>
      <c r="E1238" s="74" t="s">
        <v>2592</v>
      </c>
      <c r="F1238" s="74" t="s">
        <v>101</v>
      </c>
      <c r="G1238" s="73">
        <v>15</v>
      </c>
      <c r="H1238" s="80">
        <v>46.7</v>
      </c>
      <c r="I1238" s="79">
        <v>700.5</v>
      </c>
      <c r="J1238" s="54" t="s">
        <v>8</v>
      </c>
      <c r="K1238" s="30" t="s">
        <v>2324</v>
      </c>
    </row>
    <row r="1239" spans="2:11">
      <c r="B1239" s="58" t="s">
        <v>17</v>
      </c>
      <c r="C1239" s="57" t="s">
        <v>16</v>
      </c>
      <c r="D1239" s="110">
        <v>45933</v>
      </c>
      <c r="E1239" s="74" t="s">
        <v>2592</v>
      </c>
      <c r="F1239" s="74" t="s">
        <v>101</v>
      </c>
      <c r="G1239" s="73">
        <v>562</v>
      </c>
      <c r="H1239" s="80">
        <v>46.7</v>
      </c>
      <c r="I1239" s="79">
        <v>26245.4</v>
      </c>
      <c r="J1239" s="54" t="s">
        <v>8</v>
      </c>
      <c r="K1239" s="30" t="s">
        <v>2325</v>
      </c>
    </row>
    <row r="1240" spans="2:11">
      <c r="B1240" s="58" t="s">
        <v>17</v>
      </c>
      <c r="C1240" s="57" t="s">
        <v>16</v>
      </c>
      <c r="D1240" s="110">
        <v>45933</v>
      </c>
      <c r="E1240" s="74" t="s">
        <v>2592</v>
      </c>
      <c r="F1240" s="74" t="s">
        <v>101</v>
      </c>
      <c r="G1240" s="73">
        <v>89</v>
      </c>
      <c r="H1240" s="80">
        <v>46.7</v>
      </c>
      <c r="I1240" s="79">
        <v>4156.3</v>
      </c>
      <c r="J1240" s="54" t="s">
        <v>8</v>
      </c>
      <c r="K1240" s="30" t="s">
        <v>2326</v>
      </c>
    </row>
    <row r="1241" spans="2:11">
      <c r="B1241" s="58" t="s">
        <v>17</v>
      </c>
      <c r="C1241" s="57" t="s">
        <v>16</v>
      </c>
      <c r="D1241" s="110">
        <v>45933</v>
      </c>
      <c r="E1241" s="74" t="s">
        <v>2592</v>
      </c>
      <c r="F1241" s="74" t="s">
        <v>101</v>
      </c>
      <c r="G1241" s="73">
        <v>94</v>
      </c>
      <c r="H1241" s="80">
        <v>46.7</v>
      </c>
      <c r="I1241" s="79">
        <v>4389.8</v>
      </c>
      <c r="J1241" s="54" t="s">
        <v>8</v>
      </c>
      <c r="K1241" s="30" t="s">
        <v>2327</v>
      </c>
    </row>
    <row r="1242" spans="2:11">
      <c r="B1242" s="58" t="s">
        <v>17</v>
      </c>
      <c r="C1242" s="57" t="s">
        <v>16</v>
      </c>
      <c r="D1242" s="110">
        <v>45933</v>
      </c>
      <c r="E1242" s="74" t="s">
        <v>2592</v>
      </c>
      <c r="F1242" s="74" t="s">
        <v>101</v>
      </c>
      <c r="G1242" s="73">
        <v>38</v>
      </c>
      <c r="H1242" s="80">
        <v>46.7</v>
      </c>
      <c r="I1242" s="79">
        <v>1774.6000000000001</v>
      </c>
      <c r="J1242" s="54" t="s">
        <v>8</v>
      </c>
      <c r="K1242" s="30" t="s">
        <v>2328</v>
      </c>
    </row>
    <row r="1243" spans="2:11">
      <c r="B1243" s="58" t="s">
        <v>17</v>
      </c>
      <c r="C1243" s="57" t="s">
        <v>16</v>
      </c>
      <c r="D1243" s="110">
        <v>45933</v>
      </c>
      <c r="E1243" s="74" t="s">
        <v>2593</v>
      </c>
      <c r="F1243" s="74" t="s">
        <v>101</v>
      </c>
      <c r="G1243" s="73">
        <v>110</v>
      </c>
      <c r="H1243" s="80">
        <v>46.68</v>
      </c>
      <c r="I1243" s="79">
        <v>5134.8</v>
      </c>
      <c r="J1243" s="54" t="s">
        <v>8</v>
      </c>
      <c r="K1243" s="30" t="s">
        <v>2329</v>
      </c>
    </row>
    <row r="1244" spans="2:11">
      <c r="B1244" s="58" t="s">
        <v>17</v>
      </c>
      <c r="C1244" s="57" t="s">
        <v>16</v>
      </c>
      <c r="D1244" s="110">
        <v>45933</v>
      </c>
      <c r="E1244" s="74" t="s">
        <v>2593</v>
      </c>
      <c r="F1244" s="74" t="s">
        <v>101</v>
      </c>
      <c r="G1244" s="73">
        <v>220</v>
      </c>
      <c r="H1244" s="80">
        <v>46.68</v>
      </c>
      <c r="I1244" s="79">
        <v>10269.6</v>
      </c>
      <c r="J1244" s="54" t="s">
        <v>8</v>
      </c>
      <c r="K1244" s="30" t="s">
        <v>2330</v>
      </c>
    </row>
    <row r="1245" spans="2:11">
      <c r="B1245" s="58" t="s">
        <v>17</v>
      </c>
      <c r="C1245" s="57" t="s">
        <v>16</v>
      </c>
      <c r="D1245" s="110">
        <v>45933</v>
      </c>
      <c r="E1245" s="74" t="s">
        <v>2593</v>
      </c>
      <c r="F1245" s="74" t="s">
        <v>101</v>
      </c>
      <c r="G1245" s="73">
        <v>80</v>
      </c>
      <c r="H1245" s="80">
        <v>46.68</v>
      </c>
      <c r="I1245" s="79">
        <v>3734.4</v>
      </c>
      <c r="J1245" s="54" t="s">
        <v>8</v>
      </c>
      <c r="K1245" s="30" t="s">
        <v>2331</v>
      </c>
    </row>
    <row r="1246" spans="2:11">
      <c r="B1246" s="58" t="s">
        <v>17</v>
      </c>
      <c r="C1246" s="57" t="s">
        <v>16</v>
      </c>
      <c r="D1246" s="110">
        <v>45933</v>
      </c>
      <c r="E1246" s="74" t="s">
        <v>2593</v>
      </c>
      <c r="F1246" s="74" t="s">
        <v>101</v>
      </c>
      <c r="G1246" s="73">
        <v>30</v>
      </c>
      <c r="H1246" s="80">
        <v>46.68</v>
      </c>
      <c r="I1246" s="79">
        <v>1400.4</v>
      </c>
      <c r="J1246" s="54" t="s">
        <v>8</v>
      </c>
      <c r="K1246" s="30" t="s">
        <v>2332</v>
      </c>
    </row>
    <row r="1247" spans="2:11">
      <c r="B1247" s="58" t="s">
        <v>17</v>
      </c>
      <c r="C1247" s="57" t="s">
        <v>16</v>
      </c>
      <c r="D1247" s="110">
        <v>45933</v>
      </c>
      <c r="E1247" s="74" t="s">
        <v>2593</v>
      </c>
      <c r="F1247" s="74" t="s">
        <v>101</v>
      </c>
      <c r="G1247" s="73">
        <v>30</v>
      </c>
      <c r="H1247" s="80">
        <v>46.68</v>
      </c>
      <c r="I1247" s="79">
        <v>1400.4</v>
      </c>
      <c r="J1247" s="54" t="s">
        <v>8</v>
      </c>
      <c r="K1247" s="30" t="s">
        <v>2333</v>
      </c>
    </row>
    <row r="1248" spans="2:11">
      <c r="B1248" s="58" t="s">
        <v>17</v>
      </c>
      <c r="C1248" s="57" t="s">
        <v>16</v>
      </c>
      <c r="D1248" s="110">
        <v>45933</v>
      </c>
      <c r="E1248" s="74" t="s">
        <v>2593</v>
      </c>
      <c r="F1248" s="74" t="s">
        <v>101</v>
      </c>
      <c r="G1248" s="73">
        <v>102</v>
      </c>
      <c r="H1248" s="80">
        <v>46.68</v>
      </c>
      <c r="I1248" s="79">
        <v>4761.3599999999997</v>
      </c>
      <c r="J1248" s="54" t="s">
        <v>8</v>
      </c>
      <c r="K1248" s="30" t="s">
        <v>2334</v>
      </c>
    </row>
    <row r="1249" spans="2:11">
      <c r="B1249" s="58" t="s">
        <v>17</v>
      </c>
      <c r="C1249" s="57" t="s">
        <v>16</v>
      </c>
      <c r="D1249" s="110">
        <v>45933</v>
      </c>
      <c r="E1249" s="74" t="s">
        <v>2594</v>
      </c>
      <c r="F1249" s="74" t="s">
        <v>101</v>
      </c>
      <c r="G1249" s="73">
        <v>23</v>
      </c>
      <c r="H1249" s="80">
        <v>46.7</v>
      </c>
      <c r="I1249" s="79">
        <v>1074.1000000000001</v>
      </c>
      <c r="J1249" s="54" t="s">
        <v>8</v>
      </c>
      <c r="K1249" s="30" t="s">
        <v>2335</v>
      </c>
    </row>
    <row r="1250" spans="2:11">
      <c r="B1250" s="58" t="s">
        <v>17</v>
      </c>
      <c r="C1250" s="57" t="s">
        <v>16</v>
      </c>
      <c r="D1250" s="110">
        <v>45933</v>
      </c>
      <c r="E1250" s="74" t="s">
        <v>2594</v>
      </c>
      <c r="F1250" s="74" t="s">
        <v>101</v>
      </c>
      <c r="G1250" s="73">
        <v>49</v>
      </c>
      <c r="H1250" s="80">
        <v>46.64</v>
      </c>
      <c r="I1250" s="79">
        <v>2285.36</v>
      </c>
      <c r="J1250" s="54" t="s">
        <v>8</v>
      </c>
      <c r="K1250" s="30" t="s">
        <v>2336</v>
      </c>
    </row>
    <row r="1251" spans="2:11">
      <c r="B1251" s="58" t="s">
        <v>17</v>
      </c>
      <c r="C1251" s="57" t="s">
        <v>16</v>
      </c>
      <c r="D1251" s="110">
        <v>45933</v>
      </c>
      <c r="E1251" s="74" t="s">
        <v>2594</v>
      </c>
      <c r="F1251" s="74" t="s">
        <v>101</v>
      </c>
      <c r="G1251" s="73">
        <v>46</v>
      </c>
      <c r="H1251" s="80">
        <v>46.64</v>
      </c>
      <c r="I1251" s="79">
        <v>2145.44</v>
      </c>
      <c r="J1251" s="54" t="s">
        <v>8</v>
      </c>
      <c r="K1251" s="30" t="s">
        <v>2337</v>
      </c>
    </row>
    <row r="1252" spans="2:11">
      <c r="B1252" s="58" t="s">
        <v>17</v>
      </c>
      <c r="C1252" s="57" t="s">
        <v>16</v>
      </c>
      <c r="D1252" s="110">
        <v>45933</v>
      </c>
      <c r="E1252" s="74" t="s">
        <v>2594</v>
      </c>
      <c r="F1252" s="74" t="s">
        <v>101</v>
      </c>
      <c r="G1252" s="73">
        <v>40</v>
      </c>
      <c r="H1252" s="80">
        <v>46.64</v>
      </c>
      <c r="I1252" s="79">
        <v>1865.6</v>
      </c>
      <c r="J1252" s="54" t="s">
        <v>8</v>
      </c>
      <c r="K1252" s="30" t="s">
        <v>2338</v>
      </c>
    </row>
    <row r="1253" spans="2:11">
      <c r="B1253" s="58" t="s">
        <v>17</v>
      </c>
      <c r="C1253" s="57" t="s">
        <v>16</v>
      </c>
      <c r="D1253" s="110">
        <v>45933</v>
      </c>
      <c r="E1253" s="74" t="s">
        <v>2595</v>
      </c>
      <c r="F1253" s="74" t="s">
        <v>101</v>
      </c>
      <c r="G1253" s="73">
        <v>16</v>
      </c>
      <c r="H1253" s="80">
        <v>46.66</v>
      </c>
      <c r="I1253" s="79">
        <v>746.56</v>
      </c>
      <c r="J1253" s="54" t="s">
        <v>8</v>
      </c>
      <c r="K1253" s="30" t="s">
        <v>2339</v>
      </c>
    </row>
    <row r="1254" spans="2:11">
      <c r="B1254" s="58" t="s">
        <v>17</v>
      </c>
      <c r="C1254" s="57" t="s">
        <v>16</v>
      </c>
      <c r="D1254" s="110">
        <v>45933</v>
      </c>
      <c r="E1254" s="74" t="s">
        <v>2596</v>
      </c>
      <c r="F1254" s="74" t="s">
        <v>101</v>
      </c>
      <c r="G1254" s="73">
        <v>9</v>
      </c>
      <c r="H1254" s="80">
        <v>46.68</v>
      </c>
      <c r="I1254" s="79">
        <v>420.12</v>
      </c>
      <c r="J1254" s="54" t="s">
        <v>8</v>
      </c>
      <c r="K1254" s="30" t="s">
        <v>2340</v>
      </c>
    </row>
    <row r="1255" spans="2:11">
      <c r="B1255" s="58" t="s">
        <v>17</v>
      </c>
      <c r="C1255" s="57" t="s">
        <v>16</v>
      </c>
      <c r="D1255" s="110">
        <v>45933</v>
      </c>
      <c r="E1255" s="74" t="s">
        <v>2596</v>
      </c>
      <c r="F1255" s="74" t="s">
        <v>101</v>
      </c>
      <c r="G1255" s="73">
        <v>37</v>
      </c>
      <c r="H1255" s="80">
        <v>46.68</v>
      </c>
      <c r="I1255" s="79">
        <v>1727.16</v>
      </c>
      <c r="J1255" s="54" t="s">
        <v>8</v>
      </c>
      <c r="K1255" s="30" t="s">
        <v>2341</v>
      </c>
    </row>
    <row r="1256" spans="2:11">
      <c r="B1256" s="58" t="s">
        <v>17</v>
      </c>
      <c r="C1256" s="57" t="s">
        <v>16</v>
      </c>
      <c r="D1256" s="110">
        <v>45933</v>
      </c>
      <c r="E1256" s="74" t="s">
        <v>2597</v>
      </c>
      <c r="F1256" s="74" t="s">
        <v>101</v>
      </c>
      <c r="G1256" s="73">
        <v>38</v>
      </c>
      <c r="H1256" s="80">
        <v>46.66</v>
      </c>
      <c r="I1256" s="79">
        <v>1773.08</v>
      </c>
      <c r="J1256" s="54" t="s">
        <v>8</v>
      </c>
      <c r="K1256" s="30" t="s">
        <v>2342</v>
      </c>
    </row>
    <row r="1257" spans="2:11">
      <c r="B1257" s="58" t="s">
        <v>17</v>
      </c>
      <c r="C1257" s="57" t="s">
        <v>16</v>
      </c>
      <c r="D1257" s="110">
        <v>45933</v>
      </c>
      <c r="E1257" s="74" t="s">
        <v>2598</v>
      </c>
      <c r="F1257" s="74" t="s">
        <v>101</v>
      </c>
      <c r="G1257" s="73">
        <v>23</v>
      </c>
      <c r="H1257" s="80">
        <v>46.64</v>
      </c>
      <c r="I1257" s="79">
        <v>1072.72</v>
      </c>
      <c r="J1257" s="54" t="s">
        <v>8</v>
      </c>
      <c r="K1257" s="30" t="s">
        <v>2343</v>
      </c>
    </row>
    <row r="1258" spans="2:11">
      <c r="B1258" s="58" t="s">
        <v>17</v>
      </c>
      <c r="C1258" s="57" t="s">
        <v>16</v>
      </c>
      <c r="D1258" s="110">
        <v>45933</v>
      </c>
      <c r="E1258" s="74" t="s">
        <v>2599</v>
      </c>
      <c r="F1258" s="74" t="s">
        <v>101</v>
      </c>
      <c r="G1258" s="73">
        <v>12</v>
      </c>
      <c r="H1258" s="80">
        <v>46.66</v>
      </c>
      <c r="I1258" s="79">
        <v>559.91999999999996</v>
      </c>
      <c r="J1258" s="54" t="s">
        <v>8</v>
      </c>
      <c r="K1258" s="30" t="s">
        <v>2344</v>
      </c>
    </row>
    <row r="1259" spans="2:11">
      <c r="B1259" s="58" t="s">
        <v>17</v>
      </c>
      <c r="C1259" s="57" t="s">
        <v>16</v>
      </c>
      <c r="D1259" s="110">
        <v>45933</v>
      </c>
      <c r="E1259" s="74" t="s">
        <v>2600</v>
      </c>
      <c r="F1259" s="74" t="s">
        <v>101</v>
      </c>
      <c r="G1259" s="73">
        <v>23</v>
      </c>
      <c r="H1259" s="80">
        <v>46.66</v>
      </c>
      <c r="I1259" s="79">
        <v>1073.1799999999998</v>
      </c>
      <c r="J1259" s="54" t="s">
        <v>8</v>
      </c>
      <c r="K1259" s="30" t="s">
        <v>2345</v>
      </c>
    </row>
    <row r="1260" spans="2:11">
      <c r="B1260" s="58" t="s">
        <v>17</v>
      </c>
      <c r="C1260" s="57" t="s">
        <v>16</v>
      </c>
      <c r="D1260" s="110">
        <v>45933</v>
      </c>
      <c r="E1260" s="74" t="s">
        <v>2601</v>
      </c>
      <c r="F1260" s="74" t="s">
        <v>101</v>
      </c>
      <c r="G1260" s="73">
        <v>44</v>
      </c>
      <c r="H1260" s="80">
        <v>46.68</v>
      </c>
      <c r="I1260" s="79">
        <v>2053.92</v>
      </c>
      <c r="J1260" s="54" t="s">
        <v>8</v>
      </c>
      <c r="K1260" s="30" t="s">
        <v>2346</v>
      </c>
    </row>
    <row r="1261" spans="2:11">
      <c r="B1261" s="58" t="s">
        <v>17</v>
      </c>
      <c r="C1261" s="57" t="s">
        <v>16</v>
      </c>
      <c r="D1261" s="110">
        <v>45933</v>
      </c>
      <c r="E1261" s="74" t="s">
        <v>2602</v>
      </c>
      <c r="F1261" s="74" t="s">
        <v>101</v>
      </c>
      <c r="G1261" s="73">
        <v>60</v>
      </c>
      <c r="H1261" s="80">
        <v>46.64</v>
      </c>
      <c r="I1261" s="79">
        <v>2798.4</v>
      </c>
      <c r="J1261" s="54" t="s">
        <v>8</v>
      </c>
      <c r="K1261" s="30" t="s">
        <v>2347</v>
      </c>
    </row>
    <row r="1262" spans="2:11">
      <c r="B1262" s="58" t="s">
        <v>17</v>
      </c>
      <c r="C1262" s="57" t="s">
        <v>16</v>
      </c>
      <c r="D1262" s="110">
        <v>45933</v>
      </c>
      <c r="E1262" s="74" t="s">
        <v>2603</v>
      </c>
      <c r="F1262" s="74" t="s">
        <v>101</v>
      </c>
      <c r="G1262" s="73">
        <v>9</v>
      </c>
      <c r="H1262" s="80">
        <v>46.66</v>
      </c>
      <c r="I1262" s="79">
        <v>419.93999999999994</v>
      </c>
      <c r="J1262" s="54" t="s">
        <v>8</v>
      </c>
      <c r="K1262" s="30" t="s">
        <v>2348</v>
      </c>
    </row>
    <row r="1263" spans="2:11">
      <c r="B1263" s="58" t="s">
        <v>17</v>
      </c>
      <c r="C1263" s="57" t="s">
        <v>16</v>
      </c>
      <c r="D1263" s="110">
        <v>45933</v>
      </c>
      <c r="E1263" s="74" t="s">
        <v>2603</v>
      </c>
      <c r="F1263" s="74" t="s">
        <v>101</v>
      </c>
      <c r="G1263" s="73">
        <v>29</v>
      </c>
      <c r="H1263" s="80">
        <v>46.66</v>
      </c>
      <c r="I1263" s="79">
        <v>1353.1399999999999</v>
      </c>
      <c r="J1263" s="54" t="s">
        <v>8</v>
      </c>
      <c r="K1263" s="30" t="s">
        <v>2349</v>
      </c>
    </row>
    <row r="1264" spans="2:11">
      <c r="B1264" s="58" t="s">
        <v>17</v>
      </c>
      <c r="C1264" s="57" t="s">
        <v>16</v>
      </c>
      <c r="D1264" s="110">
        <v>45933</v>
      </c>
      <c r="E1264" s="74" t="s">
        <v>2604</v>
      </c>
      <c r="F1264" s="74" t="s">
        <v>101</v>
      </c>
      <c r="G1264" s="73">
        <v>23</v>
      </c>
      <c r="H1264" s="80">
        <v>46.64</v>
      </c>
      <c r="I1264" s="79">
        <v>1072.72</v>
      </c>
      <c r="J1264" s="54" t="s">
        <v>8</v>
      </c>
      <c r="K1264" s="30" t="s">
        <v>2350</v>
      </c>
    </row>
    <row r="1265" spans="2:11">
      <c r="B1265" s="58" t="s">
        <v>17</v>
      </c>
      <c r="C1265" s="57" t="s">
        <v>16</v>
      </c>
      <c r="D1265" s="110">
        <v>45933</v>
      </c>
      <c r="E1265" s="74" t="s">
        <v>2605</v>
      </c>
      <c r="F1265" s="74" t="s">
        <v>101</v>
      </c>
      <c r="G1265" s="73">
        <v>30</v>
      </c>
      <c r="H1265" s="80">
        <v>46.64</v>
      </c>
      <c r="I1265" s="79">
        <v>1399.2</v>
      </c>
      <c r="J1265" s="54" t="s">
        <v>8</v>
      </c>
      <c r="K1265" s="30" t="s">
        <v>2351</v>
      </c>
    </row>
    <row r="1266" spans="2:11">
      <c r="B1266" s="58" t="s">
        <v>17</v>
      </c>
      <c r="C1266" s="57" t="s">
        <v>16</v>
      </c>
      <c r="D1266" s="110">
        <v>45933</v>
      </c>
      <c r="E1266" s="74" t="s">
        <v>2605</v>
      </c>
      <c r="F1266" s="74" t="s">
        <v>101</v>
      </c>
      <c r="G1266" s="73">
        <v>30</v>
      </c>
      <c r="H1266" s="80">
        <v>46.64</v>
      </c>
      <c r="I1266" s="79">
        <v>1399.2</v>
      </c>
      <c r="J1266" s="54" t="s">
        <v>8</v>
      </c>
      <c r="K1266" s="30" t="s">
        <v>2352</v>
      </c>
    </row>
    <row r="1267" spans="2:11">
      <c r="B1267" s="58" t="s">
        <v>17</v>
      </c>
      <c r="C1267" s="57" t="s">
        <v>16</v>
      </c>
      <c r="D1267" s="110">
        <v>45933</v>
      </c>
      <c r="E1267" s="74" t="s">
        <v>2605</v>
      </c>
      <c r="F1267" s="74" t="s">
        <v>101</v>
      </c>
      <c r="G1267" s="73">
        <v>30</v>
      </c>
      <c r="H1267" s="80">
        <v>46.64</v>
      </c>
      <c r="I1267" s="79">
        <v>1399.2</v>
      </c>
      <c r="J1267" s="54" t="s">
        <v>8</v>
      </c>
      <c r="K1267" s="30" t="s">
        <v>2353</v>
      </c>
    </row>
    <row r="1268" spans="2:11">
      <c r="B1268" s="58" t="s">
        <v>17</v>
      </c>
      <c r="C1268" s="57" t="s">
        <v>16</v>
      </c>
      <c r="D1268" s="110">
        <v>45933</v>
      </c>
      <c r="E1268" s="74" t="s">
        <v>2605</v>
      </c>
      <c r="F1268" s="74" t="s">
        <v>101</v>
      </c>
      <c r="G1268" s="73">
        <v>37</v>
      </c>
      <c r="H1268" s="80">
        <v>46.64</v>
      </c>
      <c r="I1268" s="79">
        <v>1725.68</v>
      </c>
      <c r="J1268" s="54" t="s">
        <v>8</v>
      </c>
      <c r="K1268" s="30" t="s">
        <v>2354</v>
      </c>
    </row>
    <row r="1269" spans="2:11">
      <c r="B1269" s="58" t="s">
        <v>17</v>
      </c>
      <c r="C1269" s="57" t="s">
        <v>16</v>
      </c>
      <c r="D1269" s="110">
        <v>45933</v>
      </c>
      <c r="E1269" s="74" t="s">
        <v>2605</v>
      </c>
      <c r="F1269" s="74" t="s">
        <v>101</v>
      </c>
      <c r="G1269" s="73">
        <v>30</v>
      </c>
      <c r="H1269" s="80">
        <v>46.64</v>
      </c>
      <c r="I1269" s="79">
        <v>1399.2</v>
      </c>
      <c r="J1269" s="54" t="s">
        <v>8</v>
      </c>
      <c r="K1269" s="30" t="s">
        <v>2355</v>
      </c>
    </row>
    <row r="1270" spans="2:11">
      <c r="B1270" s="58" t="s">
        <v>17</v>
      </c>
      <c r="C1270" s="57" t="s">
        <v>16</v>
      </c>
      <c r="D1270" s="110">
        <v>45933</v>
      </c>
      <c r="E1270" s="74" t="s">
        <v>2605</v>
      </c>
      <c r="F1270" s="74" t="s">
        <v>101</v>
      </c>
      <c r="G1270" s="73">
        <v>30</v>
      </c>
      <c r="H1270" s="80">
        <v>46.64</v>
      </c>
      <c r="I1270" s="79">
        <v>1399.2</v>
      </c>
      <c r="J1270" s="54" t="s">
        <v>8</v>
      </c>
      <c r="K1270" s="30" t="s">
        <v>2356</v>
      </c>
    </row>
    <row r="1271" spans="2:11">
      <c r="B1271" s="58" t="s">
        <v>17</v>
      </c>
      <c r="C1271" s="57" t="s">
        <v>16</v>
      </c>
      <c r="D1271" s="110">
        <v>45933</v>
      </c>
      <c r="E1271" s="74" t="s">
        <v>2605</v>
      </c>
      <c r="F1271" s="74" t="s">
        <v>101</v>
      </c>
      <c r="G1271" s="73">
        <v>30</v>
      </c>
      <c r="H1271" s="80">
        <v>46.64</v>
      </c>
      <c r="I1271" s="79">
        <v>1399.2</v>
      </c>
      <c r="J1271" s="54" t="s">
        <v>8</v>
      </c>
      <c r="K1271" s="30" t="s">
        <v>2357</v>
      </c>
    </row>
    <row r="1272" spans="2:11">
      <c r="B1272" s="58" t="s">
        <v>17</v>
      </c>
      <c r="C1272" s="57" t="s">
        <v>16</v>
      </c>
      <c r="D1272" s="110">
        <v>45933</v>
      </c>
      <c r="E1272" s="74" t="s">
        <v>2605</v>
      </c>
      <c r="F1272" s="74" t="s">
        <v>101</v>
      </c>
      <c r="G1272" s="73">
        <v>391</v>
      </c>
      <c r="H1272" s="80">
        <v>46.64</v>
      </c>
      <c r="I1272" s="79">
        <v>18236.240000000002</v>
      </c>
      <c r="J1272" s="54" t="s">
        <v>8</v>
      </c>
      <c r="K1272" s="30" t="s">
        <v>2358</v>
      </c>
    </row>
    <row r="1273" spans="2:11">
      <c r="B1273" s="58" t="s">
        <v>17</v>
      </c>
      <c r="C1273" s="57" t="s">
        <v>16</v>
      </c>
      <c r="D1273" s="110">
        <v>45933</v>
      </c>
      <c r="E1273" s="74" t="s">
        <v>2605</v>
      </c>
      <c r="F1273" s="74" t="s">
        <v>101</v>
      </c>
      <c r="G1273" s="73">
        <v>5</v>
      </c>
      <c r="H1273" s="80">
        <v>46.62</v>
      </c>
      <c r="I1273" s="79">
        <v>233.1</v>
      </c>
      <c r="J1273" s="54" t="s">
        <v>8</v>
      </c>
      <c r="K1273" s="30" t="s">
        <v>2359</v>
      </c>
    </row>
    <row r="1274" spans="2:11">
      <c r="B1274" s="58" t="s">
        <v>17</v>
      </c>
      <c r="C1274" s="57" t="s">
        <v>16</v>
      </c>
      <c r="D1274" s="110">
        <v>45933</v>
      </c>
      <c r="E1274" s="74" t="s">
        <v>2606</v>
      </c>
      <c r="F1274" s="74" t="s">
        <v>101</v>
      </c>
      <c r="G1274" s="73">
        <v>9</v>
      </c>
      <c r="H1274" s="80">
        <v>46.62</v>
      </c>
      <c r="I1274" s="79">
        <v>419.58</v>
      </c>
      <c r="J1274" s="54" t="s">
        <v>8</v>
      </c>
      <c r="K1274" s="30" t="s">
        <v>2360</v>
      </c>
    </row>
    <row r="1275" spans="2:11">
      <c r="B1275" s="58" t="s">
        <v>17</v>
      </c>
      <c r="C1275" s="57" t="s">
        <v>16</v>
      </c>
      <c r="D1275" s="110">
        <v>45933</v>
      </c>
      <c r="E1275" s="74" t="s">
        <v>2607</v>
      </c>
      <c r="F1275" s="74" t="s">
        <v>101</v>
      </c>
      <c r="G1275" s="73">
        <v>13</v>
      </c>
      <c r="H1275" s="80">
        <v>46.56</v>
      </c>
      <c r="I1275" s="79">
        <v>605.28</v>
      </c>
      <c r="J1275" s="54" t="s">
        <v>8</v>
      </c>
      <c r="K1275" s="30" t="s">
        <v>2361</v>
      </c>
    </row>
    <row r="1276" spans="2:11">
      <c r="B1276" s="58" t="s">
        <v>17</v>
      </c>
      <c r="C1276" s="57" t="s">
        <v>16</v>
      </c>
      <c r="D1276" s="110">
        <v>45933</v>
      </c>
      <c r="E1276" s="74" t="s">
        <v>2607</v>
      </c>
      <c r="F1276" s="74" t="s">
        <v>101</v>
      </c>
      <c r="G1276" s="73">
        <v>100</v>
      </c>
      <c r="H1276" s="80">
        <v>46.54</v>
      </c>
      <c r="I1276" s="79">
        <v>4654</v>
      </c>
      <c r="J1276" s="54" t="s">
        <v>8</v>
      </c>
      <c r="K1276" s="30" t="s">
        <v>2362</v>
      </c>
    </row>
    <row r="1277" spans="2:11">
      <c r="B1277" s="58" t="s">
        <v>17</v>
      </c>
      <c r="C1277" s="57" t="s">
        <v>16</v>
      </c>
      <c r="D1277" s="110">
        <v>45933</v>
      </c>
      <c r="E1277" s="74" t="s">
        <v>1260</v>
      </c>
      <c r="F1277" s="74" t="s">
        <v>101</v>
      </c>
      <c r="G1277" s="73">
        <v>32</v>
      </c>
      <c r="H1277" s="80">
        <v>46.68</v>
      </c>
      <c r="I1277" s="79">
        <v>1493.76</v>
      </c>
      <c r="J1277" s="54" t="s">
        <v>8</v>
      </c>
      <c r="K1277" s="30" t="s">
        <v>2363</v>
      </c>
    </row>
    <row r="1278" spans="2:11">
      <c r="B1278" s="58" t="s">
        <v>17</v>
      </c>
      <c r="C1278" s="57" t="s">
        <v>16</v>
      </c>
      <c r="D1278" s="110">
        <v>45933</v>
      </c>
      <c r="E1278" s="74" t="s">
        <v>2608</v>
      </c>
      <c r="F1278" s="74" t="s">
        <v>101</v>
      </c>
      <c r="G1278" s="73">
        <v>55</v>
      </c>
      <c r="H1278" s="80">
        <v>46.56</v>
      </c>
      <c r="I1278" s="79">
        <v>2560.8000000000002</v>
      </c>
      <c r="J1278" s="54" t="s">
        <v>8</v>
      </c>
      <c r="K1278" s="30" t="s">
        <v>2364</v>
      </c>
    </row>
    <row r="1279" spans="2:11">
      <c r="B1279" s="58" t="s">
        <v>17</v>
      </c>
      <c r="C1279" s="57" t="s">
        <v>16</v>
      </c>
      <c r="D1279" s="110">
        <v>45933</v>
      </c>
      <c r="E1279" s="74" t="s">
        <v>2608</v>
      </c>
      <c r="F1279" s="74" t="s">
        <v>101</v>
      </c>
      <c r="G1279" s="73">
        <v>73</v>
      </c>
      <c r="H1279" s="80">
        <v>46.56</v>
      </c>
      <c r="I1279" s="79">
        <v>3398.88</v>
      </c>
      <c r="J1279" s="54" t="s">
        <v>8</v>
      </c>
      <c r="K1279" s="30" t="s">
        <v>2365</v>
      </c>
    </row>
    <row r="1280" spans="2:11">
      <c r="B1280" s="58" t="s">
        <v>17</v>
      </c>
      <c r="C1280" s="57" t="s">
        <v>16</v>
      </c>
      <c r="D1280" s="110">
        <v>45933</v>
      </c>
      <c r="E1280" s="74" t="s">
        <v>2609</v>
      </c>
      <c r="F1280" s="74" t="s">
        <v>101</v>
      </c>
      <c r="G1280" s="73">
        <v>35</v>
      </c>
      <c r="H1280" s="80">
        <v>46.56</v>
      </c>
      <c r="I1280" s="79">
        <v>1629.6000000000001</v>
      </c>
      <c r="J1280" s="54" t="s">
        <v>8</v>
      </c>
      <c r="K1280" s="30" t="s">
        <v>2366</v>
      </c>
    </row>
    <row r="1281" spans="2:11">
      <c r="B1281" s="58" t="s">
        <v>17</v>
      </c>
      <c r="C1281" s="57" t="s">
        <v>16</v>
      </c>
      <c r="D1281" s="110">
        <v>45936</v>
      </c>
      <c r="E1281" s="74" t="s">
        <v>3503</v>
      </c>
      <c r="F1281" s="74" t="s">
        <v>101</v>
      </c>
      <c r="G1281" s="73">
        <v>19</v>
      </c>
      <c r="H1281" s="80">
        <v>46.48</v>
      </c>
      <c r="I1281" s="79">
        <v>883.11999999999989</v>
      </c>
      <c r="J1281" s="54" t="s">
        <v>8</v>
      </c>
      <c r="K1281" s="30" t="s">
        <v>2903</v>
      </c>
    </row>
    <row r="1282" spans="2:11">
      <c r="B1282" s="58" t="s">
        <v>17</v>
      </c>
      <c r="C1282" s="57" t="s">
        <v>16</v>
      </c>
      <c r="D1282" s="110">
        <v>45936</v>
      </c>
      <c r="E1282" s="74" t="s">
        <v>73</v>
      </c>
      <c r="F1282" s="74" t="s">
        <v>101</v>
      </c>
      <c r="G1282" s="73">
        <v>240</v>
      </c>
      <c r="H1282" s="80">
        <v>46.6</v>
      </c>
      <c r="I1282" s="79">
        <v>11184</v>
      </c>
      <c r="J1282" s="54" t="s">
        <v>8</v>
      </c>
      <c r="K1282" s="30" t="s">
        <v>2904</v>
      </c>
    </row>
    <row r="1283" spans="2:11">
      <c r="B1283" s="58" t="s">
        <v>17</v>
      </c>
      <c r="C1283" s="57" t="s">
        <v>16</v>
      </c>
      <c r="D1283" s="110">
        <v>45936</v>
      </c>
      <c r="E1283" s="74" t="s">
        <v>3504</v>
      </c>
      <c r="F1283" s="74" t="s">
        <v>101</v>
      </c>
      <c r="G1283" s="73">
        <v>19</v>
      </c>
      <c r="H1283" s="80">
        <v>46.72</v>
      </c>
      <c r="I1283" s="79">
        <v>887.68</v>
      </c>
      <c r="J1283" s="54" t="s">
        <v>8</v>
      </c>
      <c r="K1283" s="30" t="s">
        <v>2905</v>
      </c>
    </row>
    <row r="1284" spans="2:11">
      <c r="B1284" s="58" t="s">
        <v>17</v>
      </c>
      <c r="C1284" s="57" t="s">
        <v>16</v>
      </c>
      <c r="D1284" s="110">
        <v>45936</v>
      </c>
      <c r="E1284" s="74" t="s">
        <v>3505</v>
      </c>
      <c r="F1284" s="74" t="s">
        <v>101</v>
      </c>
      <c r="G1284" s="73">
        <v>19</v>
      </c>
      <c r="H1284" s="80">
        <v>46.72</v>
      </c>
      <c r="I1284" s="79">
        <v>887.68</v>
      </c>
      <c r="J1284" s="54" t="s">
        <v>8</v>
      </c>
      <c r="K1284" s="30" t="s">
        <v>2906</v>
      </c>
    </row>
    <row r="1285" spans="2:11">
      <c r="B1285" s="58" t="s">
        <v>17</v>
      </c>
      <c r="C1285" s="57" t="s">
        <v>16</v>
      </c>
      <c r="D1285" s="110">
        <v>45936</v>
      </c>
      <c r="E1285" s="74" t="s">
        <v>3506</v>
      </c>
      <c r="F1285" s="74" t="s">
        <v>101</v>
      </c>
      <c r="G1285" s="73">
        <v>90</v>
      </c>
      <c r="H1285" s="80">
        <v>46.72</v>
      </c>
      <c r="I1285" s="79">
        <v>4204.8</v>
      </c>
      <c r="J1285" s="54" t="s">
        <v>8</v>
      </c>
      <c r="K1285" s="30" t="s">
        <v>2907</v>
      </c>
    </row>
    <row r="1286" spans="2:11">
      <c r="B1286" s="58" t="s">
        <v>17</v>
      </c>
      <c r="C1286" s="57" t="s">
        <v>16</v>
      </c>
      <c r="D1286" s="110">
        <v>45936</v>
      </c>
      <c r="E1286" s="74" t="s">
        <v>3507</v>
      </c>
      <c r="F1286" s="74" t="s">
        <v>101</v>
      </c>
      <c r="G1286" s="73">
        <v>30</v>
      </c>
      <c r="H1286" s="80">
        <v>46.7</v>
      </c>
      <c r="I1286" s="79">
        <v>1401</v>
      </c>
      <c r="J1286" s="54" t="s">
        <v>8</v>
      </c>
      <c r="K1286" s="30" t="s">
        <v>2908</v>
      </c>
    </row>
    <row r="1287" spans="2:11">
      <c r="B1287" s="58" t="s">
        <v>17</v>
      </c>
      <c r="C1287" s="57" t="s">
        <v>16</v>
      </c>
      <c r="D1287" s="110">
        <v>45936</v>
      </c>
      <c r="E1287" s="74" t="s">
        <v>3508</v>
      </c>
      <c r="F1287" s="74" t="s">
        <v>101</v>
      </c>
      <c r="G1287" s="73">
        <v>32</v>
      </c>
      <c r="H1287" s="80">
        <v>46.64</v>
      </c>
      <c r="I1287" s="79">
        <v>1492.48</v>
      </c>
      <c r="J1287" s="54" t="s">
        <v>8</v>
      </c>
      <c r="K1287" s="30" t="s">
        <v>2909</v>
      </c>
    </row>
    <row r="1288" spans="2:11">
      <c r="B1288" s="58" t="s">
        <v>17</v>
      </c>
      <c r="C1288" s="57" t="s">
        <v>16</v>
      </c>
      <c r="D1288" s="110">
        <v>45936</v>
      </c>
      <c r="E1288" s="74" t="s">
        <v>3509</v>
      </c>
      <c r="F1288" s="74" t="s">
        <v>101</v>
      </c>
      <c r="G1288" s="73">
        <v>30</v>
      </c>
      <c r="H1288" s="80">
        <v>46.64</v>
      </c>
      <c r="I1288" s="79">
        <v>1399.2</v>
      </c>
      <c r="J1288" s="54" t="s">
        <v>8</v>
      </c>
      <c r="K1288" s="30" t="s">
        <v>2910</v>
      </c>
    </row>
    <row r="1289" spans="2:11">
      <c r="B1289" s="58" t="s">
        <v>17</v>
      </c>
      <c r="C1289" s="57" t="s">
        <v>16</v>
      </c>
      <c r="D1289" s="110">
        <v>45936</v>
      </c>
      <c r="E1289" s="74" t="s">
        <v>3510</v>
      </c>
      <c r="F1289" s="74" t="s">
        <v>101</v>
      </c>
      <c r="G1289" s="73">
        <v>16</v>
      </c>
      <c r="H1289" s="80">
        <v>46.64</v>
      </c>
      <c r="I1289" s="79">
        <v>746.24</v>
      </c>
      <c r="J1289" s="54" t="s">
        <v>8</v>
      </c>
      <c r="K1289" s="30" t="s">
        <v>2911</v>
      </c>
    </row>
    <row r="1290" spans="2:11">
      <c r="B1290" s="58" t="s">
        <v>17</v>
      </c>
      <c r="C1290" s="57" t="s">
        <v>16</v>
      </c>
      <c r="D1290" s="110">
        <v>45936</v>
      </c>
      <c r="E1290" s="74" t="s">
        <v>3511</v>
      </c>
      <c r="F1290" s="74" t="s">
        <v>101</v>
      </c>
      <c r="G1290" s="73">
        <v>24</v>
      </c>
      <c r="H1290" s="80">
        <v>46.6</v>
      </c>
      <c r="I1290" s="79">
        <v>1118.4000000000001</v>
      </c>
      <c r="J1290" s="54" t="s">
        <v>8</v>
      </c>
      <c r="K1290" s="30" t="s">
        <v>2912</v>
      </c>
    </row>
    <row r="1291" spans="2:11">
      <c r="B1291" s="58" t="s">
        <v>17</v>
      </c>
      <c r="C1291" s="57" t="s">
        <v>16</v>
      </c>
      <c r="D1291" s="110">
        <v>45936</v>
      </c>
      <c r="E1291" s="74" t="s">
        <v>3512</v>
      </c>
      <c r="F1291" s="74" t="s">
        <v>101</v>
      </c>
      <c r="G1291" s="73">
        <v>12</v>
      </c>
      <c r="H1291" s="80">
        <v>46.56</v>
      </c>
      <c r="I1291" s="79">
        <v>558.72</v>
      </c>
      <c r="J1291" s="54" t="s">
        <v>8</v>
      </c>
      <c r="K1291" s="30" t="s">
        <v>2913</v>
      </c>
    </row>
    <row r="1292" spans="2:11">
      <c r="B1292" s="58" t="s">
        <v>17</v>
      </c>
      <c r="C1292" s="57" t="s">
        <v>16</v>
      </c>
      <c r="D1292" s="110">
        <v>45936</v>
      </c>
      <c r="E1292" s="74" t="s">
        <v>3513</v>
      </c>
      <c r="F1292" s="74" t="s">
        <v>101</v>
      </c>
      <c r="G1292" s="73">
        <v>12</v>
      </c>
      <c r="H1292" s="80">
        <v>46.54</v>
      </c>
      <c r="I1292" s="79">
        <v>558.48</v>
      </c>
      <c r="J1292" s="54" t="s">
        <v>8</v>
      </c>
      <c r="K1292" s="30" t="s">
        <v>2914</v>
      </c>
    </row>
    <row r="1293" spans="2:11">
      <c r="B1293" s="58" t="s">
        <v>17</v>
      </c>
      <c r="C1293" s="57" t="s">
        <v>16</v>
      </c>
      <c r="D1293" s="110">
        <v>45936</v>
      </c>
      <c r="E1293" s="74" t="s">
        <v>3513</v>
      </c>
      <c r="F1293" s="74" t="s">
        <v>101</v>
      </c>
      <c r="G1293" s="73">
        <v>30</v>
      </c>
      <c r="H1293" s="80">
        <v>46.54</v>
      </c>
      <c r="I1293" s="79">
        <v>1396.2</v>
      </c>
      <c r="J1293" s="54" t="s">
        <v>8</v>
      </c>
      <c r="K1293" s="30" t="s">
        <v>2915</v>
      </c>
    </row>
    <row r="1294" spans="2:11">
      <c r="B1294" s="58" t="s">
        <v>17</v>
      </c>
      <c r="C1294" s="57" t="s">
        <v>16</v>
      </c>
      <c r="D1294" s="110">
        <v>45936</v>
      </c>
      <c r="E1294" s="74" t="s">
        <v>3514</v>
      </c>
      <c r="F1294" s="74" t="s">
        <v>101</v>
      </c>
      <c r="G1294" s="73">
        <v>30</v>
      </c>
      <c r="H1294" s="80">
        <v>46.48</v>
      </c>
      <c r="I1294" s="79">
        <v>1394.3999999999999</v>
      </c>
      <c r="J1294" s="54" t="s">
        <v>8</v>
      </c>
      <c r="K1294" s="30" t="s">
        <v>2916</v>
      </c>
    </row>
    <row r="1295" spans="2:11">
      <c r="B1295" s="58" t="s">
        <v>17</v>
      </c>
      <c r="C1295" s="57" t="s">
        <v>16</v>
      </c>
      <c r="D1295" s="110">
        <v>45936</v>
      </c>
      <c r="E1295" s="74" t="s">
        <v>3515</v>
      </c>
      <c r="F1295" s="74" t="s">
        <v>101</v>
      </c>
      <c r="G1295" s="73">
        <v>30</v>
      </c>
      <c r="H1295" s="80">
        <v>46.48</v>
      </c>
      <c r="I1295" s="79">
        <v>1394.3999999999999</v>
      </c>
      <c r="J1295" s="54" t="s">
        <v>8</v>
      </c>
      <c r="K1295" s="30" t="s">
        <v>2917</v>
      </c>
    </row>
    <row r="1296" spans="2:11">
      <c r="B1296" s="58" t="s">
        <v>17</v>
      </c>
      <c r="C1296" s="57" t="s">
        <v>16</v>
      </c>
      <c r="D1296" s="110">
        <v>45936</v>
      </c>
      <c r="E1296" s="74" t="s">
        <v>3516</v>
      </c>
      <c r="F1296" s="74" t="s">
        <v>101</v>
      </c>
      <c r="G1296" s="73">
        <v>12</v>
      </c>
      <c r="H1296" s="80">
        <v>46.48</v>
      </c>
      <c r="I1296" s="79">
        <v>557.76</v>
      </c>
      <c r="J1296" s="54" t="s">
        <v>8</v>
      </c>
      <c r="K1296" s="30" t="s">
        <v>2918</v>
      </c>
    </row>
    <row r="1297" spans="2:11">
      <c r="B1297" s="58" t="s">
        <v>17</v>
      </c>
      <c r="C1297" s="57" t="s">
        <v>16</v>
      </c>
      <c r="D1297" s="110">
        <v>45936</v>
      </c>
      <c r="E1297" s="74" t="s">
        <v>3517</v>
      </c>
      <c r="F1297" s="74" t="s">
        <v>101</v>
      </c>
      <c r="G1297" s="73">
        <v>30</v>
      </c>
      <c r="H1297" s="80">
        <v>46.48</v>
      </c>
      <c r="I1297" s="79">
        <v>1394.3999999999999</v>
      </c>
      <c r="J1297" s="54" t="s">
        <v>8</v>
      </c>
      <c r="K1297" s="30" t="s">
        <v>2919</v>
      </c>
    </row>
    <row r="1298" spans="2:11">
      <c r="B1298" s="58" t="s">
        <v>17</v>
      </c>
      <c r="C1298" s="57" t="s">
        <v>16</v>
      </c>
      <c r="D1298" s="110">
        <v>45936</v>
      </c>
      <c r="E1298" s="74" t="s">
        <v>3518</v>
      </c>
      <c r="F1298" s="74" t="s">
        <v>101</v>
      </c>
      <c r="G1298" s="73">
        <v>30</v>
      </c>
      <c r="H1298" s="80">
        <v>46.44</v>
      </c>
      <c r="I1298" s="79">
        <v>1393.1999999999998</v>
      </c>
      <c r="J1298" s="54" t="s">
        <v>8</v>
      </c>
      <c r="K1298" s="30" t="s">
        <v>2920</v>
      </c>
    </row>
    <row r="1299" spans="2:11">
      <c r="B1299" s="58" t="s">
        <v>17</v>
      </c>
      <c r="C1299" s="57" t="s">
        <v>16</v>
      </c>
      <c r="D1299" s="110">
        <v>45936</v>
      </c>
      <c r="E1299" s="74" t="s">
        <v>3519</v>
      </c>
      <c r="F1299" s="74" t="s">
        <v>101</v>
      </c>
      <c r="G1299" s="73">
        <v>12</v>
      </c>
      <c r="H1299" s="80">
        <v>46.44</v>
      </c>
      <c r="I1299" s="79">
        <v>557.28</v>
      </c>
      <c r="J1299" s="54" t="s">
        <v>8</v>
      </c>
      <c r="K1299" s="30" t="s">
        <v>2921</v>
      </c>
    </row>
    <row r="1300" spans="2:11">
      <c r="B1300" s="58" t="s">
        <v>17</v>
      </c>
      <c r="C1300" s="57" t="s">
        <v>16</v>
      </c>
      <c r="D1300" s="110">
        <v>45936</v>
      </c>
      <c r="E1300" s="74" t="s">
        <v>3520</v>
      </c>
      <c r="F1300" s="74" t="s">
        <v>101</v>
      </c>
      <c r="G1300" s="73">
        <v>38</v>
      </c>
      <c r="H1300" s="80">
        <v>46.6</v>
      </c>
      <c r="I1300" s="79">
        <v>1770.8</v>
      </c>
      <c r="J1300" s="54" t="s">
        <v>8</v>
      </c>
      <c r="K1300" s="30" t="s">
        <v>2922</v>
      </c>
    </row>
    <row r="1301" spans="2:11">
      <c r="B1301" s="58" t="s">
        <v>17</v>
      </c>
      <c r="C1301" s="57" t="s">
        <v>16</v>
      </c>
      <c r="D1301" s="110">
        <v>45936</v>
      </c>
      <c r="E1301" s="74" t="s">
        <v>3520</v>
      </c>
      <c r="F1301" s="74" t="s">
        <v>101</v>
      </c>
      <c r="G1301" s="73">
        <v>180</v>
      </c>
      <c r="H1301" s="80">
        <v>46.6</v>
      </c>
      <c r="I1301" s="79">
        <v>8388</v>
      </c>
      <c r="J1301" s="54" t="s">
        <v>8</v>
      </c>
      <c r="K1301" s="30" t="s">
        <v>2923</v>
      </c>
    </row>
    <row r="1302" spans="2:11">
      <c r="B1302" s="58" t="s">
        <v>17</v>
      </c>
      <c r="C1302" s="57" t="s">
        <v>16</v>
      </c>
      <c r="D1302" s="110">
        <v>45936</v>
      </c>
      <c r="E1302" s="74" t="s">
        <v>3520</v>
      </c>
      <c r="F1302" s="74" t="s">
        <v>101</v>
      </c>
      <c r="G1302" s="73">
        <v>24</v>
      </c>
      <c r="H1302" s="80">
        <v>46.6</v>
      </c>
      <c r="I1302" s="79">
        <v>1118.4000000000001</v>
      </c>
      <c r="J1302" s="54" t="s">
        <v>8</v>
      </c>
      <c r="K1302" s="30" t="s">
        <v>2924</v>
      </c>
    </row>
    <row r="1303" spans="2:11">
      <c r="B1303" s="58" t="s">
        <v>17</v>
      </c>
      <c r="C1303" s="57" t="s">
        <v>16</v>
      </c>
      <c r="D1303" s="110">
        <v>45936</v>
      </c>
      <c r="E1303" s="74" t="s">
        <v>3521</v>
      </c>
      <c r="F1303" s="74" t="s">
        <v>101</v>
      </c>
      <c r="G1303" s="73">
        <v>12</v>
      </c>
      <c r="H1303" s="80">
        <v>46.62</v>
      </c>
      <c r="I1303" s="79">
        <v>559.43999999999994</v>
      </c>
      <c r="J1303" s="54" t="s">
        <v>8</v>
      </c>
      <c r="K1303" s="30" t="s">
        <v>2925</v>
      </c>
    </row>
    <row r="1304" spans="2:11">
      <c r="B1304" s="58" t="s">
        <v>17</v>
      </c>
      <c r="C1304" s="57" t="s">
        <v>16</v>
      </c>
      <c r="D1304" s="110">
        <v>45936</v>
      </c>
      <c r="E1304" s="74" t="s">
        <v>3522</v>
      </c>
      <c r="F1304" s="74" t="s">
        <v>101</v>
      </c>
      <c r="G1304" s="73">
        <v>19</v>
      </c>
      <c r="H1304" s="80">
        <v>46.6</v>
      </c>
      <c r="I1304" s="79">
        <v>885.4</v>
      </c>
      <c r="J1304" s="54" t="s">
        <v>8</v>
      </c>
      <c r="K1304" s="30" t="s">
        <v>2926</v>
      </c>
    </row>
    <row r="1305" spans="2:11">
      <c r="B1305" s="58" t="s">
        <v>17</v>
      </c>
      <c r="C1305" s="57" t="s">
        <v>16</v>
      </c>
      <c r="D1305" s="110">
        <v>45936</v>
      </c>
      <c r="E1305" s="74" t="s">
        <v>3522</v>
      </c>
      <c r="F1305" s="74" t="s">
        <v>101</v>
      </c>
      <c r="G1305" s="73">
        <v>8</v>
      </c>
      <c r="H1305" s="80">
        <v>46.6</v>
      </c>
      <c r="I1305" s="79">
        <v>372.8</v>
      </c>
      <c r="J1305" s="54" t="s">
        <v>8</v>
      </c>
      <c r="K1305" s="30" t="s">
        <v>2927</v>
      </c>
    </row>
    <row r="1306" spans="2:11">
      <c r="B1306" s="58" t="s">
        <v>17</v>
      </c>
      <c r="C1306" s="57" t="s">
        <v>16</v>
      </c>
      <c r="D1306" s="110">
        <v>45936</v>
      </c>
      <c r="E1306" s="74" t="s">
        <v>3522</v>
      </c>
      <c r="F1306" s="74" t="s">
        <v>101</v>
      </c>
      <c r="G1306" s="73">
        <v>60</v>
      </c>
      <c r="H1306" s="80">
        <v>46.6</v>
      </c>
      <c r="I1306" s="79">
        <v>2796</v>
      </c>
      <c r="J1306" s="54" t="s">
        <v>8</v>
      </c>
      <c r="K1306" s="30" t="s">
        <v>2928</v>
      </c>
    </row>
    <row r="1307" spans="2:11">
      <c r="B1307" s="58" t="s">
        <v>17</v>
      </c>
      <c r="C1307" s="57" t="s">
        <v>16</v>
      </c>
      <c r="D1307" s="110">
        <v>45936</v>
      </c>
      <c r="E1307" s="74" t="s">
        <v>3523</v>
      </c>
      <c r="F1307" s="74" t="s">
        <v>101</v>
      </c>
      <c r="G1307" s="73">
        <v>19</v>
      </c>
      <c r="H1307" s="80">
        <v>46.6</v>
      </c>
      <c r="I1307" s="79">
        <v>885.4</v>
      </c>
      <c r="J1307" s="54" t="s">
        <v>8</v>
      </c>
      <c r="K1307" s="30" t="s">
        <v>2929</v>
      </c>
    </row>
    <row r="1308" spans="2:11">
      <c r="B1308" s="58" t="s">
        <v>17</v>
      </c>
      <c r="C1308" s="57" t="s">
        <v>16</v>
      </c>
      <c r="D1308" s="110">
        <v>45936</v>
      </c>
      <c r="E1308" s="74" t="s">
        <v>3524</v>
      </c>
      <c r="F1308" s="74" t="s">
        <v>101</v>
      </c>
      <c r="G1308" s="73">
        <v>24</v>
      </c>
      <c r="H1308" s="80">
        <v>46.6</v>
      </c>
      <c r="I1308" s="79">
        <v>1118.4000000000001</v>
      </c>
      <c r="J1308" s="54" t="s">
        <v>8</v>
      </c>
      <c r="K1308" s="30" t="s">
        <v>2930</v>
      </c>
    </row>
    <row r="1309" spans="2:11">
      <c r="B1309" s="58" t="s">
        <v>17</v>
      </c>
      <c r="C1309" s="57" t="s">
        <v>16</v>
      </c>
      <c r="D1309" s="110">
        <v>45936</v>
      </c>
      <c r="E1309" s="74" t="s">
        <v>3525</v>
      </c>
      <c r="F1309" s="74" t="s">
        <v>101</v>
      </c>
      <c r="G1309" s="73">
        <v>19</v>
      </c>
      <c r="H1309" s="80">
        <v>46.6</v>
      </c>
      <c r="I1309" s="79">
        <v>885.4</v>
      </c>
      <c r="J1309" s="54" t="s">
        <v>8</v>
      </c>
      <c r="K1309" s="30" t="s">
        <v>2931</v>
      </c>
    </row>
    <row r="1310" spans="2:11">
      <c r="B1310" s="58" t="s">
        <v>17</v>
      </c>
      <c r="C1310" s="57" t="s">
        <v>16</v>
      </c>
      <c r="D1310" s="110">
        <v>45936</v>
      </c>
      <c r="E1310" s="74" t="s">
        <v>3526</v>
      </c>
      <c r="F1310" s="74" t="s">
        <v>101</v>
      </c>
      <c r="G1310" s="73">
        <v>2</v>
      </c>
      <c r="H1310" s="80">
        <v>46.58</v>
      </c>
      <c r="I1310" s="79">
        <v>93.16</v>
      </c>
      <c r="J1310" s="54" t="s">
        <v>8</v>
      </c>
      <c r="K1310" s="30" t="s">
        <v>2932</v>
      </c>
    </row>
    <row r="1311" spans="2:11">
      <c r="B1311" s="58" t="s">
        <v>17</v>
      </c>
      <c r="C1311" s="57" t="s">
        <v>16</v>
      </c>
      <c r="D1311" s="110">
        <v>45936</v>
      </c>
      <c r="E1311" s="74" t="s">
        <v>3526</v>
      </c>
      <c r="F1311" s="74" t="s">
        <v>101</v>
      </c>
      <c r="G1311" s="73">
        <v>58</v>
      </c>
      <c r="H1311" s="80">
        <v>46.58</v>
      </c>
      <c r="I1311" s="79">
        <v>2701.64</v>
      </c>
      <c r="J1311" s="54" t="s">
        <v>8</v>
      </c>
      <c r="K1311" s="30" t="s">
        <v>2933</v>
      </c>
    </row>
    <row r="1312" spans="2:11">
      <c r="B1312" s="58" t="s">
        <v>17</v>
      </c>
      <c r="C1312" s="57" t="s">
        <v>16</v>
      </c>
      <c r="D1312" s="110">
        <v>45936</v>
      </c>
      <c r="E1312" s="74" t="s">
        <v>3527</v>
      </c>
      <c r="F1312" s="74" t="s">
        <v>101</v>
      </c>
      <c r="G1312" s="73">
        <v>30</v>
      </c>
      <c r="H1312" s="80">
        <v>46.54</v>
      </c>
      <c r="I1312" s="79">
        <v>1396.2</v>
      </c>
      <c r="J1312" s="54" t="s">
        <v>8</v>
      </c>
      <c r="K1312" s="30" t="s">
        <v>2934</v>
      </c>
    </row>
    <row r="1313" spans="2:11">
      <c r="B1313" s="58" t="s">
        <v>17</v>
      </c>
      <c r="C1313" s="57" t="s">
        <v>16</v>
      </c>
      <c r="D1313" s="110">
        <v>45936</v>
      </c>
      <c r="E1313" s="74" t="s">
        <v>3528</v>
      </c>
      <c r="F1313" s="74" t="s">
        <v>101</v>
      </c>
      <c r="G1313" s="73">
        <v>25</v>
      </c>
      <c r="H1313" s="80">
        <v>46.56</v>
      </c>
      <c r="I1313" s="79">
        <v>1164</v>
      </c>
      <c r="J1313" s="54" t="s">
        <v>8</v>
      </c>
      <c r="K1313" s="30" t="s">
        <v>2935</v>
      </c>
    </row>
    <row r="1314" spans="2:11">
      <c r="B1314" s="58" t="s">
        <v>17</v>
      </c>
      <c r="C1314" s="57" t="s">
        <v>16</v>
      </c>
      <c r="D1314" s="110">
        <v>45936</v>
      </c>
      <c r="E1314" s="74" t="s">
        <v>3528</v>
      </c>
      <c r="F1314" s="74" t="s">
        <v>101</v>
      </c>
      <c r="G1314" s="73">
        <v>5</v>
      </c>
      <c r="H1314" s="80">
        <v>46.56</v>
      </c>
      <c r="I1314" s="79">
        <v>232.8</v>
      </c>
      <c r="J1314" s="54" t="s">
        <v>8</v>
      </c>
      <c r="K1314" s="30" t="s">
        <v>2936</v>
      </c>
    </row>
    <row r="1315" spans="2:11">
      <c r="B1315" s="58" t="s">
        <v>17</v>
      </c>
      <c r="C1315" s="57" t="s">
        <v>16</v>
      </c>
      <c r="D1315" s="110">
        <v>45936</v>
      </c>
      <c r="E1315" s="74" t="s">
        <v>3529</v>
      </c>
      <c r="F1315" s="74" t="s">
        <v>101</v>
      </c>
      <c r="G1315" s="73">
        <v>12</v>
      </c>
      <c r="H1315" s="80">
        <v>46.54</v>
      </c>
      <c r="I1315" s="79">
        <v>558.48</v>
      </c>
      <c r="J1315" s="54" t="s">
        <v>8</v>
      </c>
      <c r="K1315" s="30" t="s">
        <v>2937</v>
      </c>
    </row>
    <row r="1316" spans="2:11">
      <c r="B1316" s="58" t="s">
        <v>17</v>
      </c>
      <c r="C1316" s="57" t="s">
        <v>16</v>
      </c>
      <c r="D1316" s="110">
        <v>45936</v>
      </c>
      <c r="E1316" s="74" t="s">
        <v>3529</v>
      </c>
      <c r="F1316" s="74" t="s">
        <v>101</v>
      </c>
      <c r="G1316" s="73">
        <v>2</v>
      </c>
      <c r="H1316" s="80">
        <v>46.54</v>
      </c>
      <c r="I1316" s="79">
        <v>93.08</v>
      </c>
      <c r="J1316" s="54" t="s">
        <v>8</v>
      </c>
      <c r="K1316" s="30" t="s">
        <v>2938</v>
      </c>
    </row>
    <row r="1317" spans="2:11">
      <c r="B1317" s="58" t="s">
        <v>17</v>
      </c>
      <c r="C1317" s="57" t="s">
        <v>16</v>
      </c>
      <c r="D1317" s="110">
        <v>45936</v>
      </c>
      <c r="E1317" s="74" t="s">
        <v>3529</v>
      </c>
      <c r="F1317" s="74" t="s">
        <v>101</v>
      </c>
      <c r="G1317" s="73">
        <v>28</v>
      </c>
      <c r="H1317" s="80">
        <v>46.54</v>
      </c>
      <c r="I1317" s="79">
        <v>1303.1199999999999</v>
      </c>
      <c r="J1317" s="54" t="s">
        <v>8</v>
      </c>
      <c r="K1317" s="30" t="s">
        <v>2939</v>
      </c>
    </row>
    <row r="1318" spans="2:11">
      <c r="B1318" s="58" t="s">
        <v>17</v>
      </c>
      <c r="C1318" s="57" t="s">
        <v>16</v>
      </c>
      <c r="D1318" s="110">
        <v>45936</v>
      </c>
      <c r="E1318" s="74" t="s">
        <v>3530</v>
      </c>
      <c r="F1318" s="74" t="s">
        <v>101</v>
      </c>
      <c r="G1318" s="73">
        <v>24</v>
      </c>
      <c r="H1318" s="80">
        <v>46.5</v>
      </c>
      <c r="I1318" s="79">
        <v>1116</v>
      </c>
      <c r="J1318" s="54" t="s">
        <v>8</v>
      </c>
      <c r="K1318" s="30" t="s">
        <v>2940</v>
      </c>
    </row>
    <row r="1319" spans="2:11">
      <c r="B1319" s="58" t="s">
        <v>17</v>
      </c>
      <c r="C1319" s="57" t="s">
        <v>16</v>
      </c>
      <c r="D1319" s="110">
        <v>45936</v>
      </c>
      <c r="E1319" s="74" t="s">
        <v>3531</v>
      </c>
      <c r="F1319" s="74" t="s">
        <v>101</v>
      </c>
      <c r="G1319" s="73">
        <v>90</v>
      </c>
      <c r="H1319" s="80">
        <v>46.48</v>
      </c>
      <c r="I1319" s="79">
        <v>4183.2</v>
      </c>
      <c r="J1319" s="54" t="s">
        <v>8</v>
      </c>
      <c r="K1319" s="30" t="s">
        <v>2941</v>
      </c>
    </row>
    <row r="1320" spans="2:11">
      <c r="B1320" s="58" t="s">
        <v>17</v>
      </c>
      <c r="C1320" s="57" t="s">
        <v>16</v>
      </c>
      <c r="D1320" s="110">
        <v>45936</v>
      </c>
      <c r="E1320" s="74" t="s">
        <v>3532</v>
      </c>
      <c r="F1320" s="74" t="s">
        <v>101</v>
      </c>
      <c r="G1320" s="73">
        <v>30</v>
      </c>
      <c r="H1320" s="80">
        <v>46.48</v>
      </c>
      <c r="I1320" s="79">
        <v>1394.3999999999999</v>
      </c>
      <c r="J1320" s="54" t="s">
        <v>8</v>
      </c>
      <c r="K1320" s="30" t="s">
        <v>2942</v>
      </c>
    </row>
    <row r="1321" spans="2:11">
      <c r="B1321" s="58" t="s">
        <v>17</v>
      </c>
      <c r="C1321" s="57" t="s">
        <v>16</v>
      </c>
      <c r="D1321" s="110">
        <v>45936</v>
      </c>
      <c r="E1321" s="74" t="s">
        <v>3533</v>
      </c>
      <c r="F1321" s="74" t="s">
        <v>101</v>
      </c>
      <c r="G1321" s="73">
        <v>12</v>
      </c>
      <c r="H1321" s="80">
        <v>46.52</v>
      </c>
      <c r="I1321" s="79">
        <v>558.24</v>
      </c>
      <c r="J1321" s="54" t="s">
        <v>8</v>
      </c>
      <c r="K1321" s="30" t="s">
        <v>2943</v>
      </c>
    </row>
    <row r="1322" spans="2:11">
      <c r="B1322" s="58" t="s">
        <v>17</v>
      </c>
      <c r="C1322" s="57" t="s">
        <v>16</v>
      </c>
      <c r="D1322" s="110">
        <v>45936</v>
      </c>
      <c r="E1322" s="74" t="s">
        <v>3533</v>
      </c>
      <c r="F1322" s="74" t="s">
        <v>101</v>
      </c>
      <c r="G1322" s="73">
        <v>19</v>
      </c>
      <c r="H1322" s="80">
        <v>46.52</v>
      </c>
      <c r="I1322" s="79">
        <v>883.88000000000011</v>
      </c>
      <c r="J1322" s="54" t="s">
        <v>8</v>
      </c>
      <c r="K1322" s="30" t="s">
        <v>2944</v>
      </c>
    </row>
    <row r="1323" spans="2:11">
      <c r="B1323" s="58" t="s">
        <v>17</v>
      </c>
      <c r="C1323" s="57" t="s">
        <v>16</v>
      </c>
      <c r="D1323" s="110">
        <v>45936</v>
      </c>
      <c r="E1323" s="74" t="s">
        <v>3533</v>
      </c>
      <c r="F1323" s="74" t="s">
        <v>101</v>
      </c>
      <c r="G1323" s="73">
        <v>90</v>
      </c>
      <c r="H1323" s="80">
        <v>46.52</v>
      </c>
      <c r="I1323" s="79">
        <v>4186.8</v>
      </c>
      <c r="J1323" s="54" t="s">
        <v>8</v>
      </c>
      <c r="K1323" s="30" t="s">
        <v>2945</v>
      </c>
    </row>
    <row r="1324" spans="2:11">
      <c r="B1324" s="58" t="s">
        <v>17</v>
      </c>
      <c r="C1324" s="57" t="s">
        <v>16</v>
      </c>
      <c r="D1324" s="110">
        <v>45936</v>
      </c>
      <c r="E1324" s="74" t="s">
        <v>3534</v>
      </c>
      <c r="F1324" s="74" t="s">
        <v>101</v>
      </c>
      <c r="G1324" s="73">
        <v>60</v>
      </c>
      <c r="H1324" s="80">
        <v>46.52</v>
      </c>
      <c r="I1324" s="79">
        <v>2791.2000000000003</v>
      </c>
      <c r="J1324" s="54" t="s">
        <v>8</v>
      </c>
      <c r="K1324" s="30" t="s">
        <v>2946</v>
      </c>
    </row>
    <row r="1325" spans="2:11">
      <c r="B1325" s="58" t="s">
        <v>17</v>
      </c>
      <c r="C1325" s="57" t="s">
        <v>16</v>
      </c>
      <c r="D1325" s="110">
        <v>45936</v>
      </c>
      <c r="E1325" s="74" t="s">
        <v>3535</v>
      </c>
      <c r="F1325" s="74" t="s">
        <v>101</v>
      </c>
      <c r="G1325" s="73">
        <v>12</v>
      </c>
      <c r="H1325" s="80">
        <v>46.52</v>
      </c>
      <c r="I1325" s="79">
        <v>558.24</v>
      </c>
      <c r="J1325" s="54" t="s">
        <v>8</v>
      </c>
      <c r="K1325" s="30" t="s">
        <v>2947</v>
      </c>
    </row>
    <row r="1326" spans="2:11">
      <c r="B1326" s="58" t="s">
        <v>17</v>
      </c>
      <c r="C1326" s="57" t="s">
        <v>16</v>
      </c>
      <c r="D1326" s="110">
        <v>45936</v>
      </c>
      <c r="E1326" s="74" t="s">
        <v>3536</v>
      </c>
      <c r="F1326" s="74" t="s">
        <v>101</v>
      </c>
      <c r="G1326" s="73">
        <v>10</v>
      </c>
      <c r="H1326" s="80">
        <v>46.52</v>
      </c>
      <c r="I1326" s="79">
        <v>465.20000000000005</v>
      </c>
      <c r="J1326" s="54" t="s">
        <v>8</v>
      </c>
      <c r="K1326" s="30" t="s">
        <v>2948</v>
      </c>
    </row>
    <row r="1327" spans="2:11">
      <c r="B1327" s="58" t="s">
        <v>17</v>
      </c>
      <c r="C1327" s="57" t="s">
        <v>16</v>
      </c>
      <c r="D1327" s="110">
        <v>45936</v>
      </c>
      <c r="E1327" s="74" t="s">
        <v>3536</v>
      </c>
      <c r="F1327" s="74" t="s">
        <v>101</v>
      </c>
      <c r="G1327" s="73">
        <v>9</v>
      </c>
      <c r="H1327" s="80">
        <v>46.52</v>
      </c>
      <c r="I1327" s="79">
        <v>418.68</v>
      </c>
      <c r="J1327" s="54" t="s">
        <v>8</v>
      </c>
      <c r="K1327" s="30" t="s">
        <v>2949</v>
      </c>
    </row>
    <row r="1328" spans="2:11">
      <c r="B1328" s="58" t="s">
        <v>17</v>
      </c>
      <c r="C1328" s="57" t="s">
        <v>16</v>
      </c>
      <c r="D1328" s="110">
        <v>45936</v>
      </c>
      <c r="E1328" s="74" t="s">
        <v>3537</v>
      </c>
      <c r="F1328" s="74" t="s">
        <v>101</v>
      </c>
      <c r="G1328" s="73">
        <v>30</v>
      </c>
      <c r="H1328" s="80">
        <v>46.5</v>
      </c>
      <c r="I1328" s="79">
        <v>1395</v>
      </c>
      <c r="J1328" s="54" t="s">
        <v>8</v>
      </c>
      <c r="K1328" s="30" t="s">
        <v>2950</v>
      </c>
    </row>
    <row r="1329" spans="2:11">
      <c r="B1329" s="58" t="s">
        <v>17</v>
      </c>
      <c r="C1329" s="57" t="s">
        <v>16</v>
      </c>
      <c r="D1329" s="110">
        <v>45936</v>
      </c>
      <c r="E1329" s="74" t="s">
        <v>1000</v>
      </c>
      <c r="F1329" s="74" t="s">
        <v>101</v>
      </c>
      <c r="G1329" s="73">
        <v>8</v>
      </c>
      <c r="H1329" s="80">
        <v>46.5</v>
      </c>
      <c r="I1329" s="79">
        <v>372</v>
      </c>
      <c r="J1329" s="54" t="s">
        <v>8</v>
      </c>
      <c r="K1329" s="30" t="s">
        <v>2951</v>
      </c>
    </row>
    <row r="1330" spans="2:11">
      <c r="B1330" s="58" t="s">
        <v>17</v>
      </c>
      <c r="C1330" s="57" t="s">
        <v>16</v>
      </c>
      <c r="D1330" s="110">
        <v>45936</v>
      </c>
      <c r="E1330" s="74" t="s">
        <v>3538</v>
      </c>
      <c r="F1330" s="74" t="s">
        <v>101</v>
      </c>
      <c r="G1330" s="73">
        <v>30</v>
      </c>
      <c r="H1330" s="80">
        <v>46.48</v>
      </c>
      <c r="I1330" s="79">
        <v>1394.3999999999999</v>
      </c>
      <c r="J1330" s="54" t="s">
        <v>8</v>
      </c>
      <c r="K1330" s="30" t="s">
        <v>2952</v>
      </c>
    </row>
    <row r="1331" spans="2:11">
      <c r="B1331" s="58" t="s">
        <v>17</v>
      </c>
      <c r="C1331" s="57" t="s">
        <v>16</v>
      </c>
      <c r="D1331" s="110">
        <v>45936</v>
      </c>
      <c r="E1331" s="74" t="s">
        <v>3539</v>
      </c>
      <c r="F1331" s="74" t="s">
        <v>101</v>
      </c>
      <c r="G1331" s="73">
        <v>12</v>
      </c>
      <c r="H1331" s="80">
        <v>46.48</v>
      </c>
      <c r="I1331" s="79">
        <v>557.76</v>
      </c>
      <c r="J1331" s="54" t="s">
        <v>8</v>
      </c>
      <c r="K1331" s="30" t="s">
        <v>2953</v>
      </c>
    </row>
    <row r="1332" spans="2:11">
      <c r="B1332" s="58" t="s">
        <v>17</v>
      </c>
      <c r="C1332" s="57" t="s">
        <v>16</v>
      </c>
      <c r="D1332" s="110">
        <v>45936</v>
      </c>
      <c r="E1332" s="74" t="s">
        <v>3540</v>
      </c>
      <c r="F1332" s="74" t="s">
        <v>101</v>
      </c>
      <c r="G1332" s="73">
        <v>19</v>
      </c>
      <c r="H1332" s="80">
        <v>46.48</v>
      </c>
      <c r="I1332" s="79">
        <v>883.11999999999989</v>
      </c>
      <c r="J1332" s="54" t="s">
        <v>8</v>
      </c>
      <c r="K1332" s="30" t="s">
        <v>2954</v>
      </c>
    </row>
    <row r="1333" spans="2:11">
      <c r="B1333" s="58" t="s">
        <v>17</v>
      </c>
      <c r="C1333" s="57" t="s">
        <v>16</v>
      </c>
      <c r="D1333" s="110">
        <v>45936</v>
      </c>
      <c r="E1333" s="74" t="s">
        <v>3541</v>
      </c>
      <c r="F1333" s="74" t="s">
        <v>101</v>
      </c>
      <c r="G1333" s="73">
        <v>30</v>
      </c>
      <c r="H1333" s="80">
        <v>46.48</v>
      </c>
      <c r="I1333" s="79">
        <v>1394.3999999999999</v>
      </c>
      <c r="J1333" s="54" t="s">
        <v>8</v>
      </c>
      <c r="K1333" s="30" t="s">
        <v>2955</v>
      </c>
    </row>
    <row r="1334" spans="2:11">
      <c r="B1334" s="58" t="s">
        <v>17</v>
      </c>
      <c r="C1334" s="57" t="s">
        <v>16</v>
      </c>
      <c r="D1334" s="110">
        <v>45936</v>
      </c>
      <c r="E1334" s="74" t="s">
        <v>3542</v>
      </c>
      <c r="F1334" s="74" t="s">
        <v>101</v>
      </c>
      <c r="G1334" s="73">
        <v>12</v>
      </c>
      <c r="H1334" s="80">
        <v>46.48</v>
      </c>
      <c r="I1334" s="79">
        <v>557.76</v>
      </c>
      <c r="J1334" s="54" t="s">
        <v>8</v>
      </c>
      <c r="K1334" s="30" t="s">
        <v>2956</v>
      </c>
    </row>
    <row r="1335" spans="2:11">
      <c r="B1335" s="58" t="s">
        <v>17</v>
      </c>
      <c r="C1335" s="57" t="s">
        <v>16</v>
      </c>
      <c r="D1335" s="110">
        <v>45936</v>
      </c>
      <c r="E1335" s="74" t="s">
        <v>3543</v>
      </c>
      <c r="F1335" s="74" t="s">
        <v>101</v>
      </c>
      <c r="G1335" s="73">
        <v>30</v>
      </c>
      <c r="H1335" s="80">
        <v>46.44</v>
      </c>
      <c r="I1335" s="79">
        <v>1393.1999999999998</v>
      </c>
      <c r="J1335" s="54" t="s">
        <v>8</v>
      </c>
      <c r="K1335" s="30" t="s">
        <v>2957</v>
      </c>
    </row>
    <row r="1336" spans="2:11">
      <c r="B1336" s="58" t="s">
        <v>17</v>
      </c>
      <c r="C1336" s="57" t="s">
        <v>16</v>
      </c>
      <c r="D1336" s="110">
        <v>45936</v>
      </c>
      <c r="E1336" s="74" t="s">
        <v>3544</v>
      </c>
      <c r="F1336" s="74" t="s">
        <v>101</v>
      </c>
      <c r="G1336" s="73">
        <v>24</v>
      </c>
      <c r="H1336" s="80">
        <v>46.44</v>
      </c>
      <c r="I1336" s="79">
        <v>1114.56</v>
      </c>
      <c r="J1336" s="54" t="s">
        <v>8</v>
      </c>
      <c r="K1336" s="30" t="s">
        <v>2958</v>
      </c>
    </row>
    <row r="1337" spans="2:11">
      <c r="B1337" s="58" t="s">
        <v>17</v>
      </c>
      <c r="C1337" s="57" t="s">
        <v>16</v>
      </c>
      <c r="D1337" s="110">
        <v>45936</v>
      </c>
      <c r="E1337" s="74" t="s">
        <v>3544</v>
      </c>
      <c r="F1337" s="74" t="s">
        <v>101</v>
      </c>
      <c r="G1337" s="73">
        <v>8</v>
      </c>
      <c r="H1337" s="80">
        <v>46.44</v>
      </c>
      <c r="I1337" s="79">
        <v>371.52</v>
      </c>
      <c r="J1337" s="54" t="s">
        <v>8</v>
      </c>
      <c r="K1337" s="30" t="s">
        <v>2959</v>
      </c>
    </row>
    <row r="1338" spans="2:11">
      <c r="B1338" s="58" t="s">
        <v>17</v>
      </c>
      <c r="C1338" s="57" t="s">
        <v>16</v>
      </c>
      <c r="D1338" s="110">
        <v>45936</v>
      </c>
      <c r="E1338" s="74" t="s">
        <v>3545</v>
      </c>
      <c r="F1338" s="74" t="s">
        <v>101</v>
      </c>
      <c r="G1338" s="73">
        <v>12</v>
      </c>
      <c r="H1338" s="80">
        <v>46.4</v>
      </c>
      <c r="I1338" s="79">
        <v>556.79999999999995</v>
      </c>
      <c r="J1338" s="54" t="s">
        <v>8</v>
      </c>
      <c r="K1338" s="30" t="s">
        <v>2960</v>
      </c>
    </row>
    <row r="1339" spans="2:11">
      <c r="B1339" s="58" t="s">
        <v>17</v>
      </c>
      <c r="C1339" s="57" t="s">
        <v>16</v>
      </c>
      <c r="D1339" s="110">
        <v>45936</v>
      </c>
      <c r="E1339" s="74" t="s">
        <v>3546</v>
      </c>
      <c r="F1339" s="74" t="s">
        <v>101</v>
      </c>
      <c r="G1339" s="73">
        <v>90</v>
      </c>
      <c r="H1339" s="80">
        <v>46.36</v>
      </c>
      <c r="I1339" s="79">
        <v>4172.3999999999996</v>
      </c>
      <c r="J1339" s="54" t="s">
        <v>8</v>
      </c>
      <c r="K1339" s="30" t="s">
        <v>2961</v>
      </c>
    </row>
    <row r="1340" spans="2:11">
      <c r="B1340" s="58" t="s">
        <v>17</v>
      </c>
      <c r="C1340" s="57" t="s">
        <v>16</v>
      </c>
      <c r="D1340" s="110">
        <v>45936</v>
      </c>
      <c r="E1340" s="74" t="s">
        <v>3547</v>
      </c>
      <c r="F1340" s="74" t="s">
        <v>101</v>
      </c>
      <c r="G1340" s="73">
        <v>180</v>
      </c>
      <c r="H1340" s="80">
        <v>46.42</v>
      </c>
      <c r="I1340" s="79">
        <v>8355.6</v>
      </c>
      <c r="J1340" s="54" t="s">
        <v>8</v>
      </c>
      <c r="K1340" s="30" t="s">
        <v>2962</v>
      </c>
    </row>
    <row r="1341" spans="2:11">
      <c r="B1341" s="58" t="s">
        <v>17</v>
      </c>
      <c r="C1341" s="57" t="s">
        <v>16</v>
      </c>
      <c r="D1341" s="110">
        <v>45936</v>
      </c>
      <c r="E1341" s="74" t="s">
        <v>3548</v>
      </c>
      <c r="F1341" s="74" t="s">
        <v>101</v>
      </c>
      <c r="G1341" s="73">
        <v>50</v>
      </c>
      <c r="H1341" s="80">
        <v>46.42</v>
      </c>
      <c r="I1341" s="79">
        <v>2321</v>
      </c>
      <c r="J1341" s="54" t="s">
        <v>8</v>
      </c>
      <c r="K1341" s="30" t="s">
        <v>2963</v>
      </c>
    </row>
    <row r="1342" spans="2:11">
      <c r="B1342" s="58" t="s">
        <v>17</v>
      </c>
      <c r="C1342" s="57" t="s">
        <v>16</v>
      </c>
      <c r="D1342" s="110">
        <v>45936</v>
      </c>
      <c r="E1342" s="74" t="s">
        <v>3548</v>
      </c>
      <c r="F1342" s="74" t="s">
        <v>101</v>
      </c>
      <c r="G1342" s="73">
        <v>10</v>
      </c>
      <c r="H1342" s="80">
        <v>46.42</v>
      </c>
      <c r="I1342" s="79">
        <v>464.20000000000005</v>
      </c>
      <c r="J1342" s="54" t="s">
        <v>8</v>
      </c>
      <c r="K1342" s="30" t="s">
        <v>2964</v>
      </c>
    </row>
    <row r="1343" spans="2:11">
      <c r="B1343" s="58" t="s">
        <v>17</v>
      </c>
      <c r="C1343" s="57" t="s">
        <v>16</v>
      </c>
      <c r="D1343" s="110">
        <v>45936</v>
      </c>
      <c r="E1343" s="74" t="s">
        <v>3549</v>
      </c>
      <c r="F1343" s="74" t="s">
        <v>101</v>
      </c>
      <c r="G1343" s="73">
        <v>38</v>
      </c>
      <c r="H1343" s="80">
        <v>46.5</v>
      </c>
      <c r="I1343" s="79">
        <v>1767</v>
      </c>
      <c r="J1343" s="54" t="s">
        <v>8</v>
      </c>
      <c r="K1343" s="30" t="s">
        <v>2965</v>
      </c>
    </row>
    <row r="1344" spans="2:11">
      <c r="B1344" s="58" t="s">
        <v>17</v>
      </c>
      <c r="C1344" s="57" t="s">
        <v>16</v>
      </c>
      <c r="D1344" s="124">
        <v>45936</v>
      </c>
      <c r="E1344" s="119" t="s">
        <v>3550</v>
      </c>
      <c r="F1344" s="119" t="s">
        <v>101</v>
      </c>
      <c r="G1344" s="120">
        <v>36</v>
      </c>
      <c r="H1344" s="121">
        <v>46.5</v>
      </c>
      <c r="I1344" s="125">
        <v>1674</v>
      </c>
      <c r="J1344" s="54" t="s">
        <v>8</v>
      </c>
      <c r="K1344" s="30" t="s">
        <v>2966</v>
      </c>
    </row>
    <row r="1345" spans="2:11">
      <c r="B1345" s="58" t="s">
        <v>17</v>
      </c>
      <c r="C1345" s="57" t="s">
        <v>16</v>
      </c>
      <c r="D1345" s="124">
        <v>45936</v>
      </c>
      <c r="E1345" s="119" t="s">
        <v>3551</v>
      </c>
      <c r="F1345" s="119" t="s">
        <v>101</v>
      </c>
      <c r="G1345" s="120">
        <v>2</v>
      </c>
      <c r="H1345" s="121">
        <v>46.48</v>
      </c>
      <c r="I1345" s="125">
        <v>92.96</v>
      </c>
      <c r="J1345" s="54" t="s">
        <v>8</v>
      </c>
      <c r="K1345" s="30" t="s">
        <v>2967</v>
      </c>
    </row>
    <row r="1346" spans="2:11">
      <c r="B1346" s="58" t="s">
        <v>17</v>
      </c>
      <c r="C1346" s="57" t="s">
        <v>16</v>
      </c>
      <c r="D1346" s="124">
        <v>45936</v>
      </c>
      <c r="E1346" s="119" t="s">
        <v>3551</v>
      </c>
      <c r="F1346" s="119" t="s">
        <v>101</v>
      </c>
      <c r="G1346" s="120">
        <v>19</v>
      </c>
      <c r="H1346" s="121">
        <v>46.48</v>
      </c>
      <c r="I1346" s="125">
        <v>883.11999999999989</v>
      </c>
      <c r="J1346" s="54" t="s">
        <v>8</v>
      </c>
      <c r="K1346" s="30" t="s">
        <v>2968</v>
      </c>
    </row>
    <row r="1347" spans="2:11">
      <c r="B1347" s="58" t="s">
        <v>17</v>
      </c>
      <c r="C1347" s="57" t="s">
        <v>16</v>
      </c>
      <c r="D1347" s="124">
        <v>45936</v>
      </c>
      <c r="E1347" s="119" t="s">
        <v>3551</v>
      </c>
      <c r="F1347" s="119" t="s">
        <v>101</v>
      </c>
      <c r="G1347" s="120">
        <v>171</v>
      </c>
      <c r="H1347" s="121">
        <v>46.48</v>
      </c>
      <c r="I1347" s="125">
        <v>7948.079999999999</v>
      </c>
      <c r="J1347" s="54" t="s">
        <v>8</v>
      </c>
      <c r="K1347" s="30" t="s">
        <v>2969</v>
      </c>
    </row>
    <row r="1348" spans="2:11">
      <c r="B1348" s="58" t="s">
        <v>17</v>
      </c>
      <c r="C1348" s="57" t="s">
        <v>16</v>
      </c>
      <c r="D1348" s="124">
        <v>45936</v>
      </c>
      <c r="E1348" s="119" t="s">
        <v>3551</v>
      </c>
      <c r="F1348" s="119" t="s">
        <v>101</v>
      </c>
      <c r="G1348" s="120">
        <v>37</v>
      </c>
      <c r="H1348" s="121">
        <v>46.48</v>
      </c>
      <c r="I1348" s="125">
        <v>1719.76</v>
      </c>
      <c r="J1348" s="54" t="s">
        <v>8</v>
      </c>
      <c r="K1348" s="30" t="s">
        <v>2970</v>
      </c>
    </row>
    <row r="1349" spans="2:11">
      <c r="B1349" s="58" t="s">
        <v>17</v>
      </c>
      <c r="C1349" s="57" t="s">
        <v>16</v>
      </c>
      <c r="D1349" s="124">
        <v>45936</v>
      </c>
      <c r="E1349" s="119" t="s">
        <v>3551</v>
      </c>
      <c r="F1349" s="119" t="s">
        <v>101</v>
      </c>
      <c r="G1349" s="120">
        <v>104</v>
      </c>
      <c r="H1349" s="121">
        <v>46.48</v>
      </c>
      <c r="I1349" s="125">
        <v>4833.92</v>
      </c>
      <c r="J1349" s="54" t="s">
        <v>8</v>
      </c>
      <c r="K1349" s="30" t="s">
        <v>2971</v>
      </c>
    </row>
    <row r="1350" spans="2:11">
      <c r="B1350" s="58" t="s">
        <v>17</v>
      </c>
      <c r="C1350" s="57" t="s">
        <v>16</v>
      </c>
      <c r="D1350" s="124">
        <v>45936</v>
      </c>
      <c r="E1350" s="119" t="s">
        <v>3552</v>
      </c>
      <c r="F1350" s="119" t="s">
        <v>101</v>
      </c>
      <c r="G1350" s="120">
        <v>12</v>
      </c>
      <c r="H1350" s="121">
        <v>46.46</v>
      </c>
      <c r="I1350" s="125">
        <v>557.52</v>
      </c>
      <c r="J1350" s="54" t="s">
        <v>8</v>
      </c>
      <c r="K1350" s="30" t="s">
        <v>2972</v>
      </c>
    </row>
    <row r="1351" spans="2:11">
      <c r="B1351" s="58" t="s">
        <v>17</v>
      </c>
      <c r="C1351" s="57" t="s">
        <v>16</v>
      </c>
      <c r="D1351" s="124">
        <v>45936</v>
      </c>
      <c r="E1351" s="119" t="s">
        <v>3553</v>
      </c>
      <c r="F1351" s="119" t="s">
        <v>101</v>
      </c>
      <c r="G1351" s="120">
        <v>8</v>
      </c>
      <c r="H1351" s="121">
        <v>46.48</v>
      </c>
      <c r="I1351" s="125">
        <v>371.84</v>
      </c>
      <c r="J1351" s="54" t="s">
        <v>8</v>
      </c>
      <c r="K1351" s="30" t="s">
        <v>2973</v>
      </c>
    </row>
    <row r="1352" spans="2:11">
      <c r="B1352" s="58" t="s">
        <v>17</v>
      </c>
      <c r="C1352" s="57" t="s">
        <v>16</v>
      </c>
      <c r="D1352" s="124">
        <v>45936</v>
      </c>
      <c r="E1352" s="119" t="s">
        <v>3554</v>
      </c>
      <c r="F1352" s="119" t="s">
        <v>101</v>
      </c>
      <c r="G1352" s="120">
        <v>22</v>
      </c>
      <c r="H1352" s="121">
        <v>46.58</v>
      </c>
      <c r="I1352" s="125">
        <v>1024.76</v>
      </c>
      <c r="J1352" s="54" t="s">
        <v>8</v>
      </c>
      <c r="K1352" s="30" t="s">
        <v>2974</v>
      </c>
    </row>
    <row r="1353" spans="2:11">
      <c r="B1353" s="58" t="s">
        <v>17</v>
      </c>
      <c r="C1353" s="57" t="s">
        <v>16</v>
      </c>
      <c r="D1353" s="124">
        <v>45936</v>
      </c>
      <c r="E1353" s="119" t="s">
        <v>3555</v>
      </c>
      <c r="F1353" s="119" t="s">
        <v>101</v>
      </c>
      <c r="G1353" s="120">
        <v>16</v>
      </c>
      <c r="H1353" s="121">
        <v>46.58</v>
      </c>
      <c r="I1353" s="125">
        <v>745.28</v>
      </c>
      <c r="J1353" s="54" t="s">
        <v>8</v>
      </c>
      <c r="K1353" s="30" t="s">
        <v>2975</v>
      </c>
    </row>
    <row r="1354" spans="2:11">
      <c r="B1354" s="58" t="s">
        <v>17</v>
      </c>
      <c r="C1354" s="57" t="s">
        <v>16</v>
      </c>
      <c r="D1354" s="124">
        <v>45936</v>
      </c>
      <c r="E1354" s="119" t="s">
        <v>3555</v>
      </c>
      <c r="F1354" s="119" t="s">
        <v>101</v>
      </c>
      <c r="G1354" s="120">
        <v>8</v>
      </c>
      <c r="H1354" s="121">
        <v>46.58</v>
      </c>
      <c r="I1354" s="125">
        <v>372.64</v>
      </c>
      <c r="J1354" s="54" t="s">
        <v>8</v>
      </c>
      <c r="K1354" s="30" t="s">
        <v>2976</v>
      </c>
    </row>
    <row r="1355" spans="2:11">
      <c r="B1355" s="58" t="s">
        <v>17</v>
      </c>
      <c r="C1355" s="57" t="s">
        <v>16</v>
      </c>
      <c r="D1355" s="124">
        <v>45936</v>
      </c>
      <c r="E1355" s="119" t="s">
        <v>3555</v>
      </c>
      <c r="F1355" s="119" t="s">
        <v>101</v>
      </c>
      <c r="G1355" s="120">
        <v>210</v>
      </c>
      <c r="H1355" s="121">
        <v>46.58</v>
      </c>
      <c r="I1355" s="125">
        <v>9781.7999999999993</v>
      </c>
      <c r="J1355" s="54" t="s">
        <v>8</v>
      </c>
      <c r="K1355" s="30" t="s">
        <v>2977</v>
      </c>
    </row>
    <row r="1356" spans="2:11">
      <c r="B1356" s="58" t="s">
        <v>17</v>
      </c>
      <c r="C1356" s="57" t="s">
        <v>16</v>
      </c>
      <c r="D1356" s="124">
        <v>45936</v>
      </c>
      <c r="E1356" s="119" t="s">
        <v>3555</v>
      </c>
      <c r="F1356" s="119" t="s">
        <v>101</v>
      </c>
      <c r="G1356" s="120">
        <v>24</v>
      </c>
      <c r="H1356" s="121">
        <v>46.58</v>
      </c>
      <c r="I1356" s="125">
        <v>1117.92</v>
      </c>
      <c r="J1356" s="54" t="s">
        <v>8</v>
      </c>
      <c r="K1356" s="30" t="s">
        <v>2978</v>
      </c>
    </row>
    <row r="1357" spans="2:11">
      <c r="B1357" s="58" t="s">
        <v>17</v>
      </c>
      <c r="C1357" s="57" t="s">
        <v>16</v>
      </c>
      <c r="D1357" s="124">
        <v>45936</v>
      </c>
      <c r="E1357" s="119" t="s">
        <v>3555</v>
      </c>
      <c r="F1357" s="119" t="s">
        <v>101</v>
      </c>
      <c r="G1357" s="120">
        <v>8</v>
      </c>
      <c r="H1357" s="121">
        <v>46.58</v>
      </c>
      <c r="I1357" s="125">
        <v>372.64</v>
      </c>
      <c r="J1357" s="54" t="s">
        <v>8</v>
      </c>
      <c r="K1357" s="30" t="s">
        <v>2979</v>
      </c>
    </row>
    <row r="1358" spans="2:11">
      <c r="B1358" s="58" t="s">
        <v>17</v>
      </c>
      <c r="C1358" s="57" t="s">
        <v>16</v>
      </c>
      <c r="D1358" s="124">
        <v>45936</v>
      </c>
      <c r="E1358" s="119" t="s">
        <v>3555</v>
      </c>
      <c r="F1358" s="119" t="s">
        <v>101</v>
      </c>
      <c r="G1358" s="120">
        <v>30</v>
      </c>
      <c r="H1358" s="121">
        <v>46.58</v>
      </c>
      <c r="I1358" s="125">
        <v>1397.3999999999999</v>
      </c>
      <c r="J1358" s="54" t="s">
        <v>8</v>
      </c>
      <c r="K1358" s="30" t="s">
        <v>2980</v>
      </c>
    </row>
    <row r="1359" spans="2:11">
      <c r="B1359" s="58" t="s">
        <v>17</v>
      </c>
      <c r="C1359" s="57" t="s">
        <v>16</v>
      </c>
      <c r="D1359" s="124">
        <v>45936</v>
      </c>
      <c r="E1359" s="119" t="s">
        <v>3556</v>
      </c>
      <c r="F1359" s="119" t="s">
        <v>101</v>
      </c>
      <c r="G1359" s="120">
        <v>12</v>
      </c>
      <c r="H1359" s="121">
        <v>46.56</v>
      </c>
      <c r="I1359" s="125">
        <v>558.72</v>
      </c>
      <c r="J1359" s="54" t="s">
        <v>8</v>
      </c>
      <c r="K1359" s="30" t="s">
        <v>2981</v>
      </c>
    </row>
    <row r="1360" spans="2:11">
      <c r="B1360" s="58" t="s">
        <v>17</v>
      </c>
      <c r="C1360" s="57" t="s">
        <v>16</v>
      </c>
      <c r="D1360" s="124">
        <v>45936</v>
      </c>
      <c r="E1360" s="119" t="s">
        <v>3557</v>
      </c>
      <c r="F1360" s="119" t="s">
        <v>101</v>
      </c>
      <c r="G1360" s="120">
        <v>60</v>
      </c>
      <c r="H1360" s="121">
        <v>46.54</v>
      </c>
      <c r="I1360" s="125">
        <v>2792.4</v>
      </c>
      <c r="J1360" s="54" t="s">
        <v>8</v>
      </c>
      <c r="K1360" s="30" t="s">
        <v>2982</v>
      </c>
    </row>
    <row r="1361" spans="2:11">
      <c r="B1361" s="58" t="s">
        <v>17</v>
      </c>
      <c r="C1361" s="57" t="s">
        <v>16</v>
      </c>
      <c r="D1361" s="124">
        <v>45936</v>
      </c>
      <c r="E1361" s="119" t="s">
        <v>3557</v>
      </c>
      <c r="F1361" s="119" t="s">
        <v>101</v>
      </c>
      <c r="G1361" s="120">
        <v>4</v>
      </c>
      <c r="H1361" s="121">
        <v>46.54</v>
      </c>
      <c r="I1361" s="125">
        <v>186.16</v>
      </c>
      <c r="J1361" s="54" t="s">
        <v>8</v>
      </c>
      <c r="K1361" s="30" t="s">
        <v>2983</v>
      </c>
    </row>
    <row r="1362" spans="2:11">
      <c r="B1362" s="58" t="s">
        <v>17</v>
      </c>
      <c r="C1362" s="57" t="s">
        <v>16</v>
      </c>
      <c r="D1362" s="124">
        <v>45936</v>
      </c>
      <c r="E1362" s="119" t="s">
        <v>3558</v>
      </c>
      <c r="F1362" s="119" t="s">
        <v>101</v>
      </c>
      <c r="G1362" s="120">
        <v>8</v>
      </c>
      <c r="H1362" s="121">
        <v>46.54</v>
      </c>
      <c r="I1362" s="125">
        <v>372.32</v>
      </c>
      <c r="J1362" s="54" t="s">
        <v>8</v>
      </c>
      <c r="K1362" s="30" t="s">
        <v>2984</v>
      </c>
    </row>
    <row r="1363" spans="2:11">
      <c r="B1363" s="58" t="s">
        <v>17</v>
      </c>
      <c r="C1363" s="57" t="s">
        <v>16</v>
      </c>
      <c r="D1363" s="124">
        <v>45936</v>
      </c>
      <c r="E1363" s="119" t="s">
        <v>3559</v>
      </c>
      <c r="F1363" s="119" t="s">
        <v>101</v>
      </c>
      <c r="G1363" s="120">
        <v>85</v>
      </c>
      <c r="H1363" s="121">
        <v>46.52</v>
      </c>
      <c r="I1363" s="125">
        <v>3954.2000000000003</v>
      </c>
      <c r="J1363" s="54" t="s">
        <v>8</v>
      </c>
      <c r="K1363" s="30" t="s">
        <v>2985</v>
      </c>
    </row>
    <row r="1364" spans="2:11">
      <c r="B1364" s="58" t="s">
        <v>17</v>
      </c>
      <c r="C1364" s="57" t="s">
        <v>16</v>
      </c>
      <c r="D1364" s="124">
        <v>45936</v>
      </c>
      <c r="E1364" s="119" t="s">
        <v>3559</v>
      </c>
      <c r="F1364" s="119" t="s">
        <v>101</v>
      </c>
      <c r="G1364" s="120">
        <v>25</v>
      </c>
      <c r="H1364" s="121">
        <v>46.52</v>
      </c>
      <c r="I1364" s="125">
        <v>1163</v>
      </c>
      <c r="J1364" s="54" t="s">
        <v>8</v>
      </c>
      <c r="K1364" s="30" t="s">
        <v>2986</v>
      </c>
    </row>
    <row r="1365" spans="2:11">
      <c r="B1365" s="58" t="s">
        <v>17</v>
      </c>
      <c r="C1365" s="57" t="s">
        <v>16</v>
      </c>
      <c r="D1365" s="124">
        <v>45936</v>
      </c>
      <c r="E1365" s="119" t="s">
        <v>3559</v>
      </c>
      <c r="F1365" s="119" t="s">
        <v>101</v>
      </c>
      <c r="G1365" s="120">
        <v>40</v>
      </c>
      <c r="H1365" s="121">
        <v>46.52</v>
      </c>
      <c r="I1365" s="125">
        <v>1860.8000000000002</v>
      </c>
      <c r="J1365" s="54" t="s">
        <v>8</v>
      </c>
      <c r="K1365" s="30" t="s">
        <v>2987</v>
      </c>
    </row>
    <row r="1366" spans="2:11">
      <c r="B1366" s="58" t="s">
        <v>17</v>
      </c>
      <c r="C1366" s="57" t="s">
        <v>16</v>
      </c>
      <c r="D1366" s="124">
        <v>45936</v>
      </c>
      <c r="E1366" s="119" t="s">
        <v>3560</v>
      </c>
      <c r="F1366" s="119" t="s">
        <v>101</v>
      </c>
      <c r="G1366" s="120">
        <v>8</v>
      </c>
      <c r="H1366" s="121">
        <v>46.52</v>
      </c>
      <c r="I1366" s="125">
        <v>372.16</v>
      </c>
      <c r="J1366" s="54" t="s">
        <v>8</v>
      </c>
      <c r="K1366" s="30" t="s">
        <v>2988</v>
      </c>
    </row>
    <row r="1367" spans="2:11">
      <c r="B1367" s="58" t="s">
        <v>17</v>
      </c>
      <c r="C1367" s="57" t="s">
        <v>16</v>
      </c>
      <c r="D1367" s="124">
        <v>45936</v>
      </c>
      <c r="E1367" s="119" t="s">
        <v>3561</v>
      </c>
      <c r="F1367" s="119" t="s">
        <v>101</v>
      </c>
      <c r="G1367" s="120">
        <v>64</v>
      </c>
      <c r="H1367" s="121">
        <v>46.52</v>
      </c>
      <c r="I1367" s="125">
        <v>2977.28</v>
      </c>
      <c r="J1367" s="54" t="s">
        <v>8</v>
      </c>
      <c r="K1367" s="30" t="s">
        <v>2989</v>
      </c>
    </row>
    <row r="1368" spans="2:11">
      <c r="B1368" s="58" t="s">
        <v>17</v>
      </c>
      <c r="C1368" s="57" t="s">
        <v>16</v>
      </c>
      <c r="D1368" s="124">
        <v>45936</v>
      </c>
      <c r="E1368" s="119" t="s">
        <v>3561</v>
      </c>
      <c r="F1368" s="119" t="s">
        <v>101</v>
      </c>
      <c r="G1368" s="120">
        <v>56</v>
      </c>
      <c r="H1368" s="121">
        <v>46.52</v>
      </c>
      <c r="I1368" s="125">
        <v>2605.1200000000003</v>
      </c>
      <c r="J1368" s="54" t="s">
        <v>8</v>
      </c>
      <c r="K1368" s="30" t="s">
        <v>2990</v>
      </c>
    </row>
    <row r="1369" spans="2:11">
      <c r="B1369" s="58" t="s">
        <v>17</v>
      </c>
      <c r="C1369" s="57" t="s">
        <v>16</v>
      </c>
      <c r="D1369" s="124">
        <v>45936</v>
      </c>
      <c r="E1369" s="119" t="s">
        <v>3562</v>
      </c>
      <c r="F1369" s="119" t="s">
        <v>101</v>
      </c>
      <c r="G1369" s="120">
        <v>60</v>
      </c>
      <c r="H1369" s="121">
        <v>46.52</v>
      </c>
      <c r="I1369" s="125">
        <v>2791.2000000000003</v>
      </c>
      <c r="J1369" s="54" t="s">
        <v>8</v>
      </c>
      <c r="K1369" s="30" t="s">
        <v>2991</v>
      </c>
    </row>
    <row r="1370" spans="2:11">
      <c r="B1370" s="58" t="s">
        <v>17</v>
      </c>
      <c r="C1370" s="57" t="s">
        <v>16</v>
      </c>
      <c r="D1370" s="124">
        <v>45936</v>
      </c>
      <c r="E1370" s="119" t="s">
        <v>3563</v>
      </c>
      <c r="F1370" s="119" t="s">
        <v>101</v>
      </c>
      <c r="G1370" s="120">
        <v>12</v>
      </c>
      <c r="H1370" s="121">
        <v>46.52</v>
      </c>
      <c r="I1370" s="125">
        <v>558.24</v>
      </c>
      <c r="J1370" s="54" t="s">
        <v>8</v>
      </c>
      <c r="K1370" s="30" t="s">
        <v>2992</v>
      </c>
    </row>
    <row r="1371" spans="2:11">
      <c r="B1371" s="58" t="s">
        <v>17</v>
      </c>
      <c r="C1371" s="57" t="s">
        <v>16</v>
      </c>
      <c r="D1371" s="124">
        <v>45936</v>
      </c>
      <c r="E1371" s="119" t="s">
        <v>3564</v>
      </c>
      <c r="F1371" s="119" t="s">
        <v>101</v>
      </c>
      <c r="G1371" s="120">
        <v>59</v>
      </c>
      <c r="H1371" s="121">
        <v>46.5</v>
      </c>
      <c r="I1371" s="125">
        <v>2743.5</v>
      </c>
      <c r="J1371" s="54" t="s">
        <v>8</v>
      </c>
      <c r="K1371" s="30" t="s">
        <v>2993</v>
      </c>
    </row>
    <row r="1372" spans="2:11">
      <c r="B1372" s="58" t="s">
        <v>17</v>
      </c>
      <c r="C1372" s="57" t="s">
        <v>16</v>
      </c>
      <c r="D1372" s="124">
        <v>45936</v>
      </c>
      <c r="E1372" s="119" t="s">
        <v>3564</v>
      </c>
      <c r="F1372" s="119" t="s">
        <v>101</v>
      </c>
      <c r="G1372" s="120">
        <v>1</v>
      </c>
      <c r="H1372" s="121">
        <v>46.5</v>
      </c>
      <c r="I1372" s="125">
        <v>46.5</v>
      </c>
      <c r="J1372" s="54" t="s">
        <v>8</v>
      </c>
      <c r="K1372" s="30" t="s">
        <v>2994</v>
      </c>
    </row>
    <row r="1373" spans="2:11">
      <c r="B1373" s="58" t="s">
        <v>17</v>
      </c>
      <c r="C1373" s="57" t="s">
        <v>16</v>
      </c>
      <c r="D1373" s="124">
        <v>45936</v>
      </c>
      <c r="E1373" s="119" t="s">
        <v>3565</v>
      </c>
      <c r="F1373" s="119" t="s">
        <v>101</v>
      </c>
      <c r="G1373" s="120">
        <v>19</v>
      </c>
      <c r="H1373" s="121">
        <v>46.48</v>
      </c>
      <c r="I1373" s="125">
        <v>883.11999999999989</v>
      </c>
      <c r="J1373" s="54" t="s">
        <v>8</v>
      </c>
      <c r="K1373" s="30" t="s">
        <v>2995</v>
      </c>
    </row>
    <row r="1374" spans="2:11">
      <c r="B1374" s="58" t="s">
        <v>17</v>
      </c>
      <c r="C1374" s="57" t="s">
        <v>16</v>
      </c>
      <c r="D1374" s="124">
        <v>45936</v>
      </c>
      <c r="E1374" s="119" t="s">
        <v>3566</v>
      </c>
      <c r="F1374" s="119" t="s">
        <v>101</v>
      </c>
      <c r="G1374" s="120">
        <v>60</v>
      </c>
      <c r="H1374" s="121">
        <v>46.5</v>
      </c>
      <c r="I1374" s="125">
        <v>2790</v>
      </c>
      <c r="J1374" s="54" t="s">
        <v>8</v>
      </c>
      <c r="K1374" s="30" t="s">
        <v>2996</v>
      </c>
    </row>
    <row r="1375" spans="2:11">
      <c r="B1375" s="58" t="s">
        <v>17</v>
      </c>
      <c r="C1375" s="57" t="s">
        <v>16</v>
      </c>
      <c r="D1375" s="124">
        <v>45936</v>
      </c>
      <c r="E1375" s="119" t="s">
        <v>3567</v>
      </c>
      <c r="F1375" s="119" t="s">
        <v>101</v>
      </c>
      <c r="G1375" s="120">
        <v>2</v>
      </c>
      <c r="H1375" s="121">
        <v>46.52</v>
      </c>
      <c r="I1375" s="125">
        <v>93.04</v>
      </c>
      <c r="J1375" s="54" t="s">
        <v>8</v>
      </c>
      <c r="K1375" s="30" t="s">
        <v>2997</v>
      </c>
    </row>
    <row r="1376" spans="2:11">
      <c r="B1376" s="58" t="s">
        <v>17</v>
      </c>
      <c r="C1376" s="57" t="s">
        <v>16</v>
      </c>
      <c r="D1376" s="124">
        <v>45936</v>
      </c>
      <c r="E1376" s="119" t="s">
        <v>3568</v>
      </c>
      <c r="F1376" s="119" t="s">
        <v>101</v>
      </c>
      <c r="G1376" s="120">
        <v>118</v>
      </c>
      <c r="H1376" s="121">
        <v>46.54</v>
      </c>
      <c r="I1376" s="125">
        <v>5491.72</v>
      </c>
      <c r="J1376" s="54" t="s">
        <v>8</v>
      </c>
      <c r="K1376" s="30" t="s">
        <v>2998</v>
      </c>
    </row>
    <row r="1377" spans="2:11">
      <c r="B1377" s="58" t="s">
        <v>17</v>
      </c>
      <c r="C1377" s="57" t="s">
        <v>16</v>
      </c>
      <c r="D1377" s="124">
        <v>45936</v>
      </c>
      <c r="E1377" s="119" t="s">
        <v>3569</v>
      </c>
      <c r="F1377" s="119" t="s">
        <v>101</v>
      </c>
      <c r="G1377" s="120">
        <v>5</v>
      </c>
      <c r="H1377" s="121">
        <v>46.54</v>
      </c>
      <c r="I1377" s="125">
        <v>232.7</v>
      </c>
      <c r="J1377" s="54" t="s">
        <v>8</v>
      </c>
      <c r="K1377" s="30" t="s">
        <v>2999</v>
      </c>
    </row>
    <row r="1378" spans="2:11">
      <c r="B1378" s="58" t="s">
        <v>17</v>
      </c>
      <c r="C1378" s="57" t="s">
        <v>16</v>
      </c>
      <c r="D1378" s="124">
        <v>45936</v>
      </c>
      <c r="E1378" s="119" t="s">
        <v>3569</v>
      </c>
      <c r="F1378" s="119" t="s">
        <v>101</v>
      </c>
      <c r="G1378" s="120">
        <v>11</v>
      </c>
      <c r="H1378" s="121">
        <v>46.54</v>
      </c>
      <c r="I1378" s="125">
        <v>511.94</v>
      </c>
      <c r="J1378" s="54" t="s">
        <v>8</v>
      </c>
      <c r="K1378" s="30" t="s">
        <v>3000</v>
      </c>
    </row>
    <row r="1379" spans="2:11">
      <c r="B1379" s="58" t="s">
        <v>17</v>
      </c>
      <c r="C1379" s="57" t="s">
        <v>16</v>
      </c>
      <c r="D1379" s="124">
        <v>45936</v>
      </c>
      <c r="E1379" s="119" t="s">
        <v>3570</v>
      </c>
      <c r="F1379" s="119" t="s">
        <v>101</v>
      </c>
      <c r="G1379" s="120">
        <v>24</v>
      </c>
      <c r="H1379" s="121">
        <v>46.52</v>
      </c>
      <c r="I1379" s="125">
        <v>1116.48</v>
      </c>
      <c r="J1379" s="54" t="s">
        <v>8</v>
      </c>
      <c r="K1379" s="30" t="s">
        <v>3001</v>
      </c>
    </row>
    <row r="1380" spans="2:11">
      <c r="B1380" s="58" t="s">
        <v>17</v>
      </c>
      <c r="C1380" s="57" t="s">
        <v>16</v>
      </c>
      <c r="D1380" s="124">
        <v>45936</v>
      </c>
      <c r="E1380" s="119" t="s">
        <v>3570</v>
      </c>
      <c r="F1380" s="119" t="s">
        <v>101</v>
      </c>
      <c r="G1380" s="120">
        <v>30</v>
      </c>
      <c r="H1380" s="121">
        <v>46.52</v>
      </c>
      <c r="I1380" s="125">
        <v>1395.6000000000001</v>
      </c>
      <c r="J1380" s="54" t="s">
        <v>8</v>
      </c>
      <c r="K1380" s="30" t="s">
        <v>3002</v>
      </c>
    </row>
    <row r="1381" spans="2:11">
      <c r="B1381" s="58" t="s">
        <v>17</v>
      </c>
      <c r="C1381" s="57" t="s">
        <v>16</v>
      </c>
      <c r="D1381" s="124">
        <v>45936</v>
      </c>
      <c r="E1381" s="119" t="s">
        <v>3571</v>
      </c>
      <c r="F1381" s="119" t="s">
        <v>101</v>
      </c>
      <c r="G1381" s="120">
        <v>114</v>
      </c>
      <c r="H1381" s="121">
        <v>46.66</v>
      </c>
      <c r="I1381" s="125">
        <v>5319.24</v>
      </c>
      <c r="J1381" s="54" t="s">
        <v>8</v>
      </c>
      <c r="K1381" s="30" t="s">
        <v>3003</v>
      </c>
    </row>
    <row r="1382" spans="2:11">
      <c r="B1382" s="58" t="s">
        <v>17</v>
      </c>
      <c r="C1382" s="57" t="s">
        <v>16</v>
      </c>
      <c r="D1382" s="124">
        <v>45936</v>
      </c>
      <c r="E1382" s="119" t="s">
        <v>3571</v>
      </c>
      <c r="F1382" s="119" t="s">
        <v>101</v>
      </c>
      <c r="G1382" s="120">
        <v>16</v>
      </c>
      <c r="H1382" s="121">
        <v>46.66</v>
      </c>
      <c r="I1382" s="125">
        <v>746.56</v>
      </c>
      <c r="J1382" s="54" t="s">
        <v>8</v>
      </c>
      <c r="K1382" s="30" t="s">
        <v>3004</v>
      </c>
    </row>
    <row r="1383" spans="2:11">
      <c r="B1383" s="58" t="s">
        <v>17</v>
      </c>
      <c r="C1383" s="57" t="s">
        <v>16</v>
      </c>
      <c r="D1383" s="124">
        <v>45936</v>
      </c>
      <c r="E1383" s="119" t="s">
        <v>3571</v>
      </c>
      <c r="F1383" s="119" t="s">
        <v>101</v>
      </c>
      <c r="G1383" s="120">
        <v>390</v>
      </c>
      <c r="H1383" s="121">
        <v>46.66</v>
      </c>
      <c r="I1383" s="125">
        <v>18197.399999999998</v>
      </c>
      <c r="J1383" s="54" t="s">
        <v>8</v>
      </c>
      <c r="K1383" s="30" t="s">
        <v>3005</v>
      </c>
    </row>
    <row r="1384" spans="2:11">
      <c r="B1384" s="58" t="s">
        <v>17</v>
      </c>
      <c r="C1384" s="57" t="s">
        <v>16</v>
      </c>
      <c r="D1384" s="124">
        <v>45936</v>
      </c>
      <c r="E1384" s="119" t="s">
        <v>3571</v>
      </c>
      <c r="F1384" s="119" t="s">
        <v>101</v>
      </c>
      <c r="G1384" s="120">
        <v>16</v>
      </c>
      <c r="H1384" s="121">
        <v>46.66</v>
      </c>
      <c r="I1384" s="125">
        <v>746.56</v>
      </c>
      <c r="J1384" s="54" t="s">
        <v>8</v>
      </c>
      <c r="K1384" s="30" t="s">
        <v>3006</v>
      </c>
    </row>
    <row r="1385" spans="2:11">
      <c r="B1385" s="58" t="s">
        <v>17</v>
      </c>
      <c r="C1385" s="57" t="s">
        <v>16</v>
      </c>
      <c r="D1385" s="124">
        <v>45936</v>
      </c>
      <c r="E1385" s="119" t="s">
        <v>3572</v>
      </c>
      <c r="F1385" s="119" t="s">
        <v>101</v>
      </c>
      <c r="G1385" s="120">
        <v>24</v>
      </c>
      <c r="H1385" s="121">
        <v>46.64</v>
      </c>
      <c r="I1385" s="125">
        <v>1119.3600000000001</v>
      </c>
      <c r="J1385" s="54" t="s">
        <v>8</v>
      </c>
      <c r="K1385" s="30" t="s">
        <v>3007</v>
      </c>
    </row>
    <row r="1386" spans="2:11">
      <c r="B1386" s="58" t="s">
        <v>17</v>
      </c>
      <c r="C1386" s="57" t="s">
        <v>16</v>
      </c>
      <c r="D1386" s="124">
        <v>45936</v>
      </c>
      <c r="E1386" s="119" t="s">
        <v>3573</v>
      </c>
      <c r="F1386" s="119" t="s">
        <v>101</v>
      </c>
      <c r="G1386" s="120">
        <v>120</v>
      </c>
      <c r="H1386" s="121">
        <v>46.64</v>
      </c>
      <c r="I1386" s="125">
        <v>5596.8</v>
      </c>
      <c r="J1386" s="54" t="s">
        <v>8</v>
      </c>
      <c r="K1386" s="30" t="s">
        <v>3008</v>
      </c>
    </row>
    <row r="1387" spans="2:11">
      <c r="B1387" s="58" t="s">
        <v>17</v>
      </c>
      <c r="C1387" s="57" t="s">
        <v>16</v>
      </c>
      <c r="D1387" s="124">
        <v>45936</v>
      </c>
      <c r="E1387" s="119" t="s">
        <v>3574</v>
      </c>
      <c r="F1387" s="119" t="s">
        <v>101</v>
      </c>
      <c r="G1387" s="120">
        <v>4</v>
      </c>
      <c r="H1387" s="121">
        <v>46.66</v>
      </c>
      <c r="I1387" s="125">
        <v>186.64</v>
      </c>
      <c r="J1387" s="54" t="s">
        <v>8</v>
      </c>
      <c r="K1387" s="30" t="s">
        <v>3009</v>
      </c>
    </row>
    <row r="1388" spans="2:11">
      <c r="B1388" s="58" t="s">
        <v>17</v>
      </c>
      <c r="C1388" s="57" t="s">
        <v>16</v>
      </c>
      <c r="D1388" s="124">
        <v>45936</v>
      </c>
      <c r="E1388" s="119" t="s">
        <v>3574</v>
      </c>
      <c r="F1388" s="119" t="s">
        <v>101</v>
      </c>
      <c r="G1388" s="120">
        <v>34</v>
      </c>
      <c r="H1388" s="121">
        <v>46.66</v>
      </c>
      <c r="I1388" s="125">
        <v>1586.4399999999998</v>
      </c>
      <c r="J1388" s="54" t="s">
        <v>8</v>
      </c>
      <c r="K1388" s="30" t="s">
        <v>3010</v>
      </c>
    </row>
    <row r="1389" spans="2:11">
      <c r="B1389" s="58" t="s">
        <v>17</v>
      </c>
      <c r="C1389" s="57" t="s">
        <v>16</v>
      </c>
      <c r="D1389" s="124">
        <v>45936</v>
      </c>
      <c r="E1389" s="119" t="s">
        <v>3575</v>
      </c>
      <c r="F1389" s="119" t="s">
        <v>101</v>
      </c>
      <c r="G1389" s="120">
        <v>12</v>
      </c>
      <c r="H1389" s="121">
        <v>46.66</v>
      </c>
      <c r="I1389" s="125">
        <v>559.91999999999996</v>
      </c>
      <c r="J1389" s="54" t="s">
        <v>8</v>
      </c>
      <c r="K1389" s="30" t="s">
        <v>3011</v>
      </c>
    </row>
    <row r="1390" spans="2:11">
      <c r="B1390" s="58" t="s">
        <v>17</v>
      </c>
      <c r="C1390" s="57" t="s">
        <v>16</v>
      </c>
      <c r="D1390" s="124">
        <v>45936</v>
      </c>
      <c r="E1390" s="119" t="s">
        <v>3575</v>
      </c>
      <c r="F1390" s="119" t="s">
        <v>101</v>
      </c>
      <c r="G1390" s="120">
        <v>8</v>
      </c>
      <c r="H1390" s="121">
        <v>46.66</v>
      </c>
      <c r="I1390" s="125">
        <v>373.28</v>
      </c>
      <c r="J1390" s="54" t="s">
        <v>8</v>
      </c>
      <c r="K1390" s="30" t="s">
        <v>3012</v>
      </c>
    </row>
    <row r="1391" spans="2:11">
      <c r="B1391" s="58" t="s">
        <v>17</v>
      </c>
      <c r="C1391" s="57" t="s">
        <v>16</v>
      </c>
      <c r="D1391" s="124">
        <v>45936</v>
      </c>
      <c r="E1391" s="119" t="s">
        <v>3575</v>
      </c>
      <c r="F1391" s="119" t="s">
        <v>101</v>
      </c>
      <c r="G1391" s="120">
        <v>30</v>
      </c>
      <c r="H1391" s="121">
        <v>46.66</v>
      </c>
      <c r="I1391" s="125">
        <v>1399.8</v>
      </c>
      <c r="J1391" s="54" t="s">
        <v>8</v>
      </c>
      <c r="K1391" s="30" t="s">
        <v>3013</v>
      </c>
    </row>
    <row r="1392" spans="2:11">
      <c r="B1392" s="58" t="s">
        <v>17</v>
      </c>
      <c r="C1392" s="57" t="s">
        <v>16</v>
      </c>
      <c r="D1392" s="124">
        <v>45936</v>
      </c>
      <c r="E1392" s="119" t="s">
        <v>3576</v>
      </c>
      <c r="F1392" s="119" t="s">
        <v>101</v>
      </c>
      <c r="G1392" s="120">
        <v>19</v>
      </c>
      <c r="H1392" s="121">
        <v>46.68</v>
      </c>
      <c r="I1392" s="125">
        <v>886.92</v>
      </c>
      <c r="J1392" s="54" t="s">
        <v>8</v>
      </c>
      <c r="K1392" s="30" t="s">
        <v>3014</v>
      </c>
    </row>
    <row r="1393" spans="2:11">
      <c r="B1393" s="58" t="s">
        <v>17</v>
      </c>
      <c r="C1393" s="57" t="s">
        <v>16</v>
      </c>
      <c r="D1393" s="124">
        <v>45936</v>
      </c>
      <c r="E1393" s="119" t="s">
        <v>3577</v>
      </c>
      <c r="F1393" s="119" t="s">
        <v>101</v>
      </c>
      <c r="G1393" s="120">
        <v>390</v>
      </c>
      <c r="H1393" s="121">
        <v>46.66</v>
      </c>
      <c r="I1393" s="125">
        <v>18197.399999999998</v>
      </c>
      <c r="J1393" s="54" t="s">
        <v>8</v>
      </c>
      <c r="K1393" s="30" t="s">
        <v>3015</v>
      </c>
    </row>
    <row r="1394" spans="2:11">
      <c r="B1394" s="58" t="s">
        <v>17</v>
      </c>
      <c r="C1394" s="57" t="s">
        <v>16</v>
      </c>
      <c r="D1394" s="124">
        <v>45936</v>
      </c>
      <c r="E1394" s="119" t="s">
        <v>3578</v>
      </c>
      <c r="F1394" s="119" t="s">
        <v>101</v>
      </c>
      <c r="G1394" s="120">
        <v>8</v>
      </c>
      <c r="H1394" s="121">
        <v>46.68</v>
      </c>
      <c r="I1394" s="125">
        <v>373.44</v>
      </c>
      <c r="J1394" s="54" t="s">
        <v>8</v>
      </c>
      <c r="K1394" s="30" t="s">
        <v>3016</v>
      </c>
    </row>
    <row r="1395" spans="2:11">
      <c r="B1395" s="58" t="s">
        <v>17</v>
      </c>
      <c r="C1395" s="57" t="s">
        <v>16</v>
      </c>
      <c r="D1395" s="124">
        <v>45936</v>
      </c>
      <c r="E1395" s="119" t="s">
        <v>3579</v>
      </c>
      <c r="F1395" s="119" t="s">
        <v>101</v>
      </c>
      <c r="G1395" s="120">
        <v>17</v>
      </c>
      <c r="H1395" s="121">
        <v>46.64</v>
      </c>
      <c r="I1395" s="125">
        <v>792.88</v>
      </c>
      <c r="J1395" s="54" t="s">
        <v>8</v>
      </c>
      <c r="K1395" s="30" t="s">
        <v>3017</v>
      </c>
    </row>
    <row r="1396" spans="2:11">
      <c r="B1396" s="58" t="s">
        <v>17</v>
      </c>
      <c r="C1396" s="57" t="s">
        <v>16</v>
      </c>
      <c r="D1396" s="124">
        <v>45936</v>
      </c>
      <c r="E1396" s="119" t="s">
        <v>3579</v>
      </c>
      <c r="F1396" s="119" t="s">
        <v>101</v>
      </c>
      <c r="G1396" s="120">
        <v>23</v>
      </c>
      <c r="H1396" s="121">
        <v>46.64</v>
      </c>
      <c r="I1396" s="125">
        <v>1072.72</v>
      </c>
      <c r="J1396" s="54" t="s">
        <v>8</v>
      </c>
      <c r="K1396" s="30" t="s">
        <v>3018</v>
      </c>
    </row>
    <row r="1397" spans="2:11">
      <c r="B1397" s="58" t="s">
        <v>17</v>
      </c>
      <c r="C1397" s="57" t="s">
        <v>16</v>
      </c>
      <c r="D1397" s="124">
        <v>45936</v>
      </c>
      <c r="E1397" s="119" t="s">
        <v>3579</v>
      </c>
      <c r="F1397" s="119" t="s">
        <v>101</v>
      </c>
      <c r="G1397" s="120">
        <v>19</v>
      </c>
      <c r="H1397" s="121">
        <v>46.64</v>
      </c>
      <c r="I1397" s="125">
        <v>886.16</v>
      </c>
      <c r="J1397" s="54" t="s">
        <v>8</v>
      </c>
      <c r="K1397" s="30" t="s">
        <v>3019</v>
      </c>
    </row>
    <row r="1398" spans="2:11">
      <c r="B1398" s="58" t="s">
        <v>17</v>
      </c>
      <c r="C1398" s="57" t="s">
        <v>16</v>
      </c>
      <c r="D1398" s="124">
        <v>45936</v>
      </c>
      <c r="E1398" s="119" t="s">
        <v>3579</v>
      </c>
      <c r="F1398" s="119" t="s">
        <v>101</v>
      </c>
      <c r="G1398" s="120">
        <v>88</v>
      </c>
      <c r="H1398" s="121">
        <v>46.64</v>
      </c>
      <c r="I1398" s="125">
        <v>4104.32</v>
      </c>
      <c r="J1398" s="54" t="s">
        <v>8</v>
      </c>
      <c r="K1398" s="30" t="s">
        <v>3020</v>
      </c>
    </row>
    <row r="1399" spans="2:11">
      <c r="B1399" s="58" t="s">
        <v>17</v>
      </c>
      <c r="C1399" s="57" t="s">
        <v>16</v>
      </c>
      <c r="D1399" s="124">
        <v>45936</v>
      </c>
      <c r="E1399" s="119" t="s">
        <v>3579</v>
      </c>
      <c r="F1399" s="119" t="s">
        <v>101</v>
      </c>
      <c r="G1399" s="120">
        <v>3</v>
      </c>
      <c r="H1399" s="121">
        <v>46.64</v>
      </c>
      <c r="I1399" s="125">
        <v>139.92000000000002</v>
      </c>
      <c r="J1399" s="54" t="s">
        <v>8</v>
      </c>
      <c r="K1399" s="30" t="s">
        <v>3021</v>
      </c>
    </row>
    <row r="1400" spans="2:11">
      <c r="B1400" s="58" t="s">
        <v>17</v>
      </c>
      <c r="C1400" s="57" t="s">
        <v>16</v>
      </c>
      <c r="D1400" s="124">
        <v>45936</v>
      </c>
      <c r="E1400" s="119" t="s">
        <v>3580</v>
      </c>
      <c r="F1400" s="119" t="s">
        <v>101</v>
      </c>
      <c r="G1400" s="120">
        <v>88</v>
      </c>
      <c r="H1400" s="121">
        <v>46.64</v>
      </c>
      <c r="I1400" s="125">
        <v>4104.32</v>
      </c>
      <c r="J1400" s="54" t="s">
        <v>8</v>
      </c>
      <c r="K1400" s="30" t="s">
        <v>3022</v>
      </c>
    </row>
    <row r="1401" spans="2:11">
      <c r="B1401" s="58" t="s">
        <v>17</v>
      </c>
      <c r="C1401" s="57" t="s">
        <v>16</v>
      </c>
      <c r="D1401" s="124">
        <v>45936</v>
      </c>
      <c r="E1401" s="119" t="s">
        <v>3580</v>
      </c>
      <c r="F1401" s="119" t="s">
        <v>101</v>
      </c>
      <c r="G1401" s="120">
        <v>32</v>
      </c>
      <c r="H1401" s="121">
        <v>46.64</v>
      </c>
      <c r="I1401" s="125">
        <v>1492.48</v>
      </c>
      <c r="J1401" s="54" t="s">
        <v>8</v>
      </c>
      <c r="K1401" s="30" t="s">
        <v>3023</v>
      </c>
    </row>
    <row r="1402" spans="2:11">
      <c r="B1402" s="58" t="s">
        <v>17</v>
      </c>
      <c r="C1402" s="57" t="s">
        <v>16</v>
      </c>
      <c r="D1402" s="124">
        <v>45936</v>
      </c>
      <c r="E1402" s="119" t="s">
        <v>3581</v>
      </c>
      <c r="F1402" s="119" t="s">
        <v>101</v>
      </c>
      <c r="G1402" s="120">
        <v>30</v>
      </c>
      <c r="H1402" s="121">
        <v>46.66</v>
      </c>
      <c r="I1402" s="125">
        <v>1399.8</v>
      </c>
      <c r="J1402" s="54" t="s">
        <v>8</v>
      </c>
      <c r="K1402" s="30" t="s">
        <v>3024</v>
      </c>
    </row>
    <row r="1403" spans="2:11">
      <c r="B1403" s="58" t="s">
        <v>17</v>
      </c>
      <c r="C1403" s="57" t="s">
        <v>16</v>
      </c>
      <c r="D1403" s="124">
        <v>45936</v>
      </c>
      <c r="E1403" s="119" t="s">
        <v>3582</v>
      </c>
      <c r="F1403" s="119" t="s">
        <v>101</v>
      </c>
      <c r="G1403" s="120">
        <v>90</v>
      </c>
      <c r="H1403" s="121">
        <v>46.64</v>
      </c>
      <c r="I1403" s="125">
        <v>4197.6000000000004</v>
      </c>
      <c r="J1403" s="54" t="s">
        <v>8</v>
      </c>
      <c r="K1403" s="30" t="s">
        <v>3025</v>
      </c>
    </row>
    <row r="1404" spans="2:11">
      <c r="B1404" s="58" t="s">
        <v>17</v>
      </c>
      <c r="C1404" s="57" t="s">
        <v>16</v>
      </c>
      <c r="D1404" s="124">
        <v>45936</v>
      </c>
      <c r="E1404" s="119" t="s">
        <v>3583</v>
      </c>
      <c r="F1404" s="119" t="s">
        <v>101</v>
      </c>
      <c r="G1404" s="120">
        <v>60</v>
      </c>
      <c r="H1404" s="121">
        <v>46.6</v>
      </c>
      <c r="I1404" s="125">
        <v>2796</v>
      </c>
      <c r="J1404" s="54" t="s">
        <v>8</v>
      </c>
      <c r="K1404" s="30" t="s">
        <v>3026</v>
      </c>
    </row>
    <row r="1405" spans="2:11">
      <c r="B1405" s="58" t="s">
        <v>17</v>
      </c>
      <c r="C1405" s="57" t="s">
        <v>16</v>
      </c>
      <c r="D1405" s="124">
        <v>45936</v>
      </c>
      <c r="E1405" s="119" t="s">
        <v>3584</v>
      </c>
      <c r="F1405" s="119" t="s">
        <v>101</v>
      </c>
      <c r="G1405" s="120">
        <v>28</v>
      </c>
      <c r="H1405" s="121">
        <v>46.62</v>
      </c>
      <c r="I1405" s="125">
        <v>1305.3599999999999</v>
      </c>
      <c r="J1405" s="54" t="s">
        <v>8</v>
      </c>
      <c r="K1405" s="30" t="s">
        <v>3027</v>
      </c>
    </row>
    <row r="1406" spans="2:11">
      <c r="B1406" s="58" t="s">
        <v>17</v>
      </c>
      <c r="C1406" s="57" t="s">
        <v>16</v>
      </c>
      <c r="D1406" s="124">
        <v>45936</v>
      </c>
      <c r="E1406" s="119" t="s">
        <v>3585</v>
      </c>
      <c r="F1406" s="119" t="s">
        <v>101</v>
      </c>
      <c r="G1406" s="120">
        <v>20</v>
      </c>
      <c r="H1406" s="121">
        <v>46.64</v>
      </c>
      <c r="I1406" s="125">
        <v>932.8</v>
      </c>
      <c r="J1406" s="54" t="s">
        <v>8</v>
      </c>
      <c r="K1406" s="30" t="s">
        <v>3028</v>
      </c>
    </row>
    <row r="1407" spans="2:11">
      <c r="B1407" s="58" t="s">
        <v>17</v>
      </c>
      <c r="C1407" s="57" t="s">
        <v>16</v>
      </c>
      <c r="D1407" s="124">
        <v>45936</v>
      </c>
      <c r="E1407" s="119" t="s">
        <v>3586</v>
      </c>
      <c r="F1407" s="119" t="s">
        <v>101</v>
      </c>
      <c r="G1407" s="120">
        <v>20</v>
      </c>
      <c r="H1407" s="121">
        <v>46.62</v>
      </c>
      <c r="I1407" s="125">
        <v>932.4</v>
      </c>
      <c r="J1407" s="54" t="s">
        <v>8</v>
      </c>
      <c r="K1407" s="30" t="s">
        <v>3029</v>
      </c>
    </row>
    <row r="1408" spans="2:11">
      <c r="B1408" s="58" t="s">
        <v>17</v>
      </c>
      <c r="C1408" s="57" t="s">
        <v>16</v>
      </c>
      <c r="D1408" s="124">
        <v>45936</v>
      </c>
      <c r="E1408" s="119" t="s">
        <v>3586</v>
      </c>
      <c r="F1408" s="119" t="s">
        <v>101</v>
      </c>
      <c r="G1408" s="120">
        <v>44</v>
      </c>
      <c r="H1408" s="121">
        <v>46.62</v>
      </c>
      <c r="I1408" s="125">
        <v>2051.2799999999997</v>
      </c>
      <c r="J1408" s="54" t="s">
        <v>8</v>
      </c>
      <c r="K1408" s="30" t="s">
        <v>3030</v>
      </c>
    </row>
    <row r="1409" spans="2:11">
      <c r="B1409" s="58" t="s">
        <v>17</v>
      </c>
      <c r="C1409" s="57" t="s">
        <v>16</v>
      </c>
      <c r="D1409" s="124">
        <v>45936</v>
      </c>
      <c r="E1409" s="119" t="s">
        <v>3586</v>
      </c>
      <c r="F1409" s="119" t="s">
        <v>101</v>
      </c>
      <c r="G1409" s="120">
        <v>70</v>
      </c>
      <c r="H1409" s="121">
        <v>46.62</v>
      </c>
      <c r="I1409" s="125">
        <v>3263.3999999999996</v>
      </c>
      <c r="J1409" s="54" t="s">
        <v>8</v>
      </c>
      <c r="K1409" s="30" t="s">
        <v>3031</v>
      </c>
    </row>
    <row r="1410" spans="2:11">
      <c r="B1410" s="58" t="s">
        <v>17</v>
      </c>
      <c r="C1410" s="57" t="s">
        <v>16</v>
      </c>
      <c r="D1410" s="124">
        <v>45936</v>
      </c>
      <c r="E1410" s="119" t="s">
        <v>3586</v>
      </c>
      <c r="F1410" s="119" t="s">
        <v>101</v>
      </c>
      <c r="G1410" s="120">
        <v>2</v>
      </c>
      <c r="H1410" s="121">
        <v>46.62</v>
      </c>
      <c r="I1410" s="125">
        <v>93.24</v>
      </c>
      <c r="J1410" s="54" t="s">
        <v>8</v>
      </c>
      <c r="K1410" s="30" t="s">
        <v>3032</v>
      </c>
    </row>
    <row r="1411" spans="2:11">
      <c r="B1411" s="58" t="s">
        <v>17</v>
      </c>
      <c r="C1411" s="57" t="s">
        <v>16</v>
      </c>
      <c r="D1411" s="124">
        <v>45936</v>
      </c>
      <c r="E1411" s="119" t="s">
        <v>3586</v>
      </c>
      <c r="F1411" s="119" t="s">
        <v>101</v>
      </c>
      <c r="G1411" s="120">
        <v>14</v>
      </c>
      <c r="H1411" s="121">
        <v>46.62</v>
      </c>
      <c r="I1411" s="125">
        <v>652.67999999999995</v>
      </c>
      <c r="J1411" s="54" t="s">
        <v>8</v>
      </c>
      <c r="K1411" s="30" t="s">
        <v>3033</v>
      </c>
    </row>
    <row r="1412" spans="2:11">
      <c r="B1412" s="58" t="s">
        <v>17</v>
      </c>
      <c r="C1412" s="57" t="s">
        <v>16</v>
      </c>
      <c r="D1412" s="124">
        <v>45936</v>
      </c>
      <c r="E1412" s="119" t="s">
        <v>3587</v>
      </c>
      <c r="F1412" s="119" t="s">
        <v>101</v>
      </c>
      <c r="G1412" s="120">
        <v>30</v>
      </c>
      <c r="H1412" s="121">
        <v>46.62</v>
      </c>
      <c r="I1412" s="125">
        <v>1398.6</v>
      </c>
      <c r="J1412" s="54" t="s">
        <v>8</v>
      </c>
      <c r="K1412" s="30" t="s">
        <v>3034</v>
      </c>
    </row>
    <row r="1413" spans="2:11">
      <c r="B1413" s="58" t="s">
        <v>17</v>
      </c>
      <c r="C1413" s="57" t="s">
        <v>16</v>
      </c>
      <c r="D1413" s="124">
        <v>45936</v>
      </c>
      <c r="E1413" s="119" t="s">
        <v>3588</v>
      </c>
      <c r="F1413" s="119" t="s">
        <v>101</v>
      </c>
      <c r="G1413" s="120">
        <v>73</v>
      </c>
      <c r="H1413" s="121">
        <v>46.62</v>
      </c>
      <c r="I1413" s="125">
        <v>3403.2599999999998</v>
      </c>
      <c r="J1413" s="54" t="s">
        <v>8</v>
      </c>
      <c r="K1413" s="30" t="s">
        <v>3035</v>
      </c>
    </row>
    <row r="1414" spans="2:11">
      <c r="B1414" s="58" t="s">
        <v>17</v>
      </c>
      <c r="C1414" s="57" t="s">
        <v>16</v>
      </c>
      <c r="D1414" s="124">
        <v>45936</v>
      </c>
      <c r="E1414" s="119" t="s">
        <v>3588</v>
      </c>
      <c r="F1414" s="119" t="s">
        <v>101</v>
      </c>
      <c r="G1414" s="120">
        <v>47</v>
      </c>
      <c r="H1414" s="121">
        <v>46.62</v>
      </c>
      <c r="I1414" s="125">
        <v>2191.14</v>
      </c>
      <c r="J1414" s="54" t="s">
        <v>8</v>
      </c>
      <c r="K1414" s="30" t="s">
        <v>3036</v>
      </c>
    </row>
    <row r="1415" spans="2:11">
      <c r="B1415" s="58" t="s">
        <v>17</v>
      </c>
      <c r="C1415" s="57" t="s">
        <v>16</v>
      </c>
      <c r="D1415" s="124">
        <v>45936</v>
      </c>
      <c r="E1415" s="119" t="s">
        <v>3589</v>
      </c>
      <c r="F1415" s="119" t="s">
        <v>101</v>
      </c>
      <c r="G1415" s="120">
        <v>93</v>
      </c>
      <c r="H1415" s="121">
        <v>46.58</v>
      </c>
      <c r="I1415" s="125">
        <v>4331.9399999999996</v>
      </c>
      <c r="J1415" s="54" t="s">
        <v>8</v>
      </c>
      <c r="K1415" s="30" t="s">
        <v>3037</v>
      </c>
    </row>
    <row r="1416" spans="2:11">
      <c r="B1416" s="58" t="s">
        <v>17</v>
      </c>
      <c r="C1416" s="57" t="s">
        <v>16</v>
      </c>
      <c r="D1416" s="124">
        <v>45936</v>
      </c>
      <c r="E1416" s="119" t="s">
        <v>3590</v>
      </c>
      <c r="F1416" s="119" t="s">
        <v>101</v>
      </c>
      <c r="G1416" s="120">
        <v>28</v>
      </c>
      <c r="H1416" s="121">
        <v>46.6</v>
      </c>
      <c r="I1416" s="125">
        <v>1304.8</v>
      </c>
      <c r="J1416" s="54" t="s">
        <v>8</v>
      </c>
      <c r="K1416" s="30" t="s">
        <v>3038</v>
      </c>
    </row>
    <row r="1417" spans="2:11">
      <c r="B1417" s="58" t="s">
        <v>17</v>
      </c>
      <c r="C1417" s="57" t="s">
        <v>16</v>
      </c>
      <c r="D1417" s="124">
        <v>45936</v>
      </c>
      <c r="E1417" s="119" t="s">
        <v>3591</v>
      </c>
      <c r="F1417" s="119" t="s">
        <v>101</v>
      </c>
      <c r="G1417" s="120">
        <v>20</v>
      </c>
      <c r="H1417" s="121">
        <v>46.64</v>
      </c>
      <c r="I1417" s="125">
        <v>932.8</v>
      </c>
      <c r="J1417" s="54" t="s">
        <v>8</v>
      </c>
      <c r="K1417" s="30" t="s">
        <v>3039</v>
      </c>
    </row>
    <row r="1418" spans="2:11">
      <c r="B1418" s="58" t="s">
        <v>17</v>
      </c>
      <c r="C1418" s="57" t="s">
        <v>16</v>
      </c>
      <c r="D1418" s="124">
        <v>45936</v>
      </c>
      <c r="E1418" s="119" t="s">
        <v>3592</v>
      </c>
      <c r="F1418" s="119" t="s">
        <v>101</v>
      </c>
      <c r="G1418" s="120">
        <v>147</v>
      </c>
      <c r="H1418" s="121">
        <v>46.6</v>
      </c>
      <c r="I1418" s="125">
        <v>6850.2</v>
      </c>
      <c r="J1418" s="54" t="s">
        <v>8</v>
      </c>
      <c r="K1418" s="30" t="s">
        <v>3040</v>
      </c>
    </row>
    <row r="1419" spans="2:11">
      <c r="B1419" s="58" t="s">
        <v>17</v>
      </c>
      <c r="C1419" s="57" t="s">
        <v>16</v>
      </c>
      <c r="D1419" s="124">
        <v>45936</v>
      </c>
      <c r="E1419" s="119" t="s">
        <v>3593</v>
      </c>
      <c r="F1419" s="119" t="s">
        <v>101</v>
      </c>
      <c r="G1419" s="120">
        <v>30</v>
      </c>
      <c r="H1419" s="121">
        <v>46.62</v>
      </c>
      <c r="I1419" s="125">
        <v>1398.6</v>
      </c>
      <c r="J1419" s="54" t="s">
        <v>8</v>
      </c>
      <c r="K1419" s="30" t="s">
        <v>3041</v>
      </c>
    </row>
    <row r="1420" spans="2:11">
      <c r="B1420" s="58" t="s">
        <v>17</v>
      </c>
      <c r="C1420" s="57" t="s">
        <v>16</v>
      </c>
      <c r="D1420" s="124">
        <v>45936</v>
      </c>
      <c r="E1420" s="119" t="s">
        <v>1092</v>
      </c>
      <c r="F1420" s="119" t="s">
        <v>101</v>
      </c>
      <c r="G1420" s="120">
        <v>120</v>
      </c>
      <c r="H1420" s="121">
        <v>46.6</v>
      </c>
      <c r="I1420" s="125">
        <v>5592</v>
      </c>
      <c r="J1420" s="54" t="s">
        <v>8</v>
      </c>
      <c r="K1420" s="30" t="s">
        <v>3042</v>
      </c>
    </row>
    <row r="1421" spans="2:11">
      <c r="B1421" s="58" t="s">
        <v>17</v>
      </c>
      <c r="C1421" s="57" t="s">
        <v>16</v>
      </c>
      <c r="D1421" s="124">
        <v>45936</v>
      </c>
      <c r="E1421" s="119" t="s">
        <v>3594</v>
      </c>
      <c r="F1421" s="119" t="s">
        <v>101</v>
      </c>
      <c r="G1421" s="120">
        <v>72</v>
      </c>
      <c r="H1421" s="121">
        <v>46.6</v>
      </c>
      <c r="I1421" s="125">
        <v>3355.2000000000003</v>
      </c>
      <c r="J1421" s="54" t="s">
        <v>8</v>
      </c>
      <c r="K1421" s="30" t="s">
        <v>3043</v>
      </c>
    </row>
    <row r="1422" spans="2:11">
      <c r="B1422" s="58" t="s">
        <v>17</v>
      </c>
      <c r="C1422" s="57" t="s">
        <v>16</v>
      </c>
      <c r="D1422" s="124">
        <v>45936</v>
      </c>
      <c r="E1422" s="119" t="s">
        <v>3594</v>
      </c>
      <c r="F1422" s="119" t="s">
        <v>101</v>
      </c>
      <c r="G1422" s="120">
        <v>18</v>
      </c>
      <c r="H1422" s="121">
        <v>46.6</v>
      </c>
      <c r="I1422" s="125">
        <v>838.80000000000007</v>
      </c>
      <c r="J1422" s="54" t="s">
        <v>8</v>
      </c>
      <c r="K1422" s="30" t="s">
        <v>3044</v>
      </c>
    </row>
    <row r="1423" spans="2:11">
      <c r="B1423" s="58" t="s">
        <v>17</v>
      </c>
      <c r="C1423" s="57" t="s">
        <v>16</v>
      </c>
      <c r="D1423" s="124">
        <v>45936</v>
      </c>
      <c r="E1423" s="119" t="s">
        <v>3595</v>
      </c>
      <c r="F1423" s="119" t="s">
        <v>101</v>
      </c>
      <c r="G1423" s="120">
        <v>30</v>
      </c>
      <c r="H1423" s="121">
        <v>46.56</v>
      </c>
      <c r="I1423" s="125">
        <v>1396.8000000000002</v>
      </c>
      <c r="J1423" s="54" t="s">
        <v>8</v>
      </c>
      <c r="K1423" s="30" t="s">
        <v>3045</v>
      </c>
    </row>
    <row r="1424" spans="2:11">
      <c r="B1424" s="58" t="s">
        <v>17</v>
      </c>
      <c r="C1424" s="57" t="s">
        <v>16</v>
      </c>
      <c r="D1424" s="124">
        <v>45936</v>
      </c>
      <c r="E1424" s="119" t="s">
        <v>3596</v>
      </c>
      <c r="F1424" s="119" t="s">
        <v>101</v>
      </c>
      <c r="G1424" s="120">
        <v>28</v>
      </c>
      <c r="H1424" s="121">
        <v>46.54</v>
      </c>
      <c r="I1424" s="125">
        <v>1303.1199999999999</v>
      </c>
      <c r="J1424" s="54" t="s">
        <v>8</v>
      </c>
      <c r="K1424" s="30" t="s">
        <v>3046</v>
      </c>
    </row>
    <row r="1425" spans="2:11">
      <c r="B1425" s="58" t="s">
        <v>17</v>
      </c>
      <c r="C1425" s="57" t="s">
        <v>16</v>
      </c>
      <c r="D1425" s="124">
        <v>45936</v>
      </c>
      <c r="E1425" s="119" t="s">
        <v>3597</v>
      </c>
      <c r="F1425" s="119" t="s">
        <v>101</v>
      </c>
      <c r="G1425" s="120">
        <v>30</v>
      </c>
      <c r="H1425" s="121">
        <v>46.58</v>
      </c>
      <c r="I1425" s="125">
        <v>1397.3999999999999</v>
      </c>
      <c r="J1425" s="54" t="s">
        <v>8</v>
      </c>
      <c r="K1425" s="30" t="s">
        <v>3047</v>
      </c>
    </row>
    <row r="1426" spans="2:11">
      <c r="B1426" s="58" t="s">
        <v>17</v>
      </c>
      <c r="C1426" s="57" t="s">
        <v>16</v>
      </c>
      <c r="D1426" s="124">
        <v>45936</v>
      </c>
      <c r="E1426" s="119" t="s">
        <v>3598</v>
      </c>
      <c r="F1426" s="119" t="s">
        <v>101</v>
      </c>
      <c r="G1426" s="120">
        <v>20</v>
      </c>
      <c r="H1426" s="121">
        <v>46.64</v>
      </c>
      <c r="I1426" s="125">
        <v>932.8</v>
      </c>
      <c r="J1426" s="54" t="s">
        <v>8</v>
      </c>
      <c r="K1426" s="30" t="s">
        <v>3048</v>
      </c>
    </row>
    <row r="1427" spans="2:11">
      <c r="B1427" s="58" t="s">
        <v>17</v>
      </c>
      <c r="C1427" s="57" t="s">
        <v>16</v>
      </c>
      <c r="D1427" s="124">
        <v>45936</v>
      </c>
      <c r="E1427" s="119" t="s">
        <v>3598</v>
      </c>
      <c r="F1427" s="119" t="s">
        <v>101</v>
      </c>
      <c r="G1427" s="120">
        <v>28</v>
      </c>
      <c r="H1427" s="121">
        <v>46.6</v>
      </c>
      <c r="I1427" s="125">
        <v>1304.8</v>
      </c>
      <c r="J1427" s="54" t="s">
        <v>8</v>
      </c>
      <c r="K1427" s="30" t="s">
        <v>3049</v>
      </c>
    </row>
    <row r="1428" spans="2:11">
      <c r="B1428" s="58" t="s">
        <v>17</v>
      </c>
      <c r="C1428" s="57" t="s">
        <v>16</v>
      </c>
      <c r="D1428" s="124">
        <v>45936</v>
      </c>
      <c r="E1428" s="119" t="s">
        <v>3599</v>
      </c>
      <c r="F1428" s="119" t="s">
        <v>101</v>
      </c>
      <c r="G1428" s="120">
        <v>57</v>
      </c>
      <c r="H1428" s="121">
        <v>46.66</v>
      </c>
      <c r="I1428" s="125">
        <v>2659.62</v>
      </c>
      <c r="J1428" s="54" t="s">
        <v>8</v>
      </c>
      <c r="K1428" s="30" t="s">
        <v>3050</v>
      </c>
    </row>
    <row r="1429" spans="2:11">
      <c r="B1429" s="58" t="s">
        <v>17</v>
      </c>
      <c r="C1429" s="57" t="s">
        <v>16</v>
      </c>
      <c r="D1429" s="124">
        <v>45936</v>
      </c>
      <c r="E1429" s="119" t="s">
        <v>3599</v>
      </c>
      <c r="F1429" s="119" t="s">
        <v>101</v>
      </c>
      <c r="G1429" s="120">
        <v>47</v>
      </c>
      <c r="H1429" s="121">
        <v>46.66</v>
      </c>
      <c r="I1429" s="125">
        <v>2193.02</v>
      </c>
      <c r="J1429" s="54" t="s">
        <v>8</v>
      </c>
      <c r="K1429" s="30" t="s">
        <v>3051</v>
      </c>
    </row>
    <row r="1430" spans="2:11">
      <c r="B1430" s="58" t="s">
        <v>17</v>
      </c>
      <c r="C1430" s="57" t="s">
        <v>16</v>
      </c>
      <c r="D1430" s="124">
        <v>45936</v>
      </c>
      <c r="E1430" s="119" t="s">
        <v>3599</v>
      </c>
      <c r="F1430" s="119" t="s">
        <v>101</v>
      </c>
      <c r="G1430" s="120">
        <v>25</v>
      </c>
      <c r="H1430" s="121">
        <v>46.66</v>
      </c>
      <c r="I1430" s="125">
        <v>1166.5</v>
      </c>
      <c r="J1430" s="54" t="s">
        <v>8</v>
      </c>
      <c r="K1430" s="30" t="s">
        <v>3052</v>
      </c>
    </row>
    <row r="1431" spans="2:11">
      <c r="B1431" s="58" t="s">
        <v>17</v>
      </c>
      <c r="C1431" s="57" t="s">
        <v>16</v>
      </c>
      <c r="D1431" s="124">
        <v>45936</v>
      </c>
      <c r="E1431" s="119" t="s">
        <v>3599</v>
      </c>
      <c r="F1431" s="119" t="s">
        <v>101</v>
      </c>
      <c r="G1431" s="120">
        <v>73</v>
      </c>
      <c r="H1431" s="121">
        <v>46.66</v>
      </c>
      <c r="I1431" s="125">
        <v>3406.18</v>
      </c>
      <c r="J1431" s="54" t="s">
        <v>8</v>
      </c>
      <c r="K1431" s="30" t="s">
        <v>3053</v>
      </c>
    </row>
    <row r="1432" spans="2:11">
      <c r="B1432" s="58" t="s">
        <v>17</v>
      </c>
      <c r="C1432" s="57" t="s">
        <v>16</v>
      </c>
      <c r="D1432" s="124">
        <v>45936</v>
      </c>
      <c r="E1432" s="119" t="s">
        <v>3599</v>
      </c>
      <c r="F1432" s="119" t="s">
        <v>101</v>
      </c>
      <c r="G1432" s="120">
        <v>10</v>
      </c>
      <c r="H1432" s="121">
        <v>46.66</v>
      </c>
      <c r="I1432" s="125">
        <v>466.59999999999997</v>
      </c>
      <c r="J1432" s="54" t="s">
        <v>8</v>
      </c>
      <c r="K1432" s="30" t="s">
        <v>3054</v>
      </c>
    </row>
    <row r="1433" spans="2:11">
      <c r="B1433" s="58" t="s">
        <v>17</v>
      </c>
      <c r="C1433" s="57" t="s">
        <v>16</v>
      </c>
      <c r="D1433" s="124">
        <v>45936</v>
      </c>
      <c r="E1433" s="119" t="s">
        <v>3600</v>
      </c>
      <c r="F1433" s="119" t="s">
        <v>101</v>
      </c>
      <c r="G1433" s="120">
        <v>30</v>
      </c>
      <c r="H1433" s="121">
        <v>46.62</v>
      </c>
      <c r="I1433" s="125">
        <v>1398.6</v>
      </c>
      <c r="J1433" s="54" t="s">
        <v>8</v>
      </c>
      <c r="K1433" s="30" t="s">
        <v>3055</v>
      </c>
    </row>
    <row r="1434" spans="2:11">
      <c r="B1434" s="58" t="s">
        <v>17</v>
      </c>
      <c r="C1434" s="57" t="s">
        <v>16</v>
      </c>
      <c r="D1434" s="124">
        <v>45936</v>
      </c>
      <c r="E1434" s="119" t="s">
        <v>3601</v>
      </c>
      <c r="F1434" s="119" t="s">
        <v>101</v>
      </c>
      <c r="G1434" s="120">
        <v>134</v>
      </c>
      <c r="H1434" s="121">
        <v>46.62</v>
      </c>
      <c r="I1434" s="125">
        <v>6247.08</v>
      </c>
      <c r="J1434" s="54" t="s">
        <v>8</v>
      </c>
      <c r="K1434" s="30" t="s">
        <v>3056</v>
      </c>
    </row>
    <row r="1435" spans="2:11">
      <c r="B1435" s="58" t="s">
        <v>17</v>
      </c>
      <c r="C1435" s="57" t="s">
        <v>16</v>
      </c>
      <c r="D1435" s="124">
        <v>45936</v>
      </c>
      <c r="E1435" s="119" t="s">
        <v>3601</v>
      </c>
      <c r="F1435" s="119" t="s">
        <v>101</v>
      </c>
      <c r="G1435" s="120">
        <v>16</v>
      </c>
      <c r="H1435" s="121">
        <v>46.62</v>
      </c>
      <c r="I1435" s="125">
        <v>745.92</v>
      </c>
      <c r="J1435" s="54" t="s">
        <v>8</v>
      </c>
      <c r="K1435" s="30" t="s">
        <v>3057</v>
      </c>
    </row>
    <row r="1436" spans="2:11">
      <c r="B1436" s="58" t="s">
        <v>17</v>
      </c>
      <c r="C1436" s="57" t="s">
        <v>16</v>
      </c>
      <c r="D1436" s="124">
        <v>45936</v>
      </c>
      <c r="E1436" s="119" t="s">
        <v>3602</v>
      </c>
      <c r="F1436" s="119" t="s">
        <v>101</v>
      </c>
      <c r="G1436" s="120">
        <v>30</v>
      </c>
      <c r="H1436" s="121">
        <v>46.68</v>
      </c>
      <c r="I1436" s="125">
        <v>1400.4</v>
      </c>
      <c r="J1436" s="54" t="s">
        <v>8</v>
      </c>
      <c r="K1436" s="30" t="s">
        <v>3058</v>
      </c>
    </row>
    <row r="1437" spans="2:11">
      <c r="B1437" s="58" t="s">
        <v>17</v>
      </c>
      <c r="C1437" s="57" t="s">
        <v>16</v>
      </c>
      <c r="D1437" s="124">
        <v>45936</v>
      </c>
      <c r="E1437" s="119" t="s">
        <v>3602</v>
      </c>
      <c r="F1437" s="119" t="s">
        <v>101</v>
      </c>
      <c r="G1437" s="120">
        <v>30</v>
      </c>
      <c r="H1437" s="121">
        <v>46.68</v>
      </c>
      <c r="I1437" s="125">
        <v>1400.4</v>
      </c>
      <c r="J1437" s="54" t="s">
        <v>8</v>
      </c>
      <c r="K1437" s="30" t="s">
        <v>3059</v>
      </c>
    </row>
    <row r="1438" spans="2:11">
      <c r="B1438" s="58" t="s">
        <v>17</v>
      </c>
      <c r="C1438" s="57" t="s">
        <v>16</v>
      </c>
      <c r="D1438" s="124">
        <v>45936</v>
      </c>
      <c r="E1438" s="119" t="s">
        <v>3602</v>
      </c>
      <c r="F1438" s="119" t="s">
        <v>101</v>
      </c>
      <c r="G1438" s="120">
        <v>210</v>
      </c>
      <c r="H1438" s="121">
        <v>46.68</v>
      </c>
      <c r="I1438" s="125">
        <v>9802.7999999999993</v>
      </c>
      <c r="J1438" s="54" t="s">
        <v>8</v>
      </c>
      <c r="K1438" s="30" t="s">
        <v>3060</v>
      </c>
    </row>
    <row r="1439" spans="2:11">
      <c r="B1439" s="58" t="s">
        <v>17</v>
      </c>
      <c r="C1439" s="57" t="s">
        <v>16</v>
      </c>
      <c r="D1439" s="124">
        <v>45936</v>
      </c>
      <c r="E1439" s="119" t="s">
        <v>3602</v>
      </c>
      <c r="F1439" s="119" t="s">
        <v>101</v>
      </c>
      <c r="G1439" s="120">
        <v>210</v>
      </c>
      <c r="H1439" s="121">
        <v>46.68</v>
      </c>
      <c r="I1439" s="125">
        <v>9802.7999999999993</v>
      </c>
      <c r="J1439" s="54" t="s">
        <v>8</v>
      </c>
      <c r="K1439" s="30" t="s">
        <v>3061</v>
      </c>
    </row>
    <row r="1440" spans="2:11">
      <c r="B1440" s="58" t="s">
        <v>17</v>
      </c>
      <c r="C1440" s="57" t="s">
        <v>16</v>
      </c>
      <c r="D1440" s="124">
        <v>45936</v>
      </c>
      <c r="E1440" s="119" t="s">
        <v>3602</v>
      </c>
      <c r="F1440" s="119" t="s">
        <v>101</v>
      </c>
      <c r="G1440" s="120">
        <v>30</v>
      </c>
      <c r="H1440" s="121">
        <v>46.68</v>
      </c>
      <c r="I1440" s="125">
        <v>1400.4</v>
      </c>
      <c r="J1440" s="54" t="s">
        <v>8</v>
      </c>
      <c r="K1440" s="30" t="s">
        <v>3062</v>
      </c>
    </row>
    <row r="1441" spans="2:11">
      <c r="B1441" s="58" t="s">
        <v>17</v>
      </c>
      <c r="C1441" s="57" t="s">
        <v>16</v>
      </c>
      <c r="D1441" s="124">
        <v>45936</v>
      </c>
      <c r="E1441" s="119" t="s">
        <v>3602</v>
      </c>
      <c r="F1441" s="119" t="s">
        <v>101</v>
      </c>
      <c r="G1441" s="120">
        <v>30</v>
      </c>
      <c r="H1441" s="121">
        <v>46.68</v>
      </c>
      <c r="I1441" s="125">
        <v>1400.4</v>
      </c>
      <c r="J1441" s="54" t="s">
        <v>8</v>
      </c>
      <c r="K1441" s="30" t="s">
        <v>3063</v>
      </c>
    </row>
    <row r="1442" spans="2:11">
      <c r="B1442" s="58" t="s">
        <v>17</v>
      </c>
      <c r="C1442" s="57" t="s">
        <v>16</v>
      </c>
      <c r="D1442" s="124">
        <v>45936</v>
      </c>
      <c r="E1442" s="119" t="s">
        <v>3602</v>
      </c>
      <c r="F1442" s="119" t="s">
        <v>101</v>
      </c>
      <c r="G1442" s="120">
        <v>30</v>
      </c>
      <c r="H1442" s="121">
        <v>46.68</v>
      </c>
      <c r="I1442" s="125">
        <v>1400.4</v>
      </c>
      <c r="J1442" s="54" t="s">
        <v>8</v>
      </c>
      <c r="K1442" s="30" t="s">
        <v>3064</v>
      </c>
    </row>
    <row r="1443" spans="2:11">
      <c r="B1443" s="58" t="s">
        <v>17</v>
      </c>
      <c r="C1443" s="57" t="s">
        <v>16</v>
      </c>
      <c r="D1443" s="124">
        <v>45936</v>
      </c>
      <c r="E1443" s="119" t="s">
        <v>3603</v>
      </c>
      <c r="F1443" s="119" t="s">
        <v>101</v>
      </c>
      <c r="G1443" s="120">
        <v>30</v>
      </c>
      <c r="H1443" s="121">
        <v>46.72</v>
      </c>
      <c r="I1443" s="125">
        <v>1401.6</v>
      </c>
      <c r="J1443" s="54" t="s">
        <v>8</v>
      </c>
      <c r="K1443" s="30" t="s">
        <v>3065</v>
      </c>
    </row>
    <row r="1444" spans="2:11">
      <c r="B1444" s="58" t="s">
        <v>17</v>
      </c>
      <c r="C1444" s="57" t="s">
        <v>16</v>
      </c>
      <c r="D1444" s="124">
        <v>45936</v>
      </c>
      <c r="E1444" s="119" t="s">
        <v>3604</v>
      </c>
      <c r="F1444" s="119" t="s">
        <v>101</v>
      </c>
      <c r="G1444" s="120">
        <v>44</v>
      </c>
      <c r="H1444" s="121">
        <v>46.76</v>
      </c>
      <c r="I1444" s="125">
        <v>2057.44</v>
      </c>
      <c r="J1444" s="54" t="s">
        <v>8</v>
      </c>
      <c r="K1444" s="30" t="s">
        <v>3066</v>
      </c>
    </row>
    <row r="1445" spans="2:11">
      <c r="B1445" s="58" t="s">
        <v>17</v>
      </c>
      <c r="C1445" s="57" t="s">
        <v>16</v>
      </c>
      <c r="D1445" s="124">
        <v>45936</v>
      </c>
      <c r="E1445" s="119" t="s">
        <v>3604</v>
      </c>
      <c r="F1445" s="119" t="s">
        <v>101</v>
      </c>
      <c r="G1445" s="120">
        <v>6</v>
      </c>
      <c r="H1445" s="121">
        <v>46.76</v>
      </c>
      <c r="I1445" s="125">
        <v>280.56</v>
      </c>
      <c r="J1445" s="54" t="s">
        <v>8</v>
      </c>
      <c r="K1445" s="30" t="s">
        <v>3067</v>
      </c>
    </row>
    <row r="1446" spans="2:11">
      <c r="B1446" s="58" t="s">
        <v>17</v>
      </c>
      <c r="C1446" s="57" t="s">
        <v>16</v>
      </c>
      <c r="D1446" s="124">
        <v>45936</v>
      </c>
      <c r="E1446" s="119" t="s">
        <v>3604</v>
      </c>
      <c r="F1446" s="119" t="s">
        <v>101</v>
      </c>
      <c r="G1446" s="120">
        <v>430</v>
      </c>
      <c r="H1446" s="121">
        <v>46.76</v>
      </c>
      <c r="I1446" s="125">
        <v>20106.8</v>
      </c>
      <c r="J1446" s="54" t="s">
        <v>8</v>
      </c>
      <c r="K1446" s="30" t="s">
        <v>3068</v>
      </c>
    </row>
    <row r="1447" spans="2:11">
      <c r="B1447" s="58" t="s">
        <v>17</v>
      </c>
      <c r="C1447" s="57" t="s">
        <v>16</v>
      </c>
      <c r="D1447" s="124">
        <v>45936</v>
      </c>
      <c r="E1447" s="119" t="s">
        <v>3605</v>
      </c>
      <c r="F1447" s="119" t="s">
        <v>101</v>
      </c>
      <c r="G1447" s="120">
        <v>4</v>
      </c>
      <c r="H1447" s="121">
        <v>46.76</v>
      </c>
      <c r="I1447" s="125">
        <v>187.04</v>
      </c>
      <c r="J1447" s="54" t="s">
        <v>8</v>
      </c>
      <c r="K1447" s="30" t="s">
        <v>3069</v>
      </c>
    </row>
    <row r="1448" spans="2:11">
      <c r="B1448" s="58" t="s">
        <v>17</v>
      </c>
      <c r="C1448" s="57" t="s">
        <v>16</v>
      </c>
      <c r="D1448" s="124">
        <v>45936</v>
      </c>
      <c r="E1448" s="119" t="s">
        <v>3605</v>
      </c>
      <c r="F1448" s="119" t="s">
        <v>101</v>
      </c>
      <c r="G1448" s="120">
        <v>33</v>
      </c>
      <c r="H1448" s="121">
        <v>46.76</v>
      </c>
      <c r="I1448" s="125">
        <v>1543.08</v>
      </c>
      <c r="J1448" s="54" t="s">
        <v>8</v>
      </c>
      <c r="K1448" s="30" t="s">
        <v>3070</v>
      </c>
    </row>
    <row r="1449" spans="2:11">
      <c r="B1449" s="58" t="s">
        <v>17</v>
      </c>
      <c r="C1449" s="57" t="s">
        <v>16</v>
      </c>
      <c r="D1449" s="124">
        <v>45936</v>
      </c>
      <c r="E1449" s="119" t="s">
        <v>3605</v>
      </c>
      <c r="F1449" s="119" t="s">
        <v>101</v>
      </c>
      <c r="G1449" s="120">
        <v>8</v>
      </c>
      <c r="H1449" s="121">
        <v>46.76</v>
      </c>
      <c r="I1449" s="125">
        <v>374.08</v>
      </c>
      <c r="J1449" s="54" t="s">
        <v>8</v>
      </c>
      <c r="K1449" s="30" t="s">
        <v>3071</v>
      </c>
    </row>
    <row r="1450" spans="2:11">
      <c r="B1450" s="58" t="s">
        <v>17</v>
      </c>
      <c r="C1450" s="57" t="s">
        <v>16</v>
      </c>
      <c r="D1450" s="124">
        <v>45936</v>
      </c>
      <c r="E1450" s="119" t="s">
        <v>3605</v>
      </c>
      <c r="F1450" s="119" t="s">
        <v>101</v>
      </c>
      <c r="G1450" s="120">
        <v>23</v>
      </c>
      <c r="H1450" s="121">
        <v>46.76</v>
      </c>
      <c r="I1450" s="125">
        <v>1075.48</v>
      </c>
      <c r="J1450" s="54" t="s">
        <v>8</v>
      </c>
      <c r="K1450" s="30" t="s">
        <v>3072</v>
      </c>
    </row>
    <row r="1451" spans="2:11">
      <c r="B1451" s="58" t="s">
        <v>17</v>
      </c>
      <c r="C1451" s="57" t="s">
        <v>16</v>
      </c>
      <c r="D1451" s="124">
        <v>45936</v>
      </c>
      <c r="E1451" s="119" t="s">
        <v>3605</v>
      </c>
      <c r="F1451" s="119" t="s">
        <v>101</v>
      </c>
      <c r="G1451" s="120">
        <v>20</v>
      </c>
      <c r="H1451" s="121">
        <v>46.76</v>
      </c>
      <c r="I1451" s="125">
        <v>935.19999999999993</v>
      </c>
      <c r="J1451" s="54" t="s">
        <v>8</v>
      </c>
      <c r="K1451" s="30" t="s">
        <v>3073</v>
      </c>
    </row>
    <row r="1452" spans="2:11">
      <c r="B1452" s="58" t="s">
        <v>17</v>
      </c>
      <c r="C1452" s="57" t="s">
        <v>16</v>
      </c>
      <c r="D1452" s="124">
        <v>45936</v>
      </c>
      <c r="E1452" s="119" t="s">
        <v>3605</v>
      </c>
      <c r="F1452" s="119" t="s">
        <v>101</v>
      </c>
      <c r="G1452" s="120">
        <v>62</v>
      </c>
      <c r="H1452" s="121">
        <v>46.76</v>
      </c>
      <c r="I1452" s="125">
        <v>2899.12</v>
      </c>
      <c r="J1452" s="54" t="s">
        <v>8</v>
      </c>
      <c r="K1452" s="30" t="s">
        <v>3074</v>
      </c>
    </row>
    <row r="1453" spans="2:11">
      <c r="B1453" s="58" t="s">
        <v>17</v>
      </c>
      <c r="C1453" s="57" t="s">
        <v>16</v>
      </c>
      <c r="D1453" s="124">
        <v>45936</v>
      </c>
      <c r="E1453" s="119" t="s">
        <v>3606</v>
      </c>
      <c r="F1453" s="119" t="s">
        <v>101</v>
      </c>
      <c r="G1453" s="120">
        <v>30</v>
      </c>
      <c r="H1453" s="121">
        <v>46.74</v>
      </c>
      <c r="I1453" s="125">
        <v>1402.2</v>
      </c>
      <c r="J1453" s="54" t="s">
        <v>8</v>
      </c>
      <c r="K1453" s="30" t="s">
        <v>3075</v>
      </c>
    </row>
    <row r="1454" spans="2:11">
      <c r="B1454" s="58" t="s">
        <v>17</v>
      </c>
      <c r="C1454" s="57" t="s">
        <v>16</v>
      </c>
      <c r="D1454" s="124">
        <v>45936</v>
      </c>
      <c r="E1454" s="119" t="s">
        <v>3607</v>
      </c>
      <c r="F1454" s="119" t="s">
        <v>101</v>
      </c>
      <c r="G1454" s="120">
        <v>60</v>
      </c>
      <c r="H1454" s="121">
        <v>46.74</v>
      </c>
      <c r="I1454" s="125">
        <v>2804.4</v>
      </c>
      <c r="J1454" s="54" t="s">
        <v>8</v>
      </c>
      <c r="K1454" s="30" t="s">
        <v>3076</v>
      </c>
    </row>
    <row r="1455" spans="2:11">
      <c r="B1455" s="58" t="s">
        <v>17</v>
      </c>
      <c r="C1455" s="57" t="s">
        <v>16</v>
      </c>
      <c r="D1455" s="124">
        <v>45936</v>
      </c>
      <c r="E1455" s="119" t="s">
        <v>3608</v>
      </c>
      <c r="F1455" s="119" t="s">
        <v>101</v>
      </c>
      <c r="G1455" s="120">
        <v>30</v>
      </c>
      <c r="H1455" s="121">
        <v>46.74</v>
      </c>
      <c r="I1455" s="125">
        <v>1402.2</v>
      </c>
      <c r="J1455" s="54" t="s">
        <v>8</v>
      </c>
      <c r="K1455" s="30" t="s">
        <v>3077</v>
      </c>
    </row>
    <row r="1456" spans="2:11">
      <c r="B1456" s="58" t="s">
        <v>17</v>
      </c>
      <c r="C1456" s="57" t="s">
        <v>16</v>
      </c>
      <c r="D1456" s="124">
        <v>45936</v>
      </c>
      <c r="E1456" s="119" t="s">
        <v>3608</v>
      </c>
      <c r="F1456" s="119" t="s">
        <v>101</v>
      </c>
      <c r="G1456" s="120">
        <v>28</v>
      </c>
      <c r="H1456" s="121">
        <v>46.72</v>
      </c>
      <c r="I1456" s="125">
        <v>1308.1599999999999</v>
      </c>
      <c r="J1456" s="54" t="s">
        <v>8</v>
      </c>
      <c r="K1456" s="30" t="s">
        <v>3078</v>
      </c>
    </row>
    <row r="1457" spans="2:11">
      <c r="B1457" s="58" t="s">
        <v>17</v>
      </c>
      <c r="C1457" s="57" t="s">
        <v>16</v>
      </c>
      <c r="D1457" s="124">
        <v>45936</v>
      </c>
      <c r="E1457" s="119" t="s">
        <v>3608</v>
      </c>
      <c r="F1457" s="119" t="s">
        <v>101</v>
      </c>
      <c r="G1457" s="120">
        <v>28</v>
      </c>
      <c r="H1457" s="121">
        <v>46.72</v>
      </c>
      <c r="I1457" s="125">
        <v>1308.1599999999999</v>
      </c>
      <c r="J1457" s="54" t="s">
        <v>8</v>
      </c>
      <c r="K1457" s="30" t="s">
        <v>3079</v>
      </c>
    </row>
    <row r="1458" spans="2:11">
      <c r="B1458" s="58" t="s">
        <v>17</v>
      </c>
      <c r="C1458" s="57" t="s">
        <v>16</v>
      </c>
      <c r="D1458" s="124">
        <v>45936</v>
      </c>
      <c r="E1458" s="119" t="s">
        <v>3608</v>
      </c>
      <c r="F1458" s="119" t="s">
        <v>101</v>
      </c>
      <c r="G1458" s="120">
        <v>20</v>
      </c>
      <c r="H1458" s="121">
        <v>46.72</v>
      </c>
      <c r="I1458" s="125">
        <v>934.4</v>
      </c>
      <c r="J1458" s="54" t="s">
        <v>8</v>
      </c>
      <c r="K1458" s="30" t="s">
        <v>3080</v>
      </c>
    </row>
    <row r="1459" spans="2:11">
      <c r="B1459" s="58" t="s">
        <v>17</v>
      </c>
      <c r="C1459" s="57" t="s">
        <v>16</v>
      </c>
      <c r="D1459" s="124">
        <v>45936</v>
      </c>
      <c r="E1459" s="119" t="s">
        <v>3608</v>
      </c>
      <c r="F1459" s="119" t="s">
        <v>101</v>
      </c>
      <c r="G1459" s="120">
        <v>8</v>
      </c>
      <c r="H1459" s="121">
        <v>46.72</v>
      </c>
      <c r="I1459" s="125">
        <v>373.76</v>
      </c>
      <c r="J1459" s="54" t="s">
        <v>8</v>
      </c>
      <c r="K1459" s="30" t="s">
        <v>3081</v>
      </c>
    </row>
    <row r="1460" spans="2:11">
      <c r="B1460" s="58" t="s">
        <v>17</v>
      </c>
      <c r="C1460" s="57" t="s">
        <v>16</v>
      </c>
      <c r="D1460" s="124">
        <v>45936</v>
      </c>
      <c r="E1460" s="119" t="s">
        <v>3608</v>
      </c>
      <c r="F1460" s="119" t="s">
        <v>101</v>
      </c>
      <c r="G1460" s="120">
        <v>20</v>
      </c>
      <c r="H1460" s="121">
        <v>46.72</v>
      </c>
      <c r="I1460" s="125">
        <v>934.4</v>
      </c>
      <c r="J1460" s="54" t="s">
        <v>8</v>
      </c>
      <c r="K1460" s="30" t="s">
        <v>3082</v>
      </c>
    </row>
    <row r="1461" spans="2:11">
      <c r="B1461" s="58" t="s">
        <v>17</v>
      </c>
      <c r="C1461" s="57" t="s">
        <v>16</v>
      </c>
      <c r="D1461" s="124">
        <v>45936</v>
      </c>
      <c r="E1461" s="119" t="s">
        <v>3608</v>
      </c>
      <c r="F1461" s="119" t="s">
        <v>101</v>
      </c>
      <c r="G1461" s="120">
        <v>20</v>
      </c>
      <c r="H1461" s="121">
        <v>46.72</v>
      </c>
      <c r="I1461" s="125">
        <v>934.4</v>
      </c>
      <c r="J1461" s="54" t="s">
        <v>8</v>
      </c>
      <c r="K1461" s="30" t="s">
        <v>3083</v>
      </c>
    </row>
    <row r="1462" spans="2:11">
      <c r="B1462" s="58" t="s">
        <v>17</v>
      </c>
      <c r="C1462" s="57" t="s">
        <v>16</v>
      </c>
      <c r="D1462" s="124">
        <v>45936</v>
      </c>
      <c r="E1462" s="119" t="s">
        <v>3608</v>
      </c>
      <c r="F1462" s="119" t="s">
        <v>101</v>
      </c>
      <c r="G1462" s="120">
        <v>20</v>
      </c>
      <c r="H1462" s="121">
        <v>46.72</v>
      </c>
      <c r="I1462" s="125">
        <v>934.4</v>
      </c>
      <c r="J1462" s="54" t="s">
        <v>8</v>
      </c>
      <c r="K1462" s="30" t="s">
        <v>3084</v>
      </c>
    </row>
    <row r="1463" spans="2:11">
      <c r="B1463" s="58" t="s">
        <v>17</v>
      </c>
      <c r="C1463" s="57" t="s">
        <v>16</v>
      </c>
      <c r="D1463" s="124">
        <v>45936</v>
      </c>
      <c r="E1463" s="119" t="s">
        <v>2445</v>
      </c>
      <c r="F1463" s="119" t="s">
        <v>101</v>
      </c>
      <c r="G1463" s="120">
        <v>480</v>
      </c>
      <c r="H1463" s="121">
        <v>46.8</v>
      </c>
      <c r="I1463" s="125">
        <v>22464</v>
      </c>
      <c r="J1463" s="54" t="s">
        <v>8</v>
      </c>
      <c r="K1463" s="30" t="s">
        <v>3085</v>
      </c>
    </row>
    <row r="1464" spans="2:11">
      <c r="B1464" s="58" t="s">
        <v>17</v>
      </c>
      <c r="C1464" s="57" t="s">
        <v>16</v>
      </c>
      <c r="D1464" s="124">
        <v>45936</v>
      </c>
      <c r="E1464" s="119" t="s">
        <v>3609</v>
      </c>
      <c r="F1464" s="119" t="s">
        <v>101</v>
      </c>
      <c r="G1464" s="120">
        <v>150</v>
      </c>
      <c r="H1464" s="121">
        <v>46.8</v>
      </c>
      <c r="I1464" s="125">
        <v>7020</v>
      </c>
      <c r="J1464" s="54" t="s">
        <v>8</v>
      </c>
      <c r="K1464" s="30" t="s">
        <v>3086</v>
      </c>
    </row>
    <row r="1465" spans="2:11">
      <c r="B1465" s="58" t="s">
        <v>17</v>
      </c>
      <c r="C1465" s="57" t="s">
        <v>16</v>
      </c>
      <c r="D1465" s="124">
        <v>45936</v>
      </c>
      <c r="E1465" s="119" t="s">
        <v>3610</v>
      </c>
      <c r="F1465" s="119" t="s">
        <v>101</v>
      </c>
      <c r="G1465" s="120">
        <v>28</v>
      </c>
      <c r="H1465" s="121">
        <v>46.8</v>
      </c>
      <c r="I1465" s="125">
        <v>1310.3999999999999</v>
      </c>
      <c r="J1465" s="54" t="s">
        <v>8</v>
      </c>
      <c r="K1465" s="30" t="s">
        <v>3087</v>
      </c>
    </row>
    <row r="1466" spans="2:11">
      <c r="B1466" s="58" t="s">
        <v>17</v>
      </c>
      <c r="C1466" s="57" t="s">
        <v>16</v>
      </c>
      <c r="D1466" s="124">
        <v>45936</v>
      </c>
      <c r="E1466" s="119" t="s">
        <v>3611</v>
      </c>
      <c r="F1466" s="119" t="s">
        <v>101</v>
      </c>
      <c r="G1466" s="120">
        <v>7</v>
      </c>
      <c r="H1466" s="121">
        <v>46.8</v>
      </c>
      <c r="I1466" s="125">
        <v>327.59999999999997</v>
      </c>
      <c r="J1466" s="54" t="s">
        <v>8</v>
      </c>
      <c r="K1466" s="30" t="s">
        <v>3088</v>
      </c>
    </row>
    <row r="1467" spans="2:11">
      <c r="B1467" s="58" t="s">
        <v>17</v>
      </c>
      <c r="C1467" s="57" t="s">
        <v>16</v>
      </c>
      <c r="D1467" s="124">
        <v>45936</v>
      </c>
      <c r="E1467" s="119" t="s">
        <v>3612</v>
      </c>
      <c r="F1467" s="119" t="s">
        <v>101</v>
      </c>
      <c r="G1467" s="120">
        <v>28</v>
      </c>
      <c r="H1467" s="121">
        <v>46.82</v>
      </c>
      <c r="I1467" s="125">
        <v>1310.96</v>
      </c>
      <c r="J1467" s="54" t="s">
        <v>8</v>
      </c>
      <c r="K1467" s="30" t="s">
        <v>3089</v>
      </c>
    </row>
    <row r="1468" spans="2:11">
      <c r="B1468" s="58" t="s">
        <v>17</v>
      </c>
      <c r="C1468" s="57" t="s">
        <v>16</v>
      </c>
      <c r="D1468" s="124">
        <v>45936</v>
      </c>
      <c r="E1468" s="119" t="s">
        <v>3612</v>
      </c>
      <c r="F1468" s="119" t="s">
        <v>101</v>
      </c>
      <c r="G1468" s="120">
        <v>28</v>
      </c>
      <c r="H1468" s="121">
        <v>46.82</v>
      </c>
      <c r="I1468" s="125">
        <v>1310.96</v>
      </c>
      <c r="J1468" s="54" t="s">
        <v>8</v>
      </c>
      <c r="K1468" s="30" t="s">
        <v>3090</v>
      </c>
    </row>
    <row r="1469" spans="2:11">
      <c r="B1469" s="58" t="s">
        <v>17</v>
      </c>
      <c r="C1469" s="57" t="s">
        <v>16</v>
      </c>
      <c r="D1469" s="124">
        <v>45936</v>
      </c>
      <c r="E1469" s="119" t="s">
        <v>3612</v>
      </c>
      <c r="F1469" s="119" t="s">
        <v>101</v>
      </c>
      <c r="G1469" s="120">
        <v>20</v>
      </c>
      <c r="H1469" s="121">
        <v>46.82</v>
      </c>
      <c r="I1469" s="125">
        <v>936.4</v>
      </c>
      <c r="J1469" s="54" t="s">
        <v>8</v>
      </c>
      <c r="K1469" s="30" t="s">
        <v>3091</v>
      </c>
    </row>
    <row r="1470" spans="2:11">
      <c r="B1470" s="58" t="s">
        <v>17</v>
      </c>
      <c r="C1470" s="57" t="s">
        <v>16</v>
      </c>
      <c r="D1470" s="124">
        <v>45936</v>
      </c>
      <c r="E1470" s="119" t="s">
        <v>3612</v>
      </c>
      <c r="F1470" s="119" t="s">
        <v>101</v>
      </c>
      <c r="G1470" s="120">
        <v>20</v>
      </c>
      <c r="H1470" s="121">
        <v>46.82</v>
      </c>
      <c r="I1470" s="125">
        <v>936.4</v>
      </c>
      <c r="J1470" s="54" t="s">
        <v>8</v>
      </c>
      <c r="K1470" s="30" t="s">
        <v>3092</v>
      </c>
    </row>
    <row r="1471" spans="2:11">
      <c r="B1471" s="58" t="s">
        <v>17</v>
      </c>
      <c r="C1471" s="57" t="s">
        <v>16</v>
      </c>
      <c r="D1471" s="124">
        <v>45936</v>
      </c>
      <c r="E1471" s="119" t="s">
        <v>3612</v>
      </c>
      <c r="F1471" s="119" t="s">
        <v>101</v>
      </c>
      <c r="G1471" s="120">
        <v>20</v>
      </c>
      <c r="H1471" s="121">
        <v>46.82</v>
      </c>
      <c r="I1471" s="125">
        <v>936.4</v>
      </c>
      <c r="J1471" s="54" t="s">
        <v>8</v>
      </c>
      <c r="K1471" s="30" t="s">
        <v>3093</v>
      </c>
    </row>
    <row r="1472" spans="2:11">
      <c r="B1472" s="58" t="s">
        <v>17</v>
      </c>
      <c r="C1472" s="57" t="s">
        <v>16</v>
      </c>
      <c r="D1472" s="124">
        <v>45936</v>
      </c>
      <c r="E1472" s="119" t="s">
        <v>3612</v>
      </c>
      <c r="F1472" s="119" t="s">
        <v>101</v>
      </c>
      <c r="G1472" s="120">
        <v>16</v>
      </c>
      <c r="H1472" s="121">
        <v>46.84</v>
      </c>
      <c r="I1472" s="125">
        <v>749.44</v>
      </c>
      <c r="J1472" s="54" t="s">
        <v>8</v>
      </c>
      <c r="K1472" s="30" t="s">
        <v>3094</v>
      </c>
    </row>
    <row r="1473" spans="2:11">
      <c r="B1473" s="58" t="s">
        <v>17</v>
      </c>
      <c r="C1473" s="57" t="s">
        <v>16</v>
      </c>
      <c r="D1473" s="124">
        <v>45936</v>
      </c>
      <c r="E1473" s="119" t="s">
        <v>3612</v>
      </c>
      <c r="F1473" s="119" t="s">
        <v>101</v>
      </c>
      <c r="G1473" s="120">
        <v>62</v>
      </c>
      <c r="H1473" s="121">
        <v>46.84</v>
      </c>
      <c r="I1473" s="125">
        <v>2904.0800000000004</v>
      </c>
      <c r="J1473" s="54" t="s">
        <v>8</v>
      </c>
      <c r="K1473" s="30" t="s">
        <v>3095</v>
      </c>
    </row>
    <row r="1474" spans="2:11">
      <c r="B1474" s="58" t="s">
        <v>17</v>
      </c>
      <c r="C1474" s="57" t="s">
        <v>16</v>
      </c>
      <c r="D1474" s="124">
        <v>45936</v>
      </c>
      <c r="E1474" s="119" t="s">
        <v>3612</v>
      </c>
      <c r="F1474" s="119" t="s">
        <v>101</v>
      </c>
      <c r="G1474" s="120">
        <v>42</v>
      </c>
      <c r="H1474" s="121">
        <v>46.86</v>
      </c>
      <c r="I1474" s="125">
        <v>1968.12</v>
      </c>
      <c r="J1474" s="54" t="s">
        <v>8</v>
      </c>
      <c r="K1474" s="30" t="s">
        <v>3096</v>
      </c>
    </row>
    <row r="1475" spans="2:11">
      <c r="B1475" s="58" t="s">
        <v>17</v>
      </c>
      <c r="C1475" s="57" t="s">
        <v>16</v>
      </c>
      <c r="D1475" s="124">
        <v>45936</v>
      </c>
      <c r="E1475" s="119" t="s">
        <v>3612</v>
      </c>
      <c r="F1475" s="119" t="s">
        <v>101</v>
      </c>
      <c r="G1475" s="120">
        <v>6</v>
      </c>
      <c r="H1475" s="121">
        <v>46.86</v>
      </c>
      <c r="I1475" s="125">
        <v>281.15999999999997</v>
      </c>
      <c r="J1475" s="54" t="s">
        <v>8</v>
      </c>
      <c r="K1475" s="30" t="s">
        <v>3097</v>
      </c>
    </row>
    <row r="1476" spans="2:11">
      <c r="B1476" s="58" t="s">
        <v>17</v>
      </c>
      <c r="C1476" s="57" t="s">
        <v>16</v>
      </c>
      <c r="D1476" s="124">
        <v>45936</v>
      </c>
      <c r="E1476" s="119" t="s">
        <v>3612</v>
      </c>
      <c r="F1476" s="119" t="s">
        <v>101</v>
      </c>
      <c r="G1476" s="120">
        <v>24</v>
      </c>
      <c r="H1476" s="121">
        <v>46.86</v>
      </c>
      <c r="I1476" s="125">
        <v>1124.6399999999999</v>
      </c>
      <c r="J1476" s="54" t="s">
        <v>8</v>
      </c>
      <c r="K1476" s="30" t="s">
        <v>3098</v>
      </c>
    </row>
    <row r="1477" spans="2:11">
      <c r="B1477" s="58" t="s">
        <v>17</v>
      </c>
      <c r="C1477" s="57" t="s">
        <v>16</v>
      </c>
      <c r="D1477" s="124">
        <v>45936</v>
      </c>
      <c r="E1477" s="119" t="s">
        <v>3612</v>
      </c>
      <c r="F1477" s="119" t="s">
        <v>101</v>
      </c>
      <c r="G1477" s="120">
        <v>34</v>
      </c>
      <c r="H1477" s="121">
        <v>46.86</v>
      </c>
      <c r="I1477" s="125">
        <v>1593.24</v>
      </c>
      <c r="J1477" s="54" t="s">
        <v>8</v>
      </c>
      <c r="K1477" s="30" t="s">
        <v>3099</v>
      </c>
    </row>
    <row r="1478" spans="2:11">
      <c r="B1478" s="58" t="s">
        <v>17</v>
      </c>
      <c r="C1478" s="57" t="s">
        <v>16</v>
      </c>
      <c r="D1478" s="124">
        <v>45936</v>
      </c>
      <c r="E1478" s="119" t="s">
        <v>3612</v>
      </c>
      <c r="F1478" s="119" t="s">
        <v>101</v>
      </c>
      <c r="G1478" s="120">
        <v>103</v>
      </c>
      <c r="H1478" s="121">
        <v>46.86</v>
      </c>
      <c r="I1478" s="125">
        <v>4826.58</v>
      </c>
      <c r="J1478" s="54" t="s">
        <v>8</v>
      </c>
      <c r="K1478" s="30" t="s">
        <v>3100</v>
      </c>
    </row>
    <row r="1479" spans="2:11">
      <c r="B1479" s="58" t="s">
        <v>17</v>
      </c>
      <c r="C1479" s="57" t="s">
        <v>16</v>
      </c>
      <c r="D1479" s="124">
        <v>45936</v>
      </c>
      <c r="E1479" s="119" t="s">
        <v>3612</v>
      </c>
      <c r="F1479" s="119" t="s">
        <v>101</v>
      </c>
      <c r="G1479" s="120">
        <v>20</v>
      </c>
      <c r="H1479" s="121">
        <v>46.86</v>
      </c>
      <c r="I1479" s="125">
        <v>937.2</v>
      </c>
      <c r="J1479" s="54" t="s">
        <v>8</v>
      </c>
      <c r="K1479" s="30" t="s">
        <v>3101</v>
      </c>
    </row>
    <row r="1480" spans="2:11">
      <c r="B1480" s="58" t="s">
        <v>17</v>
      </c>
      <c r="C1480" s="57" t="s">
        <v>16</v>
      </c>
      <c r="D1480" s="124">
        <v>45936</v>
      </c>
      <c r="E1480" s="119" t="s">
        <v>3613</v>
      </c>
      <c r="F1480" s="119" t="s">
        <v>101</v>
      </c>
      <c r="G1480" s="120">
        <v>83</v>
      </c>
      <c r="H1480" s="121">
        <v>46.9</v>
      </c>
      <c r="I1480" s="125">
        <v>3892.7</v>
      </c>
      <c r="J1480" s="54" t="s">
        <v>8</v>
      </c>
      <c r="K1480" s="30" t="s">
        <v>3102</v>
      </c>
    </row>
    <row r="1481" spans="2:11">
      <c r="B1481" s="58" t="s">
        <v>17</v>
      </c>
      <c r="C1481" s="57" t="s">
        <v>16</v>
      </c>
      <c r="D1481" s="124">
        <v>45936</v>
      </c>
      <c r="E1481" s="119" t="s">
        <v>3613</v>
      </c>
      <c r="F1481" s="119" t="s">
        <v>101</v>
      </c>
      <c r="G1481" s="120">
        <v>7</v>
      </c>
      <c r="H1481" s="121">
        <v>46.9</v>
      </c>
      <c r="I1481" s="125">
        <v>328.3</v>
      </c>
      <c r="J1481" s="54" t="s">
        <v>8</v>
      </c>
      <c r="K1481" s="30" t="s">
        <v>3103</v>
      </c>
    </row>
    <row r="1482" spans="2:11">
      <c r="B1482" s="58" t="s">
        <v>17</v>
      </c>
      <c r="C1482" s="57" t="s">
        <v>16</v>
      </c>
      <c r="D1482" s="124">
        <v>45936</v>
      </c>
      <c r="E1482" s="119" t="s">
        <v>3613</v>
      </c>
      <c r="F1482" s="119" t="s">
        <v>101</v>
      </c>
      <c r="G1482" s="120">
        <v>30</v>
      </c>
      <c r="H1482" s="121">
        <v>46.88</v>
      </c>
      <c r="I1482" s="125">
        <v>1406.4</v>
      </c>
      <c r="J1482" s="54" t="s">
        <v>8</v>
      </c>
      <c r="K1482" s="30" t="s">
        <v>3104</v>
      </c>
    </row>
    <row r="1483" spans="2:11">
      <c r="B1483" s="58" t="s">
        <v>17</v>
      </c>
      <c r="C1483" s="57" t="s">
        <v>16</v>
      </c>
      <c r="D1483" s="124">
        <v>45936</v>
      </c>
      <c r="E1483" s="119" t="s">
        <v>3613</v>
      </c>
      <c r="F1483" s="119" t="s">
        <v>101</v>
      </c>
      <c r="G1483" s="120">
        <v>150</v>
      </c>
      <c r="H1483" s="121">
        <v>46.88</v>
      </c>
      <c r="I1483" s="125">
        <v>7032</v>
      </c>
      <c r="J1483" s="54" t="s">
        <v>8</v>
      </c>
      <c r="K1483" s="30" t="s">
        <v>3105</v>
      </c>
    </row>
    <row r="1484" spans="2:11">
      <c r="B1484" s="58" t="s">
        <v>17</v>
      </c>
      <c r="C1484" s="57" t="s">
        <v>16</v>
      </c>
      <c r="D1484" s="124">
        <v>45936</v>
      </c>
      <c r="E1484" s="119" t="s">
        <v>3614</v>
      </c>
      <c r="F1484" s="119" t="s">
        <v>101</v>
      </c>
      <c r="G1484" s="120">
        <v>33</v>
      </c>
      <c r="H1484" s="121">
        <v>46.86</v>
      </c>
      <c r="I1484" s="125">
        <v>1546.3799999999999</v>
      </c>
      <c r="J1484" s="54" t="s">
        <v>8</v>
      </c>
      <c r="K1484" s="30" t="s">
        <v>3106</v>
      </c>
    </row>
    <row r="1485" spans="2:11">
      <c r="B1485" s="58" t="s">
        <v>17</v>
      </c>
      <c r="C1485" s="57" t="s">
        <v>16</v>
      </c>
      <c r="D1485" s="124">
        <v>45936</v>
      </c>
      <c r="E1485" s="119" t="s">
        <v>3614</v>
      </c>
      <c r="F1485" s="119" t="s">
        <v>101</v>
      </c>
      <c r="G1485" s="120">
        <v>193</v>
      </c>
      <c r="H1485" s="121">
        <v>46.86</v>
      </c>
      <c r="I1485" s="125">
        <v>9043.98</v>
      </c>
      <c r="J1485" s="54" t="s">
        <v>8</v>
      </c>
      <c r="K1485" s="30" t="s">
        <v>3107</v>
      </c>
    </row>
    <row r="1486" spans="2:11">
      <c r="B1486" s="58" t="s">
        <v>17</v>
      </c>
      <c r="C1486" s="57" t="s">
        <v>16</v>
      </c>
      <c r="D1486" s="124">
        <v>45936</v>
      </c>
      <c r="E1486" s="119" t="s">
        <v>3614</v>
      </c>
      <c r="F1486" s="119" t="s">
        <v>101</v>
      </c>
      <c r="G1486" s="120">
        <v>30</v>
      </c>
      <c r="H1486" s="121">
        <v>46.86</v>
      </c>
      <c r="I1486" s="125">
        <v>1405.8</v>
      </c>
      <c r="J1486" s="54" t="s">
        <v>8</v>
      </c>
      <c r="K1486" s="30" t="s">
        <v>3108</v>
      </c>
    </row>
    <row r="1487" spans="2:11">
      <c r="B1487" s="58" t="s">
        <v>17</v>
      </c>
      <c r="C1487" s="57" t="s">
        <v>16</v>
      </c>
      <c r="D1487" s="124">
        <v>45936</v>
      </c>
      <c r="E1487" s="119" t="s">
        <v>3614</v>
      </c>
      <c r="F1487" s="119" t="s">
        <v>101</v>
      </c>
      <c r="G1487" s="120">
        <v>150</v>
      </c>
      <c r="H1487" s="121">
        <v>46.86</v>
      </c>
      <c r="I1487" s="125">
        <v>7029</v>
      </c>
      <c r="J1487" s="54" t="s">
        <v>8</v>
      </c>
      <c r="K1487" s="30" t="s">
        <v>3109</v>
      </c>
    </row>
    <row r="1488" spans="2:11">
      <c r="B1488" s="58" t="s">
        <v>17</v>
      </c>
      <c r="C1488" s="57" t="s">
        <v>16</v>
      </c>
      <c r="D1488" s="124">
        <v>45936</v>
      </c>
      <c r="E1488" s="119" t="s">
        <v>3615</v>
      </c>
      <c r="F1488" s="119" t="s">
        <v>101</v>
      </c>
      <c r="G1488" s="120">
        <v>30</v>
      </c>
      <c r="H1488" s="121">
        <v>46.88</v>
      </c>
      <c r="I1488" s="125">
        <v>1406.4</v>
      </c>
      <c r="J1488" s="54" t="s">
        <v>8</v>
      </c>
      <c r="K1488" s="30" t="s">
        <v>3110</v>
      </c>
    </row>
    <row r="1489" spans="2:11">
      <c r="B1489" s="58" t="s">
        <v>17</v>
      </c>
      <c r="C1489" s="57" t="s">
        <v>16</v>
      </c>
      <c r="D1489" s="124">
        <v>45936</v>
      </c>
      <c r="E1489" s="119" t="s">
        <v>3615</v>
      </c>
      <c r="F1489" s="119" t="s">
        <v>101</v>
      </c>
      <c r="G1489" s="120">
        <v>72</v>
      </c>
      <c r="H1489" s="121">
        <v>46.88</v>
      </c>
      <c r="I1489" s="125">
        <v>3375.36</v>
      </c>
      <c r="J1489" s="54" t="s">
        <v>8</v>
      </c>
      <c r="K1489" s="30" t="s">
        <v>3111</v>
      </c>
    </row>
    <row r="1490" spans="2:11">
      <c r="B1490" s="58" t="s">
        <v>17</v>
      </c>
      <c r="C1490" s="57" t="s">
        <v>16</v>
      </c>
      <c r="D1490" s="124">
        <v>45936</v>
      </c>
      <c r="E1490" s="119" t="s">
        <v>3616</v>
      </c>
      <c r="F1490" s="119" t="s">
        <v>101</v>
      </c>
      <c r="G1490" s="120">
        <v>125</v>
      </c>
      <c r="H1490" s="121">
        <v>46.88</v>
      </c>
      <c r="I1490" s="125">
        <v>5860</v>
      </c>
      <c r="J1490" s="54" t="s">
        <v>8</v>
      </c>
      <c r="K1490" s="30" t="s">
        <v>3112</v>
      </c>
    </row>
    <row r="1491" spans="2:11">
      <c r="B1491" s="58" t="s">
        <v>17</v>
      </c>
      <c r="C1491" s="57" t="s">
        <v>16</v>
      </c>
      <c r="D1491" s="124">
        <v>45936</v>
      </c>
      <c r="E1491" s="119" t="s">
        <v>3616</v>
      </c>
      <c r="F1491" s="119" t="s">
        <v>101</v>
      </c>
      <c r="G1491" s="120">
        <v>30</v>
      </c>
      <c r="H1491" s="121">
        <v>46.88</v>
      </c>
      <c r="I1491" s="125">
        <v>1406.4</v>
      </c>
      <c r="J1491" s="54" t="s">
        <v>8</v>
      </c>
      <c r="K1491" s="30" t="s">
        <v>3113</v>
      </c>
    </row>
    <row r="1492" spans="2:11">
      <c r="B1492" s="58" t="s">
        <v>17</v>
      </c>
      <c r="C1492" s="57" t="s">
        <v>16</v>
      </c>
      <c r="D1492" s="124">
        <v>45936</v>
      </c>
      <c r="E1492" s="119" t="s">
        <v>3616</v>
      </c>
      <c r="F1492" s="119" t="s">
        <v>101</v>
      </c>
      <c r="G1492" s="120">
        <v>283</v>
      </c>
      <c r="H1492" s="121">
        <v>46.88</v>
      </c>
      <c r="I1492" s="125">
        <v>13267.04</v>
      </c>
      <c r="J1492" s="54" t="s">
        <v>8</v>
      </c>
      <c r="K1492" s="30" t="s">
        <v>3114</v>
      </c>
    </row>
    <row r="1493" spans="2:11">
      <c r="B1493" s="58" t="s">
        <v>17</v>
      </c>
      <c r="C1493" s="57" t="s">
        <v>16</v>
      </c>
      <c r="D1493" s="124">
        <v>45936</v>
      </c>
      <c r="E1493" s="119" t="s">
        <v>3617</v>
      </c>
      <c r="F1493" s="119" t="s">
        <v>101</v>
      </c>
      <c r="G1493" s="120">
        <v>14</v>
      </c>
      <c r="H1493" s="121">
        <v>46.88</v>
      </c>
      <c r="I1493" s="125">
        <v>656.32</v>
      </c>
      <c r="J1493" s="54" t="s">
        <v>8</v>
      </c>
      <c r="K1493" s="30" t="s">
        <v>3115</v>
      </c>
    </row>
    <row r="1494" spans="2:11">
      <c r="B1494" s="58" t="s">
        <v>17</v>
      </c>
      <c r="C1494" s="57" t="s">
        <v>16</v>
      </c>
      <c r="D1494" s="124">
        <v>45936</v>
      </c>
      <c r="E1494" s="119" t="s">
        <v>3617</v>
      </c>
      <c r="F1494" s="119" t="s">
        <v>101</v>
      </c>
      <c r="G1494" s="120">
        <v>16</v>
      </c>
      <c r="H1494" s="121">
        <v>46.88</v>
      </c>
      <c r="I1494" s="125">
        <v>750.08</v>
      </c>
      <c r="J1494" s="54" t="s">
        <v>8</v>
      </c>
      <c r="K1494" s="30" t="s">
        <v>3116</v>
      </c>
    </row>
    <row r="1495" spans="2:11">
      <c r="B1495" s="58" t="s">
        <v>17</v>
      </c>
      <c r="C1495" s="57" t="s">
        <v>16</v>
      </c>
      <c r="D1495" s="124">
        <v>45936</v>
      </c>
      <c r="E1495" s="119" t="s">
        <v>2457</v>
      </c>
      <c r="F1495" s="119" t="s">
        <v>101</v>
      </c>
      <c r="G1495" s="120">
        <v>120</v>
      </c>
      <c r="H1495" s="121">
        <v>46.86</v>
      </c>
      <c r="I1495" s="125">
        <v>5623.2</v>
      </c>
      <c r="J1495" s="54" t="s">
        <v>8</v>
      </c>
      <c r="K1495" s="30" t="s">
        <v>3117</v>
      </c>
    </row>
    <row r="1496" spans="2:11">
      <c r="B1496" s="58" t="s">
        <v>17</v>
      </c>
      <c r="C1496" s="57" t="s">
        <v>16</v>
      </c>
      <c r="D1496" s="124">
        <v>45936</v>
      </c>
      <c r="E1496" s="119" t="s">
        <v>3618</v>
      </c>
      <c r="F1496" s="119" t="s">
        <v>101</v>
      </c>
      <c r="G1496" s="120">
        <v>30</v>
      </c>
      <c r="H1496" s="121">
        <v>46.86</v>
      </c>
      <c r="I1496" s="125">
        <v>1405.8</v>
      </c>
      <c r="J1496" s="54" t="s">
        <v>8</v>
      </c>
      <c r="K1496" s="30" t="s">
        <v>3118</v>
      </c>
    </row>
    <row r="1497" spans="2:11">
      <c r="B1497" s="58" t="s">
        <v>17</v>
      </c>
      <c r="C1497" s="57" t="s">
        <v>16</v>
      </c>
      <c r="D1497" s="124">
        <v>45936</v>
      </c>
      <c r="E1497" s="119" t="s">
        <v>3619</v>
      </c>
      <c r="F1497" s="119" t="s">
        <v>101</v>
      </c>
      <c r="G1497" s="120">
        <v>20</v>
      </c>
      <c r="H1497" s="121">
        <v>46.88</v>
      </c>
      <c r="I1497" s="125">
        <v>937.6</v>
      </c>
      <c r="J1497" s="54" t="s">
        <v>8</v>
      </c>
      <c r="K1497" s="30" t="s">
        <v>3119</v>
      </c>
    </row>
    <row r="1498" spans="2:11">
      <c r="B1498" s="58" t="s">
        <v>17</v>
      </c>
      <c r="C1498" s="57" t="s">
        <v>16</v>
      </c>
      <c r="D1498" s="124">
        <v>45936</v>
      </c>
      <c r="E1498" s="119" t="s">
        <v>3620</v>
      </c>
      <c r="F1498" s="119" t="s">
        <v>101</v>
      </c>
      <c r="G1498" s="120">
        <v>28</v>
      </c>
      <c r="H1498" s="121">
        <v>46.86</v>
      </c>
      <c r="I1498" s="125">
        <v>1312.08</v>
      </c>
      <c r="J1498" s="54" t="s">
        <v>8</v>
      </c>
      <c r="K1498" s="30" t="s">
        <v>3120</v>
      </c>
    </row>
    <row r="1499" spans="2:11">
      <c r="B1499" s="58" t="s">
        <v>17</v>
      </c>
      <c r="C1499" s="57" t="s">
        <v>16</v>
      </c>
      <c r="D1499" s="124">
        <v>45936</v>
      </c>
      <c r="E1499" s="119" t="s">
        <v>3621</v>
      </c>
      <c r="F1499" s="119" t="s">
        <v>101</v>
      </c>
      <c r="G1499" s="120">
        <v>30</v>
      </c>
      <c r="H1499" s="121">
        <v>46.88</v>
      </c>
      <c r="I1499" s="125">
        <v>1406.4</v>
      </c>
      <c r="J1499" s="54" t="s">
        <v>8</v>
      </c>
      <c r="K1499" s="30" t="s">
        <v>3121</v>
      </c>
    </row>
    <row r="1500" spans="2:11">
      <c r="B1500" s="58" t="s">
        <v>17</v>
      </c>
      <c r="C1500" s="57" t="s">
        <v>16</v>
      </c>
      <c r="D1500" s="124">
        <v>45936</v>
      </c>
      <c r="E1500" s="119" t="s">
        <v>3622</v>
      </c>
      <c r="F1500" s="119" t="s">
        <v>101</v>
      </c>
      <c r="G1500" s="120">
        <v>90</v>
      </c>
      <c r="H1500" s="121">
        <v>46.86</v>
      </c>
      <c r="I1500" s="125">
        <v>4217.3999999999996</v>
      </c>
      <c r="J1500" s="54" t="s">
        <v>8</v>
      </c>
      <c r="K1500" s="30" t="s">
        <v>3122</v>
      </c>
    </row>
    <row r="1501" spans="2:11">
      <c r="B1501" s="58" t="s">
        <v>17</v>
      </c>
      <c r="C1501" s="57" t="s">
        <v>16</v>
      </c>
      <c r="D1501" s="124">
        <v>45936</v>
      </c>
      <c r="E1501" s="119" t="s">
        <v>3622</v>
      </c>
      <c r="F1501" s="119" t="s">
        <v>101</v>
      </c>
      <c r="G1501" s="120">
        <v>34</v>
      </c>
      <c r="H1501" s="121">
        <v>46.86</v>
      </c>
      <c r="I1501" s="125">
        <v>1593.24</v>
      </c>
      <c r="J1501" s="54" t="s">
        <v>8</v>
      </c>
      <c r="K1501" s="30" t="s">
        <v>3123</v>
      </c>
    </row>
    <row r="1502" spans="2:11">
      <c r="B1502" s="58" t="s">
        <v>17</v>
      </c>
      <c r="C1502" s="57" t="s">
        <v>16</v>
      </c>
      <c r="D1502" s="124">
        <v>45936</v>
      </c>
      <c r="E1502" s="119" t="s">
        <v>3622</v>
      </c>
      <c r="F1502" s="119" t="s">
        <v>101</v>
      </c>
      <c r="G1502" s="120">
        <v>26</v>
      </c>
      <c r="H1502" s="121">
        <v>46.86</v>
      </c>
      <c r="I1502" s="125">
        <v>1218.3599999999999</v>
      </c>
      <c r="J1502" s="54" t="s">
        <v>8</v>
      </c>
      <c r="K1502" s="30" t="s">
        <v>3124</v>
      </c>
    </row>
    <row r="1503" spans="2:11">
      <c r="B1503" s="58" t="s">
        <v>17</v>
      </c>
      <c r="C1503" s="57" t="s">
        <v>16</v>
      </c>
      <c r="D1503" s="124">
        <v>45936</v>
      </c>
      <c r="E1503" s="119" t="s">
        <v>3623</v>
      </c>
      <c r="F1503" s="119" t="s">
        <v>101</v>
      </c>
      <c r="G1503" s="120">
        <v>30</v>
      </c>
      <c r="H1503" s="121">
        <v>46.88</v>
      </c>
      <c r="I1503" s="125">
        <v>1406.4</v>
      </c>
      <c r="J1503" s="54" t="s">
        <v>8</v>
      </c>
      <c r="K1503" s="30" t="s">
        <v>3125</v>
      </c>
    </row>
    <row r="1504" spans="2:11">
      <c r="B1504" s="58" t="s">
        <v>17</v>
      </c>
      <c r="C1504" s="57" t="s">
        <v>16</v>
      </c>
      <c r="D1504" s="124">
        <v>45936</v>
      </c>
      <c r="E1504" s="119" t="s">
        <v>3624</v>
      </c>
      <c r="F1504" s="119" t="s">
        <v>101</v>
      </c>
      <c r="G1504" s="120">
        <v>11</v>
      </c>
      <c r="H1504" s="121">
        <v>46.86</v>
      </c>
      <c r="I1504" s="125">
        <v>515.46</v>
      </c>
      <c r="J1504" s="54" t="s">
        <v>8</v>
      </c>
      <c r="K1504" s="30" t="s">
        <v>3126</v>
      </c>
    </row>
    <row r="1505" spans="2:11">
      <c r="B1505" s="58" t="s">
        <v>17</v>
      </c>
      <c r="C1505" s="57" t="s">
        <v>16</v>
      </c>
      <c r="D1505" s="124">
        <v>45936</v>
      </c>
      <c r="E1505" s="119" t="s">
        <v>3624</v>
      </c>
      <c r="F1505" s="119" t="s">
        <v>101</v>
      </c>
      <c r="G1505" s="120">
        <v>19</v>
      </c>
      <c r="H1505" s="121">
        <v>46.88</v>
      </c>
      <c r="I1505" s="125">
        <v>890.72</v>
      </c>
      <c r="J1505" s="54" t="s">
        <v>8</v>
      </c>
      <c r="K1505" s="30" t="s">
        <v>3127</v>
      </c>
    </row>
    <row r="1506" spans="2:11">
      <c r="B1506" s="58" t="s">
        <v>17</v>
      </c>
      <c r="C1506" s="57" t="s">
        <v>16</v>
      </c>
      <c r="D1506" s="124">
        <v>45936</v>
      </c>
      <c r="E1506" s="119" t="s">
        <v>3625</v>
      </c>
      <c r="F1506" s="119" t="s">
        <v>101</v>
      </c>
      <c r="G1506" s="120">
        <v>150</v>
      </c>
      <c r="H1506" s="121">
        <v>46.86</v>
      </c>
      <c r="I1506" s="125">
        <v>7029</v>
      </c>
      <c r="J1506" s="54" t="s">
        <v>8</v>
      </c>
      <c r="K1506" s="30" t="s">
        <v>3128</v>
      </c>
    </row>
    <row r="1507" spans="2:11">
      <c r="B1507" s="58" t="s">
        <v>17</v>
      </c>
      <c r="C1507" s="57" t="s">
        <v>16</v>
      </c>
      <c r="D1507" s="124">
        <v>45936</v>
      </c>
      <c r="E1507" s="119" t="s">
        <v>3626</v>
      </c>
      <c r="F1507" s="119" t="s">
        <v>101</v>
      </c>
      <c r="G1507" s="120">
        <v>60</v>
      </c>
      <c r="H1507" s="121">
        <v>46.8</v>
      </c>
      <c r="I1507" s="125">
        <v>2808</v>
      </c>
      <c r="J1507" s="54" t="s">
        <v>8</v>
      </c>
      <c r="K1507" s="30" t="s">
        <v>3129</v>
      </c>
    </row>
    <row r="1508" spans="2:11">
      <c r="B1508" s="58" t="s">
        <v>17</v>
      </c>
      <c r="C1508" s="57" t="s">
        <v>16</v>
      </c>
      <c r="D1508" s="124">
        <v>45936</v>
      </c>
      <c r="E1508" s="119" t="s">
        <v>3627</v>
      </c>
      <c r="F1508" s="119" t="s">
        <v>101</v>
      </c>
      <c r="G1508" s="120">
        <v>60</v>
      </c>
      <c r="H1508" s="121">
        <v>46.74</v>
      </c>
      <c r="I1508" s="125">
        <v>2804.4</v>
      </c>
      <c r="J1508" s="54" t="s">
        <v>8</v>
      </c>
      <c r="K1508" s="30" t="s">
        <v>3130</v>
      </c>
    </row>
    <row r="1509" spans="2:11">
      <c r="B1509" s="58" t="s">
        <v>17</v>
      </c>
      <c r="C1509" s="57" t="s">
        <v>16</v>
      </c>
      <c r="D1509" s="124">
        <v>45936</v>
      </c>
      <c r="E1509" s="119" t="s">
        <v>3628</v>
      </c>
      <c r="F1509" s="119" t="s">
        <v>101</v>
      </c>
      <c r="G1509" s="120">
        <v>12</v>
      </c>
      <c r="H1509" s="121">
        <v>46.74</v>
      </c>
      <c r="I1509" s="125">
        <v>560.88</v>
      </c>
      <c r="J1509" s="54" t="s">
        <v>8</v>
      </c>
      <c r="K1509" s="30" t="s">
        <v>3131</v>
      </c>
    </row>
    <row r="1510" spans="2:11">
      <c r="B1510" s="58" t="s">
        <v>17</v>
      </c>
      <c r="C1510" s="57" t="s">
        <v>16</v>
      </c>
      <c r="D1510" s="124">
        <v>45936</v>
      </c>
      <c r="E1510" s="119" t="s">
        <v>3628</v>
      </c>
      <c r="F1510" s="119" t="s">
        <v>101</v>
      </c>
      <c r="G1510" s="120">
        <v>8</v>
      </c>
      <c r="H1510" s="121">
        <v>46.74</v>
      </c>
      <c r="I1510" s="125">
        <v>373.92</v>
      </c>
      <c r="J1510" s="54" t="s">
        <v>8</v>
      </c>
      <c r="K1510" s="30" t="s">
        <v>3132</v>
      </c>
    </row>
    <row r="1511" spans="2:11">
      <c r="B1511" s="58" t="s">
        <v>17</v>
      </c>
      <c r="C1511" s="57" t="s">
        <v>16</v>
      </c>
      <c r="D1511" s="124">
        <v>45936</v>
      </c>
      <c r="E1511" s="119" t="s">
        <v>3629</v>
      </c>
      <c r="F1511" s="119" t="s">
        <v>101</v>
      </c>
      <c r="G1511" s="120">
        <v>28</v>
      </c>
      <c r="H1511" s="121">
        <v>46.76</v>
      </c>
      <c r="I1511" s="125">
        <v>1309.28</v>
      </c>
      <c r="J1511" s="54" t="s">
        <v>8</v>
      </c>
      <c r="K1511" s="30" t="s">
        <v>3133</v>
      </c>
    </row>
    <row r="1512" spans="2:11">
      <c r="B1512" s="58" t="s">
        <v>17</v>
      </c>
      <c r="C1512" s="57" t="s">
        <v>16</v>
      </c>
      <c r="D1512" s="124">
        <v>45936</v>
      </c>
      <c r="E1512" s="119" t="s">
        <v>3630</v>
      </c>
      <c r="F1512" s="119" t="s">
        <v>101</v>
      </c>
      <c r="G1512" s="120">
        <v>30</v>
      </c>
      <c r="H1512" s="121">
        <v>46.78</v>
      </c>
      <c r="I1512" s="125">
        <v>1403.4</v>
      </c>
      <c r="J1512" s="54" t="s">
        <v>8</v>
      </c>
      <c r="K1512" s="30" t="s">
        <v>3134</v>
      </c>
    </row>
    <row r="1513" spans="2:11">
      <c r="B1513" s="58" t="s">
        <v>17</v>
      </c>
      <c r="C1513" s="57" t="s">
        <v>16</v>
      </c>
      <c r="D1513" s="124">
        <v>45936</v>
      </c>
      <c r="E1513" s="119" t="s">
        <v>3631</v>
      </c>
      <c r="F1513" s="119" t="s">
        <v>101</v>
      </c>
      <c r="G1513" s="120">
        <v>90</v>
      </c>
      <c r="H1513" s="121">
        <v>46.7</v>
      </c>
      <c r="I1513" s="125">
        <v>4203</v>
      </c>
      <c r="J1513" s="54" t="s">
        <v>8</v>
      </c>
      <c r="K1513" s="30" t="s">
        <v>3135</v>
      </c>
    </row>
    <row r="1514" spans="2:11">
      <c r="B1514" s="58" t="s">
        <v>17</v>
      </c>
      <c r="C1514" s="57" t="s">
        <v>16</v>
      </c>
      <c r="D1514" s="124">
        <v>45936</v>
      </c>
      <c r="E1514" s="119" t="s">
        <v>3632</v>
      </c>
      <c r="F1514" s="119" t="s">
        <v>101</v>
      </c>
      <c r="G1514" s="120">
        <v>30</v>
      </c>
      <c r="H1514" s="121">
        <v>46.72</v>
      </c>
      <c r="I1514" s="125">
        <v>1401.6</v>
      </c>
      <c r="J1514" s="54" t="s">
        <v>8</v>
      </c>
      <c r="K1514" s="30" t="s">
        <v>3136</v>
      </c>
    </row>
    <row r="1515" spans="2:11">
      <c r="B1515" s="58" t="s">
        <v>17</v>
      </c>
      <c r="C1515" s="57" t="s">
        <v>16</v>
      </c>
      <c r="D1515" s="124">
        <v>45936</v>
      </c>
      <c r="E1515" s="119" t="s">
        <v>3633</v>
      </c>
      <c r="F1515" s="119" t="s">
        <v>101</v>
      </c>
      <c r="G1515" s="120">
        <v>29</v>
      </c>
      <c r="H1515" s="121">
        <v>46.76</v>
      </c>
      <c r="I1515" s="125">
        <v>1356.04</v>
      </c>
      <c r="J1515" s="54" t="s">
        <v>8</v>
      </c>
      <c r="K1515" s="30" t="s">
        <v>3137</v>
      </c>
    </row>
    <row r="1516" spans="2:11">
      <c r="B1516" s="58" t="s">
        <v>17</v>
      </c>
      <c r="C1516" s="57" t="s">
        <v>16</v>
      </c>
      <c r="D1516" s="124">
        <v>45936</v>
      </c>
      <c r="E1516" s="119" t="s">
        <v>3633</v>
      </c>
      <c r="F1516" s="119" t="s">
        <v>101</v>
      </c>
      <c r="G1516" s="120">
        <v>1</v>
      </c>
      <c r="H1516" s="121">
        <v>46.76</v>
      </c>
      <c r="I1516" s="125">
        <v>46.76</v>
      </c>
      <c r="J1516" s="54" t="s">
        <v>8</v>
      </c>
      <c r="K1516" s="30" t="s">
        <v>3138</v>
      </c>
    </row>
    <row r="1517" spans="2:11">
      <c r="B1517" s="58" t="s">
        <v>17</v>
      </c>
      <c r="C1517" s="57" t="s">
        <v>16</v>
      </c>
      <c r="D1517" s="124">
        <v>45936</v>
      </c>
      <c r="E1517" s="119" t="s">
        <v>3634</v>
      </c>
      <c r="F1517" s="119" t="s">
        <v>101</v>
      </c>
      <c r="G1517" s="120">
        <v>23</v>
      </c>
      <c r="H1517" s="121">
        <v>46.76</v>
      </c>
      <c r="I1517" s="125">
        <v>1075.48</v>
      </c>
      <c r="J1517" s="54" t="s">
        <v>8</v>
      </c>
      <c r="K1517" s="30" t="s">
        <v>3139</v>
      </c>
    </row>
    <row r="1518" spans="2:11">
      <c r="B1518" s="58" t="s">
        <v>17</v>
      </c>
      <c r="C1518" s="57" t="s">
        <v>16</v>
      </c>
      <c r="D1518" s="124">
        <v>45936</v>
      </c>
      <c r="E1518" s="119" t="s">
        <v>3634</v>
      </c>
      <c r="F1518" s="119" t="s">
        <v>101</v>
      </c>
      <c r="G1518" s="120">
        <v>7</v>
      </c>
      <c r="H1518" s="121">
        <v>46.76</v>
      </c>
      <c r="I1518" s="125">
        <v>327.32</v>
      </c>
      <c r="J1518" s="54" t="s">
        <v>8</v>
      </c>
      <c r="K1518" s="30" t="s">
        <v>3140</v>
      </c>
    </row>
    <row r="1519" spans="2:11">
      <c r="B1519" s="58" t="s">
        <v>17</v>
      </c>
      <c r="C1519" s="57" t="s">
        <v>16</v>
      </c>
      <c r="D1519" s="124">
        <v>45936</v>
      </c>
      <c r="E1519" s="119" t="s">
        <v>3635</v>
      </c>
      <c r="F1519" s="119" t="s">
        <v>101</v>
      </c>
      <c r="G1519" s="120">
        <v>30</v>
      </c>
      <c r="H1519" s="121">
        <v>46.78</v>
      </c>
      <c r="I1519" s="125">
        <v>1403.4</v>
      </c>
      <c r="J1519" s="54" t="s">
        <v>8</v>
      </c>
      <c r="K1519" s="30" t="s">
        <v>3141</v>
      </c>
    </row>
    <row r="1520" spans="2:11">
      <c r="B1520" s="58" t="s">
        <v>17</v>
      </c>
      <c r="C1520" s="57" t="s">
        <v>16</v>
      </c>
      <c r="D1520" s="124">
        <v>45936</v>
      </c>
      <c r="E1520" s="119" t="s">
        <v>3636</v>
      </c>
      <c r="F1520" s="119" t="s">
        <v>101</v>
      </c>
      <c r="G1520" s="120">
        <v>30</v>
      </c>
      <c r="H1520" s="121">
        <v>46.76</v>
      </c>
      <c r="I1520" s="125">
        <v>1402.8</v>
      </c>
      <c r="J1520" s="54" t="s">
        <v>8</v>
      </c>
      <c r="K1520" s="30" t="s">
        <v>3142</v>
      </c>
    </row>
    <row r="1521" spans="2:11">
      <c r="B1521" s="58" t="s">
        <v>17</v>
      </c>
      <c r="C1521" s="57" t="s">
        <v>16</v>
      </c>
      <c r="D1521" s="124">
        <v>45936</v>
      </c>
      <c r="E1521" s="119" t="s">
        <v>3637</v>
      </c>
      <c r="F1521" s="119" t="s">
        <v>101</v>
      </c>
      <c r="G1521" s="120">
        <v>30</v>
      </c>
      <c r="H1521" s="121">
        <v>46.76</v>
      </c>
      <c r="I1521" s="125">
        <v>1402.8</v>
      </c>
      <c r="J1521" s="54" t="s">
        <v>8</v>
      </c>
      <c r="K1521" s="30" t="s">
        <v>3143</v>
      </c>
    </row>
    <row r="1522" spans="2:11">
      <c r="B1522" s="58" t="s">
        <v>17</v>
      </c>
      <c r="C1522" s="57" t="s">
        <v>16</v>
      </c>
      <c r="D1522" s="124">
        <v>45936</v>
      </c>
      <c r="E1522" s="119" t="s">
        <v>3638</v>
      </c>
      <c r="F1522" s="119" t="s">
        <v>101</v>
      </c>
      <c r="G1522" s="120">
        <v>120</v>
      </c>
      <c r="H1522" s="121">
        <v>46.76</v>
      </c>
      <c r="I1522" s="125">
        <v>5611.2</v>
      </c>
      <c r="J1522" s="54" t="s">
        <v>8</v>
      </c>
      <c r="K1522" s="30" t="s">
        <v>3144</v>
      </c>
    </row>
    <row r="1523" spans="2:11">
      <c r="B1523" s="58" t="s">
        <v>17</v>
      </c>
      <c r="C1523" s="57" t="s">
        <v>16</v>
      </c>
      <c r="D1523" s="124">
        <v>45936</v>
      </c>
      <c r="E1523" s="119" t="s">
        <v>3639</v>
      </c>
      <c r="F1523" s="119" t="s">
        <v>101</v>
      </c>
      <c r="G1523" s="120">
        <v>30</v>
      </c>
      <c r="H1523" s="121">
        <v>46.78</v>
      </c>
      <c r="I1523" s="125">
        <v>1403.4</v>
      </c>
      <c r="J1523" s="54" t="s">
        <v>8</v>
      </c>
      <c r="K1523" s="30" t="s">
        <v>3145</v>
      </c>
    </row>
    <row r="1524" spans="2:11">
      <c r="B1524" s="58" t="s">
        <v>17</v>
      </c>
      <c r="C1524" s="57" t="s">
        <v>16</v>
      </c>
      <c r="D1524" s="124">
        <v>45936</v>
      </c>
      <c r="E1524" s="119" t="s">
        <v>3640</v>
      </c>
      <c r="F1524" s="119" t="s">
        <v>101</v>
      </c>
      <c r="G1524" s="120">
        <v>30</v>
      </c>
      <c r="H1524" s="121">
        <v>46.78</v>
      </c>
      <c r="I1524" s="125">
        <v>1403.4</v>
      </c>
      <c r="J1524" s="54" t="s">
        <v>8</v>
      </c>
      <c r="K1524" s="30" t="s">
        <v>3146</v>
      </c>
    </row>
    <row r="1525" spans="2:11">
      <c r="B1525" s="58" t="s">
        <v>17</v>
      </c>
      <c r="C1525" s="57" t="s">
        <v>16</v>
      </c>
      <c r="D1525" s="124">
        <v>45936</v>
      </c>
      <c r="E1525" s="119" t="s">
        <v>3641</v>
      </c>
      <c r="F1525" s="119" t="s">
        <v>101</v>
      </c>
      <c r="G1525" s="120">
        <v>6</v>
      </c>
      <c r="H1525" s="121">
        <v>46.78</v>
      </c>
      <c r="I1525" s="125">
        <v>280.68</v>
      </c>
      <c r="J1525" s="54" t="s">
        <v>8</v>
      </c>
      <c r="K1525" s="30" t="s">
        <v>3147</v>
      </c>
    </row>
    <row r="1526" spans="2:11">
      <c r="B1526" s="58" t="s">
        <v>17</v>
      </c>
      <c r="C1526" s="57" t="s">
        <v>16</v>
      </c>
      <c r="D1526" s="124">
        <v>45936</v>
      </c>
      <c r="E1526" s="119" t="s">
        <v>3641</v>
      </c>
      <c r="F1526" s="119" t="s">
        <v>101</v>
      </c>
      <c r="G1526" s="120">
        <v>24</v>
      </c>
      <c r="H1526" s="121">
        <v>46.78</v>
      </c>
      <c r="I1526" s="125">
        <v>1122.72</v>
      </c>
      <c r="J1526" s="54" t="s">
        <v>8</v>
      </c>
      <c r="K1526" s="30" t="s">
        <v>3148</v>
      </c>
    </row>
    <row r="1527" spans="2:11">
      <c r="B1527" s="58" t="s">
        <v>17</v>
      </c>
      <c r="C1527" s="57" t="s">
        <v>16</v>
      </c>
      <c r="D1527" s="124">
        <v>45936</v>
      </c>
      <c r="E1527" s="119" t="s">
        <v>3642</v>
      </c>
      <c r="F1527" s="119" t="s">
        <v>101</v>
      </c>
      <c r="G1527" s="120">
        <v>30</v>
      </c>
      <c r="H1527" s="121">
        <v>46.78</v>
      </c>
      <c r="I1527" s="125">
        <v>1403.4</v>
      </c>
      <c r="J1527" s="54" t="s">
        <v>8</v>
      </c>
      <c r="K1527" s="30" t="s">
        <v>3149</v>
      </c>
    </row>
    <row r="1528" spans="2:11">
      <c r="B1528" s="58" t="s">
        <v>17</v>
      </c>
      <c r="C1528" s="57" t="s">
        <v>16</v>
      </c>
      <c r="D1528" s="124">
        <v>45936</v>
      </c>
      <c r="E1528" s="119" t="s">
        <v>3643</v>
      </c>
      <c r="F1528" s="119" t="s">
        <v>101</v>
      </c>
      <c r="G1528" s="120">
        <v>59</v>
      </c>
      <c r="H1528" s="121">
        <v>46.78</v>
      </c>
      <c r="I1528" s="125">
        <v>2760.02</v>
      </c>
      <c r="J1528" s="54" t="s">
        <v>8</v>
      </c>
      <c r="K1528" s="30" t="s">
        <v>3150</v>
      </c>
    </row>
    <row r="1529" spans="2:11">
      <c r="B1529" s="58" t="s">
        <v>17</v>
      </c>
      <c r="C1529" s="57" t="s">
        <v>16</v>
      </c>
      <c r="D1529" s="124">
        <v>45936</v>
      </c>
      <c r="E1529" s="119" t="s">
        <v>3643</v>
      </c>
      <c r="F1529" s="119" t="s">
        <v>101</v>
      </c>
      <c r="G1529" s="120">
        <v>57</v>
      </c>
      <c r="H1529" s="121">
        <v>46.78</v>
      </c>
      <c r="I1529" s="125">
        <v>2666.46</v>
      </c>
      <c r="J1529" s="54" t="s">
        <v>8</v>
      </c>
      <c r="K1529" s="30" t="s">
        <v>3151</v>
      </c>
    </row>
    <row r="1530" spans="2:11">
      <c r="B1530" s="58" t="s">
        <v>17</v>
      </c>
      <c r="C1530" s="57" t="s">
        <v>16</v>
      </c>
      <c r="D1530" s="124">
        <v>45936</v>
      </c>
      <c r="E1530" s="119" t="s">
        <v>3643</v>
      </c>
      <c r="F1530" s="119" t="s">
        <v>101</v>
      </c>
      <c r="G1530" s="120">
        <v>4</v>
      </c>
      <c r="H1530" s="121">
        <v>46.78</v>
      </c>
      <c r="I1530" s="125">
        <v>187.12</v>
      </c>
      <c r="J1530" s="54" t="s">
        <v>8</v>
      </c>
      <c r="K1530" s="30" t="s">
        <v>3152</v>
      </c>
    </row>
    <row r="1531" spans="2:11">
      <c r="B1531" s="58" t="s">
        <v>17</v>
      </c>
      <c r="C1531" s="57" t="s">
        <v>16</v>
      </c>
      <c r="D1531" s="124">
        <v>45936</v>
      </c>
      <c r="E1531" s="119" t="s">
        <v>3644</v>
      </c>
      <c r="F1531" s="119" t="s">
        <v>101</v>
      </c>
      <c r="G1531" s="120">
        <v>20</v>
      </c>
      <c r="H1531" s="121">
        <v>46.74</v>
      </c>
      <c r="I1531" s="125">
        <v>934.80000000000007</v>
      </c>
      <c r="J1531" s="54" t="s">
        <v>8</v>
      </c>
      <c r="K1531" s="30" t="s">
        <v>3153</v>
      </c>
    </row>
    <row r="1532" spans="2:11">
      <c r="B1532" s="58" t="s">
        <v>17</v>
      </c>
      <c r="C1532" s="57" t="s">
        <v>16</v>
      </c>
      <c r="D1532" s="124">
        <v>45936</v>
      </c>
      <c r="E1532" s="119" t="s">
        <v>3645</v>
      </c>
      <c r="F1532" s="119" t="s">
        <v>101</v>
      </c>
      <c r="G1532" s="120">
        <v>30</v>
      </c>
      <c r="H1532" s="121">
        <v>46.74</v>
      </c>
      <c r="I1532" s="125">
        <v>1402.2</v>
      </c>
      <c r="J1532" s="54" t="s">
        <v>8</v>
      </c>
      <c r="K1532" s="30" t="s">
        <v>3154</v>
      </c>
    </row>
    <row r="1533" spans="2:11">
      <c r="B1533" s="58" t="s">
        <v>17</v>
      </c>
      <c r="C1533" s="57" t="s">
        <v>16</v>
      </c>
      <c r="D1533" s="124">
        <v>45936</v>
      </c>
      <c r="E1533" s="119" t="s">
        <v>3646</v>
      </c>
      <c r="F1533" s="119" t="s">
        <v>101</v>
      </c>
      <c r="G1533" s="120">
        <v>25</v>
      </c>
      <c r="H1533" s="121">
        <v>46.72</v>
      </c>
      <c r="I1533" s="125">
        <v>1168</v>
      </c>
      <c r="J1533" s="54" t="s">
        <v>8</v>
      </c>
      <c r="K1533" s="30" t="s">
        <v>3155</v>
      </c>
    </row>
    <row r="1534" spans="2:11">
      <c r="B1534" s="58" t="s">
        <v>17</v>
      </c>
      <c r="C1534" s="57" t="s">
        <v>16</v>
      </c>
      <c r="D1534" s="124">
        <v>45936</v>
      </c>
      <c r="E1534" s="119" t="s">
        <v>3646</v>
      </c>
      <c r="F1534" s="119" t="s">
        <v>101</v>
      </c>
      <c r="G1534" s="120">
        <v>3</v>
      </c>
      <c r="H1534" s="121">
        <v>46.72</v>
      </c>
      <c r="I1534" s="125">
        <v>140.16</v>
      </c>
      <c r="J1534" s="54" t="s">
        <v>8</v>
      </c>
      <c r="K1534" s="30" t="s">
        <v>3156</v>
      </c>
    </row>
    <row r="1535" spans="2:11">
      <c r="B1535" s="58" t="s">
        <v>17</v>
      </c>
      <c r="C1535" s="57" t="s">
        <v>16</v>
      </c>
      <c r="D1535" s="124">
        <v>45936</v>
      </c>
      <c r="E1535" s="119" t="s">
        <v>3647</v>
      </c>
      <c r="F1535" s="119" t="s">
        <v>101</v>
      </c>
      <c r="G1535" s="120">
        <v>60</v>
      </c>
      <c r="H1535" s="121">
        <v>46.7</v>
      </c>
      <c r="I1535" s="125">
        <v>2802</v>
      </c>
      <c r="J1535" s="54" t="s">
        <v>8</v>
      </c>
      <c r="K1535" s="30" t="s">
        <v>3157</v>
      </c>
    </row>
    <row r="1536" spans="2:11">
      <c r="B1536" s="58" t="s">
        <v>17</v>
      </c>
      <c r="C1536" s="57" t="s">
        <v>16</v>
      </c>
      <c r="D1536" s="124">
        <v>45936</v>
      </c>
      <c r="E1536" s="119" t="s">
        <v>3647</v>
      </c>
      <c r="F1536" s="119" t="s">
        <v>101</v>
      </c>
      <c r="G1536" s="120">
        <v>60</v>
      </c>
      <c r="H1536" s="121">
        <v>46.7</v>
      </c>
      <c r="I1536" s="125">
        <v>2802</v>
      </c>
      <c r="J1536" s="54" t="s">
        <v>8</v>
      </c>
      <c r="K1536" s="30" t="s">
        <v>3158</v>
      </c>
    </row>
    <row r="1537" spans="2:11">
      <c r="B1537" s="58" t="s">
        <v>17</v>
      </c>
      <c r="C1537" s="57" t="s">
        <v>16</v>
      </c>
      <c r="D1537" s="124">
        <v>45936</v>
      </c>
      <c r="E1537" s="119" t="s">
        <v>3648</v>
      </c>
      <c r="F1537" s="119" t="s">
        <v>101</v>
      </c>
      <c r="G1537" s="120">
        <v>8</v>
      </c>
      <c r="H1537" s="121">
        <v>46.72</v>
      </c>
      <c r="I1537" s="125">
        <v>373.76</v>
      </c>
      <c r="J1537" s="54" t="s">
        <v>8</v>
      </c>
      <c r="K1537" s="30" t="s">
        <v>3159</v>
      </c>
    </row>
    <row r="1538" spans="2:11">
      <c r="B1538" s="58" t="s">
        <v>17</v>
      </c>
      <c r="C1538" s="57" t="s">
        <v>16</v>
      </c>
      <c r="D1538" s="124">
        <v>45936</v>
      </c>
      <c r="E1538" s="119" t="s">
        <v>3648</v>
      </c>
      <c r="F1538" s="119" t="s">
        <v>101</v>
      </c>
      <c r="G1538" s="120">
        <v>22</v>
      </c>
      <c r="H1538" s="121">
        <v>46.78</v>
      </c>
      <c r="I1538" s="125">
        <v>1029.1600000000001</v>
      </c>
      <c r="J1538" s="54" t="s">
        <v>8</v>
      </c>
      <c r="K1538" s="30" t="s">
        <v>3160</v>
      </c>
    </row>
    <row r="1539" spans="2:11">
      <c r="B1539" s="58" t="s">
        <v>17</v>
      </c>
      <c r="C1539" s="57" t="s">
        <v>16</v>
      </c>
      <c r="D1539" s="124">
        <v>45936</v>
      </c>
      <c r="E1539" s="119" t="s">
        <v>3649</v>
      </c>
      <c r="F1539" s="119" t="s">
        <v>101</v>
      </c>
      <c r="G1539" s="120">
        <v>30</v>
      </c>
      <c r="H1539" s="121">
        <v>46.7</v>
      </c>
      <c r="I1539" s="125">
        <v>1401</v>
      </c>
      <c r="J1539" s="54" t="s">
        <v>8</v>
      </c>
      <c r="K1539" s="30" t="s">
        <v>3161</v>
      </c>
    </row>
    <row r="1540" spans="2:11">
      <c r="B1540" s="58" t="s">
        <v>17</v>
      </c>
      <c r="C1540" s="57" t="s">
        <v>16</v>
      </c>
      <c r="D1540" s="124">
        <v>45936</v>
      </c>
      <c r="E1540" s="119" t="s">
        <v>3650</v>
      </c>
      <c r="F1540" s="119" t="s">
        <v>101</v>
      </c>
      <c r="G1540" s="120">
        <v>12</v>
      </c>
      <c r="H1540" s="121">
        <v>46.72</v>
      </c>
      <c r="I1540" s="125">
        <v>560.64</v>
      </c>
      <c r="J1540" s="54" t="s">
        <v>8</v>
      </c>
      <c r="K1540" s="30" t="s">
        <v>3162</v>
      </c>
    </row>
    <row r="1541" spans="2:11">
      <c r="B1541" s="58" t="s">
        <v>17</v>
      </c>
      <c r="C1541" s="57" t="s">
        <v>16</v>
      </c>
      <c r="D1541" s="124">
        <v>45936</v>
      </c>
      <c r="E1541" s="119" t="s">
        <v>3650</v>
      </c>
      <c r="F1541" s="119" t="s">
        <v>101</v>
      </c>
      <c r="G1541" s="120">
        <v>103</v>
      </c>
      <c r="H1541" s="121">
        <v>46.72</v>
      </c>
      <c r="I1541" s="125">
        <v>4812.16</v>
      </c>
      <c r="J1541" s="54" t="s">
        <v>8</v>
      </c>
      <c r="K1541" s="30" t="s">
        <v>3163</v>
      </c>
    </row>
    <row r="1542" spans="2:11">
      <c r="B1542" s="58" t="s">
        <v>17</v>
      </c>
      <c r="C1542" s="57" t="s">
        <v>16</v>
      </c>
      <c r="D1542" s="124">
        <v>45936</v>
      </c>
      <c r="E1542" s="119" t="s">
        <v>3650</v>
      </c>
      <c r="F1542" s="119" t="s">
        <v>101</v>
      </c>
      <c r="G1542" s="120">
        <v>5</v>
      </c>
      <c r="H1542" s="121">
        <v>46.72</v>
      </c>
      <c r="I1542" s="125">
        <v>233.6</v>
      </c>
      <c r="J1542" s="54" t="s">
        <v>8</v>
      </c>
      <c r="K1542" s="30" t="s">
        <v>3164</v>
      </c>
    </row>
    <row r="1543" spans="2:11">
      <c r="B1543" s="58" t="s">
        <v>17</v>
      </c>
      <c r="C1543" s="57" t="s">
        <v>16</v>
      </c>
      <c r="D1543" s="124">
        <v>45936</v>
      </c>
      <c r="E1543" s="119" t="s">
        <v>3651</v>
      </c>
      <c r="F1543" s="119" t="s">
        <v>101</v>
      </c>
      <c r="G1543" s="120">
        <v>30</v>
      </c>
      <c r="H1543" s="121">
        <v>46.66</v>
      </c>
      <c r="I1543" s="125">
        <v>1399.8</v>
      </c>
      <c r="J1543" s="54" t="s">
        <v>8</v>
      </c>
      <c r="K1543" s="30" t="s">
        <v>3165</v>
      </c>
    </row>
    <row r="1544" spans="2:11">
      <c r="B1544" s="58" t="s">
        <v>17</v>
      </c>
      <c r="C1544" s="57" t="s">
        <v>16</v>
      </c>
      <c r="D1544" s="124">
        <v>45936</v>
      </c>
      <c r="E1544" s="119" t="s">
        <v>3652</v>
      </c>
      <c r="F1544" s="119" t="s">
        <v>101</v>
      </c>
      <c r="G1544" s="120">
        <v>94</v>
      </c>
      <c r="H1544" s="121">
        <v>46.66</v>
      </c>
      <c r="I1544" s="125">
        <v>4386.04</v>
      </c>
      <c r="J1544" s="54" t="s">
        <v>8</v>
      </c>
      <c r="K1544" s="30" t="s">
        <v>3166</v>
      </c>
    </row>
    <row r="1545" spans="2:11">
      <c r="B1545" s="58" t="s">
        <v>17</v>
      </c>
      <c r="C1545" s="57" t="s">
        <v>16</v>
      </c>
      <c r="D1545" s="124">
        <v>45936</v>
      </c>
      <c r="E1545" s="119" t="s">
        <v>3652</v>
      </c>
      <c r="F1545" s="119" t="s">
        <v>101</v>
      </c>
      <c r="G1545" s="120">
        <v>21</v>
      </c>
      <c r="H1545" s="121">
        <v>46.66</v>
      </c>
      <c r="I1545" s="125">
        <v>979.8599999999999</v>
      </c>
      <c r="J1545" s="54" t="s">
        <v>8</v>
      </c>
      <c r="K1545" s="30" t="s">
        <v>3167</v>
      </c>
    </row>
    <row r="1546" spans="2:11">
      <c r="B1546" s="58" t="s">
        <v>17</v>
      </c>
      <c r="C1546" s="57" t="s">
        <v>16</v>
      </c>
      <c r="D1546" s="124">
        <v>45936</v>
      </c>
      <c r="E1546" s="119" t="s">
        <v>3653</v>
      </c>
      <c r="F1546" s="119" t="s">
        <v>101</v>
      </c>
      <c r="G1546" s="120">
        <v>28</v>
      </c>
      <c r="H1546" s="121">
        <v>46.68</v>
      </c>
      <c r="I1546" s="125">
        <v>1307.04</v>
      </c>
      <c r="J1546" s="54" t="s">
        <v>8</v>
      </c>
      <c r="K1546" s="30" t="s">
        <v>3168</v>
      </c>
    </row>
    <row r="1547" spans="2:11">
      <c r="B1547" s="58" t="s">
        <v>17</v>
      </c>
      <c r="C1547" s="57" t="s">
        <v>16</v>
      </c>
      <c r="D1547" s="124">
        <v>45936</v>
      </c>
      <c r="E1547" s="119" t="s">
        <v>3654</v>
      </c>
      <c r="F1547" s="119" t="s">
        <v>101</v>
      </c>
      <c r="G1547" s="120">
        <v>30</v>
      </c>
      <c r="H1547" s="121">
        <v>46.78</v>
      </c>
      <c r="I1547" s="125">
        <v>1403.4</v>
      </c>
      <c r="J1547" s="54" t="s">
        <v>8</v>
      </c>
      <c r="K1547" s="30" t="s">
        <v>3169</v>
      </c>
    </row>
    <row r="1548" spans="2:11">
      <c r="B1548" s="58" t="s">
        <v>17</v>
      </c>
      <c r="C1548" s="57" t="s">
        <v>16</v>
      </c>
      <c r="D1548" s="124">
        <v>45936</v>
      </c>
      <c r="E1548" s="119" t="s">
        <v>3655</v>
      </c>
      <c r="F1548" s="119" t="s">
        <v>101</v>
      </c>
      <c r="G1548" s="120">
        <v>20</v>
      </c>
      <c r="H1548" s="121">
        <v>46.68</v>
      </c>
      <c r="I1548" s="125">
        <v>933.6</v>
      </c>
      <c r="J1548" s="54" t="s">
        <v>8</v>
      </c>
      <c r="K1548" s="30" t="s">
        <v>3170</v>
      </c>
    </row>
    <row r="1549" spans="2:11">
      <c r="B1549" s="58" t="s">
        <v>17</v>
      </c>
      <c r="C1549" s="57" t="s">
        <v>16</v>
      </c>
      <c r="D1549" s="124">
        <v>45936</v>
      </c>
      <c r="E1549" s="119" t="s">
        <v>3656</v>
      </c>
      <c r="F1549" s="119" t="s">
        <v>101</v>
      </c>
      <c r="G1549" s="120">
        <v>35</v>
      </c>
      <c r="H1549" s="121">
        <v>46.62</v>
      </c>
      <c r="I1549" s="125">
        <v>1631.6999999999998</v>
      </c>
      <c r="J1549" s="54" t="s">
        <v>8</v>
      </c>
      <c r="K1549" s="30" t="s">
        <v>3171</v>
      </c>
    </row>
    <row r="1550" spans="2:11">
      <c r="B1550" s="58" t="s">
        <v>17</v>
      </c>
      <c r="C1550" s="57" t="s">
        <v>16</v>
      </c>
      <c r="D1550" s="124">
        <v>45936</v>
      </c>
      <c r="E1550" s="119" t="s">
        <v>3656</v>
      </c>
      <c r="F1550" s="119" t="s">
        <v>101</v>
      </c>
      <c r="G1550" s="120">
        <v>90</v>
      </c>
      <c r="H1550" s="121">
        <v>46.62</v>
      </c>
      <c r="I1550" s="125">
        <v>4195.8</v>
      </c>
      <c r="J1550" s="54" t="s">
        <v>8</v>
      </c>
      <c r="K1550" s="30" t="s">
        <v>3172</v>
      </c>
    </row>
    <row r="1551" spans="2:11">
      <c r="B1551" s="58" t="s">
        <v>17</v>
      </c>
      <c r="C1551" s="57" t="s">
        <v>16</v>
      </c>
      <c r="D1551" s="124">
        <v>45936</v>
      </c>
      <c r="E1551" s="119" t="s">
        <v>3657</v>
      </c>
      <c r="F1551" s="119" t="s">
        <v>101</v>
      </c>
      <c r="G1551" s="120">
        <v>29</v>
      </c>
      <c r="H1551" s="121">
        <v>46.64</v>
      </c>
      <c r="I1551" s="125">
        <v>1352.56</v>
      </c>
      <c r="J1551" s="54" t="s">
        <v>8</v>
      </c>
      <c r="K1551" s="30" t="s">
        <v>3173</v>
      </c>
    </row>
    <row r="1552" spans="2:11">
      <c r="B1552" s="58" t="s">
        <v>17</v>
      </c>
      <c r="C1552" s="57" t="s">
        <v>16</v>
      </c>
      <c r="D1552" s="124">
        <v>45936</v>
      </c>
      <c r="E1552" s="119" t="s">
        <v>3657</v>
      </c>
      <c r="F1552" s="119" t="s">
        <v>101</v>
      </c>
      <c r="G1552" s="120">
        <v>1</v>
      </c>
      <c r="H1552" s="121">
        <v>46.64</v>
      </c>
      <c r="I1552" s="125">
        <v>46.64</v>
      </c>
      <c r="J1552" s="54" t="s">
        <v>8</v>
      </c>
      <c r="K1552" s="30" t="s">
        <v>3174</v>
      </c>
    </row>
    <row r="1553" spans="2:11">
      <c r="B1553" s="58" t="s">
        <v>17</v>
      </c>
      <c r="C1553" s="57" t="s">
        <v>16</v>
      </c>
      <c r="D1553" s="124">
        <v>45936</v>
      </c>
      <c r="E1553" s="119" t="s">
        <v>3658</v>
      </c>
      <c r="F1553" s="119" t="s">
        <v>101</v>
      </c>
      <c r="G1553" s="120">
        <v>120</v>
      </c>
      <c r="H1553" s="121">
        <v>46.64</v>
      </c>
      <c r="I1553" s="125">
        <v>5596.8</v>
      </c>
      <c r="J1553" s="54" t="s">
        <v>8</v>
      </c>
      <c r="K1553" s="30" t="s">
        <v>3175</v>
      </c>
    </row>
    <row r="1554" spans="2:11">
      <c r="B1554" s="58" t="s">
        <v>17</v>
      </c>
      <c r="C1554" s="57" t="s">
        <v>16</v>
      </c>
      <c r="D1554" s="124">
        <v>45936</v>
      </c>
      <c r="E1554" s="119" t="s">
        <v>3659</v>
      </c>
      <c r="F1554" s="119" t="s">
        <v>101</v>
      </c>
      <c r="G1554" s="120">
        <v>30</v>
      </c>
      <c r="H1554" s="121">
        <v>46.76</v>
      </c>
      <c r="I1554" s="125">
        <v>1402.8</v>
      </c>
      <c r="J1554" s="54" t="s">
        <v>8</v>
      </c>
      <c r="K1554" s="30" t="s">
        <v>3176</v>
      </c>
    </row>
    <row r="1555" spans="2:11">
      <c r="B1555" s="58" t="s">
        <v>17</v>
      </c>
      <c r="C1555" s="57" t="s">
        <v>16</v>
      </c>
      <c r="D1555" s="124">
        <v>45936</v>
      </c>
      <c r="E1555" s="119" t="s">
        <v>139</v>
      </c>
      <c r="F1555" s="119" t="s">
        <v>101</v>
      </c>
      <c r="G1555" s="120">
        <v>7</v>
      </c>
      <c r="H1555" s="121">
        <v>46.64</v>
      </c>
      <c r="I1555" s="125">
        <v>326.48</v>
      </c>
      <c r="J1555" s="54" t="s">
        <v>8</v>
      </c>
      <c r="K1555" s="30" t="s">
        <v>3177</v>
      </c>
    </row>
    <row r="1556" spans="2:11">
      <c r="B1556" s="58" t="s">
        <v>17</v>
      </c>
      <c r="C1556" s="57" t="s">
        <v>16</v>
      </c>
      <c r="D1556" s="124">
        <v>45936</v>
      </c>
      <c r="E1556" s="119" t="s">
        <v>3660</v>
      </c>
      <c r="F1556" s="119" t="s">
        <v>101</v>
      </c>
      <c r="G1556" s="120">
        <v>83</v>
      </c>
      <c r="H1556" s="121">
        <v>46.68</v>
      </c>
      <c r="I1556" s="125">
        <v>3874.44</v>
      </c>
      <c r="J1556" s="54" t="s">
        <v>8</v>
      </c>
      <c r="K1556" s="30" t="s">
        <v>3178</v>
      </c>
    </row>
    <row r="1557" spans="2:11">
      <c r="B1557" s="58" t="s">
        <v>17</v>
      </c>
      <c r="C1557" s="57" t="s">
        <v>16</v>
      </c>
      <c r="D1557" s="124">
        <v>45936</v>
      </c>
      <c r="E1557" s="119" t="s">
        <v>3661</v>
      </c>
      <c r="F1557" s="119" t="s">
        <v>101</v>
      </c>
      <c r="G1557" s="120">
        <v>120</v>
      </c>
      <c r="H1557" s="121">
        <v>46.7</v>
      </c>
      <c r="I1557" s="125">
        <v>5604</v>
      </c>
      <c r="J1557" s="54" t="s">
        <v>8</v>
      </c>
      <c r="K1557" s="30" t="s">
        <v>3179</v>
      </c>
    </row>
    <row r="1558" spans="2:11">
      <c r="B1558" s="58" t="s">
        <v>17</v>
      </c>
      <c r="C1558" s="57" t="s">
        <v>16</v>
      </c>
      <c r="D1558" s="124">
        <v>45936</v>
      </c>
      <c r="E1558" s="119" t="s">
        <v>3661</v>
      </c>
      <c r="F1558" s="119" t="s">
        <v>101</v>
      </c>
      <c r="G1558" s="120">
        <v>20</v>
      </c>
      <c r="H1558" s="121">
        <v>46.7</v>
      </c>
      <c r="I1558" s="125">
        <v>934</v>
      </c>
      <c r="J1558" s="54" t="s">
        <v>8</v>
      </c>
      <c r="K1558" s="30" t="s">
        <v>3180</v>
      </c>
    </row>
    <row r="1559" spans="2:11">
      <c r="B1559" s="58" t="s">
        <v>17</v>
      </c>
      <c r="C1559" s="57" t="s">
        <v>16</v>
      </c>
      <c r="D1559" s="124">
        <v>45936</v>
      </c>
      <c r="E1559" s="119" t="s">
        <v>2864</v>
      </c>
      <c r="F1559" s="119" t="s">
        <v>101</v>
      </c>
      <c r="G1559" s="120">
        <v>30</v>
      </c>
      <c r="H1559" s="121">
        <v>46.68</v>
      </c>
      <c r="I1559" s="125">
        <v>1400.4</v>
      </c>
      <c r="J1559" s="54" t="s">
        <v>8</v>
      </c>
      <c r="K1559" s="30" t="s">
        <v>3181</v>
      </c>
    </row>
    <row r="1560" spans="2:11">
      <c r="B1560" s="58" t="s">
        <v>17</v>
      </c>
      <c r="C1560" s="57" t="s">
        <v>16</v>
      </c>
      <c r="D1560" s="124">
        <v>45936</v>
      </c>
      <c r="E1560" s="119" t="s">
        <v>2864</v>
      </c>
      <c r="F1560" s="119" t="s">
        <v>101</v>
      </c>
      <c r="G1560" s="120">
        <v>28</v>
      </c>
      <c r="H1560" s="121">
        <v>46.68</v>
      </c>
      <c r="I1560" s="125">
        <v>1307.04</v>
      </c>
      <c r="J1560" s="54" t="s">
        <v>8</v>
      </c>
      <c r="K1560" s="30" t="s">
        <v>3182</v>
      </c>
    </row>
    <row r="1561" spans="2:11">
      <c r="B1561" s="58" t="s">
        <v>17</v>
      </c>
      <c r="C1561" s="57" t="s">
        <v>16</v>
      </c>
      <c r="D1561" s="124">
        <v>45936</v>
      </c>
      <c r="E1561" s="119" t="s">
        <v>2864</v>
      </c>
      <c r="F1561" s="119" t="s">
        <v>101</v>
      </c>
      <c r="G1561" s="120">
        <v>30</v>
      </c>
      <c r="H1561" s="121">
        <v>46.68</v>
      </c>
      <c r="I1561" s="125">
        <v>1400.4</v>
      </c>
      <c r="J1561" s="54" t="s">
        <v>8</v>
      </c>
      <c r="K1561" s="30" t="s">
        <v>3183</v>
      </c>
    </row>
    <row r="1562" spans="2:11">
      <c r="B1562" s="58" t="s">
        <v>17</v>
      </c>
      <c r="C1562" s="57" t="s">
        <v>16</v>
      </c>
      <c r="D1562" s="124">
        <v>45936</v>
      </c>
      <c r="E1562" s="119" t="s">
        <v>2864</v>
      </c>
      <c r="F1562" s="119" t="s">
        <v>101</v>
      </c>
      <c r="G1562" s="120">
        <v>90</v>
      </c>
      <c r="H1562" s="121">
        <v>46.66</v>
      </c>
      <c r="I1562" s="125">
        <v>4199.3999999999996</v>
      </c>
      <c r="J1562" s="54" t="s">
        <v>8</v>
      </c>
      <c r="K1562" s="30" t="s">
        <v>3184</v>
      </c>
    </row>
    <row r="1563" spans="2:11">
      <c r="B1563" s="58" t="s">
        <v>17</v>
      </c>
      <c r="C1563" s="57" t="s">
        <v>16</v>
      </c>
      <c r="D1563" s="124">
        <v>45936</v>
      </c>
      <c r="E1563" s="119" t="s">
        <v>2864</v>
      </c>
      <c r="F1563" s="119" t="s">
        <v>101</v>
      </c>
      <c r="G1563" s="120">
        <v>30</v>
      </c>
      <c r="H1563" s="121">
        <v>46.66</v>
      </c>
      <c r="I1563" s="125">
        <v>1399.8</v>
      </c>
      <c r="J1563" s="54" t="s">
        <v>8</v>
      </c>
      <c r="K1563" s="30" t="s">
        <v>3185</v>
      </c>
    </row>
    <row r="1564" spans="2:11">
      <c r="B1564" s="58" t="s">
        <v>17</v>
      </c>
      <c r="C1564" s="57" t="s">
        <v>16</v>
      </c>
      <c r="D1564" s="124">
        <v>45936</v>
      </c>
      <c r="E1564" s="119" t="s">
        <v>3662</v>
      </c>
      <c r="F1564" s="119" t="s">
        <v>101</v>
      </c>
      <c r="G1564" s="120">
        <v>28</v>
      </c>
      <c r="H1564" s="121">
        <v>46.72</v>
      </c>
      <c r="I1564" s="125">
        <v>1308.1599999999999</v>
      </c>
      <c r="J1564" s="54" t="s">
        <v>8</v>
      </c>
      <c r="K1564" s="30" t="s">
        <v>3186</v>
      </c>
    </row>
    <row r="1565" spans="2:11">
      <c r="B1565" s="58" t="s">
        <v>17</v>
      </c>
      <c r="C1565" s="57" t="s">
        <v>16</v>
      </c>
      <c r="D1565" s="124">
        <v>45936</v>
      </c>
      <c r="E1565" s="119" t="s">
        <v>3662</v>
      </c>
      <c r="F1565" s="119" t="s">
        <v>101</v>
      </c>
      <c r="G1565" s="120">
        <v>30</v>
      </c>
      <c r="H1565" s="121">
        <v>46.72</v>
      </c>
      <c r="I1565" s="125">
        <v>1401.6</v>
      </c>
      <c r="J1565" s="54" t="s">
        <v>8</v>
      </c>
      <c r="K1565" s="30" t="s">
        <v>3187</v>
      </c>
    </row>
    <row r="1566" spans="2:11">
      <c r="B1566" s="58" t="s">
        <v>17</v>
      </c>
      <c r="C1566" s="57" t="s">
        <v>16</v>
      </c>
      <c r="D1566" s="124">
        <v>45936</v>
      </c>
      <c r="E1566" s="119" t="s">
        <v>3663</v>
      </c>
      <c r="F1566" s="119" t="s">
        <v>101</v>
      </c>
      <c r="G1566" s="120">
        <v>30</v>
      </c>
      <c r="H1566" s="121">
        <v>46.7</v>
      </c>
      <c r="I1566" s="125">
        <v>1401</v>
      </c>
      <c r="J1566" s="54" t="s">
        <v>8</v>
      </c>
      <c r="K1566" s="30" t="s">
        <v>3188</v>
      </c>
    </row>
    <row r="1567" spans="2:11">
      <c r="B1567" s="58" t="s">
        <v>17</v>
      </c>
      <c r="C1567" s="57" t="s">
        <v>16</v>
      </c>
      <c r="D1567" s="124">
        <v>45936</v>
      </c>
      <c r="E1567" s="119" t="s">
        <v>3663</v>
      </c>
      <c r="F1567" s="119" t="s">
        <v>101</v>
      </c>
      <c r="G1567" s="120">
        <v>20</v>
      </c>
      <c r="H1567" s="121">
        <v>46.7</v>
      </c>
      <c r="I1567" s="125">
        <v>934</v>
      </c>
      <c r="J1567" s="54" t="s">
        <v>8</v>
      </c>
      <c r="K1567" s="30" t="s">
        <v>3189</v>
      </c>
    </row>
    <row r="1568" spans="2:11">
      <c r="B1568" s="58" t="s">
        <v>17</v>
      </c>
      <c r="C1568" s="57" t="s">
        <v>16</v>
      </c>
      <c r="D1568" s="124">
        <v>45936</v>
      </c>
      <c r="E1568" s="119" t="s">
        <v>3663</v>
      </c>
      <c r="F1568" s="119" t="s">
        <v>101</v>
      </c>
      <c r="G1568" s="120">
        <v>90</v>
      </c>
      <c r="H1568" s="121">
        <v>46.7</v>
      </c>
      <c r="I1568" s="125">
        <v>4203</v>
      </c>
      <c r="J1568" s="54" t="s">
        <v>8</v>
      </c>
      <c r="K1568" s="30" t="s">
        <v>3190</v>
      </c>
    </row>
    <row r="1569" spans="2:11">
      <c r="B1569" s="58" t="s">
        <v>17</v>
      </c>
      <c r="C1569" s="57" t="s">
        <v>16</v>
      </c>
      <c r="D1569" s="124">
        <v>45936</v>
      </c>
      <c r="E1569" s="119" t="s">
        <v>3663</v>
      </c>
      <c r="F1569" s="119" t="s">
        <v>101</v>
      </c>
      <c r="G1569" s="120">
        <v>30</v>
      </c>
      <c r="H1569" s="121">
        <v>46.7</v>
      </c>
      <c r="I1569" s="125">
        <v>1401</v>
      </c>
      <c r="J1569" s="54" t="s">
        <v>8</v>
      </c>
      <c r="K1569" s="30" t="s">
        <v>3191</v>
      </c>
    </row>
    <row r="1570" spans="2:11">
      <c r="B1570" s="58" t="s">
        <v>17</v>
      </c>
      <c r="C1570" s="57" t="s">
        <v>16</v>
      </c>
      <c r="D1570" s="124">
        <v>45936</v>
      </c>
      <c r="E1570" s="119" t="s">
        <v>3663</v>
      </c>
      <c r="F1570" s="119" t="s">
        <v>101</v>
      </c>
      <c r="G1570" s="120">
        <v>30</v>
      </c>
      <c r="H1570" s="121">
        <v>46.7</v>
      </c>
      <c r="I1570" s="125">
        <v>1401</v>
      </c>
      <c r="J1570" s="54" t="s">
        <v>8</v>
      </c>
      <c r="K1570" s="30" t="s">
        <v>3192</v>
      </c>
    </row>
    <row r="1571" spans="2:11">
      <c r="B1571" s="58" t="s">
        <v>17</v>
      </c>
      <c r="C1571" s="57" t="s">
        <v>16</v>
      </c>
      <c r="D1571" s="124">
        <v>45936</v>
      </c>
      <c r="E1571" s="119" t="s">
        <v>3663</v>
      </c>
      <c r="F1571" s="119" t="s">
        <v>101</v>
      </c>
      <c r="G1571" s="120">
        <v>30</v>
      </c>
      <c r="H1571" s="121">
        <v>46.7</v>
      </c>
      <c r="I1571" s="125">
        <v>1401</v>
      </c>
      <c r="J1571" s="54" t="s">
        <v>8</v>
      </c>
      <c r="K1571" s="30" t="s">
        <v>3193</v>
      </c>
    </row>
    <row r="1572" spans="2:11">
      <c r="B1572" s="58" t="s">
        <v>17</v>
      </c>
      <c r="C1572" s="57" t="s">
        <v>16</v>
      </c>
      <c r="D1572" s="124">
        <v>45936</v>
      </c>
      <c r="E1572" s="119" t="s">
        <v>3663</v>
      </c>
      <c r="F1572" s="119" t="s">
        <v>101</v>
      </c>
      <c r="G1572" s="120">
        <v>30</v>
      </c>
      <c r="H1572" s="121">
        <v>46.7</v>
      </c>
      <c r="I1572" s="125">
        <v>1401</v>
      </c>
      <c r="J1572" s="54" t="s">
        <v>8</v>
      </c>
      <c r="K1572" s="30" t="s">
        <v>3194</v>
      </c>
    </row>
    <row r="1573" spans="2:11">
      <c r="B1573" s="58" t="s">
        <v>17</v>
      </c>
      <c r="C1573" s="57" t="s">
        <v>16</v>
      </c>
      <c r="D1573" s="124">
        <v>45936</v>
      </c>
      <c r="E1573" s="119" t="s">
        <v>3663</v>
      </c>
      <c r="F1573" s="119" t="s">
        <v>101</v>
      </c>
      <c r="G1573" s="120">
        <v>30</v>
      </c>
      <c r="H1573" s="121">
        <v>46.7</v>
      </c>
      <c r="I1573" s="125">
        <v>1401</v>
      </c>
      <c r="J1573" s="54" t="s">
        <v>8</v>
      </c>
      <c r="K1573" s="30" t="s">
        <v>3195</v>
      </c>
    </row>
    <row r="1574" spans="2:11">
      <c r="B1574" s="58" t="s">
        <v>17</v>
      </c>
      <c r="C1574" s="57" t="s">
        <v>16</v>
      </c>
      <c r="D1574" s="124">
        <v>45936</v>
      </c>
      <c r="E1574" s="119" t="s">
        <v>3663</v>
      </c>
      <c r="F1574" s="119" t="s">
        <v>101</v>
      </c>
      <c r="G1574" s="120">
        <v>30</v>
      </c>
      <c r="H1574" s="121">
        <v>46.7</v>
      </c>
      <c r="I1574" s="125">
        <v>1401</v>
      </c>
      <c r="J1574" s="54" t="s">
        <v>8</v>
      </c>
      <c r="K1574" s="30" t="s">
        <v>3196</v>
      </c>
    </row>
    <row r="1575" spans="2:11">
      <c r="B1575" s="58" t="s">
        <v>17</v>
      </c>
      <c r="C1575" s="57" t="s">
        <v>16</v>
      </c>
      <c r="D1575" s="124">
        <v>45936</v>
      </c>
      <c r="E1575" s="119" t="s">
        <v>3663</v>
      </c>
      <c r="F1575" s="119" t="s">
        <v>101</v>
      </c>
      <c r="G1575" s="120">
        <v>30</v>
      </c>
      <c r="H1575" s="121">
        <v>46.7</v>
      </c>
      <c r="I1575" s="125">
        <v>1401</v>
      </c>
      <c r="J1575" s="54" t="s">
        <v>8</v>
      </c>
      <c r="K1575" s="30" t="s">
        <v>3197</v>
      </c>
    </row>
    <row r="1576" spans="2:11">
      <c r="B1576" s="58" t="s">
        <v>17</v>
      </c>
      <c r="C1576" s="57" t="s">
        <v>16</v>
      </c>
      <c r="D1576" s="124">
        <v>45936</v>
      </c>
      <c r="E1576" s="119" t="s">
        <v>3663</v>
      </c>
      <c r="F1576" s="119" t="s">
        <v>101</v>
      </c>
      <c r="G1576" s="120">
        <v>30</v>
      </c>
      <c r="H1576" s="121">
        <v>46.7</v>
      </c>
      <c r="I1576" s="125">
        <v>1401</v>
      </c>
      <c r="J1576" s="54" t="s">
        <v>8</v>
      </c>
      <c r="K1576" s="30" t="s">
        <v>3198</v>
      </c>
    </row>
    <row r="1577" spans="2:11">
      <c r="B1577" s="58" t="s">
        <v>17</v>
      </c>
      <c r="C1577" s="57" t="s">
        <v>16</v>
      </c>
      <c r="D1577" s="124">
        <v>45936</v>
      </c>
      <c r="E1577" s="119" t="s">
        <v>3663</v>
      </c>
      <c r="F1577" s="119" t="s">
        <v>101</v>
      </c>
      <c r="G1577" s="120">
        <v>30</v>
      </c>
      <c r="H1577" s="121">
        <v>46.7</v>
      </c>
      <c r="I1577" s="125">
        <v>1401</v>
      </c>
      <c r="J1577" s="54" t="s">
        <v>8</v>
      </c>
      <c r="K1577" s="30" t="s">
        <v>3199</v>
      </c>
    </row>
    <row r="1578" spans="2:11">
      <c r="B1578" s="58" t="s">
        <v>17</v>
      </c>
      <c r="C1578" s="57" t="s">
        <v>16</v>
      </c>
      <c r="D1578" s="124">
        <v>45936</v>
      </c>
      <c r="E1578" s="119" t="s">
        <v>3663</v>
      </c>
      <c r="F1578" s="119" t="s">
        <v>101</v>
      </c>
      <c r="G1578" s="120">
        <v>30</v>
      </c>
      <c r="H1578" s="121">
        <v>46.7</v>
      </c>
      <c r="I1578" s="125">
        <v>1401</v>
      </c>
      <c r="J1578" s="54" t="s">
        <v>8</v>
      </c>
      <c r="K1578" s="30" t="s">
        <v>3200</v>
      </c>
    </row>
    <row r="1579" spans="2:11">
      <c r="B1579" s="58" t="s">
        <v>17</v>
      </c>
      <c r="C1579" s="57" t="s">
        <v>16</v>
      </c>
      <c r="D1579" s="124">
        <v>45936</v>
      </c>
      <c r="E1579" s="119" t="s">
        <v>3664</v>
      </c>
      <c r="F1579" s="119" t="s">
        <v>101</v>
      </c>
      <c r="G1579" s="120">
        <v>32</v>
      </c>
      <c r="H1579" s="121">
        <v>46.7</v>
      </c>
      <c r="I1579" s="125">
        <v>1494.4</v>
      </c>
      <c r="J1579" s="54" t="s">
        <v>8</v>
      </c>
      <c r="K1579" s="30" t="s">
        <v>3201</v>
      </c>
    </row>
    <row r="1580" spans="2:11">
      <c r="B1580" s="58" t="s">
        <v>17</v>
      </c>
      <c r="C1580" s="57" t="s">
        <v>16</v>
      </c>
      <c r="D1580" s="124">
        <v>45936</v>
      </c>
      <c r="E1580" s="119" t="s">
        <v>3664</v>
      </c>
      <c r="F1580" s="119" t="s">
        <v>101</v>
      </c>
      <c r="G1580" s="120">
        <v>58</v>
      </c>
      <c r="H1580" s="121">
        <v>46.7</v>
      </c>
      <c r="I1580" s="125">
        <v>2708.6000000000004</v>
      </c>
      <c r="J1580" s="54" t="s">
        <v>8</v>
      </c>
      <c r="K1580" s="30" t="s">
        <v>3202</v>
      </c>
    </row>
    <row r="1581" spans="2:11">
      <c r="B1581" s="58" t="s">
        <v>17</v>
      </c>
      <c r="C1581" s="57" t="s">
        <v>16</v>
      </c>
      <c r="D1581" s="124">
        <v>45936</v>
      </c>
      <c r="E1581" s="119" t="s">
        <v>3665</v>
      </c>
      <c r="F1581" s="119" t="s">
        <v>101</v>
      </c>
      <c r="G1581" s="120">
        <v>30</v>
      </c>
      <c r="H1581" s="121">
        <v>46.7</v>
      </c>
      <c r="I1581" s="125">
        <v>1401</v>
      </c>
      <c r="J1581" s="54" t="s">
        <v>8</v>
      </c>
      <c r="K1581" s="30" t="s">
        <v>3203</v>
      </c>
    </row>
    <row r="1582" spans="2:11">
      <c r="B1582" s="58" t="s">
        <v>17</v>
      </c>
      <c r="C1582" s="57" t="s">
        <v>16</v>
      </c>
      <c r="D1582" s="124">
        <v>45936</v>
      </c>
      <c r="E1582" s="119" t="s">
        <v>3666</v>
      </c>
      <c r="F1582" s="119" t="s">
        <v>101</v>
      </c>
      <c r="G1582" s="120">
        <v>60</v>
      </c>
      <c r="H1582" s="121">
        <v>46.7</v>
      </c>
      <c r="I1582" s="125">
        <v>2802</v>
      </c>
      <c r="J1582" s="54" t="s">
        <v>8</v>
      </c>
      <c r="K1582" s="30" t="s">
        <v>3204</v>
      </c>
    </row>
    <row r="1583" spans="2:11">
      <c r="B1583" s="58" t="s">
        <v>17</v>
      </c>
      <c r="C1583" s="57" t="s">
        <v>16</v>
      </c>
      <c r="D1583" s="124">
        <v>45936</v>
      </c>
      <c r="E1583" s="119" t="s">
        <v>3667</v>
      </c>
      <c r="F1583" s="119" t="s">
        <v>101</v>
      </c>
      <c r="G1583" s="120">
        <v>30</v>
      </c>
      <c r="H1583" s="121">
        <v>46.7</v>
      </c>
      <c r="I1583" s="125">
        <v>1401</v>
      </c>
      <c r="J1583" s="54" t="s">
        <v>8</v>
      </c>
      <c r="K1583" s="30" t="s">
        <v>3205</v>
      </c>
    </row>
    <row r="1584" spans="2:11">
      <c r="B1584" s="58" t="s">
        <v>17</v>
      </c>
      <c r="C1584" s="57" t="s">
        <v>16</v>
      </c>
      <c r="D1584" s="124">
        <v>45936</v>
      </c>
      <c r="E1584" s="119" t="s">
        <v>3668</v>
      </c>
      <c r="F1584" s="119" t="s">
        <v>101</v>
      </c>
      <c r="G1584" s="120">
        <v>30</v>
      </c>
      <c r="H1584" s="121">
        <v>46.72</v>
      </c>
      <c r="I1584" s="125">
        <v>1401.6</v>
      </c>
      <c r="J1584" s="54" t="s">
        <v>8</v>
      </c>
      <c r="K1584" s="30" t="s">
        <v>3206</v>
      </c>
    </row>
    <row r="1585" spans="2:11">
      <c r="B1585" s="58" t="s">
        <v>17</v>
      </c>
      <c r="C1585" s="57" t="s">
        <v>16</v>
      </c>
      <c r="D1585" s="124">
        <v>45936</v>
      </c>
      <c r="E1585" s="119" t="s">
        <v>2494</v>
      </c>
      <c r="F1585" s="119" t="s">
        <v>101</v>
      </c>
      <c r="G1585" s="120">
        <v>7</v>
      </c>
      <c r="H1585" s="121">
        <v>46.72</v>
      </c>
      <c r="I1585" s="125">
        <v>327.03999999999996</v>
      </c>
      <c r="J1585" s="54" t="s">
        <v>8</v>
      </c>
      <c r="K1585" s="30" t="s">
        <v>3207</v>
      </c>
    </row>
    <row r="1586" spans="2:11">
      <c r="B1586" s="58" t="s">
        <v>17</v>
      </c>
      <c r="C1586" s="57" t="s">
        <v>16</v>
      </c>
      <c r="D1586" s="124">
        <v>45936</v>
      </c>
      <c r="E1586" s="119" t="s">
        <v>2494</v>
      </c>
      <c r="F1586" s="119" t="s">
        <v>101</v>
      </c>
      <c r="G1586" s="120">
        <v>21</v>
      </c>
      <c r="H1586" s="121">
        <v>46.72</v>
      </c>
      <c r="I1586" s="125">
        <v>981.12</v>
      </c>
      <c r="J1586" s="54" t="s">
        <v>8</v>
      </c>
      <c r="K1586" s="30" t="s">
        <v>3208</v>
      </c>
    </row>
    <row r="1587" spans="2:11">
      <c r="B1587" s="58" t="s">
        <v>17</v>
      </c>
      <c r="C1587" s="57" t="s">
        <v>16</v>
      </c>
      <c r="D1587" s="124">
        <v>45936</v>
      </c>
      <c r="E1587" s="119" t="s">
        <v>3669</v>
      </c>
      <c r="F1587" s="119" t="s">
        <v>101</v>
      </c>
      <c r="G1587" s="120">
        <v>22</v>
      </c>
      <c r="H1587" s="121">
        <v>46.72</v>
      </c>
      <c r="I1587" s="125">
        <v>1027.8399999999999</v>
      </c>
      <c r="J1587" s="54" t="s">
        <v>8</v>
      </c>
      <c r="K1587" s="30" t="s">
        <v>3209</v>
      </c>
    </row>
    <row r="1588" spans="2:11">
      <c r="B1588" s="58" t="s">
        <v>17</v>
      </c>
      <c r="C1588" s="57" t="s">
        <v>16</v>
      </c>
      <c r="D1588" s="124">
        <v>45936</v>
      </c>
      <c r="E1588" s="119" t="s">
        <v>3669</v>
      </c>
      <c r="F1588" s="119" t="s">
        <v>101</v>
      </c>
      <c r="G1588" s="120">
        <v>68</v>
      </c>
      <c r="H1588" s="121">
        <v>46.72</v>
      </c>
      <c r="I1588" s="125">
        <v>3176.96</v>
      </c>
      <c r="J1588" s="54" t="s">
        <v>8</v>
      </c>
      <c r="K1588" s="30" t="s">
        <v>3210</v>
      </c>
    </row>
    <row r="1589" spans="2:11">
      <c r="B1589" s="58" t="s">
        <v>17</v>
      </c>
      <c r="C1589" s="57" t="s">
        <v>16</v>
      </c>
      <c r="D1589" s="124">
        <v>45936</v>
      </c>
      <c r="E1589" s="119" t="s">
        <v>3670</v>
      </c>
      <c r="F1589" s="119" t="s">
        <v>101</v>
      </c>
      <c r="G1589" s="120">
        <v>120</v>
      </c>
      <c r="H1589" s="121">
        <v>46.72</v>
      </c>
      <c r="I1589" s="125">
        <v>5606.4</v>
      </c>
      <c r="J1589" s="54" t="s">
        <v>8</v>
      </c>
      <c r="K1589" s="30" t="s">
        <v>3211</v>
      </c>
    </row>
    <row r="1590" spans="2:11">
      <c r="B1590" s="58" t="s">
        <v>17</v>
      </c>
      <c r="C1590" s="57" t="s">
        <v>16</v>
      </c>
      <c r="D1590" s="124">
        <v>45936</v>
      </c>
      <c r="E1590" s="119" t="s">
        <v>3671</v>
      </c>
      <c r="F1590" s="119" t="s">
        <v>101</v>
      </c>
      <c r="G1590" s="120">
        <v>30</v>
      </c>
      <c r="H1590" s="121">
        <v>46.72</v>
      </c>
      <c r="I1590" s="125">
        <v>1401.6</v>
      </c>
      <c r="J1590" s="54" t="s">
        <v>8</v>
      </c>
      <c r="K1590" s="30" t="s">
        <v>3212</v>
      </c>
    </row>
    <row r="1591" spans="2:11">
      <c r="B1591" s="58" t="s">
        <v>17</v>
      </c>
      <c r="C1591" s="57" t="s">
        <v>16</v>
      </c>
      <c r="D1591" s="124">
        <v>45936</v>
      </c>
      <c r="E1591" s="119" t="s">
        <v>3672</v>
      </c>
      <c r="F1591" s="119" t="s">
        <v>101</v>
      </c>
      <c r="G1591" s="120">
        <v>30</v>
      </c>
      <c r="H1591" s="121">
        <v>46.72</v>
      </c>
      <c r="I1591" s="125">
        <v>1401.6</v>
      </c>
      <c r="J1591" s="54" t="s">
        <v>8</v>
      </c>
      <c r="K1591" s="30" t="s">
        <v>3213</v>
      </c>
    </row>
    <row r="1592" spans="2:11">
      <c r="B1592" s="58" t="s">
        <v>17</v>
      </c>
      <c r="C1592" s="57" t="s">
        <v>16</v>
      </c>
      <c r="D1592" s="124">
        <v>45936</v>
      </c>
      <c r="E1592" s="119" t="s">
        <v>3673</v>
      </c>
      <c r="F1592" s="119" t="s">
        <v>101</v>
      </c>
      <c r="G1592" s="120">
        <v>30</v>
      </c>
      <c r="H1592" s="121">
        <v>46.72</v>
      </c>
      <c r="I1592" s="125">
        <v>1401.6</v>
      </c>
      <c r="J1592" s="54" t="s">
        <v>8</v>
      </c>
      <c r="K1592" s="30" t="s">
        <v>3214</v>
      </c>
    </row>
    <row r="1593" spans="2:11">
      <c r="B1593" s="58" t="s">
        <v>17</v>
      </c>
      <c r="C1593" s="57" t="s">
        <v>16</v>
      </c>
      <c r="D1593" s="124">
        <v>45936</v>
      </c>
      <c r="E1593" s="119" t="s">
        <v>3673</v>
      </c>
      <c r="F1593" s="119" t="s">
        <v>101</v>
      </c>
      <c r="G1593" s="120">
        <v>30</v>
      </c>
      <c r="H1593" s="121">
        <v>46.72</v>
      </c>
      <c r="I1593" s="125">
        <v>1401.6</v>
      </c>
      <c r="J1593" s="54" t="s">
        <v>8</v>
      </c>
      <c r="K1593" s="30" t="s">
        <v>3215</v>
      </c>
    </row>
    <row r="1594" spans="2:11">
      <c r="B1594" s="58" t="s">
        <v>17</v>
      </c>
      <c r="C1594" s="57" t="s">
        <v>16</v>
      </c>
      <c r="D1594" s="124">
        <v>45936</v>
      </c>
      <c r="E1594" s="119" t="s">
        <v>3673</v>
      </c>
      <c r="F1594" s="119" t="s">
        <v>101</v>
      </c>
      <c r="G1594" s="120">
        <v>30</v>
      </c>
      <c r="H1594" s="121">
        <v>46.72</v>
      </c>
      <c r="I1594" s="125">
        <v>1401.6</v>
      </c>
      <c r="J1594" s="54" t="s">
        <v>8</v>
      </c>
      <c r="K1594" s="30" t="s">
        <v>3216</v>
      </c>
    </row>
    <row r="1595" spans="2:11">
      <c r="B1595" s="58" t="s">
        <v>17</v>
      </c>
      <c r="C1595" s="57" t="s">
        <v>16</v>
      </c>
      <c r="D1595" s="124">
        <v>45936</v>
      </c>
      <c r="E1595" s="119" t="s">
        <v>3673</v>
      </c>
      <c r="F1595" s="119" t="s">
        <v>101</v>
      </c>
      <c r="G1595" s="120">
        <v>3</v>
      </c>
      <c r="H1595" s="121">
        <v>46.72</v>
      </c>
      <c r="I1595" s="125">
        <v>140.16</v>
      </c>
      <c r="J1595" s="54" t="s">
        <v>8</v>
      </c>
      <c r="K1595" s="30" t="s">
        <v>3217</v>
      </c>
    </row>
    <row r="1596" spans="2:11">
      <c r="B1596" s="58" t="s">
        <v>17</v>
      </c>
      <c r="C1596" s="57" t="s">
        <v>16</v>
      </c>
      <c r="D1596" s="124">
        <v>45936</v>
      </c>
      <c r="E1596" s="119" t="s">
        <v>3673</v>
      </c>
      <c r="F1596" s="119" t="s">
        <v>101</v>
      </c>
      <c r="G1596" s="120">
        <v>27</v>
      </c>
      <c r="H1596" s="121">
        <v>46.72</v>
      </c>
      <c r="I1596" s="125">
        <v>1261.44</v>
      </c>
      <c r="J1596" s="54" t="s">
        <v>8</v>
      </c>
      <c r="K1596" s="30" t="s">
        <v>3218</v>
      </c>
    </row>
    <row r="1597" spans="2:11">
      <c r="B1597" s="58" t="s">
        <v>17</v>
      </c>
      <c r="C1597" s="57" t="s">
        <v>16</v>
      </c>
      <c r="D1597" s="124">
        <v>45936</v>
      </c>
      <c r="E1597" s="119" t="s">
        <v>3673</v>
      </c>
      <c r="F1597" s="119" t="s">
        <v>101</v>
      </c>
      <c r="G1597" s="120">
        <v>30</v>
      </c>
      <c r="H1597" s="121">
        <v>46.72</v>
      </c>
      <c r="I1597" s="125">
        <v>1401.6</v>
      </c>
      <c r="J1597" s="54" t="s">
        <v>8</v>
      </c>
      <c r="K1597" s="30" t="s">
        <v>3219</v>
      </c>
    </row>
    <row r="1598" spans="2:11">
      <c r="B1598" s="58" t="s">
        <v>17</v>
      </c>
      <c r="C1598" s="57" t="s">
        <v>16</v>
      </c>
      <c r="D1598" s="124">
        <v>45936</v>
      </c>
      <c r="E1598" s="119" t="s">
        <v>3673</v>
      </c>
      <c r="F1598" s="119" t="s">
        <v>101</v>
      </c>
      <c r="G1598" s="120">
        <v>90</v>
      </c>
      <c r="H1598" s="121">
        <v>46.72</v>
      </c>
      <c r="I1598" s="125">
        <v>4204.8</v>
      </c>
      <c r="J1598" s="54" t="s">
        <v>8</v>
      </c>
      <c r="K1598" s="30" t="s">
        <v>3220</v>
      </c>
    </row>
    <row r="1599" spans="2:11">
      <c r="B1599" s="58" t="s">
        <v>17</v>
      </c>
      <c r="C1599" s="57" t="s">
        <v>16</v>
      </c>
      <c r="D1599" s="124">
        <v>45936</v>
      </c>
      <c r="E1599" s="119" t="s">
        <v>3674</v>
      </c>
      <c r="F1599" s="119" t="s">
        <v>101</v>
      </c>
      <c r="G1599" s="120">
        <v>30</v>
      </c>
      <c r="H1599" s="121">
        <v>46.72</v>
      </c>
      <c r="I1599" s="125">
        <v>1401.6</v>
      </c>
      <c r="J1599" s="54" t="s">
        <v>8</v>
      </c>
      <c r="K1599" s="30" t="s">
        <v>3221</v>
      </c>
    </row>
    <row r="1600" spans="2:11">
      <c r="B1600" s="58" t="s">
        <v>17</v>
      </c>
      <c r="C1600" s="57" t="s">
        <v>16</v>
      </c>
      <c r="D1600" s="124">
        <v>45936</v>
      </c>
      <c r="E1600" s="119" t="s">
        <v>3675</v>
      </c>
      <c r="F1600" s="119" t="s">
        <v>101</v>
      </c>
      <c r="G1600" s="120">
        <v>90</v>
      </c>
      <c r="H1600" s="121">
        <v>46.72</v>
      </c>
      <c r="I1600" s="125">
        <v>4204.8</v>
      </c>
      <c r="J1600" s="54" t="s">
        <v>8</v>
      </c>
      <c r="K1600" s="30" t="s">
        <v>3222</v>
      </c>
    </row>
    <row r="1601" spans="2:11">
      <c r="B1601" s="58" t="s">
        <v>17</v>
      </c>
      <c r="C1601" s="57" t="s">
        <v>16</v>
      </c>
      <c r="D1601" s="124">
        <v>45936</v>
      </c>
      <c r="E1601" s="119" t="s">
        <v>3676</v>
      </c>
      <c r="F1601" s="119" t="s">
        <v>101</v>
      </c>
      <c r="G1601" s="120">
        <v>30</v>
      </c>
      <c r="H1601" s="121">
        <v>46.72</v>
      </c>
      <c r="I1601" s="125">
        <v>1401.6</v>
      </c>
      <c r="J1601" s="54" t="s">
        <v>8</v>
      </c>
      <c r="K1601" s="30" t="s">
        <v>3223</v>
      </c>
    </row>
    <row r="1602" spans="2:11">
      <c r="B1602" s="58" t="s">
        <v>17</v>
      </c>
      <c r="C1602" s="57" t="s">
        <v>16</v>
      </c>
      <c r="D1602" s="124">
        <v>45936</v>
      </c>
      <c r="E1602" s="119" t="s">
        <v>3677</v>
      </c>
      <c r="F1602" s="119" t="s">
        <v>101</v>
      </c>
      <c r="G1602" s="120">
        <v>28</v>
      </c>
      <c r="H1602" s="121">
        <v>46.72</v>
      </c>
      <c r="I1602" s="125">
        <v>1308.1599999999999</v>
      </c>
      <c r="J1602" s="54" t="s">
        <v>8</v>
      </c>
      <c r="K1602" s="30" t="s">
        <v>3224</v>
      </c>
    </row>
    <row r="1603" spans="2:11">
      <c r="B1603" s="58" t="s">
        <v>17</v>
      </c>
      <c r="C1603" s="57" t="s">
        <v>16</v>
      </c>
      <c r="D1603" s="124">
        <v>45936</v>
      </c>
      <c r="E1603" s="119" t="s">
        <v>3678</v>
      </c>
      <c r="F1603" s="119" t="s">
        <v>101</v>
      </c>
      <c r="G1603" s="120">
        <v>30</v>
      </c>
      <c r="H1603" s="121">
        <v>46.72</v>
      </c>
      <c r="I1603" s="125">
        <v>1401.6</v>
      </c>
      <c r="J1603" s="54" t="s">
        <v>8</v>
      </c>
      <c r="K1603" s="30" t="s">
        <v>3225</v>
      </c>
    </row>
    <row r="1604" spans="2:11">
      <c r="B1604" s="58" t="s">
        <v>17</v>
      </c>
      <c r="C1604" s="57" t="s">
        <v>16</v>
      </c>
      <c r="D1604" s="124">
        <v>45936</v>
      </c>
      <c r="E1604" s="119" t="s">
        <v>3678</v>
      </c>
      <c r="F1604" s="119" t="s">
        <v>101</v>
      </c>
      <c r="G1604" s="120">
        <v>60</v>
      </c>
      <c r="H1604" s="121">
        <v>46.72</v>
      </c>
      <c r="I1604" s="125">
        <v>2803.2</v>
      </c>
      <c r="J1604" s="54" t="s">
        <v>8</v>
      </c>
      <c r="K1604" s="30" t="s">
        <v>3226</v>
      </c>
    </row>
    <row r="1605" spans="2:11">
      <c r="B1605" s="58" t="s">
        <v>17</v>
      </c>
      <c r="C1605" s="57" t="s">
        <v>16</v>
      </c>
      <c r="D1605" s="124">
        <v>45936</v>
      </c>
      <c r="E1605" s="119" t="s">
        <v>3679</v>
      </c>
      <c r="F1605" s="119" t="s">
        <v>101</v>
      </c>
      <c r="G1605" s="120">
        <v>50</v>
      </c>
      <c r="H1605" s="121">
        <v>46.72</v>
      </c>
      <c r="I1605" s="125">
        <v>2336</v>
      </c>
      <c r="J1605" s="54" t="s">
        <v>8</v>
      </c>
      <c r="K1605" s="30" t="s">
        <v>3227</v>
      </c>
    </row>
    <row r="1606" spans="2:11">
      <c r="B1606" s="58" t="s">
        <v>17</v>
      </c>
      <c r="C1606" s="57" t="s">
        <v>16</v>
      </c>
      <c r="D1606" s="124">
        <v>45936</v>
      </c>
      <c r="E1606" s="119" t="s">
        <v>3679</v>
      </c>
      <c r="F1606" s="119" t="s">
        <v>101</v>
      </c>
      <c r="G1606" s="120">
        <v>40</v>
      </c>
      <c r="H1606" s="121">
        <v>46.72</v>
      </c>
      <c r="I1606" s="125">
        <v>1868.8</v>
      </c>
      <c r="J1606" s="54" t="s">
        <v>8</v>
      </c>
      <c r="K1606" s="30" t="s">
        <v>3228</v>
      </c>
    </row>
    <row r="1607" spans="2:11">
      <c r="B1607" s="58" t="s">
        <v>17</v>
      </c>
      <c r="C1607" s="57" t="s">
        <v>16</v>
      </c>
      <c r="D1607" s="124">
        <v>45936</v>
      </c>
      <c r="E1607" s="119" t="s">
        <v>3680</v>
      </c>
      <c r="F1607" s="119" t="s">
        <v>101</v>
      </c>
      <c r="G1607" s="120">
        <v>20</v>
      </c>
      <c r="H1607" s="121">
        <v>46.72</v>
      </c>
      <c r="I1607" s="125">
        <v>934.4</v>
      </c>
      <c r="J1607" s="54" t="s">
        <v>8</v>
      </c>
      <c r="K1607" s="30" t="s">
        <v>3229</v>
      </c>
    </row>
    <row r="1608" spans="2:11">
      <c r="B1608" s="58" t="s">
        <v>17</v>
      </c>
      <c r="C1608" s="57" t="s">
        <v>16</v>
      </c>
      <c r="D1608" s="124">
        <v>45936</v>
      </c>
      <c r="E1608" s="119" t="s">
        <v>3681</v>
      </c>
      <c r="F1608" s="119" t="s">
        <v>101</v>
      </c>
      <c r="G1608" s="120">
        <v>90</v>
      </c>
      <c r="H1608" s="121">
        <v>46.72</v>
      </c>
      <c r="I1608" s="125">
        <v>4204.8</v>
      </c>
      <c r="J1608" s="54" t="s">
        <v>8</v>
      </c>
      <c r="K1608" s="30" t="s">
        <v>3230</v>
      </c>
    </row>
    <row r="1609" spans="2:11">
      <c r="B1609" s="58" t="s">
        <v>17</v>
      </c>
      <c r="C1609" s="57" t="s">
        <v>16</v>
      </c>
      <c r="D1609" s="124">
        <v>45936</v>
      </c>
      <c r="E1609" s="119" t="s">
        <v>114</v>
      </c>
      <c r="F1609" s="119" t="s">
        <v>101</v>
      </c>
      <c r="G1609" s="120">
        <v>30</v>
      </c>
      <c r="H1609" s="121">
        <v>46.72</v>
      </c>
      <c r="I1609" s="125">
        <v>1401.6</v>
      </c>
      <c r="J1609" s="54" t="s">
        <v>8</v>
      </c>
      <c r="K1609" s="30" t="s">
        <v>3231</v>
      </c>
    </row>
    <row r="1610" spans="2:11">
      <c r="B1610" s="58" t="s">
        <v>17</v>
      </c>
      <c r="C1610" s="57" t="s">
        <v>16</v>
      </c>
      <c r="D1610" s="124">
        <v>45936</v>
      </c>
      <c r="E1610" s="119" t="s">
        <v>3682</v>
      </c>
      <c r="F1610" s="119" t="s">
        <v>101</v>
      </c>
      <c r="G1610" s="120">
        <v>20</v>
      </c>
      <c r="H1610" s="121">
        <v>46.72</v>
      </c>
      <c r="I1610" s="125">
        <v>934.4</v>
      </c>
      <c r="J1610" s="54" t="s">
        <v>8</v>
      </c>
      <c r="K1610" s="30" t="s">
        <v>3232</v>
      </c>
    </row>
    <row r="1611" spans="2:11">
      <c r="B1611" s="58" t="s">
        <v>17</v>
      </c>
      <c r="C1611" s="57" t="s">
        <v>16</v>
      </c>
      <c r="D1611" s="124">
        <v>45936</v>
      </c>
      <c r="E1611" s="119" t="s">
        <v>3682</v>
      </c>
      <c r="F1611" s="119" t="s">
        <v>101</v>
      </c>
      <c r="G1611" s="120">
        <v>70</v>
      </c>
      <c r="H1611" s="121">
        <v>46.72</v>
      </c>
      <c r="I1611" s="125">
        <v>3270.4</v>
      </c>
      <c r="J1611" s="54" t="s">
        <v>8</v>
      </c>
      <c r="K1611" s="30" t="s">
        <v>3233</v>
      </c>
    </row>
    <row r="1612" spans="2:11">
      <c r="B1612" s="58" t="s">
        <v>17</v>
      </c>
      <c r="C1612" s="57" t="s">
        <v>16</v>
      </c>
      <c r="D1612" s="124">
        <v>45936</v>
      </c>
      <c r="E1612" s="119" t="s">
        <v>3683</v>
      </c>
      <c r="F1612" s="119" t="s">
        <v>101</v>
      </c>
      <c r="G1612" s="120">
        <v>69</v>
      </c>
      <c r="H1612" s="121">
        <v>46.72</v>
      </c>
      <c r="I1612" s="125">
        <v>3223.68</v>
      </c>
      <c r="J1612" s="54" t="s">
        <v>8</v>
      </c>
      <c r="K1612" s="30" t="s">
        <v>3234</v>
      </c>
    </row>
    <row r="1613" spans="2:11">
      <c r="B1613" s="58" t="s">
        <v>17</v>
      </c>
      <c r="C1613" s="57" t="s">
        <v>16</v>
      </c>
      <c r="D1613" s="124">
        <v>45936</v>
      </c>
      <c r="E1613" s="119" t="s">
        <v>3683</v>
      </c>
      <c r="F1613" s="119" t="s">
        <v>101</v>
      </c>
      <c r="G1613" s="120">
        <v>21</v>
      </c>
      <c r="H1613" s="121">
        <v>46.72</v>
      </c>
      <c r="I1613" s="125">
        <v>981.12</v>
      </c>
      <c r="J1613" s="54" t="s">
        <v>8</v>
      </c>
      <c r="K1613" s="30" t="s">
        <v>3235</v>
      </c>
    </row>
    <row r="1614" spans="2:11">
      <c r="B1614" s="58" t="s">
        <v>17</v>
      </c>
      <c r="C1614" s="57" t="s">
        <v>16</v>
      </c>
      <c r="D1614" s="124">
        <v>45936</v>
      </c>
      <c r="E1614" s="119" t="s">
        <v>3684</v>
      </c>
      <c r="F1614" s="119" t="s">
        <v>101</v>
      </c>
      <c r="G1614" s="120">
        <v>20</v>
      </c>
      <c r="H1614" s="121">
        <v>46.72</v>
      </c>
      <c r="I1614" s="125">
        <v>934.4</v>
      </c>
      <c r="J1614" s="54" t="s">
        <v>8</v>
      </c>
      <c r="K1614" s="30" t="s">
        <v>3236</v>
      </c>
    </row>
    <row r="1615" spans="2:11">
      <c r="B1615" s="58" t="s">
        <v>17</v>
      </c>
      <c r="C1615" s="57" t="s">
        <v>16</v>
      </c>
      <c r="D1615" s="124">
        <v>45936</v>
      </c>
      <c r="E1615" s="119" t="s">
        <v>3685</v>
      </c>
      <c r="F1615" s="119" t="s">
        <v>101</v>
      </c>
      <c r="G1615" s="120">
        <v>30</v>
      </c>
      <c r="H1615" s="121">
        <v>46.7</v>
      </c>
      <c r="I1615" s="125">
        <v>1401</v>
      </c>
      <c r="J1615" s="54" t="s">
        <v>8</v>
      </c>
      <c r="K1615" s="30" t="s">
        <v>3237</v>
      </c>
    </row>
    <row r="1616" spans="2:11">
      <c r="B1616" s="58" t="s">
        <v>17</v>
      </c>
      <c r="C1616" s="57" t="s">
        <v>16</v>
      </c>
      <c r="D1616" s="124">
        <v>45936</v>
      </c>
      <c r="E1616" s="119" t="s">
        <v>3685</v>
      </c>
      <c r="F1616" s="119" t="s">
        <v>101</v>
      </c>
      <c r="G1616" s="120">
        <v>30</v>
      </c>
      <c r="H1616" s="121">
        <v>46.7</v>
      </c>
      <c r="I1616" s="125">
        <v>1401</v>
      </c>
      <c r="J1616" s="54" t="s">
        <v>8</v>
      </c>
      <c r="K1616" s="30" t="s">
        <v>3238</v>
      </c>
    </row>
    <row r="1617" spans="2:11">
      <c r="B1617" s="58" t="s">
        <v>17</v>
      </c>
      <c r="C1617" s="57" t="s">
        <v>16</v>
      </c>
      <c r="D1617" s="124">
        <v>45936</v>
      </c>
      <c r="E1617" s="119" t="s">
        <v>3685</v>
      </c>
      <c r="F1617" s="119" t="s">
        <v>101</v>
      </c>
      <c r="G1617" s="120">
        <v>30</v>
      </c>
      <c r="H1617" s="121">
        <v>46.7</v>
      </c>
      <c r="I1617" s="125">
        <v>1401</v>
      </c>
      <c r="J1617" s="54" t="s">
        <v>8</v>
      </c>
      <c r="K1617" s="30" t="s">
        <v>3239</v>
      </c>
    </row>
    <row r="1618" spans="2:11">
      <c r="B1618" s="58" t="s">
        <v>17</v>
      </c>
      <c r="C1618" s="57" t="s">
        <v>16</v>
      </c>
      <c r="D1618" s="124">
        <v>45936</v>
      </c>
      <c r="E1618" s="119" t="s">
        <v>3686</v>
      </c>
      <c r="F1618" s="119" t="s">
        <v>101</v>
      </c>
      <c r="G1618" s="120">
        <v>90</v>
      </c>
      <c r="H1618" s="121">
        <v>46.72</v>
      </c>
      <c r="I1618" s="125">
        <v>4204.8</v>
      </c>
      <c r="J1618" s="54" t="s">
        <v>8</v>
      </c>
      <c r="K1618" s="30" t="s">
        <v>3240</v>
      </c>
    </row>
    <row r="1619" spans="2:11">
      <c r="B1619" s="58" t="s">
        <v>17</v>
      </c>
      <c r="C1619" s="57" t="s">
        <v>16</v>
      </c>
      <c r="D1619" s="124">
        <v>45936</v>
      </c>
      <c r="E1619" s="119" t="s">
        <v>3687</v>
      </c>
      <c r="F1619" s="119" t="s">
        <v>101</v>
      </c>
      <c r="G1619" s="120">
        <v>9</v>
      </c>
      <c r="H1619" s="121">
        <v>46.72</v>
      </c>
      <c r="I1619" s="125">
        <v>420.48</v>
      </c>
      <c r="J1619" s="54" t="s">
        <v>8</v>
      </c>
      <c r="K1619" s="30" t="s">
        <v>3241</v>
      </c>
    </row>
    <row r="1620" spans="2:11">
      <c r="B1620" s="58" t="s">
        <v>17</v>
      </c>
      <c r="C1620" s="57" t="s">
        <v>16</v>
      </c>
      <c r="D1620" s="124">
        <v>45936</v>
      </c>
      <c r="E1620" s="119" t="s">
        <v>3687</v>
      </c>
      <c r="F1620" s="119" t="s">
        <v>101</v>
      </c>
      <c r="G1620" s="120">
        <v>19</v>
      </c>
      <c r="H1620" s="121">
        <v>46.72</v>
      </c>
      <c r="I1620" s="125">
        <v>887.68</v>
      </c>
      <c r="J1620" s="54" t="s">
        <v>8</v>
      </c>
      <c r="K1620" s="30" t="s">
        <v>3242</v>
      </c>
    </row>
    <row r="1621" spans="2:11">
      <c r="B1621" s="58" t="s">
        <v>17</v>
      </c>
      <c r="C1621" s="57" t="s">
        <v>16</v>
      </c>
      <c r="D1621" s="124">
        <v>45936</v>
      </c>
      <c r="E1621" s="119" t="s">
        <v>3687</v>
      </c>
      <c r="F1621" s="119" t="s">
        <v>101</v>
      </c>
      <c r="G1621" s="120">
        <v>30</v>
      </c>
      <c r="H1621" s="121">
        <v>46.68</v>
      </c>
      <c r="I1621" s="125">
        <v>1400.4</v>
      </c>
      <c r="J1621" s="54" t="s">
        <v>8</v>
      </c>
      <c r="K1621" s="30" t="s">
        <v>3243</v>
      </c>
    </row>
    <row r="1622" spans="2:11">
      <c r="B1622" s="58" t="s">
        <v>17</v>
      </c>
      <c r="C1622" s="57" t="s">
        <v>16</v>
      </c>
      <c r="D1622" s="124">
        <v>45936</v>
      </c>
      <c r="E1622" s="119" t="s">
        <v>3687</v>
      </c>
      <c r="F1622" s="119" t="s">
        <v>101</v>
      </c>
      <c r="G1622" s="120">
        <v>30</v>
      </c>
      <c r="H1622" s="121">
        <v>46.68</v>
      </c>
      <c r="I1622" s="125">
        <v>1400.4</v>
      </c>
      <c r="J1622" s="54" t="s">
        <v>8</v>
      </c>
      <c r="K1622" s="30" t="s">
        <v>3244</v>
      </c>
    </row>
    <row r="1623" spans="2:11">
      <c r="B1623" s="58" t="s">
        <v>17</v>
      </c>
      <c r="C1623" s="57" t="s">
        <v>16</v>
      </c>
      <c r="D1623" s="124">
        <v>45936</v>
      </c>
      <c r="E1623" s="119" t="s">
        <v>3688</v>
      </c>
      <c r="F1623" s="119" t="s">
        <v>101</v>
      </c>
      <c r="G1623" s="120">
        <v>30</v>
      </c>
      <c r="H1623" s="121">
        <v>46.72</v>
      </c>
      <c r="I1623" s="125">
        <v>1401.6</v>
      </c>
      <c r="J1623" s="54" t="s">
        <v>8</v>
      </c>
      <c r="K1623" s="30" t="s">
        <v>3245</v>
      </c>
    </row>
    <row r="1624" spans="2:11">
      <c r="B1624" s="58" t="s">
        <v>17</v>
      </c>
      <c r="C1624" s="57" t="s">
        <v>16</v>
      </c>
      <c r="D1624" s="124">
        <v>45936</v>
      </c>
      <c r="E1624" s="119" t="s">
        <v>3689</v>
      </c>
      <c r="F1624" s="119" t="s">
        <v>101</v>
      </c>
      <c r="G1624" s="120">
        <v>30</v>
      </c>
      <c r="H1624" s="121">
        <v>46.7</v>
      </c>
      <c r="I1624" s="125">
        <v>1401</v>
      </c>
      <c r="J1624" s="54" t="s">
        <v>8</v>
      </c>
      <c r="K1624" s="30" t="s">
        <v>3246</v>
      </c>
    </row>
    <row r="1625" spans="2:11">
      <c r="B1625" s="58" t="s">
        <v>17</v>
      </c>
      <c r="C1625" s="57" t="s">
        <v>16</v>
      </c>
      <c r="D1625" s="124">
        <v>45936</v>
      </c>
      <c r="E1625" s="119" t="s">
        <v>3690</v>
      </c>
      <c r="F1625" s="119" t="s">
        <v>101</v>
      </c>
      <c r="G1625" s="120">
        <v>7</v>
      </c>
      <c r="H1625" s="121">
        <v>46.7</v>
      </c>
      <c r="I1625" s="125">
        <v>326.90000000000003</v>
      </c>
      <c r="J1625" s="54" t="s">
        <v>8</v>
      </c>
      <c r="K1625" s="30" t="s">
        <v>3247</v>
      </c>
    </row>
    <row r="1626" spans="2:11">
      <c r="B1626" s="58" t="s">
        <v>17</v>
      </c>
      <c r="C1626" s="57" t="s">
        <v>16</v>
      </c>
      <c r="D1626" s="124">
        <v>45936</v>
      </c>
      <c r="E1626" s="119" t="s">
        <v>3690</v>
      </c>
      <c r="F1626" s="119" t="s">
        <v>101</v>
      </c>
      <c r="G1626" s="120">
        <v>23</v>
      </c>
      <c r="H1626" s="121">
        <v>46.72</v>
      </c>
      <c r="I1626" s="125">
        <v>1074.56</v>
      </c>
      <c r="J1626" s="54" t="s">
        <v>8</v>
      </c>
      <c r="K1626" s="30" t="s">
        <v>3248</v>
      </c>
    </row>
    <row r="1627" spans="2:11">
      <c r="B1627" s="58" t="s">
        <v>17</v>
      </c>
      <c r="C1627" s="57" t="s">
        <v>16</v>
      </c>
      <c r="D1627" s="124">
        <v>45936</v>
      </c>
      <c r="E1627" s="119" t="s">
        <v>3691</v>
      </c>
      <c r="F1627" s="119" t="s">
        <v>101</v>
      </c>
      <c r="G1627" s="120">
        <v>90</v>
      </c>
      <c r="H1627" s="121">
        <v>46.7</v>
      </c>
      <c r="I1627" s="125">
        <v>4203</v>
      </c>
      <c r="J1627" s="54" t="s">
        <v>8</v>
      </c>
      <c r="K1627" s="30" t="s">
        <v>3249</v>
      </c>
    </row>
    <row r="1628" spans="2:11">
      <c r="B1628" s="58" t="s">
        <v>17</v>
      </c>
      <c r="C1628" s="57" t="s">
        <v>16</v>
      </c>
      <c r="D1628" s="124">
        <v>45936</v>
      </c>
      <c r="E1628" s="119" t="s">
        <v>3691</v>
      </c>
      <c r="F1628" s="119" t="s">
        <v>101</v>
      </c>
      <c r="G1628" s="120">
        <v>210</v>
      </c>
      <c r="H1628" s="121">
        <v>46.7</v>
      </c>
      <c r="I1628" s="125">
        <v>9807</v>
      </c>
      <c r="J1628" s="54" t="s">
        <v>8</v>
      </c>
      <c r="K1628" s="30" t="s">
        <v>3250</v>
      </c>
    </row>
    <row r="1629" spans="2:11">
      <c r="B1629" s="58" t="s">
        <v>17</v>
      </c>
      <c r="C1629" s="57" t="s">
        <v>16</v>
      </c>
      <c r="D1629" s="124">
        <v>45936</v>
      </c>
      <c r="E1629" s="119" t="s">
        <v>3691</v>
      </c>
      <c r="F1629" s="119" t="s">
        <v>101</v>
      </c>
      <c r="G1629" s="120">
        <v>30</v>
      </c>
      <c r="H1629" s="121">
        <v>46.7</v>
      </c>
      <c r="I1629" s="125">
        <v>1401</v>
      </c>
      <c r="J1629" s="54" t="s">
        <v>8</v>
      </c>
      <c r="K1629" s="30" t="s">
        <v>3251</v>
      </c>
    </row>
    <row r="1630" spans="2:11">
      <c r="B1630" s="58" t="s">
        <v>17</v>
      </c>
      <c r="C1630" s="57" t="s">
        <v>16</v>
      </c>
      <c r="D1630" s="124">
        <v>45936</v>
      </c>
      <c r="E1630" s="119" t="s">
        <v>3691</v>
      </c>
      <c r="F1630" s="119" t="s">
        <v>101</v>
      </c>
      <c r="G1630" s="120">
        <v>30</v>
      </c>
      <c r="H1630" s="121">
        <v>46.7</v>
      </c>
      <c r="I1630" s="125">
        <v>1401</v>
      </c>
      <c r="J1630" s="54" t="s">
        <v>8</v>
      </c>
      <c r="K1630" s="30" t="s">
        <v>3252</v>
      </c>
    </row>
    <row r="1631" spans="2:11">
      <c r="B1631" s="58" t="s">
        <v>17</v>
      </c>
      <c r="C1631" s="57" t="s">
        <v>16</v>
      </c>
      <c r="D1631" s="124">
        <v>45936</v>
      </c>
      <c r="E1631" s="119" t="s">
        <v>3691</v>
      </c>
      <c r="F1631" s="119" t="s">
        <v>101</v>
      </c>
      <c r="G1631" s="120">
        <v>20</v>
      </c>
      <c r="H1631" s="121">
        <v>46.68</v>
      </c>
      <c r="I1631" s="125">
        <v>933.6</v>
      </c>
      <c r="J1631" s="54" t="s">
        <v>8</v>
      </c>
      <c r="K1631" s="30" t="s">
        <v>3253</v>
      </c>
    </row>
    <row r="1632" spans="2:11">
      <c r="B1632" s="58" t="s">
        <v>17</v>
      </c>
      <c r="C1632" s="57" t="s">
        <v>16</v>
      </c>
      <c r="D1632" s="124">
        <v>45936</v>
      </c>
      <c r="E1632" s="119" t="s">
        <v>3692</v>
      </c>
      <c r="F1632" s="119" t="s">
        <v>101</v>
      </c>
      <c r="G1632" s="120">
        <v>30</v>
      </c>
      <c r="H1632" s="121">
        <v>46.7</v>
      </c>
      <c r="I1632" s="125">
        <v>1401</v>
      </c>
      <c r="J1632" s="54" t="s">
        <v>8</v>
      </c>
      <c r="K1632" s="30" t="s">
        <v>3254</v>
      </c>
    </row>
    <row r="1633" spans="2:11">
      <c r="B1633" s="58" t="s">
        <v>17</v>
      </c>
      <c r="C1633" s="57" t="s">
        <v>16</v>
      </c>
      <c r="D1633" s="124">
        <v>45936</v>
      </c>
      <c r="E1633" s="119" t="s">
        <v>1833</v>
      </c>
      <c r="F1633" s="119" t="s">
        <v>101</v>
      </c>
      <c r="G1633" s="120">
        <v>11</v>
      </c>
      <c r="H1633" s="121">
        <v>46.7</v>
      </c>
      <c r="I1633" s="125">
        <v>513.70000000000005</v>
      </c>
      <c r="J1633" s="54" t="s">
        <v>8</v>
      </c>
      <c r="K1633" s="30" t="s">
        <v>3255</v>
      </c>
    </row>
    <row r="1634" spans="2:11">
      <c r="B1634" s="58" t="s">
        <v>17</v>
      </c>
      <c r="C1634" s="57" t="s">
        <v>16</v>
      </c>
      <c r="D1634" s="124">
        <v>45936</v>
      </c>
      <c r="E1634" s="119" t="s">
        <v>1833</v>
      </c>
      <c r="F1634" s="119" t="s">
        <v>101</v>
      </c>
      <c r="G1634" s="120">
        <v>17</v>
      </c>
      <c r="H1634" s="121">
        <v>46.7</v>
      </c>
      <c r="I1634" s="125">
        <v>793.90000000000009</v>
      </c>
      <c r="J1634" s="54" t="s">
        <v>8</v>
      </c>
      <c r="K1634" s="30" t="s">
        <v>3256</v>
      </c>
    </row>
    <row r="1635" spans="2:11">
      <c r="B1635" s="58" t="s">
        <v>17</v>
      </c>
      <c r="C1635" s="57" t="s">
        <v>16</v>
      </c>
      <c r="D1635" s="124">
        <v>45936</v>
      </c>
      <c r="E1635" s="119" t="s">
        <v>3693</v>
      </c>
      <c r="F1635" s="119" t="s">
        <v>101</v>
      </c>
      <c r="G1635" s="120">
        <v>30</v>
      </c>
      <c r="H1635" s="121">
        <v>46.72</v>
      </c>
      <c r="I1635" s="125">
        <v>1401.6</v>
      </c>
      <c r="J1635" s="54" t="s">
        <v>8</v>
      </c>
      <c r="K1635" s="30" t="s">
        <v>3257</v>
      </c>
    </row>
    <row r="1636" spans="2:11">
      <c r="B1636" s="58" t="s">
        <v>17</v>
      </c>
      <c r="C1636" s="57" t="s">
        <v>16</v>
      </c>
      <c r="D1636" s="124">
        <v>45936</v>
      </c>
      <c r="E1636" s="119" t="s">
        <v>3694</v>
      </c>
      <c r="F1636" s="119" t="s">
        <v>101</v>
      </c>
      <c r="G1636" s="120">
        <v>60</v>
      </c>
      <c r="H1636" s="121">
        <v>46.74</v>
      </c>
      <c r="I1636" s="125">
        <v>2804.4</v>
      </c>
      <c r="J1636" s="54" t="s">
        <v>8</v>
      </c>
      <c r="K1636" s="30" t="s">
        <v>3258</v>
      </c>
    </row>
    <row r="1637" spans="2:11">
      <c r="B1637" s="58" t="s">
        <v>17</v>
      </c>
      <c r="C1637" s="57" t="s">
        <v>16</v>
      </c>
      <c r="D1637" s="124">
        <v>45936</v>
      </c>
      <c r="E1637" s="119" t="s">
        <v>3694</v>
      </c>
      <c r="F1637" s="119" t="s">
        <v>101</v>
      </c>
      <c r="G1637" s="120">
        <v>11</v>
      </c>
      <c r="H1637" s="121">
        <v>46.74</v>
      </c>
      <c r="I1637" s="125">
        <v>514.14</v>
      </c>
      <c r="J1637" s="54" t="s">
        <v>8</v>
      </c>
      <c r="K1637" s="30" t="s">
        <v>3259</v>
      </c>
    </row>
    <row r="1638" spans="2:11">
      <c r="B1638" s="58" t="s">
        <v>17</v>
      </c>
      <c r="C1638" s="57" t="s">
        <v>16</v>
      </c>
      <c r="D1638" s="124">
        <v>45936</v>
      </c>
      <c r="E1638" s="119" t="s">
        <v>3694</v>
      </c>
      <c r="F1638" s="119" t="s">
        <v>101</v>
      </c>
      <c r="G1638" s="120">
        <v>54</v>
      </c>
      <c r="H1638" s="121">
        <v>46.74</v>
      </c>
      <c r="I1638" s="125">
        <v>2523.96</v>
      </c>
      <c r="J1638" s="54" t="s">
        <v>8</v>
      </c>
      <c r="K1638" s="30" t="s">
        <v>3260</v>
      </c>
    </row>
    <row r="1639" spans="2:11">
      <c r="B1639" s="58" t="s">
        <v>17</v>
      </c>
      <c r="C1639" s="57" t="s">
        <v>16</v>
      </c>
      <c r="D1639" s="124">
        <v>45936</v>
      </c>
      <c r="E1639" s="119" t="s">
        <v>3694</v>
      </c>
      <c r="F1639" s="119" t="s">
        <v>101</v>
      </c>
      <c r="G1639" s="120">
        <v>37</v>
      </c>
      <c r="H1639" s="121">
        <v>46.74</v>
      </c>
      <c r="I1639" s="125">
        <v>1729.38</v>
      </c>
      <c r="J1639" s="54" t="s">
        <v>8</v>
      </c>
      <c r="K1639" s="30" t="s">
        <v>3261</v>
      </c>
    </row>
    <row r="1640" spans="2:11">
      <c r="B1640" s="58" t="s">
        <v>17</v>
      </c>
      <c r="C1640" s="57" t="s">
        <v>16</v>
      </c>
      <c r="D1640" s="124">
        <v>45936</v>
      </c>
      <c r="E1640" s="119" t="s">
        <v>3694</v>
      </c>
      <c r="F1640" s="119" t="s">
        <v>101</v>
      </c>
      <c r="G1640" s="120">
        <v>198</v>
      </c>
      <c r="H1640" s="121">
        <v>46.74</v>
      </c>
      <c r="I1640" s="125">
        <v>9254.52</v>
      </c>
      <c r="J1640" s="54" t="s">
        <v>8</v>
      </c>
      <c r="K1640" s="30" t="s">
        <v>3262</v>
      </c>
    </row>
    <row r="1641" spans="2:11">
      <c r="B1641" s="58" t="s">
        <v>17</v>
      </c>
      <c r="C1641" s="57" t="s">
        <v>16</v>
      </c>
      <c r="D1641" s="124">
        <v>45936</v>
      </c>
      <c r="E1641" s="119" t="s">
        <v>3695</v>
      </c>
      <c r="F1641" s="119" t="s">
        <v>101</v>
      </c>
      <c r="G1641" s="120">
        <v>30</v>
      </c>
      <c r="H1641" s="121">
        <v>46.74</v>
      </c>
      <c r="I1641" s="125">
        <v>1402.2</v>
      </c>
      <c r="J1641" s="54" t="s">
        <v>8</v>
      </c>
      <c r="K1641" s="30" t="s">
        <v>3263</v>
      </c>
    </row>
    <row r="1642" spans="2:11">
      <c r="B1642" s="58" t="s">
        <v>17</v>
      </c>
      <c r="C1642" s="57" t="s">
        <v>16</v>
      </c>
      <c r="D1642" s="124">
        <v>45936</v>
      </c>
      <c r="E1642" s="119" t="s">
        <v>3695</v>
      </c>
      <c r="F1642" s="119" t="s">
        <v>101</v>
      </c>
      <c r="G1642" s="120">
        <v>30</v>
      </c>
      <c r="H1642" s="121">
        <v>46.74</v>
      </c>
      <c r="I1642" s="125">
        <v>1402.2</v>
      </c>
      <c r="J1642" s="54" t="s">
        <v>8</v>
      </c>
      <c r="K1642" s="30" t="s">
        <v>3264</v>
      </c>
    </row>
    <row r="1643" spans="2:11">
      <c r="B1643" s="58" t="s">
        <v>17</v>
      </c>
      <c r="C1643" s="57" t="s">
        <v>16</v>
      </c>
      <c r="D1643" s="124">
        <v>45936</v>
      </c>
      <c r="E1643" s="119" t="s">
        <v>3695</v>
      </c>
      <c r="F1643" s="119" t="s">
        <v>101</v>
      </c>
      <c r="G1643" s="120">
        <v>30</v>
      </c>
      <c r="H1643" s="121">
        <v>46.74</v>
      </c>
      <c r="I1643" s="125">
        <v>1402.2</v>
      </c>
      <c r="J1643" s="54" t="s">
        <v>8</v>
      </c>
      <c r="K1643" s="30" t="s">
        <v>3265</v>
      </c>
    </row>
    <row r="1644" spans="2:11">
      <c r="B1644" s="58" t="s">
        <v>17</v>
      </c>
      <c r="C1644" s="57" t="s">
        <v>16</v>
      </c>
      <c r="D1644" s="124">
        <v>45936</v>
      </c>
      <c r="E1644" s="119" t="s">
        <v>3695</v>
      </c>
      <c r="F1644" s="119" t="s">
        <v>101</v>
      </c>
      <c r="G1644" s="120">
        <v>30</v>
      </c>
      <c r="H1644" s="121">
        <v>46.74</v>
      </c>
      <c r="I1644" s="125">
        <v>1402.2</v>
      </c>
      <c r="J1644" s="54" t="s">
        <v>8</v>
      </c>
      <c r="K1644" s="30" t="s">
        <v>3266</v>
      </c>
    </row>
    <row r="1645" spans="2:11">
      <c r="B1645" s="58" t="s">
        <v>17</v>
      </c>
      <c r="C1645" s="57" t="s">
        <v>16</v>
      </c>
      <c r="D1645" s="124">
        <v>45936</v>
      </c>
      <c r="E1645" s="119" t="s">
        <v>3695</v>
      </c>
      <c r="F1645" s="119" t="s">
        <v>101</v>
      </c>
      <c r="G1645" s="120">
        <v>60</v>
      </c>
      <c r="H1645" s="121">
        <v>46.74</v>
      </c>
      <c r="I1645" s="125">
        <v>2804.4</v>
      </c>
      <c r="J1645" s="54" t="s">
        <v>8</v>
      </c>
      <c r="K1645" s="30" t="s">
        <v>3267</v>
      </c>
    </row>
    <row r="1646" spans="2:11">
      <c r="B1646" s="58" t="s">
        <v>17</v>
      </c>
      <c r="C1646" s="57" t="s">
        <v>16</v>
      </c>
      <c r="D1646" s="124">
        <v>45936</v>
      </c>
      <c r="E1646" s="119" t="s">
        <v>3695</v>
      </c>
      <c r="F1646" s="119" t="s">
        <v>101</v>
      </c>
      <c r="G1646" s="120">
        <v>30</v>
      </c>
      <c r="H1646" s="121">
        <v>46.74</v>
      </c>
      <c r="I1646" s="125">
        <v>1402.2</v>
      </c>
      <c r="J1646" s="54" t="s">
        <v>8</v>
      </c>
      <c r="K1646" s="30" t="s">
        <v>3268</v>
      </c>
    </row>
    <row r="1647" spans="2:11">
      <c r="B1647" s="58" t="s">
        <v>17</v>
      </c>
      <c r="C1647" s="57" t="s">
        <v>16</v>
      </c>
      <c r="D1647" s="124">
        <v>45936</v>
      </c>
      <c r="E1647" s="119" t="s">
        <v>3695</v>
      </c>
      <c r="F1647" s="119" t="s">
        <v>101</v>
      </c>
      <c r="G1647" s="120">
        <v>30</v>
      </c>
      <c r="H1647" s="121">
        <v>46.74</v>
      </c>
      <c r="I1647" s="125">
        <v>1402.2</v>
      </c>
      <c r="J1647" s="54" t="s">
        <v>8</v>
      </c>
      <c r="K1647" s="30" t="s">
        <v>3269</v>
      </c>
    </row>
    <row r="1648" spans="2:11">
      <c r="B1648" s="58" t="s">
        <v>17</v>
      </c>
      <c r="C1648" s="57" t="s">
        <v>16</v>
      </c>
      <c r="D1648" s="124">
        <v>45936</v>
      </c>
      <c r="E1648" s="119" t="s">
        <v>3695</v>
      </c>
      <c r="F1648" s="119" t="s">
        <v>101</v>
      </c>
      <c r="G1648" s="120">
        <v>30</v>
      </c>
      <c r="H1648" s="121">
        <v>46.74</v>
      </c>
      <c r="I1648" s="125">
        <v>1402.2</v>
      </c>
      <c r="J1648" s="54" t="s">
        <v>8</v>
      </c>
      <c r="K1648" s="30" t="s">
        <v>3270</v>
      </c>
    </row>
    <row r="1649" spans="2:11">
      <c r="B1649" s="58" t="s">
        <v>17</v>
      </c>
      <c r="C1649" s="57" t="s">
        <v>16</v>
      </c>
      <c r="D1649" s="124">
        <v>45936</v>
      </c>
      <c r="E1649" s="119" t="s">
        <v>3695</v>
      </c>
      <c r="F1649" s="119" t="s">
        <v>101</v>
      </c>
      <c r="G1649" s="120">
        <v>20</v>
      </c>
      <c r="H1649" s="121">
        <v>46.74</v>
      </c>
      <c r="I1649" s="125">
        <v>934.80000000000007</v>
      </c>
      <c r="J1649" s="54" t="s">
        <v>8</v>
      </c>
      <c r="K1649" s="30" t="s">
        <v>3271</v>
      </c>
    </row>
    <row r="1650" spans="2:11">
      <c r="B1650" s="58" t="s">
        <v>17</v>
      </c>
      <c r="C1650" s="57" t="s">
        <v>16</v>
      </c>
      <c r="D1650" s="124">
        <v>45936</v>
      </c>
      <c r="E1650" s="119" t="s">
        <v>3695</v>
      </c>
      <c r="F1650" s="119" t="s">
        <v>101</v>
      </c>
      <c r="G1650" s="120">
        <v>20</v>
      </c>
      <c r="H1650" s="121">
        <v>46.74</v>
      </c>
      <c r="I1650" s="125">
        <v>934.80000000000007</v>
      </c>
      <c r="J1650" s="54" t="s">
        <v>8</v>
      </c>
      <c r="K1650" s="30" t="s">
        <v>3272</v>
      </c>
    </row>
    <row r="1651" spans="2:11">
      <c r="B1651" s="58" t="s">
        <v>17</v>
      </c>
      <c r="C1651" s="57" t="s">
        <v>16</v>
      </c>
      <c r="D1651" s="124">
        <v>45936</v>
      </c>
      <c r="E1651" s="119" t="s">
        <v>3695</v>
      </c>
      <c r="F1651" s="119" t="s">
        <v>101</v>
      </c>
      <c r="G1651" s="120">
        <v>60</v>
      </c>
      <c r="H1651" s="121">
        <v>46.74</v>
      </c>
      <c r="I1651" s="125">
        <v>2804.4</v>
      </c>
      <c r="J1651" s="54" t="s">
        <v>8</v>
      </c>
      <c r="K1651" s="30" t="s">
        <v>3273</v>
      </c>
    </row>
    <row r="1652" spans="2:11">
      <c r="B1652" s="58" t="s">
        <v>17</v>
      </c>
      <c r="C1652" s="57" t="s">
        <v>16</v>
      </c>
      <c r="D1652" s="124">
        <v>45936</v>
      </c>
      <c r="E1652" s="119" t="s">
        <v>3695</v>
      </c>
      <c r="F1652" s="119" t="s">
        <v>101</v>
      </c>
      <c r="G1652" s="120">
        <v>30</v>
      </c>
      <c r="H1652" s="121">
        <v>46.74</v>
      </c>
      <c r="I1652" s="125">
        <v>1402.2</v>
      </c>
      <c r="J1652" s="54" t="s">
        <v>8</v>
      </c>
      <c r="K1652" s="30" t="s">
        <v>3274</v>
      </c>
    </row>
    <row r="1653" spans="2:11">
      <c r="B1653" s="58" t="s">
        <v>17</v>
      </c>
      <c r="C1653" s="57" t="s">
        <v>16</v>
      </c>
      <c r="D1653" s="124">
        <v>45936</v>
      </c>
      <c r="E1653" s="119" t="s">
        <v>3695</v>
      </c>
      <c r="F1653" s="119" t="s">
        <v>101</v>
      </c>
      <c r="G1653" s="120">
        <v>30</v>
      </c>
      <c r="H1653" s="121">
        <v>46.74</v>
      </c>
      <c r="I1653" s="125">
        <v>1402.2</v>
      </c>
      <c r="J1653" s="54" t="s">
        <v>8</v>
      </c>
      <c r="K1653" s="30" t="s">
        <v>3275</v>
      </c>
    </row>
    <row r="1654" spans="2:11">
      <c r="B1654" s="58" t="s">
        <v>17</v>
      </c>
      <c r="C1654" s="57" t="s">
        <v>16</v>
      </c>
      <c r="D1654" s="124">
        <v>45936</v>
      </c>
      <c r="E1654" s="119" t="s">
        <v>3695</v>
      </c>
      <c r="F1654" s="119" t="s">
        <v>101</v>
      </c>
      <c r="G1654" s="120">
        <v>30</v>
      </c>
      <c r="H1654" s="121">
        <v>46.74</v>
      </c>
      <c r="I1654" s="125">
        <v>1402.2</v>
      </c>
      <c r="J1654" s="54" t="s">
        <v>8</v>
      </c>
      <c r="K1654" s="30" t="s">
        <v>3276</v>
      </c>
    </row>
    <row r="1655" spans="2:11">
      <c r="B1655" s="58" t="s">
        <v>17</v>
      </c>
      <c r="C1655" s="57" t="s">
        <v>16</v>
      </c>
      <c r="D1655" s="124">
        <v>45936</v>
      </c>
      <c r="E1655" s="119" t="s">
        <v>3695</v>
      </c>
      <c r="F1655" s="119" t="s">
        <v>101</v>
      </c>
      <c r="G1655" s="120">
        <v>30</v>
      </c>
      <c r="H1655" s="121">
        <v>46.74</v>
      </c>
      <c r="I1655" s="125">
        <v>1402.2</v>
      </c>
      <c r="J1655" s="54" t="s">
        <v>8</v>
      </c>
      <c r="K1655" s="30" t="s">
        <v>3277</v>
      </c>
    </row>
    <row r="1656" spans="2:11">
      <c r="B1656" s="58" t="s">
        <v>17</v>
      </c>
      <c r="C1656" s="57" t="s">
        <v>16</v>
      </c>
      <c r="D1656" s="124">
        <v>45936</v>
      </c>
      <c r="E1656" s="119" t="s">
        <v>3695</v>
      </c>
      <c r="F1656" s="119" t="s">
        <v>101</v>
      </c>
      <c r="G1656" s="120">
        <v>30</v>
      </c>
      <c r="H1656" s="121">
        <v>46.74</v>
      </c>
      <c r="I1656" s="125">
        <v>1402.2</v>
      </c>
      <c r="J1656" s="54" t="s">
        <v>8</v>
      </c>
      <c r="K1656" s="30" t="s">
        <v>3278</v>
      </c>
    </row>
    <row r="1657" spans="2:11">
      <c r="B1657" s="58" t="s">
        <v>17</v>
      </c>
      <c r="C1657" s="57" t="s">
        <v>16</v>
      </c>
      <c r="D1657" s="124">
        <v>45936</v>
      </c>
      <c r="E1657" s="119" t="s">
        <v>3696</v>
      </c>
      <c r="F1657" s="119" t="s">
        <v>101</v>
      </c>
      <c r="G1657" s="120">
        <v>28</v>
      </c>
      <c r="H1657" s="121">
        <v>46.74</v>
      </c>
      <c r="I1657" s="125">
        <v>1308.72</v>
      </c>
      <c r="J1657" s="54" t="s">
        <v>8</v>
      </c>
      <c r="K1657" s="30" t="s">
        <v>3279</v>
      </c>
    </row>
    <row r="1658" spans="2:11">
      <c r="B1658" s="58" t="s">
        <v>17</v>
      </c>
      <c r="C1658" s="57" t="s">
        <v>16</v>
      </c>
      <c r="D1658" s="124">
        <v>45936</v>
      </c>
      <c r="E1658" s="119" t="s">
        <v>3697</v>
      </c>
      <c r="F1658" s="119" t="s">
        <v>101</v>
      </c>
      <c r="G1658" s="120">
        <v>53</v>
      </c>
      <c r="H1658" s="121">
        <v>46.76</v>
      </c>
      <c r="I1658" s="125">
        <v>2478.2799999999997</v>
      </c>
      <c r="J1658" s="54" t="s">
        <v>8</v>
      </c>
      <c r="K1658" s="30" t="s">
        <v>3280</v>
      </c>
    </row>
    <row r="1659" spans="2:11">
      <c r="B1659" s="58" t="s">
        <v>17</v>
      </c>
      <c r="C1659" s="57" t="s">
        <v>16</v>
      </c>
      <c r="D1659" s="124">
        <v>45936</v>
      </c>
      <c r="E1659" s="119" t="s">
        <v>3697</v>
      </c>
      <c r="F1659" s="119" t="s">
        <v>101</v>
      </c>
      <c r="G1659" s="120">
        <v>7</v>
      </c>
      <c r="H1659" s="121">
        <v>46.76</v>
      </c>
      <c r="I1659" s="125">
        <v>327.32</v>
      </c>
      <c r="J1659" s="54" t="s">
        <v>8</v>
      </c>
      <c r="K1659" s="30" t="s">
        <v>3281</v>
      </c>
    </row>
    <row r="1660" spans="2:11">
      <c r="B1660" s="58" t="s">
        <v>17</v>
      </c>
      <c r="C1660" s="57" t="s">
        <v>16</v>
      </c>
      <c r="D1660" s="124">
        <v>45936</v>
      </c>
      <c r="E1660" s="119" t="s">
        <v>3698</v>
      </c>
      <c r="F1660" s="119" t="s">
        <v>101</v>
      </c>
      <c r="G1660" s="120">
        <v>60</v>
      </c>
      <c r="H1660" s="121">
        <v>46.76</v>
      </c>
      <c r="I1660" s="125">
        <v>2805.6</v>
      </c>
      <c r="J1660" s="54" t="s">
        <v>8</v>
      </c>
      <c r="K1660" s="30" t="s">
        <v>3282</v>
      </c>
    </row>
    <row r="1661" spans="2:11">
      <c r="B1661" s="58" t="s">
        <v>17</v>
      </c>
      <c r="C1661" s="57" t="s">
        <v>16</v>
      </c>
      <c r="D1661" s="124">
        <v>45936</v>
      </c>
      <c r="E1661" s="119" t="s">
        <v>3699</v>
      </c>
      <c r="F1661" s="119" t="s">
        <v>101</v>
      </c>
      <c r="G1661" s="120">
        <v>210</v>
      </c>
      <c r="H1661" s="121">
        <v>46.76</v>
      </c>
      <c r="I1661" s="125">
        <v>9819.6</v>
      </c>
      <c r="J1661" s="54" t="s">
        <v>8</v>
      </c>
      <c r="K1661" s="30" t="s">
        <v>3283</v>
      </c>
    </row>
    <row r="1662" spans="2:11">
      <c r="B1662" s="58" t="s">
        <v>17</v>
      </c>
      <c r="C1662" s="57" t="s">
        <v>16</v>
      </c>
      <c r="D1662" s="124">
        <v>45936</v>
      </c>
      <c r="E1662" s="119" t="s">
        <v>3700</v>
      </c>
      <c r="F1662" s="119" t="s">
        <v>101</v>
      </c>
      <c r="G1662" s="120">
        <v>60</v>
      </c>
      <c r="H1662" s="121">
        <v>46.76</v>
      </c>
      <c r="I1662" s="125">
        <v>2805.6</v>
      </c>
      <c r="J1662" s="54" t="s">
        <v>8</v>
      </c>
      <c r="K1662" s="30" t="s">
        <v>3284</v>
      </c>
    </row>
    <row r="1663" spans="2:11">
      <c r="B1663" s="58" t="s">
        <v>17</v>
      </c>
      <c r="C1663" s="57" t="s">
        <v>16</v>
      </c>
      <c r="D1663" s="124">
        <v>45936</v>
      </c>
      <c r="E1663" s="119" t="s">
        <v>3700</v>
      </c>
      <c r="F1663" s="119" t="s">
        <v>101</v>
      </c>
      <c r="G1663" s="120">
        <v>30</v>
      </c>
      <c r="H1663" s="121">
        <v>46.76</v>
      </c>
      <c r="I1663" s="125">
        <v>1402.8</v>
      </c>
      <c r="J1663" s="54" t="s">
        <v>8</v>
      </c>
      <c r="K1663" s="30" t="s">
        <v>3285</v>
      </c>
    </row>
    <row r="1664" spans="2:11">
      <c r="B1664" s="58" t="s">
        <v>17</v>
      </c>
      <c r="C1664" s="57" t="s">
        <v>16</v>
      </c>
      <c r="D1664" s="124">
        <v>45936</v>
      </c>
      <c r="E1664" s="119" t="s">
        <v>3701</v>
      </c>
      <c r="F1664" s="119" t="s">
        <v>101</v>
      </c>
      <c r="G1664" s="120">
        <v>7</v>
      </c>
      <c r="H1664" s="121">
        <v>46.76</v>
      </c>
      <c r="I1664" s="125">
        <v>327.32</v>
      </c>
      <c r="J1664" s="54" t="s">
        <v>8</v>
      </c>
      <c r="K1664" s="30" t="s">
        <v>3286</v>
      </c>
    </row>
    <row r="1665" spans="2:11">
      <c r="B1665" s="58" t="s">
        <v>17</v>
      </c>
      <c r="C1665" s="57" t="s">
        <v>16</v>
      </c>
      <c r="D1665" s="124">
        <v>45936</v>
      </c>
      <c r="E1665" s="119" t="s">
        <v>3701</v>
      </c>
      <c r="F1665" s="119" t="s">
        <v>101</v>
      </c>
      <c r="G1665" s="120">
        <v>83</v>
      </c>
      <c r="H1665" s="121">
        <v>46.76</v>
      </c>
      <c r="I1665" s="125">
        <v>3881.08</v>
      </c>
      <c r="J1665" s="54" t="s">
        <v>8</v>
      </c>
      <c r="K1665" s="30" t="s">
        <v>3287</v>
      </c>
    </row>
    <row r="1666" spans="2:11">
      <c r="B1666" s="58" t="s">
        <v>17</v>
      </c>
      <c r="C1666" s="57" t="s">
        <v>16</v>
      </c>
      <c r="D1666" s="124">
        <v>45936</v>
      </c>
      <c r="E1666" s="119" t="s">
        <v>3702</v>
      </c>
      <c r="F1666" s="119" t="s">
        <v>101</v>
      </c>
      <c r="G1666" s="120">
        <v>90</v>
      </c>
      <c r="H1666" s="121">
        <v>46.76</v>
      </c>
      <c r="I1666" s="125">
        <v>4208.3999999999996</v>
      </c>
      <c r="J1666" s="54" t="s">
        <v>8</v>
      </c>
      <c r="K1666" s="30" t="s">
        <v>3288</v>
      </c>
    </row>
    <row r="1667" spans="2:11">
      <c r="B1667" s="58" t="s">
        <v>17</v>
      </c>
      <c r="C1667" s="57" t="s">
        <v>16</v>
      </c>
      <c r="D1667" s="124">
        <v>45936</v>
      </c>
      <c r="E1667" s="119" t="s">
        <v>3702</v>
      </c>
      <c r="F1667" s="119" t="s">
        <v>101</v>
      </c>
      <c r="G1667" s="120">
        <v>30</v>
      </c>
      <c r="H1667" s="121">
        <v>46.76</v>
      </c>
      <c r="I1667" s="125">
        <v>1402.8</v>
      </c>
      <c r="J1667" s="54" t="s">
        <v>8</v>
      </c>
      <c r="K1667" s="30" t="s">
        <v>3289</v>
      </c>
    </row>
    <row r="1668" spans="2:11">
      <c r="B1668" s="58" t="s">
        <v>17</v>
      </c>
      <c r="C1668" s="57" t="s">
        <v>16</v>
      </c>
      <c r="D1668" s="124">
        <v>45936</v>
      </c>
      <c r="E1668" s="119" t="s">
        <v>3702</v>
      </c>
      <c r="F1668" s="119" t="s">
        <v>101</v>
      </c>
      <c r="G1668" s="120">
        <v>30</v>
      </c>
      <c r="H1668" s="121">
        <v>46.76</v>
      </c>
      <c r="I1668" s="125">
        <v>1402.8</v>
      </c>
      <c r="J1668" s="54" t="s">
        <v>8</v>
      </c>
      <c r="K1668" s="30" t="s">
        <v>3290</v>
      </c>
    </row>
    <row r="1669" spans="2:11">
      <c r="B1669" s="58" t="s">
        <v>17</v>
      </c>
      <c r="C1669" s="57" t="s">
        <v>16</v>
      </c>
      <c r="D1669" s="124">
        <v>45936</v>
      </c>
      <c r="E1669" s="119" t="s">
        <v>3702</v>
      </c>
      <c r="F1669" s="119" t="s">
        <v>101</v>
      </c>
      <c r="G1669" s="120">
        <v>30</v>
      </c>
      <c r="H1669" s="121">
        <v>46.76</v>
      </c>
      <c r="I1669" s="125">
        <v>1402.8</v>
      </c>
      <c r="J1669" s="54" t="s">
        <v>8</v>
      </c>
      <c r="K1669" s="30" t="s">
        <v>3291</v>
      </c>
    </row>
    <row r="1670" spans="2:11">
      <c r="B1670" s="58" t="s">
        <v>17</v>
      </c>
      <c r="C1670" s="57" t="s">
        <v>16</v>
      </c>
      <c r="D1670" s="124">
        <v>45936</v>
      </c>
      <c r="E1670" s="119" t="s">
        <v>3702</v>
      </c>
      <c r="F1670" s="119" t="s">
        <v>101</v>
      </c>
      <c r="G1670" s="120">
        <v>5</v>
      </c>
      <c r="H1670" s="121">
        <v>46.76</v>
      </c>
      <c r="I1670" s="125">
        <v>233.79999999999998</v>
      </c>
      <c r="J1670" s="54" t="s">
        <v>8</v>
      </c>
      <c r="K1670" s="30" t="s">
        <v>3292</v>
      </c>
    </row>
    <row r="1671" spans="2:11">
      <c r="B1671" s="58" t="s">
        <v>17</v>
      </c>
      <c r="C1671" s="57" t="s">
        <v>16</v>
      </c>
      <c r="D1671" s="124">
        <v>45936</v>
      </c>
      <c r="E1671" s="119" t="s">
        <v>3702</v>
      </c>
      <c r="F1671" s="119" t="s">
        <v>101</v>
      </c>
      <c r="G1671" s="120">
        <v>25</v>
      </c>
      <c r="H1671" s="121">
        <v>46.76</v>
      </c>
      <c r="I1671" s="125">
        <v>1169</v>
      </c>
      <c r="J1671" s="54" t="s">
        <v>8</v>
      </c>
      <c r="K1671" s="30" t="s">
        <v>3293</v>
      </c>
    </row>
    <row r="1672" spans="2:11">
      <c r="B1672" s="58" t="s">
        <v>17</v>
      </c>
      <c r="C1672" s="57" t="s">
        <v>16</v>
      </c>
      <c r="D1672" s="124">
        <v>45936</v>
      </c>
      <c r="E1672" s="119" t="s">
        <v>3702</v>
      </c>
      <c r="F1672" s="119" t="s">
        <v>101</v>
      </c>
      <c r="G1672" s="120">
        <v>30</v>
      </c>
      <c r="H1672" s="121">
        <v>46.76</v>
      </c>
      <c r="I1672" s="125">
        <v>1402.8</v>
      </c>
      <c r="J1672" s="54" t="s">
        <v>8</v>
      </c>
      <c r="K1672" s="30" t="s">
        <v>3294</v>
      </c>
    </row>
    <row r="1673" spans="2:11">
      <c r="B1673" s="58" t="s">
        <v>17</v>
      </c>
      <c r="C1673" s="57" t="s">
        <v>16</v>
      </c>
      <c r="D1673" s="124">
        <v>45936</v>
      </c>
      <c r="E1673" s="119" t="s">
        <v>3702</v>
      </c>
      <c r="F1673" s="119" t="s">
        <v>101</v>
      </c>
      <c r="G1673" s="120">
        <v>30</v>
      </c>
      <c r="H1673" s="121">
        <v>46.76</v>
      </c>
      <c r="I1673" s="125">
        <v>1402.8</v>
      </c>
      <c r="J1673" s="54" t="s">
        <v>8</v>
      </c>
      <c r="K1673" s="30" t="s">
        <v>3295</v>
      </c>
    </row>
    <row r="1674" spans="2:11">
      <c r="B1674" s="58" t="s">
        <v>17</v>
      </c>
      <c r="C1674" s="57" t="s">
        <v>16</v>
      </c>
      <c r="D1674" s="124">
        <v>45936</v>
      </c>
      <c r="E1674" s="119" t="s">
        <v>3702</v>
      </c>
      <c r="F1674" s="119" t="s">
        <v>101</v>
      </c>
      <c r="G1674" s="120">
        <v>28</v>
      </c>
      <c r="H1674" s="121">
        <v>46.76</v>
      </c>
      <c r="I1674" s="125">
        <v>1309.28</v>
      </c>
      <c r="J1674" s="54" t="s">
        <v>8</v>
      </c>
      <c r="K1674" s="30" t="s">
        <v>3296</v>
      </c>
    </row>
    <row r="1675" spans="2:11">
      <c r="B1675" s="58" t="s">
        <v>17</v>
      </c>
      <c r="C1675" s="57" t="s">
        <v>16</v>
      </c>
      <c r="D1675" s="124">
        <v>45936</v>
      </c>
      <c r="E1675" s="119" t="s">
        <v>3702</v>
      </c>
      <c r="F1675" s="119" t="s">
        <v>101</v>
      </c>
      <c r="G1675" s="120">
        <v>30</v>
      </c>
      <c r="H1675" s="121">
        <v>46.76</v>
      </c>
      <c r="I1675" s="125">
        <v>1402.8</v>
      </c>
      <c r="J1675" s="54" t="s">
        <v>8</v>
      </c>
      <c r="K1675" s="30" t="s">
        <v>3297</v>
      </c>
    </row>
    <row r="1676" spans="2:11">
      <c r="B1676" s="58" t="s">
        <v>17</v>
      </c>
      <c r="C1676" s="57" t="s">
        <v>16</v>
      </c>
      <c r="D1676" s="124">
        <v>45936</v>
      </c>
      <c r="E1676" s="119" t="s">
        <v>3702</v>
      </c>
      <c r="F1676" s="119" t="s">
        <v>101</v>
      </c>
      <c r="G1676" s="120">
        <v>20</v>
      </c>
      <c r="H1676" s="121">
        <v>46.76</v>
      </c>
      <c r="I1676" s="125">
        <v>935.19999999999993</v>
      </c>
      <c r="J1676" s="54" t="s">
        <v>8</v>
      </c>
      <c r="K1676" s="30" t="s">
        <v>3298</v>
      </c>
    </row>
    <row r="1677" spans="2:11">
      <c r="B1677" s="58" t="s">
        <v>17</v>
      </c>
      <c r="C1677" s="57" t="s">
        <v>16</v>
      </c>
      <c r="D1677" s="124">
        <v>45936</v>
      </c>
      <c r="E1677" s="119" t="s">
        <v>3703</v>
      </c>
      <c r="F1677" s="119" t="s">
        <v>101</v>
      </c>
      <c r="G1677" s="120">
        <v>90</v>
      </c>
      <c r="H1677" s="121">
        <v>46.76</v>
      </c>
      <c r="I1677" s="125">
        <v>4208.3999999999996</v>
      </c>
      <c r="J1677" s="54" t="s">
        <v>8</v>
      </c>
      <c r="K1677" s="30" t="s">
        <v>3299</v>
      </c>
    </row>
    <row r="1678" spans="2:11">
      <c r="B1678" s="58" t="s">
        <v>17</v>
      </c>
      <c r="C1678" s="57" t="s">
        <v>16</v>
      </c>
      <c r="D1678" s="124">
        <v>45936</v>
      </c>
      <c r="E1678" s="119" t="s">
        <v>3704</v>
      </c>
      <c r="F1678" s="119" t="s">
        <v>101</v>
      </c>
      <c r="G1678" s="120">
        <v>30</v>
      </c>
      <c r="H1678" s="121">
        <v>46.76</v>
      </c>
      <c r="I1678" s="125">
        <v>1402.8</v>
      </c>
      <c r="J1678" s="54" t="s">
        <v>8</v>
      </c>
      <c r="K1678" s="30" t="s">
        <v>3300</v>
      </c>
    </row>
    <row r="1679" spans="2:11">
      <c r="B1679" s="58" t="s">
        <v>17</v>
      </c>
      <c r="C1679" s="57" t="s">
        <v>16</v>
      </c>
      <c r="D1679" s="124">
        <v>45936</v>
      </c>
      <c r="E1679" s="119" t="s">
        <v>3705</v>
      </c>
      <c r="F1679" s="119" t="s">
        <v>101</v>
      </c>
      <c r="G1679" s="120">
        <v>30</v>
      </c>
      <c r="H1679" s="121">
        <v>46.76</v>
      </c>
      <c r="I1679" s="125">
        <v>1402.8</v>
      </c>
      <c r="J1679" s="54" t="s">
        <v>8</v>
      </c>
      <c r="K1679" s="30" t="s">
        <v>3301</v>
      </c>
    </row>
    <row r="1680" spans="2:11">
      <c r="B1680" s="58" t="s">
        <v>17</v>
      </c>
      <c r="C1680" s="57" t="s">
        <v>16</v>
      </c>
      <c r="D1680" s="124">
        <v>45936</v>
      </c>
      <c r="E1680" s="119" t="s">
        <v>3706</v>
      </c>
      <c r="F1680" s="119" t="s">
        <v>101</v>
      </c>
      <c r="G1680" s="120">
        <v>28</v>
      </c>
      <c r="H1680" s="121">
        <v>46.74</v>
      </c>
      <c r="I1680" s="125">
        <v>1308.72</v>
      </c>
      <c r="J1680" s="54" t="s">
        <v>8</v>
      </c>
      <c r="K1680" s="30" t="s">
        <v>3302</v>
      </c>
    </row>
    <row r="1681" spans="2:11">
      <c r="B1681" s="58" t="s">
        <v>17</v>
      </c>
      <c r="C1681" s="57" t="s">
        <v>16</v>
      </c>
      <c r="D1681" s="124">
        <v>45936</v>
      </c>
      <c r="E1681" s="119" t="s">
        <v>3706</v>
      </c>
      <c r="F1681" s="119" t="s">
        <v>101</v>
      </c>
      <c r="G1681" s="120">
        <v>20</v>
      </c>
      <c r="H1681" s="121">
        <v>46.74</v>
      </c>
      <c r="I1681" s="125">
        <v>934.80000000000007</v>
      </c>
      <c r="J1681" s="54" t="s">
        <v>8</v>
      </c>
      <c r="K1681" s="30" t="s">
        <v>3303</v>
      </c>
    </row>
    <row r="1682" spans="2:11">
      <c r="B1682" s="58" t="s">
        <v>17</v>
      </c>
      <c r="C1682" s="57" t="s">
        <v>16</v>
      </c>
      <c r="D1682" s="124">
        <v>45936</v>
      </c>
      <c r="E1682" s="119" t="s">
        <v>3707</v>
      </c>
      <c r="F1682" s="119" t="s">
        <v>101</v>
      </c>
      <c r="G1682" s="120">
        <v>12</v>
      </c>
      <c r="H1682" s="121">
        <v>46.76</v>
      </c>
      <c r="I1682" s="125">
        <v>561.12</v>
      </c>
      <c r="J1682" s="54" t="s">
        <v>8</v>
      </c>
      <c r="K1682" s="30" t="s">
        <v>3304</v>
      </c>
    </row>
    <row r="1683" spans="2:11">
      <c r="B1683" s="58" t="s">
        <v>17</v>
      </c>
      <c r="C1683" s="57" t="s">
        <v>16</v>
      </c>
      <c r="D1683" s="124">
        <v>45936</v>
      </c>
      <c r="E1683" s="119" t="s">
        <v>3707</v>
      </c>
      <c r="F1683" s="119" t="s">
        <v>101</v>
      </c>
      <c r="G1683" s="120">
        <v>18</v>
      </c>
      <c r="H1683" s="121">
        <v>46.76</v>
      </c>
      <c r="I1683" s="125">
        <v>841.68</v>
      </c>
      <c r="J1683" s="54" t="s">
        <v>8</v>
      </c>
      <c r="K1683" s="30" t="s">
        <v>3305</v>
      </c>
    </row>
    <row r="1684" spans="2:11">
      <c r="B1684" s="58" t="s">
        <v>17</v>
      </c>
      <c r="C1684" s="57" t="s">
        <v>16</v>
      </c>
      <c r="D1684" s="124">
        <v>45936</v>
      </c>
      <c r="E1684" s="119" t="s">
        <v>3708</v>
      </c>
      <c r="F1684" s="119" t="s">
        <v>101</v>
      </c>
      <c r="G1684" s="120">
        <v>25</v>
      </c>
      <c r="H1684" s="121">
        <v>46.76</v>
      </c>
      <c r="I1684" s="125">
        <v>1169</v>
      </c>
      <c r="J1684" s="54" t="s">
        <v>8</v>
      </c>
      <c r="K1684" s="30" t="s">
        <v>3306</v>
      </c>
    </row>
    <row r="1685" spans="2:11">
      <c r="B1685" s="58" t="s">
        <v>17</v>
      </c>
      <c r="C1685" s="57" t="s">
        <v>16</v>
      </c>
      <c r="D1685" s="124">
        <v>45936</v>
      </c>
      <c r="E1685" s="119" t="s">
        <v>3708</v>
      </c>
      <c r="F1685" s="119" t="s">
        <v>101</v>
      </c>
      <c r="G1685" s="120">
        <v>5</v>
      </c>
      <c r="H1685" s="121">
        <v>46.76</v>
      </c>
      <c r="I1685" s="125">
        <v>233.79999999999998</v>
      </c>
      <c r="J1685" s="54" t="s">
        <v>8</v>
      </c>
      <c r="K1685" s="30" t="s">
        <v>3307</v>
      </c>
    </row>
    <row r="1686" spans="2:11">
      <c r="B1686" s="58" t="s">
        <v>17</v>
      </c>
      <c r="C1686" s="57" t="s">
        <v>16</v>
      </c>
      <c r="D1686" s="124">
        <v>45936</v>
      </c>
      <c r="E1686" s="119" t="s">
        <v>3709</v>
      </c>
      <c r="F1686" s="119" t="s">
        <v>101</v>
      </c>
      <c r="G1686" s="120">
        <v>30</v>
      </c>
      <c r="H1686" s="121">
        <v>46.72</v>
      </c>
      <c r="I1686" s="125">
        <v>1401.6</v>
      </c>
      <c r="J1686" s="54" t="s">
        <v>8</v>
      </c>
      <c r="K1686" s="30" t="s">
        <v>3308</v>
      </c>
    </row>
    <row r="1687" spans="2:11">
      <c r="B1687" s="58" t="s">
        <v>17</v>
      </c>
      <c r="C1687" s="57" t="s">
        <v>16</v>
      </c>
      <c r="D1687" s="124">
        <v>45936</v>
      </c>
      <c r="E1687" s="119" t="s">
        <v>3709</v>
      </c>
      <c r="F1687" s="119" t="s">
        <v>101</v>
      </c>
      <c r="G1687" s="120">
        <v>30</v>
      </c>
      <c r="H1687" s="121">
        <v>46.72</v>
      </c>
      <c r="I1687" s="125">
        <v>1401.6</v>
      </c>
      <c r="J1687" s="54" t="s">
        <v>8</v>
      </c>
      <c r="K1687" s="30" t="s">
        <v>3309</v>
      </c>
    </row>
    <row r="1688" spans="2:11">
      <c r="B1688" s="58" t="s">
        <v>17</v>
      </c>
      <c r="C1688" s="57" t="s">
        <v>16</v>
      </c>
      <c r="D1688" s="124">
        <v>45936</v>
      </c>
      <c r="E1688" s="119" t="s">
        <v>3710</v>
      </c>
      <c r="F1688" s="119" t="s">
        <v>101</v>
      </c>
      <c r="G1688" s="120">
        <v>30</v>
      </c>
      <c r="H1688" s="121">
        <v>46.76</v>
      </c>
      <c r="I1688" s="125">
        <v>1402.8</v>
      </c>
      <c r="J1688" s="54" t="s">
        <v>8</v>
      </c>
      <c r="K1688" s="30" t="s">
        <v>3310</v>
      </c>
    </row>
    <row r="1689" spans="2:11">
      <c r="B1689" s="58" t="s">
        <v>17</v>
      </c>
      <c r="C1689" s="57" t="s">
        <v>16</v>
      </c>
      <c r="D1689" s="124">
        <v>45936</v>
      </c>
      <c r="E1689" s="119" t="s">
        <v>3711</v>
      </c>
      <c r="F1689" s="119" t="s">
        <v>101</v>
      </c>
      <c r="G1689" s="120">
        <v>18</v>
      </c>
      <c r="H1689" s="121">
        <v>46.74</v>
      </c>
      <c r="I1689" s="125">
        <v>841.32</v>
      </c>
      <c r="J1689" s="54" t="s">
        <v>8</v>
      </c>
      <c r="K1689" s="30" t="s">
        <v>3311</v>
      </c>
    </row>
    <row r="1690" spans="2:11">
      <c r="B1690" s="58" t="s">
        <v>17</v>
      </c>
      <c r="C1690" s="57" t="s">
        <v>16</v>
      </c>
      <c r="D1690" s="124">
        <v>45936</v>
      </c>
      <c r="E1690" s="119" t="s">
        <v>3712</v>
      </c>
      <c r="F1690" s="119" t="s">
        <v>101</v>
      </c>
      <c r="G1690" s="120">
        <v>30</v>
      </c>
      <c r="H1690" s="121">
        <v>46.76</v>
      </c>
      <c r="I1690" s="125">
        <v>1402.8</v>
      </c>
      <c r="J1690" s="54" t="s">
        <v>8</v>
      </c>
      <c r="K1690" s="30" t="s">
        <v>3312</v>
      </c>
    </row>
    <row r="1691" spans="2:11">
      <c r="B1691" s="58" t="s">
        <v>17</v>
      </c>
      <c r="C1691" s="57" t="s">
        <v>16</v>
      </c>
      <c r="D1691" s="124">
        <v>45936</v>
      </c>
      <c r="E1691" s="119" t="s">
        <v>3713</v>
      </c>
      <c r="F1691" s="119" t="s">
        <v>101</v>
      </c>
      <c r="G1691" s="120">
        <v>28</v>
      </c>
      <c r="H1691" s="121">
        <v>46.74</v>
      </c>
      <c r="I1691" s="125">
        <v>1308.72</v>
      </c>
      <c r="J1691" s="54" t="s">
        <v>8</v>
      </c>
      <c r="K1691" s="30" t="s">
        <v>3313</v>
      </c>
    </row>
    <row r="1692" spans="2:11">
      <c r="B1692" s="58" t="s">
        <v>17</v>
      </c>
      <c r="C1692" s="57" t="s">
        <v>16</v>
      </c>
      <c r="D1692" s="124">
        <v>45936</v>
      </c>
      <c r="E1692" s="119" t="s">
        <v>3714</v>
      </c>
      <c r="F1692" s="119" t="s">
        <v>101</v>
      </c>
      <c r="G1692" s="120">
        <v>30</v>
      </c>
      <c r="H1692" s="121">
        <v>46.76</v>
      </c>
      <c r="I1692" s="125">
        <v>1402.8</v>
      </c>
      <c r="J1692" s="54" t="s">
        <v>8</v>
      </c>
      <c r="K1692" s="30" t="s">
        <v>3314</v>
      </c>
    </row>
    <row r="1693" spans="2:11">
      <c r="B1693" s="58" t="s">
        <v>17</v>
      </c>
      <c r="C1693" s="57" t="s">
        <v>16</v>
      </c>
      <c r="D1693" s="124">
        <v>45936</v>
      </c>
      <c r="E1693" s="119" t="s">
        <v>3714</v>
      </c>
      <c r="F1693" s="119" t="s">
        <v>101</v>
      </c>
      <c r="G1693" s="120">
        <v>2</v>
      </c>
      <c r="H1693" s="121">
        <v>46.74</v>
      </c>
      <c r="I1693" s="125">
        <v>93.48</v>
      </c>
      <c r="J1693" s="54" t="s">
        <v>8</v>
      </c>
      <c r="K1693" s="30" t="s">
        <v>3315</v>
      </c>
    </row>
    <row r="1694" spans="2:11">
      <c r="B1694" s="58" t="s">
        <v>17</v>
      </c>
      <c r="C1694" s="57" t="s">
        <v>16</v>
      </c>
      <c r="D1694" s="124">
        <v>45936</v>
      </c>
      <c r="E1694" s="119" t="s">
        <v>3714</v>
      </c>
      <c r="F1694" s="119" t="s">
        <v>101</v>
      </c>
      <c r="G1694" s="120">
        <v>60</v>
      </c>
      <c r="H1694" s="121">
        <v>46.72</v>
      </c>
      <c r="I1694" s="125">
        <v>2803.2</v>
      </c>
      <c r="J1694" s="54" t="s">
        <v>8</v>
      </c>
      <c r="K1694" s="30" t="s">
        <v>3316</v>
      </c>
    </row>
    <row r="1695" spans="2:11">
      <c r="B1695" s="58" t="s">
        <v>17</v>
      </c>
      <c r="C1695" s="57" t="s">
        <v>16</v>
      </c>
      <c r="D1695" s="124">
        <v>45936</v>
      </c>
      <c r="E1695" s="119" t="s">
        <v>3714</v>
      </c>
      <c r="F1695" s="119" t="s">
        <v>101</v>
      </c>
      <c r="G1695" s="120">
        <v>30</v>
      </c>
      <c r="H1695" s="121">
        <v>46.72</v>
      </c>
      <c r="I1695" s="125">
        <v>1401.6</v>
      </c>
      <c r="J1695" s="54" t="s">
        <v>8</v>
      </c>
      <c r="K1695" s="30" t="s">
        <v>3317</v>
      </c>
    </row>
    <row r="1696" spans="2:11">
      <c r="B1696" s="58" t="s">
        <v>17</v>
      </c>
      <c r="C1696" s="57" t="s">
        <v>16</v>
      </c>
      <c r="D1696" s="124">
        <v>45936</v>
      </c>
      <c r="E1696" s="119" t="s">
        <v>3714</v>
      </c>
      <c r="F1696" s="119" t="s">
        <v>101</v>
      </c>
      <c r="G1696" s="120">
        <v>60</v>
      </c>
      <c r="H1696" s="121">
        <v>46.72</v>
      </c>
      <c r="I1696" s="125">
        <v>2803.2</v>
      </c>
      <c r="J1696" s="54" t="s">
        <v>8</v>
      </c>
      <c r="K1696" s="30" t="s">
        <v>3318</v>
      </c>
    </row>
    <row r="1697" spans="2:11">
      <c r="B1697" s="58" t="s">
        <v>17</v>
      </c>
      <c r="C1697" s="57" t="s">
        <v>16</v>
      </c>
      <c r="D1697" s="124">
        <v>45936</v>
      </c>
      <c r="E1697" s="119" t="s">
        <v>3714</v>
      </c>
      <c r="F1697" s="119" t="s">
        <v>101</v>
      </c>
      <c r="G1697" s="120">
        <v>30</v>
      </c>
      <c r="H1697" s="121">
        <v>46.72</v>
      </c>
      <c r="I1697" s="125">
        <v>1401.6</v>
      </c>
      <c r="J1697" s="54" t="s">
        <v>8</v>
      </c>
      <c r="K1697" s="30" t="s">
        <v>3319</v>
      </c>
    </row>
    <row r="1698" spans="2:11">
      <c r="B1698" s="58" t="s">
        <v>17</v>
      </c>
      <c r="C1698" s="57" t="s">
        <v>16</v>
      </c>
      <c r="D1698" s="124">
        <v>45936</v>
      </c>
      <c r="E1698" s="119" t="s">
        <v>3714</v>
      </c>
      <c r="F1698" s="119" t="s">
        <v>101</v>
      </c>
      <c r="G1698" s="120">
        <v>30</v>
      </c>
      <c r="H1698" s="121">
        <v>46.72</v>
      </c>
      <c r="I1698" s="125">
        <v>1401.6</v>
      </c>
      <c r="J1698" s="54" t="s">
        <v>8</v>
      </c>
      <c r="K1698" s="30" t="s">
        <v>3320</v>
      </c>
    </row>
    <row r="1699" spans="2:11">
      <c r="B1699" s="58" t="s">
        <v>17</v>
      </c>
      <c r="C1699" s="57" t="s">
        <v>16</v>
      </c>
      <c r="D1699" s="124">
        <v>45936</v>
      </c>
      <c r="E1699" s="119" t="s">
        <v>3714</v>
      </c>
      <c r="F1699" s="119" t="s">
        <v>101</v>
      </c>
      <c r="G1699" s="120">
        <v>30</v>
      </c>
      <c r="H1699" s="121">
        <v>46.72</v>
      </c>
      <c r="I1699" s="125">
        <v>1401.6</v>
      </c>
      <c r="J1699" s="54" t="s">
        <v>8</v>
      </c>
      <c r="K1699" s="30" t="s">
        <v>3321</v>
      </c>
    </row>
    <row r="1700" spans="2:11">
      <c r="B1700" s="58" t="s">
        <v>17</v>
      </c>
      <c r="C1700" s="57" t="s">
        <v>16</v>
      </c>
      <c r="D1700" s="124">
        <v>45936</v>
      </c>
      <c r="E1700" s="119" t="s">
        <v>3714</v>
      </c>
      <c r="F1700" s="119" t="s">
        <v>101</v>
      </c>
      <c r="G1700" s="120">
        <v>30</v>
      </c>
      <c r="H1700" s="121">
        <v>46.72</v>
      </c>
      <c r="I1700" s="125">
        <v>1401.6</v>
      </c>
      <c r="J1700" s="54" t="s">
        <v>8</v>
      </c>
      <c r="K1700" s="30" t="s">
        <v>3322</v>
      </c>
    </row>
    <row r="1701" spans="2:11">
      <c r="B1701" s="58" t="s">
        <v>17</v>
      </c>
      <c r="C1701" s="57" t="s">
        <v>16</v>
      </c>
      <c r="D1701" s="124">
        <v>45936</v>
      </c>
      <c r="E1701" s="119" t="s">
        <v>3714</v>
      </c>
      <c r="F1701" s="119" t="s">
        <v>101</v>
      </c>
      <c r="G1701" s="120">
        <v>30</v>
      </c>
      <c r="H1701" s="121">
        <v>46.72</v>
      </c>
      <c r="I1701" s="125">
        <v>1401.6</v>
      </c>
      <c r="J1701" s="54" t="s">
        <v>8</v>
      </c>
      <c r="K1701" s="30" t="s">
        <v>3323</v>
      </c>
    </row>
    <row r="1702" spans="2:11">
      <c r="B1702" s="58" t="s">
        <v>17</v>
      </c>
      <c r="C1702" s="57" t="s">
        <v>16</v>
      </c>
      <c r="D1702" s="124">
        <v>45936</v>
      </c>
      <c r="E1702" s="119" t="s">
        <v>3714</v>
      </c>
      <c r="F1702" s="119" t="s">
        <v>101</v>
      </c>
      <c r="G1702" s="120">
        <v>30</v>
      </c>
      <c r="H1702" s="121">
        <v>46.72</v>
      </c>
      <c r="I1702" s="125">
        <v>1401.6</v>
      </c>
      <c r="J1702" s="54" t="s">
        <v>8</v>
      </c>
      <c r="K1702" s="30" t="s">
        <v>3324</v>
      </c>
    </row>
    <row r="1703" spans="2:11">
      <c r="B1703" s="58" t="s">
        <v>17</v>
      </c>
      <c r="C1703" s="57" t="s">
        <v>16</v>
      </c>
      <c r="D1703" s="124">
        <v>45936</v>
      </c>
      <c r="E1703" s="119" t="s">
        <v>3714</v>
      </c>
      <c r="F1703" s="119" t="s">
        <v>101</v>
      </c>
      <c r="G1703" s="120">
        <v>30</v>
      </c>
      <c r="H1703" s="121">
        <v>46.72</v>
      </c>
      <c r="I1703" s="125">
        <v>1401.6</v>
      </c>
      <c r="J1703" s="54" t="s">
        <v>8</v>
      </c>
      <c r="K1703" s="30" t="s">
        <v>3325</v>
      </c>
    </row>
    <row r="1704" spans="2:11">
      <c r="B1704" s="58" t="s">
        <v>17</v>
      </c>
      <c r="C1704" s="57" t="s">
        <v>16</v>
      </c>
      <c r="D1704" s="124">
        <v>45936</v>
      </c>
      <c r="E1704" s="119" t="s">
        <v>3714</v>
      </c>
      <c r="F1704" s="119" t="s">
        <v>101</v>
      </c>
      <c r="G1704" s="120">
        <v>4</v>
      </c>
      <c r="H1704" s="121">
        <v>46.72</v>
      </c>
      <c r="I1704" s="125">
        <v>186.88</v>
      </c>
      <c r="J1704" s="54" t="s">
        <v>8</v>
      </c>
      <c r="K1704" s="30" t="s">
        <v>3326</v>
      </c>
    </row>
    <row r="1705" spans="2:11">
      <c r="B1705" s="58" t="s">
        <v>17</v>
      </c>
      <c r="C1705" s="52" t="s">
        <v>16</v>
      </c>
      <c r="D1705" s="124">
        <v>45936</v>
      </c>
      <c r="E1705" s="119" t="s">
        <v>3714</v>
      </c>
      <c r="F1705" s="119" t="s">
        <v>101</v>
      </c>
      <c r="G1705" s="120">
        <v>30</v>
      </c>
      <c r="H1705" s="121">
        <v>46.72</v>
      </c>
      <c r="I1705" s="125">
        <v>1401.6</v>
      </c>
      <c r="J1705" s="54" t="s">
        <v>8</v>
      </c>
      <c r="K1705" s="30" t="s">
        <v>3327</v>
      </c>
    </row>
    <row r="1706" spans="2:11">
      <c r="B1706" s="58" t="s">
        <v>17</v>
      </c>
      <c r="C1706" s="52" t="s">
        <v>16</v>
      </c>
      <c r="D1706" s="124">
        <v>45936</v>
      </c>
      <c r="E1706" s="119" t="s">
        <v>3714</v>
      </c>
      <c r="F1706" s="119" t="s">
        <v>101</v>
      </c>
      <c r="G1706" s="120">
        <v>26</v>
      </c>
      <c r="H1706" s="121">
        <v>46.72</v>
      </c>
      <c r="I1706" s="125">
        <v>1214.72</v>
      </c>
      <c r="J1706" s="54" t="s">
        <v>8</v>
      </c>
      <c r="K1706" s="30" t="s">
        <v>3328</v>
      </c>
    </row>
    <row r="1707" spans="2:11">
      <c r="B1707" s="58" t="s">
        <v>17</v>
      </c>
      <c r="C1707" s="52" t="s">
        <v>16</v>
      </c>
      <c r="D1707" s="124">
        <v>45936</v>
      </c>
      <c r="E1707" s="119" t="s">
        <v>3714</v>
      </c>
      <c r="F1707" s="119" t="s">
        <v>101</v>
      </c>
      <c r="G1707" s="120">
        <v>30</v>
      </c>
      <c r="H1707" s="121">
        <v>46.72</v>
      </c>
      <c r="I1707" s="125">
        <v>1401.6</v>
      </c>
      <c r="J1707" s="54" t="s">
        <v>8</v>
      </c>
      <c r="K1707" s="30" t="s">
        <v>3329</v>
      </c>
    </row>
    <row r="1708" spans="2:11">
      <c r="B1708" s="58" t="s">
        <v>17</v>
      </c>
      <c r="C1708" s="52" t="s">
        <v>16</v>
      </c>
      <c r="D1708" s="124">
        <v>45936</v>
      </c>
      <c r="E1708" s="119" t="s">
        <v>3715</v>
      </c>
      <c r="F1708" s="119" t="s">
        <v>101</v>
      </c>
      <c r="G1708" s="120">
        <v>30</v>
      </c>
      <c r="H1708" s="121">
        <v>46.72</v>
      </c>
      <c r="I1708" s="125">
        <v>1401.6</v>
      </c>
      <c r="J1708" s="54" t="s">
        <v>8</v>
      </c>
      <c r="K1708" s="30" t="s">
        <v>3330</v>
      </c>
    </row>
    <row r="1709" spans="2:11">
      <c r="B1709" s="58" t="s">
        <v>17</v>
      </c>
      <c r="C1709" s="52" t="s">
        <v>16</v>
      </c>
      <c r="D1709" s="124">
        <v>45936</v>
      </c>
      <c r="E1709" s="119" t="s">
        <v>3715</v>
      </c>
      <c r="F1709" s="119" t="s">
        <v>101</v>
      </c>
      <c r="G1709" s="120">
        <v>30</v>
      </c>
      <c r="H1709" s="121">
        <v>46.72</v>
      </c>
      <c r="I1709" s="125">
        <v>1401.6</v>
      </c>
      <c r="J1709" s="54" t="s">
        <v>8</v>
      </c>
      <c r="K1709" s="30" t="s">
        <v>3331</v>
      </c>
    </row>
    <row r="1710" spans="2:11">
      <c r="B1710" s="58" t="s">
        <v>17</v>
      </c>
      <c r="C1710" s="52" t="s">
        <v>16</v>
      </c>
      <c r="D1710" s="124">
        <v>45936</v>
      </c>
      <c r="E1710" s="119" t="s">
        <v>3716</v>
      </c>
      <c r="F1710" s="119" t="s">
        <v>101</v>
      </c>
      <c r="G1710" s="120">
        <v>30</v>
      </c>
      <c r="H1710" s="121">
        <v>46.72</v>
      </c>
      <c r="I1710" s="125">
        <v>1401.6</v>
      </c>
      <c r="J1710" s="54" t="s">
        <v>8</v>
      </c>
      <c r="K1710" s="30" t="s">
        <v>3332</v>
      </c>
    </row>
    <row r="1711" spans="2:11">
      <c r="B1711" s="58" t="s">
        <v>17</v>
      </c>
      <c r="C1711" s="52" t="s">
        <v>16</v>
      </c>
      <c r="D1711" s="124">
        <v>45936</v>
      </c>
      <c r="E1711" s="119" t="s">
        <v>3717</v>
      </c>
      <c r="F1711" s="119" t="s">
        <v>101</v>
      </c>
      <c r="G1711" s="120">
        <v>6</v>
      </c>
      <c r="H1711" s="121">
        <v>46.72</v>
      </c>
      <c r="I1711" s="125">
        <v>280.32</v>
      </c>
      <c r="J1711" s="54" t="s">
        <v>8</v>
      </c>
      <c r="K1711" s="30" t="s">
        <v>3333</v>
      </c>
    </row>
    <row r="1712" spans="2:11">
      <c r="B1712" s="58" t="s">
        <v>17</v>
      </c>
      <c r="C1712" s="52" t="s">
        <v>16</v>
      </c>
      <c r="D1712" s="124">
        <v>45936</v>
      </c>
      <c r="E1712" s="119" t="s">
        <v>3717</v>
      </c>
      <c r="F1712" s="119" t="s">
        <v>101</v>
      </c>
      <c r="G1712" s="120">
        <v>24</v>
      </c>
      <c r="H1712" s="121">
        <v>46.72</v>
      </c>
      <c r="I1712" s="125">
        <v>1121.28</v>
      </c>
      <c r="J1712" s="54" t="s">
        <v>8</v>
      </c>
      <c r="K1712" s="30" t="s">
        <v>3334</v>
      </c>
    </row>
    <row r="1713" spans="2:11">
      <c r="B1713" s="58" t="s">
        <v>17</v>
      </c>
      <c r="C1713" s="52" t="s">
        <v>16</v>
      </c>
      <c r="D1713" s="124">
        <v>45936</v>
      </c>
      <c r="E1713" s="119" t="s">
        <v>3718</v>
      </c>
      <c r="F1713" s="119" t="s">
        <v>101</v>
      </c>
      <c r="G1713" s="120">
        <v>30</v>
      </c>
      <c r="H1713" s="121">
        <v>46.72</v>
      </c>
      <c r="I1713" s="125">
        <v>1401.6</v>
      </c>
      <c r="J1713" s="54" t="s">
        <v>8</v>
      </c>
      <c r="K1713" s="30" t="s">
        <v>3335</v>
      </c>
    </row>
    <row r="1714" spans="2:11">
      <c r="B1714" s="58" t="s">
        <v>17</v>
      </c>
      <c r="C1714" s="52" t="s">
        <v>16</v>
      </c>
      <c r="D1714" s="124">
        <v>45936</v>
      </c>
      <c r="E1714" s="119" t="s">
        <v>3719</v>
      </c>
      <c r="F1714" s="119" t="s">
        <v>101</v>
      </c>
      <c r="G1714" s="120">
        <v>20</v>
      </c>
      <c r="H1714" s="121">
        <v>46.72</v>
      </c>
      <c r="I1714" s="125">
        <v>934.4</v>
      </c>
      <c r="J1714" s="54" t="s">
        <v>8</v>
      </c>
      <c r="K1714" s="30" t="s">
        <v>3336</v>
      </c>
    </row>
    <row r="1715" spans="2:11">
      <c r="B1715" s="58" t="s">
        <v>17</v>
      </c>
      <c r="C1715" s="52" t="s">
        <v>16</v>
      </c>
      <c r="D1715" s="124">
        <v>45936</v>
      </c>
      <c r="E1715" s="119" t="s">
        <v>3720</v>
      </c>
      <c r="F1715" s="119" t="s">
        <v>101</v>
      </c>
      <c r="G1715" s="120">
        <v>17</v>
      </c>
      <c r="H1715" s="121">
        <v>46.72</v>
      </c>
      <c r="I1715" s="125">
        <v>794.24</v>
      </c>
      <c r="J1715" s="54" t="s">
        <v>8</v>
      </c>
      <c r="K1715" s="30" t="s">
        <v>3337</v>
      </c>
    </row>
    <row r="1716" spans="2:11">
      <c r="B1716" s="58" t="s">
        <v>17</v>
      </c>
      <c r="C1716" s="52" t="s">
        <v>16</v>
      </c>
      <c r="D1716" s="124">
        <v>45936</v>
      </c>
      <c r="E1716" s="119" t="s">
        <v>3720</v>
      </c>
      <c r="F1716" s="119" t="s">
        <v>101</v>
      </c>
      <c r="G1716" s="120">
        <v>13</v>
      </c>
      <c r="H1716" s="121">
        <v>46.72</v>
      </c>
      <c r="I1716" s="125">
        <v>607.36</v>
      </c>
      <c r="J1716" s="54" t="s">
        <v>8</v>
      </c>
      <c r="K1716" s="30" t="s">
        <v>3338</v>
      </c>
    </row>
    <row r="1717" spans="2:11">
      <c r="B1717" s="58" t="s">
        <v>17</v>
      </c>
      <c r="C1717" s="52" t="s">
        <v>16</v>
      </c>
      <c r="D1717" s="124">
        <v>45936</v>
      </c>
      <c r="E1717" s="119" t="s">
        <v>3721</v>
      </c>
      <c r="F1717" s="119" t="s">
        <v>101</v>
      </c>
      <c r="G1717" s="120">
        <v>25</v>
      </c>
      <c r="H1717" s="121">
        <v>46.72</v>
      </c>
      <c r="I1717" s="125">
        <v>1168</v>
      </c>
      <c r="J1717" s="54" t="s">
        <v>8</v>
      </c>
      <c r="K1717" s="30" t="s">
        <v>3339</v>
      </c>
    </row>
    <row r="1718" spans="2:11">
      <c r="B1718" s="58" t="s">
        <v>17</v>
      </c>
      <c r="C1718" s="52" t="s">
        <v>16</v>
      </c>
      <c r="D1718" s="124">
        <v>45936</v>
      </c>
      <c r="E1718" s="119" t="s">
        <v>3721</v>
      </c>
      <c r="F1718" s="119" t="s">
        <v>101</v>
      </c>
      <c r="G1718" s="120">
        <v>5</v>
      </c>
      <c r="H1718" s="121">
        <v>46.72</v>
      </c>
      <c r="I1718" s="125">
        <v>233.6</v>
      </c>
      <c r="J1718" s="54" t="s">
        <v>8</v>
      </c>
      <c r="K1718" s="30" t="s">
        <v>3340</v>
      </c>
    </row>
    <row r="1719" spans="2:11">
      <c r="B1719" s="58" t="s">
        <v>17</v>
      </c>
      <c r="C1719" s="52" t="s">
        <v>16</v>
      </c>
      <c r="D1719" s="124">
        <v>45936</v>
      </c>
      <c r="E1719" s="119" t="s">
        <v>3722</v>
      </c>
      <c r="F1719" s="119" t="s">
        <v>101</v>
      </c>
      <c r="G1719" s="120">
        <v>30</v>
      </c>
      <c r="H1719" s="121">
        <v>46.72</v>
      </c>
      <c r="I1719" s="125">
        <v>1401.6</v>
      </c>
      <c r="J1719" s="54" t="s">
        <v>8</v>
      </c>
      <c r="K1719" s="30" t="s">
        <v>3341</v>
      </c>
    </row>
    <row r="1720" spans="2:11">
      <c r="B1720" s="58" t="s">
        <v>17</v>
      </c>
      <c r="C1720" s="52" t="s">
        <v>16</v>
      </c>
      <c r="D1720" s="124">
        <v>45936</v>
      </c>
      <c r="E1720" s="119" t="s">
        <v>3723</v>
      </c>
      <c r="F1720" s="119" t="s">
        <v>101</v>
      </c>
      <c r="G1720" s="120">
        <v>10</v>
      </c>
      <c r="H1720" s="121">
        <v>46.72</v>
      </c>
      <c r="I1720" s="125">
        <v>467.2</v>
      </c>
      <c r="J1720" s="54" t="s">
        <v>8</v>
      </c>
      <c r="K1720" s="30" t="s">
        <v>3342</v>
      </c>
    </row>
    <row r="1721" spans="2:11">
      <c r="B1721" s="58" t="s">
        <v>17</v>
      </c>
      <c r="C1721" s="52" t="s">
        <v>16</v>
      </c>
      <c r="D1721" s="124">
        <v>45936</v>
      </c>
      <c r="E1721" s="119" t="s">
        <v>3723</v>
      </c>
      <c r="F1721" s="119" t="s">
        <v>101</v>
      </c>
      <c r="G1721" s="120">
        <v>20</v>
      </c>
      <c r="H1721" s="121">
        <v>46.72</v>
      </c>
      <c r="I1721" s="125">
        <v>934.4</v>
      </c>
      <c r="J1721" s="54" t="s">
        <v>8</v>
      </c>
      <c r="K1721" s="30" t="s">
        <v>3343</v>
      </c>
    </row>
    <row r="1722" spans="2:11">
      <c r="B1722" s="58" t="s">
        <v>17</v>
      </c>
      <c r="C1722" s="52" t="s">
        <v>16</v>
      </c>
      <c r="D1722" s="124">
        <v>45936</v>
      </c>
      <c r="E1722" s="119" t="s">
        <v>3724</v>
      </c>
      <c r="F1722" s="119" t="s">
        <v>101</v>
      </c>
      <c r="G1722" s="120">
        <v>30</v>
      </c>
      <c r="H1722" s="121">
        <v>46.72</v>
      </c>
      <c r="I1722" s="125">
        <v>1401.6</v>
      </c>
      <c r="J1722" s="54" t="s">
        <v>8</v>
      </c>
      <c r="K1722" s="30" t="s">
        <v>3344</v>
      </c>
    </row>
    <row r="1723" spans="2:11">
      <c r="B1723" s="58" t="s">
        <v>17</v>
      </c>
      <c r="C1723" s="52" t="s">
        <v>16</v>
      </c>
      <c r="D1723" s="124">
        <v>45936</v>
      </c>
      <c r="E1723" s="119" t="s">
        <v>3725</v>
      </c>
      <c r="F1723" s="119" t="s">
        <v>101</v>
      </c>
      <c r="G1723" s="120">
        <v>30</v>
      </c>
      <c r="H1723" s="121">
        <v>46.7</v>
      </c>
      <c r="I1723" s="125">
        <v>1401</v>
      </c>
      <c r="J1723" s="54" t="s">
        <v>8</v>
      </c>
      <c r="K1723" s="30" t="s">
        <v>3345</v>
      </c>
    </row>
    <row r="1724" spans="2:11">
      <c r="B1724" s="58" t="s">
        <v>17</v>
      </c>
      <c r="C1724" s="52" t="s">
        <v>16</v>
      </c>
      <c r="D1724" s="124">
        <v>45936</v>
      </c>
      <c r="E1724" s="119" t="s">
        <v>3725</v>
      </c>
      <c r="F1724" s="119" t="s">
        <v>101</v>
      </c>
      <c r="G1724" s="120">
        <v>28</v>
      </c>
      <c r="H1724" s="121">
        <v>46.7</v>
      </c>
      <c r="I1724" s="125">
        <v>1307.6000000000001</v>
      </c>
      <c r="J1724" s="54" t="s">
        <v>8</v>
      </c>
      <c r="K1724" s="30" t="s">
        <v>3346</v>
      </c>
    </row>
    <row r="1725" spans="2:11">
      <c r="B1725" s="58" t="s">
        <v>17</v>
      </c>
      <c r="C1725" s="52" t="s">
        <v>16</v>
      </c>
      <c r="D1725" s="124">
        <v>45936</v>
      </c>
      <c r="E1725" s="119" t="s">
        <v>3725</v>
      </c>
      <c r="F1725" s="119" t="s">
        <v>101</v>
      </c>
      <c r="G1725" s="120">
        <v>60</v>
      </c>
      <c r="H1725" s="121">
        <v>46.7</v>
      </c>
      <c r="I1725" s="125">
        <v>2802</v>
      </c>
      <c r="J1725" s="54" t="s">
        <v>8</v>
      </c>
      <c r="K1725" s="30" t="s">
        <v>3347</v>
      </c>
    </row>
    <row r="1726" spans="2:11">
      <c r="B1726" s="58" t="s">
        <v>17</v>
      </c>
      <c r="C1726" s="52" t="s">
        <v>16</v>
      </c>
      <c r="D1726" s="124">
        <v>45936</v>
      </c>
      <c r="E1726" s="119" t="s">
        <v>3725</v>
      </c>
      <c r="F1726" s="119" t="s">
        <v>101</v>
      </c>
      <c r="G1726" s="120">
        <v>60</v>
      </c>
      <c r="H1726" s="121">
        <v>46.7</v>
      </c>
      <c r="I1726" s="125">
        <v>2802</v>
      </c>
      <c r="J1726" s="54" t="s">
        <v>8</v>
      </c>
      <c r="K1726" s="30" t="s">
        <v>3348</v>
      </c>
    </row>
    <row r="1727" spans="2:11">
      <c r="B1727" s="58" t="s">
        <v>17</v>
      </c>
      <c r="C1727" s="52" t="s">
        <v>16</v>
      </c>
      <c r="D1727" s="124">
        <v>45936</v>
      </c>
      <c r="E1727" s="119" t="s">
        <v>3726</v>
      </c>
      <c r="F1727" s="119" t="s">
        <v>101</v>
      </c>
      <c r="G1727" s="120">
        <v>30</v>
      </c>
      <c r="H1727" s="121">
        <v>46.72</v>
      </c>
      <c r="I1727" s="125">
        <v>1401.6</v>
      </c>
      <c r="J1727" s="54" t="s">
        <v>8</v>
      </c>
      <c r="K1727" s="30" t="s">
        <v>3349</v>
      </c>
    </row>
    <row r="1728" spans="2:11">
      <c r="B1728" s="58" t="s">
        <v>17</v>
      </c>
      <c r="C1728" s="52" t="s">
        <v>16</v>
      </c>
      <c r="D1728" s="124">
        <v>45936</v>
      </c>
      <c r="E1728" s="119" t="s">
        <v>3727</v>
      </c>
      <c r="F1728" s="119" t="s">
        <v>101</v>
      </c>
      <c r="G1728" s="120">
        <v>20</v>
      </c>
      <c r="H1728" s="121">
        <v>46.72</v>
      </c>
      <c r="I1728" s="125">
        <v>934.4</v>
      </c>
      <c r="J1728" s="54" t="s">
        <v>8</v>
      </c>
      <c r="K1728" s="30" t="s">
        <v>3350</v>
      </c>
    </row>
    <row r="1729" spans="2:11">
      <c r="B1729" s="58" t="s">
        <v>17</v>
      </c>
      <c r="C1729" s="52" t="s">
        <v>16</v>
      </c>
      <c r="D1729" s="124">
        <v>45936</v>
      </c>
      <c r="E1729" s="119" t="s">
        <v>3728</v>
      </c>
      <c r="F1729" s="119" t="s">
        <v>101</v>
      </c>
      <c r="G1729" s="120">
        <v>13</v>
      </c>
      <c r="H1729" s="121">
        <v>46.72</v>
      </c>
      <c r="I1729" s="125">
        <v>607.36</v>
      </c>
      <c r="J1729" s="54" t="s">
        <v>8</v>
      </c>
      <c r="K1729" s="30" t="s">
        <v>3351</v>
      </c>
    </row>
    <row r="1730" spans="2:11">
      <c r="B1730" s="58" t="s">
        <v>17</v>
      </c>
      <c r="C1730" s="52" t="s">
        <v>16</v>
      </c>
      <c r="D1730" s="124">
        <v>45936</v>
      </c>
      <c r="E1730" s="119" t="s">
        <v>3729</v>
      </c>
      <c r="F1730" s="119" t="s">
        <v>101</v>
      </c>
      <c r="G1730" s="120">
        <v>5</v>
      </c>
      <c r="H1730" s="121">
        <v>46.72</v>
      </c>
      <c r="I1730" s="125">
        <v>233.6</v>
      </c>
      <c r="J1730" s="54" t="s">
        <v>8</v>
      </c>
      <c r="K1730" s="30" t="s">
        <v>3352</v>
      </c>
    </row>
    <row r="1731" spans="2:11">
      <c r="B1731" s="58" t="s">
        <v>17</v>
      </c>
      <c r="C1731" s="52" t="s">
        <v>16</v>
      </c>
      <c r="D1731" s="124">
        <v>45936</v>
      </c>
      <c r="E1731" s="119" t="s">
        <v>3730</v>
      </c>
      <c r="F1731" s="119" t="s">
        <v>101</v>
      </c>
      <c r="G1731" s="120">
        <v>360</v>
      </c>
      <c r="H1731" s="121">
        <v>46.72</v>
      </c>
      <c r="I1731" s="125">
        <v>16819.2</v>
      </c>
      <c r="J1731" s="54" t="s">
        <v>8</v>
      </c>
      <c r="K1731" s="30" t="s">
        <v>3353</v>
      </c>
    </row>
    <row r="1732" spans="2:11">
      <c r="B1732" s="58" t="s">
        <v>17</v>
      </c>
      <c r="C1732" s="52" t="s">
        <v>16</v>
      </c>
      <c r="D1732" s="124">
        <v>45936</v>
      </c>
      <c r="E1732" s="119" t="s">
        <v>3730</v>
      </c>
      <c r="F1732" s="119" t="s">
        <v>101</v>
      </c>
      <c r="G1732" s="120">
        <v>30</v>
      </c>
      <c r="H1732" s="121">
        <v>46.72</v>
      </c>
      <c r="I1732" s="125">
        <v>1401.6</v>
      </c>
      <c r="J1732" s="54" t="s">
        <v>8</v>
      </c>
      <c r="K1732" s="30" t="s">
        <v>3354</v>
      </c>
    </row>
    <row r="1733" spans="2:11">
      <c r="B1733" s="58" t="s">
        <v>17</v>
      </c>
      <c r="C1733" s="52" t="s">
        <v>16</v>
      </c>
      <c r="D1733" s="124">
        <v>45936</v>
      </c>
      <c r="E1733" s="119" t="s">
        <v>3730</v>
      </c>
      <c r="F1733" s="119" t="s">
        <v>101</v>
      </c>
      <c r="G1733" s="120">
        <v>60</v>
      </c>
      <c r="H1733" s="121">
        <v>46.72</v>
      </c>
      <c r="I1733" s="125">
        <v>2803.2</v>
      </c>
      <c r="J1733" s="54" t="s">
        <v>8</v>
      </c>
      <c r="K1733" s="30" t="s">
        <v>3355</v>
      </c>
    </row>
    <row r="1734" spans="2:11">
      <c r="B1734" s="58" t="s">
        <v>17</v>
      </c>
      <c r="C1734" s="52" t="s">
        <v>16</v>
      </c>
      <c r="D1734" s="124">
        <v>45936</v>
      </c>
      <c r="E1734" s="119" t="s">
        <v>3730</v>
      </c>
      <c r="F1734" s="119" t="s">
        <v>101</v>
      </c>
      <c r="G1734" s="120">
        <v>30</v>
      </c>
      <c r="H1734" s="121">
        <v>46.72</v>
      </c>
      <c r="I1734" s="125">
        <v>1401.6</v>
      </c>
      <c r="J1734" s="54" t="s">
        <v>8</v>
      </c>
      <c r="K1734" s="30" t="s">
        <v>3356</v>
      </c>
    </row>
    <row r="1735" spans="2:11">
      <c r="B1735" s="58" t="s">
        <v>17</v>
      </c>
      <c r="C1735" s="52" t="s">
        <v>16</v>
      </c>
      <c r="D1735" s="124">
        <v>45936</v>
      </c>
      <c r="E1735" s="119" t="s">
        <v>3730</v>
      </c>
      <c r="F1735" s="119" t="s">
        <v>101</v>
      </c>
      <c r="G1735" s="120">
        <v>30</v>
      </c>
      <c r="H1735" s="121">
        <v>46.72</v>
      </c>
      <c r="I1735" s="125">
        <v>1401.6</v>
      </c>
      <c r="J1735" s="54" t="s">
        <v>8</v>
      </c>
      <c r="K1735" s="30" t="s">
        <v>3357</v>
      </c>
    </row>
    <row r="1736" spans="2:11">
      <c r="B1736" s="58" t="s">
        <v>17</v>
      </c>
      <c r="C1736" s="52" t="s">
        <v>16</v>
      </c>
      <c r="D1736" s="124">
        <v>45936</v>
      </c>
      <c r="E1736" s="119" t="s">
        <v>3730</v>
      </c>
      <c r="F1736" s="119" t="s">
        <v>101</v>
      </c>
      <c r="G1736" s="120">
        <v>30</v>
      </c>
      <c r="H1736" s="121">
        <v>46.72</v>
      </c>
      <c r="I1736" s="125">
        <v>1401.6</v>
      </c>
      <c r="J1736" s="54" t="s">
        <v>8</v>
      </c>
      <c r="K1736" s="30" t="s">
        <v>3358</v>
      </c>
    </row>
    <row r="1737" spans="2:11">
      <c r="B1737" s="58" t="s">
        <v>17</v>
      </c>
      <c r="C1737" s="52" t="s">
        <v>16</v>
      </c>
      <c r="D1737" s="124">
        <v>45936</v>
      </c>
      <c r="E1737" s="119" t="s">
        <v>3730</v>
      </c>
      <c r="F1737" s="119" t="s">
        <v>101</v>
      </c>
      <c r="G1737" s="120">
        <v>30</v>
      </c>
      <c r="H1737" s="121">
        <v>46.72</v>
      </c>
      <c r="I1737" s="125">
        <v>1401.6</v>
      </c>
      <c r="J1737" s="54" t="s">
        <v>8</v>
      </c>
      <c r="K1737" s="30" t="s">
        <v>3359</v>
      </c>
    </row>
    <row r="1738" spans="2:11">
      <c r="B1738" s="58" t="s">
        <v>17</v>
      </c>
      <c r="C1738" s="52" t="s">
        <v>16</v>
      </c>
      <c r="D1738" s="124">
        <v>45936</v>
      </c>
      <c r="E1738" s="119" t="s">
        <v>3730</v>
      </c>
      <c r="F1738" s="119" t="s">
        <v>101</v>
      </c>
      <c r="G1738" s="120">
        <v>30</v>
      </c>
      <c r="H1738" s="121">
        <v>46.72</v>
      </c>
      <c r="I1738" s="125">
        <v>1401.6</v>
      </c>
      <c r="J1738" s="54" t="s">
        <v>8</v>
      </c>
      <c r="K1738" s="30" t="s">
        <v>3360</v>
      </c>
    </row>
    <row r="1739" spans="2:11">
      <c r="B1739" s="58" t="s">
        <v>17</v>
      </c>
      <c r="C1739" s="52" t="s">
        <v>16</v>
      </c>
      <c r="D1739" s="124">
        <v>45936</v>
      </c>
      <c r="E1739" s="119" t="s">
        <v>3730</v>
      </c>
      <c r="F1739" s="119" t="s">
        <v>101</v>
      </c>
      <c r="G1739" s="120">
        <v>25</v>
      </c>
      <c r="H1739" s="121">
        <v>46.72</v>
      </c>
      <c r="I1739" s="125">
        <v>1168</v>
      </c>
      <c r="J1739" s="54" t="s">
        <v>8</v>
      </c>
      <c r="K1739" s="30" t="s">
        <v>3361</v>
      </c>
    </row>
    <row r="1740" spans="2:11">
      <c r="B1740" s="58" t="s">
        <v>17</v>
      </c>
      <c r="C1740" s="52" t="s">
        <v>16</v>
      </c>
      <c r="D1740" s="124">
        <v>45936</v>
      </c>
      <c r="E1740" s="119" t="s">
        <v>3730</v>
      </c>
      <c r="F1740" s="119" t="s">
        <v>101</v>
      </c>
      <c r="G1740" s="120">
        <v>28</v>
      </c>
      <c r="H1740" s="121">
        <v>46.72</v>
      </c>
      <c r="I1740" s="125">
        <v>1308.1599999999999</v>
      </c>
      <c r="J1740" s="54" t="s">
        <v>8</v>
      </c>
      <c r="K1740" s="30" t="s">
        <v>3362</v>
      </c>
    </row>
    <row r="1741" spans="2:11">
      <c r="B1741" s="58" t="s">
        <v>17</v>
      </c>
      <c r="C1741" s="52" t="s">
        <v>16</v>
      </c>
      <c r="D1741" s="124">
        <v>45936</v>
      </c>
      <c r="E1741" s="119" t="s">
        <v>3731</v>
      </c>
      <c r="F1741" s="119" t="s">
        <v>101</v>
      </c>
      <c r="G1741" s="120">
        <v>30</v>
      </c>
      <c r="H1741" s="121">
        <v>46.72</v>
      </c>
      <c r="I1741" s="125">
        <v>1401.6</v>
      </c>
      <c r="J1741" s="54" t="s">
        <v>8</v>
      </c>
      <c r="K1741" s="30" t="s">
        <v>3363</v>
      </c>
    </row>
    <row r="1742" spans="2:11">
      <c r="B1742" s="58" t="s">
        <v>17</v>
      </c>
      <c r="C1742" s="52" t="s">
        <v>16</v>
      </c>
      <c r="D1742" s="124">
        <v>45936</v>
      </c>
      <c r="E1742" s="119" t="s">
        <v>3732</v>
      </c>
      <c r="F1742" s="119" t="s">
        <v>101</v>
      </c>
      <c r="G1742" s="120">
        <v>30</v>
      </c>
      <c r="H1742" s="121">
        <v>46.72</v>
      </c>
      <c r="I1742" s="125">
        <v>1401.6</v>
      </c>
      <c r="J1742" s="54" t="s">
        <v>8</v>
      </c>
      <c r="K1742" s="30" t="s">
        <v>3364</v>
      </c>
    </row>
    <row r="1743" spans="2:11">
      <c r="B1743" s="58" t="s">
        <v>17</v>
      </c>
      <c r="C1743" s="52" t="s">
        <v>16</v>
      </c>
      <c r="D1743" s="124">
        <v>45936</v>
      </c>
      <c r="E1743" s="119" t="s">
        <v>3733</v>
      </c>
      <c r="F1743" s="119" t="s">
        <v>101</v>
      </c>
      <c r="G1743" s="120">
        <v>30</v>
      </c>
      <c r="H1743" s="121">
        <v>46.72</v>
      </c>
      <c r="I1743" s="125">
        <v>1401.6</v>
      </c>
      <c r="J1743" s="54" t="s">
        <v>8</v>
      </c>
      <c r="K1743" s="30" t="s">
        <v>3365</v>
      </c>
    </row>
    <row r="1744" spans="2:11">
      <c r="B1744" s="58" t="s">
        <v>17</v>
      </c>
      <c r="C1744" s="52" t="s">
        <v>16</v>
      </c>
      <c r="D1744" s="124">
        <v>45936</v>
      </c>
      <c r="E1744" s="119" t="s">
        <v>3734</v>
      </c>
      <c r="F1744" s="119" t="s">
        <v>101</v>
      </c>
      <c r="G1744" s="120">
        <v>20</v>
      </c>
      <c r="H1744" s="121">
        <v>46.72</v>
      </c>
      <c r="I1744" s="125">
        <v>934.4</v>
      </c>
      <c r="J1744" s="54" t="s">
        <v>8</v>
      </c>
      <c r="K1744" s="30" t="s">
        <v>3366</v>
      </c>
    </row>
    <row r="1745" spans="2:11">
      <c r="B1745" s="58" t="s">
        <v>17</v>
      </c>
      <c r="C1745" s="52" t="s">
        <v>16</v>
      </c>
      <c r="D1745" s="124">
        <v>45936</v>
      </c>
      <c r="E1745" s="119" t="s">
        <v>3735</v>
      </c>
      <c r="F1745" s="119" t="s">
        <v>101</v>
      </c>
      <c r="G1745" s="120">
        <v>30</v>
      </c>
      <c r="H1745" s="121">
        <v>46.72</v>
      </c>
      <c r="I1745" s="125">
        <v>1401.6</v>
      </c>
      <c r="J1745" s="54" t="s">
        <v>8</v>
      </c>
      <c r="K1745" s="30" t="s">
        <v>3367</v>
      </c>
    </row>
    <row r="1746" spans="2:11">
      <c r="B1746" s="58" t="s">
        <v>17</v>
      </c>
      <c r="C1746" s="52" t="s">
        <v>16</v>
      </c>
      <c r="D1746" s="124">
        <v>45936</v>
      </c>
      <c r="E1746" s="119" t="s">
        <v>3736</v>
      </c>
      <c r="F1746" s="119" t="s">
        <v>101</v>
      </c>
      <c r="G1746" s="120">
        <v>60</v>
      </c>
      <c r="H1746" s="121">
        <v>46.68</v>
      </c>
      <c r="I1746" s="125">
        <v>2800.8</v>
      </c>
      <c r="J1746" s="54" t="s">
        <v>8</v>
      </c>
      <c r="K1746" s="30" t="s">
        <v>3368</v>
      </c>
    </row>
    <row r="1747" spans="2:11">
      <c r="B1747" s="58" t="s">
        <v>17</v>
      </c>
      <c r="C1747" s="52" t="s">
        <v>16</v>
      </c>
      <c r="D1747" s="124">
        <v>45936</v>
      </c>
      <c r="E1747" s="119" t="s">
        <v>3736</v>
      </c>
      <c r="F1747" s="119" t="s">
        <v>101</v>
      </c>
      <c r="G1747" s="120">
        <v>60</v>
      </c>
      <c r="H1747" s="121">
        <v>46.68</v>
      </c>
      <c r="I1747" s="125">
        <v>2800.8</v>
      </c>
      <c r="J1747" s="54" t="s">
        <v>8</v>
      </c>
      <c r="K1747" s="30" t="s">
        <v>3369</v>
      </c>
    </row>
    <row r="1748" spans="2:11">
      <c r="B1748" s="58" t="s">
        <v>17</v>
      </c>
      <c r="C1748" s="52" t="s">
        <v>16</v>
      </c>
      <c r="D1748" s="124">
        <v>45936</v>
      </c>
      <c r="E1748" s="119" t="s">
        <v>3736</v>
      </c>
      <c r="F1748" s="119" t="s">
        <v>101</v>
      </c>
      <c r="G1748" s="120">
        <v>30</v>
      </c>
      <c r="H1748" s="121">
        <v>46.68</v>
      </c>
      <c r="I1748" s="125">
        <v>1400.4</v>
      </c>
      <c r="J1748" s="54" t="s">
        <v>8</v>
      </c>
      <c r="K1748" s="30" t="s">
        <v>3370</v>
      </c>
    </row>
    <row r="1749" spans="2:11">
      <c r="B1749" s="58" t="s">
        <v>17</v>
      </c>
      <c r="C1749" s="52" t="s">
        <v>16</v>
      </c>
      <c r="D1749" s="124">
        <v>45936</v>
      </c>
      <c r="E1749" s="119" t="s">
        <v>3737</v>
      </c>
      <c r="F1749" s="119" t="s">
        <v>101</v>
      </c>
      <c r="G1749" s="120">
        <v>28</v>
      </c>
      <c r="H1749" s="121">
        <v>46.64</v>
      </c>
      <c r="I1749" s="125">
        <v>1305.92</v>
      </c>
      <c r="J1749" s="54" t="s">
        <v>8</v>
      </c>
      <c r="K1749" s="30" t="s">
        <v>3371</v>
      </c>
    </row>
    <row r="1750" spans="2:11">
      <c r="B1750" s="58" t="s">
        <v>17</v>
      </c>
      <c r="C1750" s="52" t="s">
        <v>16</v>
      </c>
      <c r="D1750" s="124">
        <v>45936</v>
      </c>
      <c r="E1750" s="119" t="s">
        <v>3738</v>
      </c>
      <c r="F1750" s="119" t="s">
        <v>101</v>
      </c>
      <c r="G1750" s="120">
        <v>30</v>
      </c>
      <c r="H1750" s="121">
        <v>46.58</v>
      </c>
      <c r="I1750" s="125">
        <v>1397.3999999999999</v>
      </c>
      <c r="J1750" s="54" t="s">
        <v>8</v>
      </c>
      <c r="K1750" s="30" t="s">
        <v>3372</v>
      </c>
    </row>
    <row r="1751" spans="2:11">
      <c r="B1751" s="58" t="s">
        <v>17</v>
      </c>
      <c r="C1751" s="52" t="s">
        <v>16</v>
      </c>
      <c r="D1751" s="124">
        <v>45936</v>
      </c>
      <c r="E1751" s="119" t="s">
        <v>3739</v>
      </c>
      <c r="F1751" s="119" t="s">
        <v>101</v>
      </c>
      <c r="G1751" s="120">
        <v>85</v>
      </c>
      <c r="H1751" s="121">
        <v>46.6</v>
      </c>
      <c r="I1751" s="125">
        <v>3961</v>
      </c>
      <c r="J1751" s="54" t="s">
        <v>8</v>
      </c>
      <c r="K1751" s="30" t="s">
        <v>3373</v>
      </c>
    </row>
    <row r="1752" spans="2:11">
      <c r="B1752" s="58" t="s">
        <v>17</v>
      </c>
      <c r="C1752" s="52" t="s">
        <v>16</v>
      </c>
      <c r="D1752" s="124">
        <v>45936</v>
      </c>
      <c r="E1752" s="119" t="s">
        <v>3739</v>
      </c>
      <c r="F1752" s="119" t="s">
        <v>101</v>
      </c>
      <c r="G1752" s="120">
        <v>5</v>
      </c>
      <c r="H1752" s="121">
        <v>46.6</v>
      </c>
      <c r="I1752" s="125">
        <v>233</v>
      </c>
      <c r="J1752" s="54" t="s">
        <v>8</v>
      </c>
      <c r="K1752" s="30" t="s">
        <v>3374</v>
      </c>
    </row>
    <row r="1753" spans="2:11">
      <c r="B1753" s="58" t="s">
        <v>17</v>
      </c>
      <c r="C1753" s="52" t="s">
        <v>16</v>
      </c>
      <c r="D1753" s="124">
        <v>45936</v>
      </c>
      <c r="E1753" s="119" t="s">
        <v>3740</v>
      </c>
      <c r="F1753" s="119" t="s">
        <v>101</v>
      </c>
      <c r="G1753" s="120">
        <v>30</v>
      </c>
      <c r="H1753" s="121">
        <v>46.6</v>
      </c>
      <c r="I1753" s="125">
        <v>1398</v>
      </c>
      <c r="J1753" s="54" t="s">
        <v>8</v>
      </c>
      <c r="K1753" s="30" t="s">
        <v>3375</v>
      </c>
    </row>
    <row r="1754" spans="2:11">
      <c r="B1754" s="58" t="s">
        <v>17</v>
      </c>
      <c r="C1754" s="52" t="s">
        <v>16</v>
      </c>
      <c r="D1754" s="124">
        <v>45936</v>
      </c>
      <c r="E1754" s="119" t="s">
        <v>1211</v>
      </c>
      <c r="F1754" s="119" t="s">
        <v>101</v>
      </c>
      <c r="G1754" s="120">
        <v>60</v>
      </c>
      <c r="H1754" s="121">
        <v>46.6</v>
      </c>
      <c r="I1754" s="125">
        <v>2796</v>
      </c>
      <c r="J1754" s="54" t="s">
        <v>8</v>
      </c>
      <c r="K1754" s="30" t="s">
        <v>3376</v>
      </c>
    </row>
    <row r="1755" spans="2:11">
      <c r="B1755" s="58" t="s">
        <v>17</v>
      </c>
      <c r="C1755" s="52" t="s">
        <v>16</v>
      </c>
      <c r="D1755" s="124">
        <v>45936</v>
      </c>
      <c r="E1755" s="119" t="s">
        <v>2555</v>
      </c>
      <c r="F1755" s="119" t="s">
        <v>101</v>
      </c>
      <c r="G1755" s="120">
        <v>60</v>
      </c>
      <c r="H1755" s="121">
        <v>46.6</v>
      </c>
      <c r="I1755" s="125">
        <v>2796</v>
      </c>
      <c r="J1755" s="54" t="s">
        <v>8</v>
      </c>
      <c r="K1755" s="30" t="s">
        <v>3377</v>
      </c>
    </row>
    <row r="1756" spans="2:11">
      <c r="B1756" s="58" t="s">
        <v>17</v>
      </c>
      <c r="C1756" s="52" t="s">
        <v>16</v>
      </c>
      <c r="D1756" s="124">
        <v>45936</v>
      </c>
      <c r="E1756" s="119" t="s">
        <v>3741</v>
      </c>
      <c r="F1756" s="119" t="s">
        <v>101</v>
      </c>
      <c r="G1756" s="120">
        <v>60</v>
      </c>
      <c r="H1756" s="121">
        <v>46.6</v>
      </c>
      <c r="I1756" s="125">
        <v>2796</v>
      </c>
      <c r="J1756" s="54" t="s">
        <v>8</v>
      </c>
      <c r="K1756" s="30" t="s">
        <v>3378</v>
      </c>
    </row>
    <row r="1757" spans="2:11">
      <c r="B1757" s="58" t="s">
        <v>17</v>
      </c>
      <c r="C1757" s="52" t="s">
        <v>16</v>
      </c>
      <c r="D1757" s="124">
        <v>45936</v>
      </c>
      <c r="E1757" s="119" t="s">
        <v>3742</v>
      </c>
      <c r="F1757" s="119" t="s">
        <v>101</v>
      </c>
      <c r="G1757" s="120">
        <v>20</v>
      </c>
      <c r="H1757" s="121">
        <v>46.62</v>
      </c>
      <c r="I1757" s="125">
        <v>932.4</v>
      </c>
      <c r="J1757" s="54" t="s">
        <v>8</v>
      </c>
      <c r="K1757" s="30" t="s">
        <v>3379</v>
      </c>
    </row>
    <row r="1758" spans="2:11">
      <c r="B1758" s="58" t="s">
        <v>17</v>
      </c>
      <c r="C1758" s="52" t="s">
        <v>16</v>
      </c>
      <c r="D1758" s="124">
        <v>45936</v>
      </c>
      <c r="E1758" s="119" t="s">
        <v>3743</v>
      </c>
      <c r="F1758" s="119" t="s">
        <v>101</v>
      </c>
      <c r="G1758" s="120">
        <v>60</v>
      </c>
      <c r="H1758" s="121">
        <v>46.6</v>
      </c>
      <c r="I1758" s="125">
        <v>2796</v>
      </c>
      <c r="J1758" s="54" t="s">
        <v>8</v>
      </c>
      <c r="K1758" s="30" t="s">
        <v>3380</v>
      </c>
    </row>
    <row r="1759" spans="2:11">
      <c r="B1759" s="58" t="s">
        <v>17</v>
      </c>
      <c r="C1759" s="52" t="s">
        <v>16</v>
      </c>
      <c r="D1759" s="124">
        <v>45936</v>
      </c>
      <c r="E1759" s="119" t="s">
        <v>3744</v>
      </c>
      <c r="F1759" s="119" t="s">
        <v>101</v>
      </c>
      <c r="G1759" s="120">
        <v>28</v>
      </c>
      <c r="H1759" s="121">
        <v>46.64</v>
      </c>
      <c r="I1759" s="125">
        <v>1305.92</v>
      </c>
      <c r="J1759" s="54" t="s">
        <v>8</v>
      </c>
      <c r="K1759" s="30" t="s">
        <v>3381</v>
      </c>
    </row>
    <row r="1760" spans="2:11">
      <c r="B1760" s="58" t="s">
        <v>17</v>
      </c>
      <c r="C1760" s="52" t="s">
        <v>16</v>
      </c>
      <c r="D1760" s="124">
        <v>45936</v>
      </c>
      <c r="E1760" s="119" t="s">
        <v>3745</v>
      </c>
      <c r="F1760" s="119" t="s">
        <v>101</v>
      </c>
      <c r="G1760" s="120">
        <v>30</v>
      </c>
      <c r="H1760" s="121">
        <v>46.6</v>
      </c>
      <c r="I1760" s="125">
        <v>1398</v>
      </c>
      <c r="J1760" s="54" t="s">
        <v>8</v>
      </c>
      <c r="K1760" s="30" t="s">
        <v>3382</v>
      </c>
    </row>
    <row r="1761" spans="2:11">
      <c r="B1761" s="58" t="s">
        <v>17</v>
      </c>
      <c r="C1761" s="52" t="s">
        <v>16</v>
      </c>
      <c r="D1761" s="124">
        <v>45936</v>
      </c>
      <c r="E1761" s="119" t="s">
        <v>3745</v>
      </c>
      <c r="F1761" s="119" t="s">
        <v>101</v>
      </c>
      <c r="G1761" s="120">
        <v>90</v>
      </c>
      <c r="H1761" s="121">
        <v>46.6</v>
      </c>
      <c r="I1761" s="125">
        <v>4194</v>
      </c>
      <c r="J1761" s="54" t="s">
        <v>8</v>
      </c>
      <c r="K1761" s="30" t="s">
        <v>3383</v>
      </c>
    </row>
    <row r="1762" spans="2:11">
      <c r="B1762" s="58" t="s">
        <v>17</v>
      </c>
      <c r="C1762" s="52" t="s">
        <v>16</v>
      </c>
      <c r="D1762" s="124">
        <v>45936</v>
      </c>
      <c r="E1762" s="119" t="s">
        <v>3745</v>
      </c>
      <c r="F1762" s="119" t="s">
        <v>101</v>
      </c>
      <c r="G1762" s="120">
        <v>60</v>
      </c>
      <c r="H1762" s="121">
        <v>46.6</v>
      </c>
      <c r="I1762" s="125">
        <v>2796</v>
      </c>
      <c r="J1762" s="54" t="s">
        <v>8</v>
      </c>
      <c r="K1762" s="30" t="s">
        <v>3384</v>
      </c>
    </row>
    <row r="1763" spans="2:11">
      <c r="B1763" s="58" t="s">
        <v>17</v>
      </c>
      <c r="C1763" s="52" t="s">
        <v>16</v>
      </c>
      <c r="D1763" s="124">
        <v>45936</v>
      </c>
      <c r="E1763" s="119" t="s">
        <v>3745</v>
      </c>
      <c r="F1763" s="119" t="s">
        <v>101</v>
      </c>
      <c r="G1763" s="120">
        <v>30</v>
      </c>
      <c r="H1763" s="121">
        <v>46.6</v>
      </c>
      <c r="I1763" s="125">
        <v>1398</v>
      </c>
      <c r="J1763" s="54" t="s">
        <v>8</v>
      </c>
      <c r="K1763" s="30" t="s">
        <v>3385</v>
      </c>
    </row>
    <row r="1764" spans="2:11">
      <c r="B1764" s="58" t="s">
        <v>17</v>
      </c>
      <c r="C1764" s="52" t="s">
        <v>16</v>
      </c>
      <c r="D1764" s="124">
        <v>45936</v>
      </c>
      <c r="E1764" s="119" t="s">
        <v>3745</v>
      </c>
      <c r="F1764" s="119" t="s">
        <v>101</v>
      </c>
      <c r="G1764" s="120">
        <v>30</v>
      </c>
      <c r="H1764" s="121">
        <v>46.6</v>
      </c>
      <c r="I1764" s="125">
        <v>1398</v>
      </c>
      <c r="J1764" s="54" t="s">
        <v>8</v>
      </c>
      <c r="K1764" s="30" t="s">
        <v>3386</v>
      </c>
    </row>
    <row r="1765" spans="2:11">
      <c r="B1765" s="58" t="s">
        <v>17</v>
      </c>
      <c r="C1765" s="52" t="s">
        <v>16</v>
      </c>
      <c r="D1765" s="124">
        <v>45936</v>
      </c>
      <c r="E1765" s="119" t="s">
        <v>3745</v>
      </c>
      <c r="F1765" s="119" t="s">
        <v>101</v>
      </c>
      <c r="G1765" s="120">
        <v>30</v>
      </c>
      <c r="H1765" s="121">
        <v>46.6</v>
      </c>
      <c r="I1765" s="125">
        <v>1398</v>
      </c>
      <c r="J1765" s="54" t="s">
        <v>8</v>
      </c>
      <c r="K1765" s="30" t="s">
        <v>3387</v>
      </c>
    </row>
    <row r="1766" spans="2:11">
      <c r="B1766" s="58" t="s">
        <v>17</v>
      </c>
      <c r="C1766" s="52" t="s">
        <v>16</v>
      </c>
      <c r="D1766" s="124">
        <v>45936</v>
      </c>
      <c r="E1766" s="119" t="s">
        <v>3746</v>
      </c>
      <c r="F1766" s="119" t="s">
        <v>101</v>
      </c>
      <c r="G1766" s="120">
        <v>56</v>
      </c>
      <c r="H1766" s="121">
        <v>46.6</v>
      </c>
      <c r="I1766" s="125">
        <v>2609.6</v>
      </c>
      <c r="J1766" s="54" t="s">
        <v>8</v>
      </c>
      <c r="K1766" s="30" t="s">
        <v>3388</v>
      </c>
    </row>
    <row r="1767" spans="2:11">
      <c r="B1767" s="58" t="s">
        <v>17</v>
      </c>
      <c r="C1767" s="52" t="s">
        <v>16</v>
      </c>
      <c r="D1767" s="124">
        <v>45936</v>
      </c>
      <c r="E1767" s="119" t="s">
        <v>3746</v>
      </c>
      <c r="F1767" s="119" t="s">
        <v>101</v>
      </c>
      <c r="G1767" s="120">
        <v>4</v>
      </c>
      <c r="H1767" s="121">
        <v>46.6</v>
      </c>
      <c r="I1767" s="125">
        <v>186.4</v>
      </c>
      <c r="J1767" s="54" t="s">
        <v>8</v>
      </c>
      <c r="K1767" s="30" t="s">
        <v>3389</v>
      </c>
    </row>
    <row r="1768" spans="2:11">
      <c r="B1768" s="58" t="s">
        <v>17</v>
      </c>
      <c r="C1768" s="52" t="s">
        <v>16</v>
      </c>
      <c r="D1768" s="124">
        <v>45936</v>
      </c>
      <c r="E1768" s="119" t="s">
        <v>3747</v>
      </c>
      <c r="F1768" s="119" t="s">
        <v>101</v>
      </c>
      <c r="G1768" s="120">
        <v>20</v>
      </c>
      <c r="H1768" s="121">
        <v>46.62</v>
      </c>
      <c r="I1768" s="125">
        <v>932.4</v>
      </c>
      <c r="J1768" s="54" t="s">
        <v>8</v>
      </c>
      <c r="K1768" s="30" t="s">
        <v>3390</v>
      </c>
    </row>
    <row r="1769" spans="2:11">
      <c r="B1769" s="58" t="s">
        <v>17</v>
      </c>
      <c r="C1769" s="52" t="s">
        <v>16</v>
      </c>
      <c r="D1769" s="124">
        <v>45936</v>
      </c>
      <c r="E1769" s="119" t="s">
        <v>3748</v>
      </c>
      <c r="F1769" s="119" t="s">
        <v>101</v>
      </c>
      <c r="G1769" s="120">
        <v>30</v>
      </c>
      <c r="H1769" s="121">
        <v>46.6</v>
      </c>
      <c r="I1769" s="125">
        <v>1398</v>
      </c>
      <c r="J1769" s="54" t="s">
        <v>8</v>
      </c>
      <c r="K1769" s="30" t="s">
        <v>3391</v>
      </c>
    </row>
    <row r="1770" spans="2:11">
      <c r="B1770" s="58" t="s">
        <v>17</v>
      </c>
      <c r="C1770" s="52" t="s">
        <v>16</v>
      </c>
      <c r="D1770" s="124">
        <v>45936</v>
      </c>
      <c r="E1770" s="119" t="s">
        <v>3748</v>
      </c>
      <c r="F1770" s="119" t="s">
        <v>101</v>
      </c>
      <c r="G1770" s="120">
        <v>30</v>
      </c>
      <c r="H1770" s="121">
        <v>46.6</v>
      </c>
      <c r="I1770" s="125">
        <v>1398</v>
      </c>
      <c r="J1770" s="54" t="s">
        <v>8</v>
      </c>
      <c r="K1770" s="30" t="s">
        <v>3392</v>
      </c>
    </row>
    <row r="1771" spans="2:11">
      <c r="B1771" s="58" t="s">
        <v>17</v>
      </c>
      <c r="C1771" s="52" t="s">
        <v>16</v>
      </c>
      <c r="D1771" s="124">
        <v>45936</v>
      </c>
      <c r="E1771" s="119" t="s">
        <v>3748</v>
      </c>
      <c r="F1771" s="119" t="s">
        <v>101</v>
      </c>
      <c r="G1771" s="120">
        <v>90</v>
      </c>
      <c r="H1771" s="121">
        <v>46.6</v>
      </c>
      <c r="I1771" s="125">
        <v>4194</v>
      </c>
      <c r="J1771" s="54" t="s">
        <v>8</v>
      </c>
      <c r="K1771" s="30" t="s">
        <v>3393</v>
      </c>
    </row>
    <row r="1772" spans="2:11">
      <c r="B1772" s="58" t="s">
        <v>17</v>
      </c>
      <c r="C1772" s="52" t="s">
        <v>16</v>
      </c>
      <c r="D1772" s="124">
        <v>45936</v>
      </c>
      <c r="E1772" s="119" t="s">
        <v>3748</v>
      </c>
      <c r="F1772" s="119" t="s">
        <v>101</v>
      </c>
      <c r="G1772" s="120">
        <v>30</v>
      </c>
      <c r="H1772" s="121">
        <v>46.6</v>
      </c>
      <c r="I1772" s="125">
        <v>1398</v>
      </c>
      <c r="J1772" s="54" t="s">
        <v>8</v>
      </c>
      <c r="K1772" s="30" t="s">
        <v>3394</v>
      </c>
    </row>
    <row r="1773" spans="2:11">
      <c r="B1773" s="58" t="s">
        <v>17</v>
      </c>
      <c r="C1773" s="52" t="s">
        <v>16</v>
      </c>
      <c r="D1773" s="124">
        <v>45936</v>
      </c>
      <c r="E1773" s="119" t="s">
        <v>3748</v>
      </c>
      <c r="F1773" s="119" t="s">
        <v>101</v>
      </c>
      <c r="G1773" s="120">
        <v>30</v>
      </c>
      <c r="H1773" s="121">
        <v>46.6</v>
      </c>
      <c r="I1773" s="125">
        <v>1398</v>
      </c>
      <c r="J1773" s="54" t="s">
        <v>8</v>
      </c>
      <c r="K1773" s="30" t="s">
        <v>3395</v>
      </c>
    </row>
    <row r="1774" spans="2:11">
      <c r="B1774" s="58" t="s">
        <v>17</v>
      </c>
      <c r="C1774" s="52" t="s">
        <v>16</v>
      </c>
      <c r="D1774" s="124">
        <v>45936</v>
      </c>
      <c r="E1774" s="119" t="s">
        <v>3748</v>
      </c>
      <c r="F1774" s="119" t="s">
        <v>101</v>
      </c>
      <c r="G1774" s="120">
        <v>30</v>
      </c>
      <c r="H1774" s="121">
        <v>46.6</v>
      </c>
      <c r="I1774" s="125">
        <v>1398</v>
      </c>
      <c r="J1774" s="54" t="s">
        <v>8</v>
      </c>
      <c r="K1774" s="30" t="s">
        <v>3396</v>
      </c>
    </row>
    <row r="1775" spans="2:11">
      <c r="B1775" s="58" t="s">
        <v>17</v>
      </c>
      <c r="C1775" s="52" t="s">
        <v>16</v>
      </c>
      <c r="D1775" s="124">
        <v>45936</v>
      </c>
      <c r="E1775" s="119" t="s">
        <v>3748</v>
      </c>
      <c r="F1775" s="119" t="s">
        <v>101</v>
      </c>
      <c r="G1775" s="120">
        <v>30</v>
      </c>
      <c r="H1775" s="121">
        <v>46.6</v>
      </c>
      <c r="I1775" s="125">
        <v>1398</v>
      </c>
      <c r="J1775" s="54" t="s">
        <v>8</v>
      </c>
      <c r="K1775" s="30" t="s">
        <v>3397</v>
      </c>
    </row>
    <row r="1776" spans="2:11">
      <c r="B1776" s="58" t="s">
        <v>17</v>
      </c>
      <c r="C1776" s="52" t="s">
        <v>16</v>
      </c>
      <c r="D1776" s="124">
        <v>45936</v>
      </c>
      <c r="E1776" s="119" t="s">
        <v>3749</v>
      </c>
      <c r="F1776" s="119" t="s">
        <v>101</v>
      </c>
      <c r="G1776" s="120">
        <v>30</v>
      </c>
      <c r="H1776" s="121">
        <v>46.6</v>
      </c>
      <c r="I1776" s="125">
        <v>1398</v>
      </c>
      <c r="J1776" s="54" t="s">
        <v>8</v>
      </c>
      <c r="K1776" s="30" t="s">
        <v>3398</v>
      </c>
    </row>
    <row r="1777" spans="2:11">
      <c r="B1777" s="58" t="s">
        <v>17</v>
      </c>
      <c r="C1777" s="52" t="s">
        <v>16</v>
      </c>
      <c r="D1777" s="124">
        <v>45936</v>
      </c>
      <c r="E1777" s="119" t="s">
        <v>3749</v>
      </c>
      <c r="F1777" s="119" t="s">
        <v>101</v>
      </c>
      <c r="G1777" s="120">
        <v>1</v>
      </c>
      <c r="H1777" s="121">
        <v>46.6</v>
      </c>
      <c r="I1777" s="125">
        <v>46.6</v>
      </c>
      <c r="J1777" s="54" t="s">
        <v>8</v>
      </c>
      <c r="K1777" s="30" t="s">
        <v>3399</v>
      </c>
    </row>
    <row r="1778" spans="2:11">
      <c r="B1778" s="58" t="s">
        <v>17</v>
      </c>
      <c r="C1778" s="52" t="s">
        <v>16</v>
      </c>
      <c r="D1778" s="124">
        <v>45936</v>
      </c>
      <c r="E1778" s="119" t="s">
        <v>3750</v>
      </c>
      <c r="F1778" s="119" t="s">
        <v>101</v>
      </c>
      <c r="G1778" s="120">
        <v>7</v>
      </c>
      <c r="H1778" s="121">
        <v>46.62</v>
      </c>
      <c r="I1778" s="125">
        <v>326.33999999999997</v>
      </c>
      <c r="J1778" s="54" t="s">
        <v>8</v>
      </c>
      <c r="K1778" s="30" t="s">
        <v>3400</v>
      </c>
    </row>
    <row r="1779" spans="2:11">
      <c r="B1779" s="58" t="s">
        <v>17</v>
      </c>
      <c r="C1779" s="52" t="s">
        <v>16</v>
      </c>
      <c r="D1779" s="124">
        <v>45936</v>
      </c>
      <c r="E1779" s="119" t="s">
        <v>3750</v>
      </c>
      <c r="F1779" s="119" t="s">
        <v>101</v>
      </c>
      <c r="G1779" s="120">
        <v>15</v>
      </c>
      <c r="H1779" s="121">
        <v>46.6</v>
      </c>
      <c r="I1779" s="125">
        <v>699</v>
      </c>
      <c r="J1779" s="54" t="s">
        <v>8</v>
      </c>
      <c r="K1779" s="30" t="s">
        <v>3401</v>
      </c>
    </row>
    <row r="1780" spans="2:11">
      <c r="B1780" s="58" t="s">
        <v>17</v>
      </c>
      <c r="C1780" s="52" t="s">
        <v>16</v>
      </c>
      <c r="D1780" s="124">
        <v>45936</v>
      </c>
      <c r="E1780" s="119" t="s">
        <v>3750</v>
      </c>
      <c r="F1780" s="119" t="s">
        <v>101</v>
      </c>
      <c r="G1780" s="120">
        <v>30</v>
      </c>
      <c r="H1780" s="121">
        <v>46.6</v>
      </c>
      <c r="I1780" s="125">
        <v>1398</v>
      </c>
      <c r="J1780" s="54" t="s">
        <v>8</v>
      </c>
      <c r="K1780" s="30" t="s">
        <v>3402</v>
      </c>
    </row>
    <row r="1781" spans="2:11">
      <c r="B1781" s="58" t="s">
        <v>17</v>
      </c>
      <c r="C1781" s="52" t="s">
        <v>16</v>
      </c>
      <c r="D1781" s="124">
        <v>45936</v>
      </c>
      <c r="E1781" s="119" t="s">
        <v>3750</v>
      </c>
      <c r="F1781" s="119" t="s">
        <v>101</v>
      </c>
      <c r="G1781" s="120">
        <v>13</v>
      </c>
      <c r="H1781" s="121">
        <v>46.6</v>
      </c>
      <c r="I1781" s="125">
        <v>605.80000000000007</v>
      </c>
      <c r="J1781" s="54" t="s">
        <v>8</v>
      </c>
      <c r="K1781" s="30" t="s">
        <v>3403</v>
      </c>
    </row>
    <row r="1782" spans="2:11">
      <c r="B1782" s="58" t="s">
        <v>17</v>
      </c>
      <c r="C1782" s="52" t="s">
        <v>16</v>
      </c>
      <c r="D1782" s="124">
        <v>45936</v>
      </c>
      <c r="E1782" s="119" t="s">
        <v>3750</v>
      </c>
      <c r="F1782" s="119" t="s">
        <v>101</v>
      </c>
      <c r="G1782" s="120">
        <v>202</v>
      </c>
      <c r="H1782" s="121">
        <v>46.62</v>
      </c>
      <c r="I1782" s="125">
        <v>9417.24</v>
      </c>
      <c r="J1782" s="54" t="s">
        <v>8</v>
      </c>
      <c r="K1782" s="30" t="s">
        <v>3404</v>
      </c>
    </row>
    <row r="1783" spans="2:11">
      <c r="B1783" s="58" t="s">
        <v>17</v>
      </c>
      <c r="C1783" s="52" t="s">
        <v>16</v>
      </c>
      <c r="D1783" s="124">
        <v>45936</v>
      </c>
      <c r="E1783" s="119" t="s">
        <v>3750</v>
      </c>
      <c r="F1783" s="119" t="s">
        <v>101</v>
      </c>
      <c r="G1783" s="120">
        <v>60</v>
      </c>
      <c r="H1783" s="121">
        <v>46.62</v>
      </c>
      <c r="I1783" s="125">
        <v>2797.2</v>
      </c>
      <c r="J1783" s="54" t="s">
        <v>8</v>
      </c>
      <c r="K1783" s="30" t="s">
        <v>3405</v>
      </c>
    </row>
    <row r="1784" spans="2:11">
      <c r="B1784" s="58" t="s">
        <v>17</v>
      </c>
      <c r="C1784" s="52" t="s">
        <v>16</v>
      </c>
      <c r="D1784" s="124">
        <v>45936</v>
      </c>
      <c r="E1784" s="119" t="s">
        <v>3751</v>
      </c>
      <c r="F1784" s="119" t="s">
        <v>101</v>
      </c>
      <c r="G1784" s="120">
        <v>30</v>
      </c>
      <c r="H1784" s="121">
        <v>46.58</v>
      </c>
      <c r="I1784" s="125">
        <v>1397.3999999999999</v>
      </c>
      <c r="J1784" s="54" t="s">
        <v>8</v>
      </c>
      <c r="K1784" s="30" t="s">
        <v>3406</v>
      </c>
    </row>
    <row r="1785" spans="2:11">
      <c r="B1785" s="58" t="s">
        <v>17</v>
      </c>
      <c r="C1785" s="52" t="s">
        <v>16</v>
      </c>
      <c r="D1785" s="124">
        <v>45936</v>
      </c>
      <c r="E1785" s="119" t="s">
        <v>3752</v>
      </c>
      <c r="F1785" s="119" t="s">
        <v>101</v>
      </c>
      <c r="G1785" s="120">
        <v>20</v>
      </c>
      <c r="H1785" s="121">
        <v>46.62</v>
      </c>
      <c r="I1785" s="125">
        <v>932.4</v>
      </c>
      <c r="J1785" s="54" t="s">
        <v>8</v>
      </c>
      <c r="K1785" s="30" t="s">
        <v>3407</v>
      </c>
    </row>
    <row r="1786" spans="2:11">
      <c r="B1786" s="58" t="s">
        <v>17</v>
      </c>
      <c r="C1786" s="52" t="s">
        <v>16</v>
      </c>
      <c r="D1786" s="124">
        <v>45936</v>
      </c>
      <c r="E1786" s="119" t="s">
        <v>3753</v>
      </c>
      <c r="F1786" s="119" t="s">
        <v>101</v>
      </c>
      <c r="G1786" s="120">
        <v>60</v>
      </c>
      <c r="H1786" s="121">
        <v>46.6</v>
      </c>
      <c r="I1786" s="125">
        <v>2796</v>
      </c>
      <c r="J1786" s="54" t="s">
        <v>8</v>
      </c>
      <c r="K1786" s="30" t="s">
        <v>3408</v>
      </c>
    </row>
    <row r="1787" spans="2:11">
      <c r="B1787" s="58" t="s">
        <v>17</v>
      </c>
      <c r="C1787" s="52" t="s">
        <v>16</v>
      </c>
      <c r="D1787" s="124">
        <v>45936</v>
      </c>
      <c r="E1787" s="119" t="s">
        <v>3754</v>
      </c>
      <c r="F1787" s="119" t="s">
        <v>101</v>
      </c>
      <c r="G1787" s="120">
        <v>42</v>
      </c>
      <c r="H1787" s="121">
        <v>46.6</v>
      </c>
      <c r="I1787" s="125">
        <v>1957.2</v>
      </c>
      <c r="J1787" s="54" t="s">
        <v>8</v>
      </c>
      <c r="K1787" s="30" t="s">
        <v>3409</v>
      </c>
    </row>
    <row r="1788" spans="2:11">
      <c r="B1788" s="58" t="s">
        <v>17</v>
      </c>
      <c r="C1788" s="52" t="s">
        <v>16</v>
      </c>
      <c r="D1788" s="124">
        <v>45936</v>
      </c>
      <c r="E1788" s="119" t="s">
        <v>3754</v>
      </c>
      <c r="F1788" s="119" t="s">
        <v>101</v>
      </c>
      <c r="G1788" s="120">
        <v>18</v>
      </c>
      <c r="H1788" s="121">
        <v>46.6</v>
      </c>
      <c r="I1788" s="125">
        <v>838.80000000000007</v>
      </c>
      <c r="J1788" s="54" t="s">
        <v>8</v>
      </c>
      <c r="K1788" s="30" t="s">
        <v>3410</v>
      </c>
    </row>
    <row r="1789" spans="2:11">
      <c r="B1789" s="58" t="s">
        <v>17</v>
      </c>
      <c r="C1789" s="52" t="s">
        <v>16</v>
      </c>
      <c r="D1789" s="124">
        <v>45936</v>
      </c>
      <c r="E1789" s="119" t="s">
        <v>2583</v>
      </c>
      <c r="F1789" s="119" t="s">
        <v>101</v>
      </c>
      <c r="G1789" s="120">
        <v>30</v>
      </c>
      <c r="H1789" s="121">
        <v>46.56</v>
      </c>
      <c r="I1789" s="125">
        <v>1396.8000000000002</v>
      </c>
      <c r="J1789" s="54" t="s">
        <v>8</v>
      </c>
      <c r="K1789" s="30" t="s">
        <v>3411</v>
      </c>
    </row>
    <row r="1790" spans="2:11">
      <c r="B1790" s="58" t="s">
        <v>17</v>
      </c>
      <c r="C1790" s="52" t="s">
        <v>16</v>
      </c>
      <c r="D1790" s="124">
        <v>45936</v>
      </c>
      <c r="E1790" s="119" t="s">
        <v>2583</v>
      </c>
      <c r="F1790" s="119" t="s">
        <v>101</v>
      </c>
      <c r="G1790" s="120">
        <v>30</v>
      </c>
      <c r="H1790" s="121">
        <v>46.56</v>
      </c>
      <c r="I1790" s="125">
        <v>1396.8000000000002</v>
      </c>
      <c r="J1790" s="54" t="s">
        <v>8</v>
      </c>
      <c r="K1790" s="30" t="s">
        <v>3412</v>
      </c>
    </row>
    <row r="1791" spans="2:11">
      <c r="B1791" s="58" t="s">
        <v>17</v>
      </c>
      <c r="C1791" s="52" t="s">
        <v>16</v>
      </c>
      <c r="D1791" s="124">
        <v>45936</v>
      </c>
      <c r="E1791" s="119" t="s">
        <v>2583</v>
      </c>
      <c r="F1791" s="119" t="s">
        <v>101</v>
      </c>
      <c r="G1791" s="120">
        <v>30</v>
      </c>
      <c r="H1791" s="121">
        <v>46.56</v>
      </c>
      <c r="I1791" s="125">
        <v>1396.8000000000002</v>
      </c>
      <c r="J1791" s="54" t="s">
        <v>8</v>
      </c>
      <c r="K1791" s="30" t="s">
        <v>3413</v>
      </c>
    </row>
    <row r="1792" spans="2:11">
      <c r="B1792" s="58" t="s">
        <v>17</v>
      </c>
      <c r="C1792" s="52" t="s">
        <v>16</v>
      </c>
      <c r="D1792" s="124">
        <v>45936</v>
      </c>
      <c r="E1792" s="119" t="s">
        <v>2583</v>
      </c>
      <c r="F1792" s="119" t="s">
        <v>101</v>
      </c>
      <c r="G1792" s="120">
        <v>13</v>
      </c>
      <c r="H1792" s="121">
        <v>46.6</v>
      </c>
      <c r="I1792" s="125">
        <v>605.80000000000007</v>
      </c>
      <c r="J1792" s="54" t="s">
        <v>8</v>
      </c>
      <c r="K1792" s="30" t="s">
        <v>3414</v>
      </c>
    </row>
    <row r="1793" spans="2:11">
      <c r="B1793" s="58" t="s">
        <v>17</v>
      </c>
      <c r="C1793" s="52" t="s">
        <v>16</v>
      </c>
      <c r="D1793" s="124">
        <v>45936</v>
      </c>
      <c r="E1793" s="119" t="s">
        <v>2583</v>
      </c>
      <c r="F1793" s="119" t="s">
        <v>101</v>
      </c>
      <c r="G1793" s="120">
        <v>15</v>
      </c>
      <c r="H1793" s="121">
        <v>46.6</v>
      </c>
      <c r="I1793" s="125">
        <v>699</v>
      </c>
      <c r="J1793" s="54" t="s">
        <v>8</v>
      </c>
      <c r="K1793" s="30" t="s">
        <v>3415</v>
      </c>
    </row>
    <row r="1794" spans="2:11">
      <c r="B1794" s="58" t="s">
        <v>17</v>
      </c>
      <c r="C1794" s="52" t="s">
        <v>16</v>
      </c>
      <c r="D1794" s="124">
        <v>45936</v>
      </c>
      <c r="E1794" s="119" t="s">
        <v>3755</v>
      </c>
      <c r="F1794" s="119" t="s">
        <v>101</v>
      </c>
      <c r="G1794" s="120">
        <v>30</v>
      </c>
      <c r="H1794" s="121">
        <v>46.58</v>
      </c>
      <c r="I1794" s="125">
        <v>1397.3999999999999</v>
      </c>
      <c r="J1794" s="54" t="s">
        <v>8</v>
      </c>
      <c r="K1794" s="30" t="s">
        <v>3416</v>
      </c>
    </row>
    <row r="1795" spans="2:11">
      <c r="B1795" s="58" t="s">
        <v>17</v>
      </c>
      <c r="C1795" s="52" t="s">
        <v>16</v>
      </c>
      <c r="D1795" s="124">
        <v>45936</v>
      </c>
      <c r="E1795" s="119" t="s">
        <v>3756</v>
      </c>
      <c r="F1795" s="119" t="s">
        <v>101</v>
      </c>
      <c r="G1795" s="120">
        <v>30</v>
      </c>
      <c r="H1795" s="121">
        <v>46.58</v>
      </c>
      <c r="I1795" s="125">
        <v>1397.3999999999999</v>
      </c>
      <c r="J1795" s="54" t="s">
        <v>8</v>
      </c>
      <c r="K1795" s="30" t="s">
        <v>3417</v>
      </c>
    </row>
    <row r="1796" spans="2:11">
      <c r="B1796" s="58" t="s">
        <v>17</v>
      </c>
      <c r="C1796" s="52" t="s">
        <v>16</v>
      </c>
      <c r="D1796" s="124">
        <v>45936</v>
      </c>
      <c r="E1796" s="119" t="s">
        <v>3756</v>
      </c>
      <c r="F1796" s="119" t="s">
        <v>101</v>
      </c>
      <c r="G1796" s="120">
        <v>30</v>
      </c>
      <c r="H1796" s="121">
        <v>46.58</v>
      </c>
      <c r="I1796" s="125">
        <v>1397.3999999999999</v>
      </c>
      <c r="J1796" s="54" t="s">
        <v>8</v>
      </c>
      <c r="K1796" s="30" t="s">
        <v>3418</v>
      </c>
    </row>
    <row r="1797" spans="2:11">
      <c r="B1797" s="58" t="s">
        <v>17</v>
      </c>
      <c r="C1797" s="52" t="s">
        <v>16</v>
      </c>
      <c r="D1797" s="124">
        <v>45936</v>
      </c>
      <c r="E1797" s="119" t="s">
        <v>3757</v>
      </c>
      <c r="F1797" s="119" t="s">
        <v>101</v>
      </c>
      <c r="G1797" s="120">
        <v>60</v>
      </c>
      <c r="H1797" s="121">
        <v>46.58</v>
      </c>
      <c r="I1797" s="125">
        <v>2794.7999999999997</v>
      </c>
      <c r="J1797" s="54" t="s">
        <v>8</v>
      </c>
      <c r="K1797" s="30" t="s">
        <v>3419</v>
      </c>
    </row>
    <row r="1798" spans="2:11">
      <c r="B1798" s="58" t="s">
        <v>17</v>
      </c>
      <c r="C1798" s="52" t="s">
        <v>16</v>
      </c>
      <c r="D1798" s="124">
        <v>45936</v>
      </c>
      <c r="E1798" s="119" t="s">
        <v>3758</v>
      </c>
      <c r="F1798" s="119" t="s">
        <v>101</v>
      </c>
      <c r="G1798" s="120">
        <v>43</v>
      </c>
      <c r="H1798" s="121">
        <v>46.58</v>
      </c>
      <c r="I1798" s="125">
        <v>2002.9399999999998</v>
      </c>
      <c r="J1798" s="54" t="s">
        <v>8</v>
      </c>
      <c r="K1798" s="30" t="s">
        <v>3420</v>
      </c>
    </row>
    <row r="1799" spans="2:11">
      <c r="B1799" s="58" t="s">
        <v>17</v>
      </c>
      <c r="C1799" s="52" t="s">
        <v>16</v>
      </c>
      <c r="D1799" s="124">
        <v>45936</v>
      </c>
      <c r="E1799" s="119" t="s">
        <v>3758</v>
      </c>
      <c r="F1799" s="119" t="s">
        <v>101</v>
      </c>
      <c r="G1799" s="120">
        <v>17</v>
      </c>
      <c r="H1799" s="121">
        <v>46.58</v>
      </c>
      <c r="I1799" s="125">
        <v>791.86</v>
      </c>
      <c r="J1799" s="54" t="s">
        <v>8</v>
      </c>
      <c r="K1799" s="30" t="s">
        <v>3421</v>
      </c>
    </row>
    <row r="1800" spans="2:11">
      <c r="B1800" s="58" t="s">
        <v>17</v>
      </c>
      <c r="C1800" s="52" t="s">
        <v>16</v>
      </c>
      <c r="D1800" s="124">
        <v>45936</v>
      </c>
      <c r="E1800" s="119" t="s">
        <v>3759</v>
      </c>
      <c r="F1800" s="119" t="s">
        <v>101</v>
      </c>
      <c r="G1800" s="120">
        <v>20</v>
      </c>
      <c r="H1800" s="121">
        <v>46.62</v>
      </c>
      <c r="I1800" s="125">
        <v>932.4</v>
      </c>
      <c r="J1800" s="54" t="s">
        <v>8</v>
      </c>
      <c r="K1800" s="30" t="s">
        <v>3422</v>
      </c>
    </row>
    <row r="1801" spans="2:11">
      <c r="B1801" s="58" t="s">
        <v>17</v>
      </c>
      <c r="C1801" s="52" t="s">
        <v>16</v>
      </c>
      <c r="D1801" s="124">
        <v>45936</v>
      </c>
      <c r="E1801" s="119" t="s">
        <v>3760</v>
      </c>
      <c r="F1801" s="119" t="s">
        <v>101</v>
      </c>
      <c r="G1801" s="120">
        <v>30</v>
      </c>
      <c r="H1801" s="121">
        <v>46.6</v>
      </c>
      <c r="I1801" s="125">
        <v>1398</v>
      </c>
      <c r="J1801" s="54" t="s">
        <v>8</v>
      </c>
      <c r="K1801" s="30" t="s">
        <v>3423</v>
      </c>
    </row>
    <row r="1802" spans="2:11">
      <c r="B1802" s="58" t="s">
        <v>17</v>
      </c>
      <c r="C1802" s="52" t="s">
        <v>16</v>
      </c>
      <c r="D1802" s="124">
        <v>45936</v>
      </c>
      <c r="E1802" s="119" t="s">
        <v>3760</v>
      </c>
      <c r="F1802" s="119" t="s">
        <v>101</v>
      </c>
      <c r="G1802" s="120">
        <v>60</v>
      </c>
      <c r="H1802" s="121">
        <v>46.6</v>
      </c>
      <c r="I1802" s="125">
        <v>2796</v>
      </c>
      <c r="J1802" s="54" t="s">
        <v>8</v>
      </c>
      <c r="K1802" s="30" t="s">
        <v>3424</v>
      </c>
    </row>
    <row r="1803" spans="2:11">
      <c r="B1803" s="58" t="s">
        <v>17</v>
      </c>
      <c r="C1803" s="52" t="s">
        <v>16</v>
      </c>
      <c r="D1803" s="124">
        <v>45936</v>
      </c>
      <c r="E1803" s="119" t="s">
        <v>3760</v>
      </c>
      <c r="F1803" s="119" t="s">
        <v>101</v>
      </c>
      <c r="G1803" s="120">
        <v>180</v>
      </c>
      <c r="H1803" s="121">
        <v>46.6</v>
      </c>
      <c r="I1803" s="125">
        <v>8388</v>
      </c>
      <c r="J1803" s="54" t="s">
        <v>8</v>
      </c>
      <c r="K1803" s="30" t="s">
        <v>3425</v>
      </c>
    </row>
    <row r="1804" spans="2:11">
      <c r="B1804" s="58" t="s">
        <v>17</v>
      </c>
      <c r="C1804" s="52" t="s">
        <v>16</v>
      </c>
      <c r="D1804" s="124">
        <v>45936</v>
      </c>
      <c r="E1804" s="119" t="s">
        <v>3760</v>
      </c>
      <c r="F1804" s="119" t="s">
        <v>101</v>
      </c>
      <c r="G1804" s="120">
        <v>14</v>
      </c>
      <c r="H1804" s="121">
        <v>46.6</v>
      </c>
      <c r="I1804" s="125">
        <v>652.4</v>
      </c>
      <c r="J1804" s="54" t="s">
        <v>8</v>
      </c>
      <c r="K1804" s="30" t="s">
        <v>3426</v>
      </c>
    </row>
    <row r="1805" spans="2:11">
      <c r="B1805" s="58" t="s">
        <v>17</v>
      </c>
      <c r="C1805" s="52" t="s">
        <v>16</v>
      </c>
      <c r="D1805" s="124">
        <v>45936</v>
      </c>
      <c r="E1805" s="119" t="s">
        <v>3760</v>
      </c>
      <c r="F1805" s="119" t="s">
        <v>101</v>
      </c>
      <c r="G1805" s="120">
        <v>16</v>
      </c>
      <c r="H1805" s="121">
        <v>46.6</v>
      </c>
      <c r="I1805" s="125">
        <v>745.6</v>
      </c>
      <c r="J1805" s="54" t="s">
        <v>8</v>
      </c>
      <c r="K1805" s="30" t="s">
        <v>3427</v>
      </c>
    </row>
    <row r="1806" spans="2:11">
      <c r="B1806" s="58" t="s">
        <v>17</v>
      </c>
      <c r="C1806" s="52" t="s">
        <v>16</v>
      </c>
      <c r="D1806" s="124">
        <v>45936</v>
      </c>
      <c r="E1806" s="119" t="s">
        <v>3760</v>
      </c>
      <c r="F1806" s="119" t="s">
        <v>101</v>
      </c>
      <c r="G1806" s="120">
        <v>30</v>
      </c>
      <c r="H1806" s="121">
        <v>46.6</v>
      </c>
      <c r="I1806" s="125">
        <v>1398</v>
      </c>
      <c r="J1806" s="54" t="s">
        <v>8</v>
      </c>
      <c r="K1806" s="30" t="s">
        <v>3428</v>
      </c>
    </row>
    <row r="1807" spans="2:11">
      <c r="B1807" s="58" t="s">
        <v>17</v>
      </c>
      <c r="C1807" s="52" t="s">
        <v>16</v>
      </c>
      <c r="D1807" s="124">
        <v>45936</v>
      </c>
      <c r="E1807" s="119" t="s">
        <v>3760</v>
      </c>
      <c r="F1807" s="119" t="s">
        <v>101</v>
      </c>
      <c r="G1807" s="120">
        <v>30</v>
      </c>
      <c r="H1807" s="121">
        <v>46.6</v>
      </c>
      <c r="I1807" s="125">
        <v>1398</v>
      </c>
      <c r="J1807" s="54" t="s">
        <v>8</v>
      </c>
      <c r="K1807" s="30" t="s">
        <v>3429</v>
      </c>
    </row>
    <row r="1808" spans="2:11">
      <c r="B1808" s="58" t="s">
        <v>17</v>
      </c>
      <c r="C1808" s="52" t="s">
        <v>16</v>
      </c>
      <c r="D1808" s="124">
        <v>45936</v>
      </c>
      <c r="E1808" s="119" t="s">
        <v>3760</v>
      </c>
      <c r="F1808" s="119" t="s">
        <v>101</v>
      </c>
      <c r="G1808" s="120">
        <v>30</v>
      </c>
      <c r="H1808" s="121">
        <v>46.6</v>
      </c>
      <c r="I1808" s="125">
        <v>1398</v>
      </c>
      <c r="J1808" s="54" t="s">
        <v>8</v>
      </c>
      <c r="K1808" s="30" t="s">
        <v>3430</v>
      </c>
    </row>
    <row r="1809" spans="2:11">
      <c r="B1809" s="58" t="s">
        <v>17</v>
      </c>
      <c r="C1809" s="52" t="s">
        <v>16</v>
      </c>
      <c r="D1809" s="124">
        <v>45936</v>
      </c>
      <c r="E1809" s="119" t="s">
        <v>3760</v>
      </c>
      <c r="F1809" s="119" t="s">
        <v>101</v>
      </c>
      <c r="G1809" s="120">
        <v>30</v>
      </c>
      <c r="H1809" s="121">
        <v>46.6</v>
      </c>
      <c r="I1809" s="125">
        <v>1398</v>
      </c>
      <c r="J1809" s="54" t="s">
        <v>8</v>
      </c>
      <c r="K1809" s="30" t="s">
        <v>3431</v>
      </c>
    </row>
    <row r="1810" spans="2:11">
      <c r="B1810" s="58" t="s">
        <v>17</v>
      </c>
      <c r="C1810" s="52" t="s">
        <v>16</v>
      </c>
      <c r="D1810" s="124">
        <v>45936</v>
      </c>
      <c r="E1810" s="119" t="s">
        <v>3761</v>
      </c>
      <c r="F1810" s="119" t="s">
        <v>101</v>
      </c>
      <c r="G1810" s="120">
        <v>28</v>
      </c>
      <c r="H1810" s="121">
        <v>46.58</v>
      </c>
      <c r="I1810" s="125">
        <v>1304.24</v>
      </c>
      <c r="J1810" s="54" t="s">
        <v>8</v>
      </c>
      <c r="K1810" s="30" t="s">
        <v>3432</v>
      </c>
    </row>
    <row r="1811" spans="2:11">
      <c r="B1811" s="58" t="s">
        <v>17</v>
      </c>
      <c r="C1811" s="52" t="s">
        <v>16</v>
      </c>
      <c r="D1811" s="124">
        <v>45936</v>
      </c>
      <c r="E1811" s="119" t="s">
        <v>3761</v>
      </c>
      <c r="F1811" s="119" t="s">
        <v>101</v>
      </c>
      <c r="G1811" s="120">
        <v>30</v>
      </c>
      <c r="H1811" s="121">
        <v>46.58</v>
      </c>
      <c r="I1811" s="125">
        <v>1397.3999999999999</v>
      </c>
      <c r="J1811" s="54" t="s">
        <v>8</v>
      </c>
      <c r="K1811" s="30" t="s">
        <v>3433</v>
      </c>
    </row>
    <row r="1812" spans="2:11">
      <c r="B1812" s="58" t="s">
        <v>17</v>
      </c>
      <c r="C1812" s="52" t="s">
        <v>16</v>
      </c>
      <c r="D1812" s="124">
        <v>45936</v>
      </c>
      <c r="E1812" s="119" t="s">
        <v>3762</v>
      </c>
      <c r="F1812" s="119" t="s">
        <v>101</v>
      </c>
      <c r="G1812" s="120">
        <v>30</v>
      </c>
      <c r="H1812" s="121">
        <v>46.6</v>
      </c>
      <c r="I1812" s="125">
        <v>1398</v>
      </c>
      <c r="J1812" s="54" t="s">
        <v>8</v>
      </c>
      <c r="K1812" s="30" t="s">
        <v>3434</v>
      </c>
    </row>
    <row r="1813" spans="2:11">
      <c r="B1813" s="58" t="s">
        <v>17</v>
      </c>
      <c r="C1813" s="52" t="s">
        <v>16</v>
      </c>
      <c r="D1813" s="124">
        <v>45936</v>
      </c>
      <c r="E1813" s="119" t="s">
        <v>3763</v>
      </c>
      <c r="F1813" s="119" t="s">
        <v>101</v>
      </c>
      <c r="G1813" s="120">
        <v>60</v>
      </c>
      <c r="H1813" s="121">
        <v>46.56</v>
      </c>
      <c r="I1813" s="125">
        <v>2793.6000000000004</v>
      </c>
      <c r="J1813" s="54" t="s">
        <v>8</v>
      </c>
      <c r="K1813" s="30" t="s">
        <v>3435</v>
      </c>
    </row>
    <row r="1814" spans="2:11">
      <c r="B1814" s="58" t="s">
        <v>17</v>
      </c>
      <c r="C1814" s="52" t="s">
        <v>16</v>
      </c>
      <c r="D1814" s="124">
        <v>45936</v>
      </c>
      <c r="E1814" s="119" t="s">
        <v>3763</v>
      </c>
      <c r="F1814" s="119" t="s">
        <v>101</v>
      </c>
      <c r="G1814" s="120">
        <v>30</v>
      </c>
      <c r="H1814" s="121">
        <v>46.56</v>
      </c>
      <c r="I1814" s="125">
        <v>1396.8000000000002</v>
      </c>
      <c r="J1814" s="54" t="s">
        <v>8</v>
      </c>
      <c r="K1814" s="30" t="s">
        <v>3436</v>
      </c>
    </row>
    <row r="1815" spans="2:11">
      <c r="B1815" s="58" t="s">
        <v>17</v>
      </c>
      <c r="C1815" s="52" t="s">
        <v>16</v>
      </c>
      <c r="D1815" s="124">
        <v>45936</v>
      </c>
      <c r="E1815" s="119" t="s">
        <v>3763</v>
      </c>
      <c r="F1815" s="119" t="s">
        <v>101</v>
      </c>
      <c r="G1815" s="120">
        <v>30</v>
      </c>
      <c r="H1815" s="121">
        <v>46.56</v>
      </c>
      <c r="I1815" s="125">
        <v>1396.8000000000002</v>
      </c>
      <c r="J1815" s="54" t="s">
        <v>8</v>
      </c>
      <c r="K1815" s="30" t="s">
        <v>3437</v>
      </c>
    </row>
    <row r="1816" spans="2:11">
      <c r="B1816" s="58" t="s">
        <v>17</v>
      </c>
      <c r="C1816" s="52" t="s">
        <v>16</v>
      </c>
      <c r="D1816" s="124">
        <v>45936</v>
      </c>
      <c r="E1816" s="119" t="s">
        <v>3763</v>
      </c>
      <c r="F1816" s="119" t="s">
        <v>101</v>
      </c>
      <c r="G1816" s="120">
        <v>30</v>
      </c>
      <c r="H1816" s="121">
        <v>46.56</v>
      </c>
      <c r="I1816" s="125">
        <v>1396.8000000000002</v>
      </c>
      <c r="J1816" s="54" t="s">
        <v>8</v>
      </c>
      <c r="K1816" s="30" t="s">
        <v>3438</v>
      </c>
    </row>
    <row r="1817" spans="2:11">
      <c r="B1817" s="58" t="s">
        <v>17</v>
      </c>
      <c r="C1817" s="52" t="s">
        <v>16</v>
      </c>
      <c r="D1817" s="124">
        <v>45936</v>
      </c>
      <c r="E1817" s="119" t="s">
        <v>3764</v>
      </c>
      <c r="F1817" s="119" t="s">
        <v>101</v>
      </c>
      <c r="G1817" s="120">
        <v>47</v>
      </c>
      <c r="H1817" s="121">
        <v>46.54</v>
      </c>
      <c r="I1817" s="125">
        <v>2187.38</v>
      </c>
      <c r="J1817" s="54" t="s">
        <v>8</v>
      </c>
      <c r="K1817" s="30" t="s">
        <v>3439</v>
      </c>
    </row>
    <row r="1818" spans="2:11">
      <c r="B1818" s="58" t="s">
        <v>17</v>
      </c>
      <c r="C1818" s="52" t="s">
        <v>16</v>
      </c>
      <c r="D1818" s="124">
        <v>45936</v>
      </c>
      <c r="E1818" s="119" t="s">
        <v>3764</v>
      </c>
      <c r="F1818" s="119" t="s">
        <v>101</v>
      </c>
      <c r="G1818" s="120">
        <v>11</v>
      </c>
      <c r="H1818" s="121">
        <v>46.54</v>
      </c>
      <c r="I1818" s="125">
        <v>511.94</v>
      </c>
      <c r="J1818" s="54" t="s">
        <v>8</v>
      </c>
      <c r="K1818" s="30" t="s">
        <v>3440</v>
      </c>
    </row>
    <row r="1819" spans="2:11">
      <c r="B1819" s="58" t="s">
        <v>17</v>
      </c>
      <c r="C1819" s="52" t="s">
        <v>16</v>
      </c>
      <c r="D1819" s="124">
        <v>45936</v>
      </c>
      <c r="E1819" s="119" t="s">
        <v>3764</v>
      </c>
      <c r="F1819" s="119" t="s">
        <v>101</v>
      </c>
      <c r="G1819" s="120">
        <v>30</v>
      </c>
      <c r="H1819" s="121">
        <v>46.54</v>
      </c>
      <c r="I1819" s="125">
        <v>1396.2</v>
      </c>
      <c r="J1819" s="54" t="s">
        <v>8</v>
      </c>
      <c r="K1819" s="30" t="s">
        <v>3441</v>
      </c>
    </row>
    <row r="1820" spans="2:11">
      <c r="B1820" s="58" t="s">
        <v>17</v>
      </c>
      <c r="C1820" s="52" t="s">
        <v>16</v>
      </c>
      <c r="D1820" s="124">
        <v>45936</v>
      </c>
      <c r="E1820" s="119" t="s">
        <v>3764</v>
      </c>
      <c r="F1820" s="119" t="s">
        <v>101</v>
      </c>
      <c r="G1820" s="120">
        <v>19</v>
      </c>
      <c r="H1820" s="121">
        <v>46.54</v>
      </c>
      <c r="I1820" s="125">
        <v>884.26</v>
      </c>
      <c r="J1820" s="54" t="s">
        <v>8</v>
      </c>
      <c r="K1820" s="30" t="s">
        <v>3442</v>
      </c>
    </row>
    <row r="1821" spans="2:11">
      <c r="B1821" s="58" t="s">
        <v>17</v>
      </c>
      <c r="C1821" s="52" t="s">
        <v>16</v>
      </c>
      <c r="D1821" s="124">
        <v>45936</v>
      </c>
      <c r="E1821" s="119" t="s">
        <v>3764</v>
      </c>
      <c r="F1821" s="119" t="s">
        <v>101</v>
      </c>
      <c r="G1821" s="120">
        <v>30</v>
      </c>
      <c r="H1821" s="121">
        <v>46.54</v>
      </c>
      <c r="I1821" s="125">
        <v>1396.2</v>
      </c>
      <c r="J1821" s="54" t="s">
        <v>8</v>
      </c>
      <c r="K1821" s="30" t="s">
        <v>3443</v>
      </c>
    </row>
    <row r="1822" spans="2:11">
      <c r="B1822" s="58" t="s">
        <v>17</v>
      </c>
      <c r="C1822" s="52" t="s">
        <v>16</v>
      </c>
      <c r="D1822" s="124">
        <v>45936</v>
      </c>
      <c r="E1822" s="119" t="s">
        <v>3764</v>
      </c>
      <c r="F1822" s="119" t="s">
        <v>101</v>
      </c>
      <c r="G1822" s="120">
        <v>30</v>
      </c>
      <c r="H1822" s="121">
        <v>46.54</v>
      </c>
      <c r="I1822" s="125">
        <v>1396.2</v>
      </c>
      <c r="J1822" s="54" t="s">
        <v>8</v>
      </c>
      <c r="K1822" s="30" t="s">
        <v>3444</v>
      </c>
    </row>
    <row r="1823" spans="2:11">
      <c r="B1823" s="58" t="s">
        <v>17</v>
      </c>
      <c r="C1823" s="52" t="s">
        <v>16</v>
      </c>
      <c r="D1823" s="124">
        <v>45936</v>
      </c>
      <c r="E1823" s="119" t="s">
        <v>3764</v>
      </c>
      <c r="F1823" s="119" t="s">
        <v>101</v>
      </c>
      <c r="G1823" s="120">
        <v>30</v>
      </c>
      <c r="H1823" s="121">
        <v>46.54</v>
      </c>
      <c r="I1823" s="125">
        <v>1396.2</v>
      </c>
      <c r="J1823" s="54" t="s">
        <v>8</v>
      </c>
      <c r="K1823" s="30" t="s">
        <v>3445</v>
      </c>
    </row>
    <row r="1824" spans="2:11">
      <c r="B1824" s="58" t="s">
        <v>17</v>
      </c>
      <c r="C1824" s="52" t="s">
        <v>16</v>
      </c>
      <c r="D1824" s="124">
        <v>45936</v>
      </c>
      <c r="E1824" s="119" t="s">
        <v>3764</v>
      </c>
      <c r="F1824" s="119" t="s">
        <v>101</v>
      </c>
      <c r="G1824" s="120">
        <v>30</v>
      </c>
      <c r="H1824" s="121">
        <v>46.54</v>
      </c>
      <c r="I1824" s="125">
        <v>1396.2</v>
      </c>
      <c r="J1824" s="54" t="s">
        <v>8</v>
      </c>
      <c r="K1824" s="30" t="s">
        <v>3446</v>
      </c>
    </row>
    <row r="1825" spans="2:11">
      <c r="B1825" s="58" t="s">
        <v>17</v>
      </c>
      <c r="C1825" s="52" t="s">
        <v>16</v>
      </c>
      <c r="D1825" s="124">
        <v>45936</v>
      </c>
      <c r="E1825" s="119" t="s">
        <v>3764</v>
      </c>
      <c r="F1825" s="119" t="s">
        <v>101</v>
      </c>
      <c r="G1825" s="120">
        <v>30</v>
      </c>
      <c r="H1825" s="121">
        <v>46.54</v>
      </c>
      <c r="I1825" s="125">
        <v>1396.2</v>
      </c>
      <c r="J1825" s="54" t="s">
        <v>8</v>
      </c>
      <c r="K1825" s="30" t="s">
        <v>3447</v>
      </c>
    </row>
    <row r="1826" spans="2:11">
      <c r="B1826" s="58" t="s">
        <v>17</v>
      </c>
      <c r="C1826" s="52" t="s">
        <v>16</v>
      </c>
      <c r="D1826" s="124">
        <v>45936</v>
      </c>
      <c r="E1826" s="119" t="s">
        <v>3764</v>
      </c>
      <c r="F1826" s="119" t="s">
        <v>101</v>
      </c>
      <c r="G1826" s="120">
        <v>30</v>
      </c>
      <c r="H1826" s="121">
        <v>46.54</v>
      </c>
      <c r="I1826" s="125">
        <v>1396.2</v>
      </c>
      <c r="J1826" s="54" t="s">
        <v>8</v>
      </c>
      <c r="K1826" s="30" t="s">
        <v>3448</v>
      </c>
    </row>
    <row r="1827" spans="2:11">
      <c r="B1827" s="58" t="s">
        <v>17</v>
      </c>
      <c r="C1827" s="52" t="s">
        <v>16</v>
      </c>
      <c r="D1827" s="124">
        <v>45936</v>
      </c>
      <c r="E1827" s="119" t="s">
        <v>3765</v>
      </c>
      <c r="F1827" s="119" t="s">
        <v>101</v>
      </c>
      <c r="G1827" s="120">
        <v>20</v>
      </c>
      <c r="H1827" s="121">
        <v>46.62</v>
      </c>
      <c r="I1827" s="125">
        <v>932.4</v>
      </c>
      <c r="J1827" s="54" t="s">
        <v>8</v>
      </c>
      <c r="K1827" s="30" t="s">
        <v>3449</v>
      </c>
    </row>
    <row r="1828" spans="2:11">
      <c r="B1828" s="58" t="s">
        <v>17</v>
      </c>
      <c r="C1828" s="52" t="s">
        <v>16</v>
      </c>
      <c r="D1828" s="124">
        <v>45936</v>
      </c>
      <c r="E1828" s="119" t="s">
        <v>3766</v>
      </c>
      <c r="F1828" s="119" t="s">
        <v>101</v>
      </c>
      <c r="G1828" s="120">
        <v>30</v>
      </c>
      <c r="H1828" s="121">
        <v>46.54</v>
      </c>
      <c r="I1828" s="125">
        <v>1396.2</v>
      </c>
      <c r="J1828" s="54" t="s">
        <v>8</v>
      </c>
      <c r="K1828" s="30" t="s">
        <v>3450</v>
      </c>
    </row>
    <row r="1829" spans="2:11">
      <c r="B1829" s="58" t="s">
        <v>17</v>
      </c>
      <c r="C1829" s="52" t="s">
        <v>16</v>
      </c>
      <c r="D1829" s="124">
        <v>45936</v>
      </c>
      <c r="E1829" s="119" t="s">
        <v>3766</v>
      </c>
      <c r="F1829" s="119" t="s">
        <v>101</v>
      </c>
      <c r="G1829" s="120">
        <v>30</v>
      </c>
      <c r="H1829" s="121">
        <v>46.54</v>
      </c>
      <c r="I1829" s="125">
        <v>1396.2</v>
      </c>
      <c r="J1829" s="54" t="s">
        <v>8</v>
      </c>
      <c r="K1829" s="30" t="s">
        <v>3451</v>
      </c>
    </row>
    <row r="1830" spans="2:11">
      <c r="B1830" s="58" t="s">
        <v>17</v>
      </c>
      <c r="C1830" s="52" t="s">
        <v>16</v>
      </c>
      <c r="D1830" s="124">
        <v>45936</v>
      </c>
      <c r="E1830" s="119" t="s">
        <v>3767</v>
      </c>
      <c r="F1830" s="119" t="s">
        <v>101</v>
      </c>
      <c r="G1830" s="120">
        <v>26</v>
      </c>
      <c r="H1830" s="121">
        <v>46.54</v>
      </c>
      <c r="I1830" s="125">
        <v>1210.04</v>
      </c>
      <c r="J1830" s="54" t="s">
        <v>8</v>
      </c>
      <c r="K1830" s="30" t="s">
        <v>3452</v>
      </c>
    </row>
    <row r="1831" spans="2:11">
      <c r="B1831" s="58" t="s">
        <v>17</v>
      </c>
      <c r="C1831" s="52" t="s">
        <v>16</v>
      </c>
      <c r="D1831" s="124">
        <v>45936</v>
      </c>
      <c r="E1831" s="119" t="s">
        <v>3767</v>
      </c>
      <c r="F1831" s="119" t="s">
        <v>101</v>
      </c>
      <c r="G1831" s="120">
        <v>2</v>
      </c>
      <c r="H1831" s="121">
        <v>46.54</v>
      </c>
      <c r="I1831" s="125">
        <v>93.08</v>
      </c>
      <c r="J1831" s="54" t="s">
        <v>8</v>
      </c>
      <c r="K1831" s="30" t="s">
        <v>3453</v>
      </c>
    </row>
    <row r="1832" spans="2:11">
      <c r="B1832" s="58" t="s">
        <v>17</v>
      </c>
      <c r="C1832" s="52" t="s">
        <v>16</v>
      </c>
      <c r="D1832" s="124">
        <v>45936</v>
      </c>
      <c r="E1832" s="119" t="s">
        <v>3768</v>
      </c>
      <c r="F1832" s="119" t="s">
        <v>101</v>
      </c>
      <c r="G1832" s="120">
        <v>56</v>
      </c>
      <c r="H1832" s="121">
        <v>46.62</v>
      </c>
      <c r="I1832" s="125">
        <v>2610.7199999999998</v>
      </c>
      <c r="J1832" s="54" t="s">
        <v>8</v>
      </c>
      <c r="K1832" s="30" t="s">
        <v>3454</v>
      </c>
    </row>
    <row r="1833" spans="2:11">
      <c r="B1833" s="58" t="s">
        <v>17</v>
      </c>
      <c r="C1833" s="52" t="s">
        <v>16</v>
      </c>
      <c r="D1833" s="124">
        <v>45936</v>
      </c>
      <c r="E1833" s="119" t="s">
        <v>3769</v>
      </c>
      <c r="F1833" s="119" t="s">
        <v>101</v>
      </c>
      <c r="G1833" s="120">
        <v>26</v>
      </c>
      <c r="H1833" s="121">
        <v>46.64</v>
      </c>
      <c r="I1833" s="125">
        <v>1212.6400000000001</v>
      </c>
      <c r="J1833" s="54" t="s">
        <v>8</v>
      </c>
      <c r="K1833" s="30" t="s">
        <v>3455</v>
      </c>
    </row>
    <row r="1834" spans="2:11">
      <c r="B1834" s="58" t="s">
        <v>17</v>
      </c>
      <c r="C1834" s="52" t="s">
        <v>16</v>
      </c>
      <c r="D1834" s="124">
        <v>45936</v>
      </c>
      <c r="E1834" s="119" t="s">
        <v>3770</v>
      </c>
      <c r="F1834" s="119" t="s">
        <v>101</v>
      </c>
      <c r="G1834" s="120">
        <v>30</v>
      </c>
      <c r="H1834" s="121">
        <v>46.62</v>
      </c>
      <c r="I1834" s="125">
        <v>1398.6</v>
      </c>
      <c r="J1834" s="54" t="s">
        <v>8</v>
      </c>
      <c r="K1834" s="30" t="s">
        <v>3456</v>
      </c>
    </row>
    <row r="1835" spans="2:11">
      <c r="B1835" s="58" t="s">
        <v>17</v>
      </c>
      <c r="C1835" s="52" t="s">
        <v>16</v>
      </c>
      <c r="D1835" s="124">
        <v>45936</v>
      </c>
      <c r="E1835" s="119" t="s">
        <v>3771</v>
      </c>
      <c r="F1835" s="119" t="s">
        <v>101</v>
      </c>
      <c r="G1835" s="120">
        <v>87</v>
      </c>
      <c r="H1835" s="121">
        <v>46.62</v>
      </c>
      <c r="I1835" s="125">
        <v>4055.9399999999996</v>
      </c>
      <c r="J1835" s="54" t="s">
        <v>8</v>
      </c>
      <c r="K1835" s="30" t="s">
        <v>3457</v>
      </c>
    </row>
    <row r="1836" spans="2:11">
      <c r="B1836" s="58" t="s">
        <v>17</v>
      </c>
      <c r="C1836" s="52" t="s">
        <v>16</v>
      </c>
      <c r="D1836" s="124">
        <v>45936</v>
      </c>
      <c r="E1836" s="119" t="s">
        <v>3771</v>
      </c>
      <c r="F1836" s="119" t="s">
        <v>101</v>
      </c>
      <c r="G1836" s="120">
        <v>76</v>
      </c>
      <c r="H1836" s="121">
        <v>46.62</v>
      </c>
      <c r="I1836" s="125">
        <v>3543.12</v>
      </c>
      <c r="J1836" s="54" t="s">
        <v>8</v>
      </c>
      <c r="K1836" s="30" t="s">
        <v>3458</v>
      </c>
    </row>
    <row r="1837" spans="2:11">
      <c r="B1837" s="58" t="s">
        <v>17</v>
      </c>
      <c r="C1837" s="52" t="s">
        <v>16</v>
      </c>
      <c r="D1837" s="124">
        <v>45936</v>
      </c>
      <c r="E1837" s="119" t="s">
        <v>3771</v>
      </c>
      <c r="F1837" s="119" t="s">
        <v>101</v>
      </c>
      <c r="G1837" s="120">
        <v>27</v>
      </c>
      <c r="H1837" s="121">
        <v>46.62</v>
      </c>
      <c r="I1837" s="125">
        <v>1258.74</v>
      </c>
      <c r="J1837" s="54" t="s">
        <v>8</v>
      </c>
      <c r="K1837" s="30" t="s">
        <v>3459</v>
      </c>
    </row>
    <row r="1838" spans="2:11">
      <c r="B1838" s="58" t="s">
        <v>17</v>
      </c>
      <c r="C1838" s="52" t="s">
        <v>16</v>
      </c>
      <c r="D1838" s="124">
        <v>45936</v>
      </c>
      <c r="E1838" s="119" t="s">
        <v>3771</v>
      </c>
      <c r="F1838" s="119" t="s">
        <v>101</v>
      </c>
      <c r="G1838" s="120">
        <v>100</v>
      </c>
      <c r="H1838" s="121">
        <v>46.62</v>
      </c>
      <c r="I1838" s="125">
        <v>4662</v>
      </c>
      <c r="J1838" s="54" t="s">
        <v>8</v>
      </c>
      <c r="K1838" s="30" t="s">
        <v>3460</v>
      </c>
    </row>
    <row r="1839" spans="2:11">
      <c r="B1839" s="58" t="s">
        <v>17</v>
      </c>
      <c r="C1839" s="52" t="s">
        <v>16</v>
      </c>
      <c r="D1839" s="124">
        <v>45936</v>
      </c>
      <c r="E1839" s="119" t="s">
        <v>3771</v>
      </c>
      <c r="F1839" s="119" t="s">
        <v>101</v>
      </c>
      <c r="G1839" s="120">
        <v>577</v>
      </c>
      <c r="H1839" s="121">
        <v>46.62</v>
      </c>
      <c r="I1839" s="125">
        <v>26899.739999999998</v>
      </c>
      <c r="J1839" s="54" t="s">
        <v>8</v>
      </c>
      <c r="K1839" s="30" t="s">
        <v>3461</v>
      </c>
    </row>
    <row r="1840" spans="2:11">
      <c r="B1840" s="58" t="s">
        <v>17</v>
      </c>
      <c r="C1840" s="52" t="s">
        <v>16</v>
      </c>
      <c r="D1840" s="124">
        <v>45936</v>
      </c>
      <c r="E1840" s="119" t="s">
        <v>3771</v>
      </c>
      <c r="F1840" s="119" t="s">
        <v>101</v>
      </c>
      <c r="G1840" s="120">
        <v>24</v>
      </c>
      <c r="H1840" s="121">
        <v>46.62</v>
      </c>
      <c r="I1840" s="125">
        <v>1118.8799999999999</v>
      </c>
      <c r="J1840" s="54" t="s">
        <v>8</v>
      </c>
      <c r="K1840" s="30" t="s">
        <v>3462</v>
      </c>
    </row>
    <row r="1841" spans="2:11">
      <c r="B1841" s="58" t="s">
        <v>17</v>
      </c>
      <c r="C1841" s="52" t="s">
        <v>16</v>
      </c>
      <c r="D1841" s="124">
        <v>45936</v>
      </c>
      <c r="E1841" s="119" t="s">
        <v>3771</v>
      </c>
      <c r="F1841" s="119" t="s">
        <v>101</v>
      </c>
      <c r="G1841" s="120">
        <v>586</v>
      </c>
      <c r="H1841" s="121">
        <v>46.62</v>
      </c>
      <c r="I1841" s="125">
        <v>27319.32</v>
      </c>
      <c r="J1841" s="54" t="s">
        <v>8</v>
      </c>
      <c r="K1841" s="30" t="s">
        <v>3463</v>
      </c>
    </row>
    <row r="1842" spans="2:11">
      <c r="B1842" s="58" t="s">
        <v>17</v>
      </c>
      <c r="C1842" s="52" t="s">
        <v>16</v>
      </c>
      <c r="D1842" s="124">
        <v>45936</v>
      </c>
      <c r="E1842" s="119" t="s">
        <v>3772</v>
      </c>
      <c r="F1842" s="119" t="s">
        <v>101</v>
      </c>
      <c r="G1842" s="120">
        <v>28</v>
      </c>
      <c r="H1842" s="121">
        <v>46.6</v>
      </c>
      <c r="I1842" s="125">
        <v>1304.8</v>
      </c>
      <c r="J1842" s="54" t="s">
        <v>8</v>
      </c>
      <c r="K1842" s="30" t="s">
        <v>3464</v>
      </c>
    </row>
    <row r="1843" spans="2:11">
      <c r="B1843" s="58" t="s">
        <v>17</v>
      </c>
      <c r="C1843" s="52" t="s">
        <v>16</v>
      </c>
      <c r="D1843" s="124">
        <v>45936</v>
      </c>
      <c r="E1843" s="119" t="s">
        <v>3772</v>
      </c>
      <c r="F1843" s="119" t="s">
        <v>101</v>
      </c>
      <c r="G1843" s="120">
        <v>150</v>
      </c>
      <c r="H1843" s="121">
        <v>46.6</v>
      </c>
      <c r="I1843" s="125">
        <v>6990</v>
      </c>
      <c r="J1843" s="54" t="s">
        <v>8</v>
      </c>
      <c r="K1843" s="30" t="s">
        <v>3465</v>
      </c>
    </row>
    <row r="1844" spans="2:11">
      <c r="B1844" s="58" t="s">
        <v>17</v>
      </c>
      <c r="C1844" s="52" t="s">
        <v>16</v>
      </c>
      <c r="D1844" s="124">
        <v>45936</v>
      </c>
      <c r="E1844" s="119" t="s">
        <v>3772</v>
      </c>
      <c r="F1844" s="119" t="s">
        <v>101</v>
      </c>
      <c r="G1844" s="120">
        <v>111</v>
      </c>
      <c r="H1844" s="121">
        <v>46.6</v>
      </c>
      <c r="I1844" s="125">
        <v>5172.6000000000004</v>
      </c>
      <c r="J1844" s="54" t="s">
        <v>8</v>
      </c>
      <c r="K1844" s="30" t="s">
        <v>3466</v>
      </c>
    </row>
    <row r="1845" spans="2:11">
      <c r="B1845" s="58" t="s">
        <v>17</v>
      </c>
      <c r="C1845" s="52" t="s">
        <v>16</v>
      </c>
      <c r="D1845" s="124">
        <v>45936</v>
      </c>
      <c r="E1845" s="119" t="s">
        <v>3772</v>
      </c>
      <c r="F1845" s="119" t="s">
        <v>101</v>
      </c>
      <c r="G1845" s="120">
        <v>89</v>
      </c>
      <c r="H1845" s="121">
        <v>46.6</v>
      </c>
      <c r="I1845" s="125">
        <v>4147.4000000000005</v>
      </c>
      <c r="J1845" s="54" t="s">
        <v>8</v>
      </c>
      <c r="K1845" s="30" t="s">
        <v>3467</v>
      </c>
    </row>
    <row r="1846" spans="2:11">
      <c r="B1846" s="58" t="s">
        <v>17</v>
      </c>
      <c r="C1846" s="52" t="s">
        <v>16</v>
      </c>
      <c r="D1846" s="124">
        <v>45936</v>
      </c>
      <c r="E1846" s="119" t="s">
        <v>3772</v>
      </c>
      <c r="F1846" s="119" t="s">
        <v>101</v>
      </c>
      <c r="G1846" s="120">
        <v>28</v>
      </c>
      <c r="H1846" s="121">
        <v>46.6</v>
      </c>
      <c r="I1846" s="125">
        <v>1304.8</v>
      </c>
      <c r="J1846" s="54" t="s">
        <v>8</v>
      </c>
      <c r="K1846" s="30" t="s">
        <v>3468</v>
      </c>
    </row>
    <row r="1847" spans="2:11">
      <c r="B1847" s="58" t="s">
        <v>17</v>
      </c>
      <c r="C1847" s="52" t="s">
        <v>16</v>
      </c>
      <c r="D1847" s="124">
        <v>45936</v>
      </c>
      <c r="E1847" s="119" t="s">
        <v>3772</v>
      </c>
      <c r="F1847" s="119" t="s">
        <v>101</v>
      </c>
      <c r="G1847" s="120">
        <v>60</v>
      </c>
      <c r="H1847" s="121">
        <v>46.6</v>
      </c>
      <c r="I1847" s="125">
        <v>2796</v>
      </c>
      <c r="J1847" s="54" t="s">
        <v>8</v>
      </c>
      <c r="K1847" s="30" t="s">
        <v>3469</v>
      </c>
    </row>
    <row r="1848" spans="2:11">
      <c r="B1848" s="58" t="s">
        <v>17</v>
      </c>
      <c r="C1848" s="52" t="s">
        <v>16</v>
      </c>
      <c r="D1848" s="124">
        <v>45936</v>
      </c>
      <c r="E1848" s="119" t="s">
        <v>3772</v>
      </c>
      <c r="F1848" s="119" t="s">
        <v>101</v>
      </c>
      <c r="G1848" s="120">
        <v>30</v>
      </c>
      <c r="H1848" s="121">
        <v>46.6</v>
      </c>
      <c r="I1848" s="125">
        <v>1398</v>
      </c>
      <c r="J1848" s="54" t="s">
        <v>8</v>
      </c>
      <c r="K1848" s="30" t="s">
        <v>3470</v>
      </c>
    </row>
    <row r="1849" spans="2:11">
      <c r="B1849" s="58" t="s">
        <v>17</v>
      </c>
      <c r="C1849" s="52" t="s">
        <v>16</v>
      </c>
      <c r="D1849" s="124">
        <v>45936</v>
      </c>
      <c r="E1849" s="119" t="s">
        <v>3772</v>
      </c>
      <c r="F1849" s="119" t="s">
        <v>101</v>
      </c>
      <c r="G1849" s="120">
        <v>124</v>
      </c>
      <c r="H1849" s="121">
        <v>46.6</v>
      </c>
      <c r="I1849" s="125">
        <v>5778.4000000000005</v>
      </c>
      <c r="J1849" s="54" t="s">
        <v>8</v>
      </c>
      <c r="K1849" s="30" t="s">
        <v>3471</v>
      </c>
    </row>
    <row r="1850" spans="2:11">
      <c r="B1850" s="58" t="s">
        <v>17</v>
      </c>
      <c r="C1850" s="52" t="s">
        <v>16</v>
      </c>
      <c r="D1850" s="124">
        <v>45936</v>
      </c>
      <c r="E1850" s="119" t="s">
        <v>3772</v>
      </c>
      <c r="F1850" s="119" t="s">
        <v>101</v>
      </c>
      <c r="G1850" s="120">
        <v>30</v>
      </c>
      <c r="H1850" s="121">
        <v>46.6</v>
      </c>
      <c r="I1850" s="125">
        <v>1398</v>
      </c>
      <c r="J1850" s="54" t="s">
        <v>8</v>
      </c>
      <c r="K1850" s="30" t="s">
        <v>3472</v>
      </c>
    </row>
    <row r="1851" spans="2:11">
      <c r="B1851" s="58" t="s">
        <v>17</v>
      </c>
      <c r="C1851" s="52" t="s">
        <v>16</v>
      </c>
      <c r="D1851" s="124">
        <v>45936</v>
      </c>
      <c r="E1851" s="119" t="s">
        <v>3773</v>
      </c>
      <c r="F1851" s="119" t="s">
        <v>101</v>
      </c>
      <c r="G1851" s="120">
        <v>18</v>
      </c>
      <c r="H1851" s="121">
        <v>46.6</v>
      </c>
      <c r="I1851" s="125">
        <v>838.80000000000007</v>
      </c>
      <c r="J1851" s="54" t="s">
        <v>8</v>
      </c>
      <c r="K1851" s="30" t="s">
        <v>3473</v>
      </c>
    </row>
    <row r="1852" spans="2:11">
      <c r="B1852" s="58" t="s">
        <v>17</v>
      </c>
      <c r="C1852" s="52" t="s">
        <v>16</v>
      </c>
      <c r="D1852" s="124">
        <v>45936</v>
      </c>
      <c r="E1852" s="119" t="s">
        <v>3774</v>
      </c>
      <c r="F1852" s="119" t="s">
        <v>101</v>
      </c>
      <c r="G1852" s="120">
        <v>55</v>
      </c>
      <c r="H1852" s="121">
        <v>46.6</v>
      </c>
      <c r="I1852" s="125">
        <v>2563</v>
      </c>
      <c r="J1852" s="54" t="s">
        <v>8</v>
      </c>
      <c r="K1852" s="30" t="s">
        <v>3474</v>
      </c>
    </row>
    <row r="1853" spans="2:11">
      <c r="B1853" s="58" t="s">
        <v>17</v>
      </c>
      <c r="C1853" s="52" t="s">
        <v>16</v>
      </c>
      <c r="D1853" s="124">
        <v>45936</v>
      </c>
      <c r="E1853" s="119" t="s">
        <v>3774</v>
      </c>
      <c r="F1853" s="119" t="s">
        <v>101</v>
      </c>
      <c r="G1853" s="120">
        <v>30</v>
      </c>
      <c r="H1853" s="121">
        <v>46.6</v>
      </c>
      <c r="I1853" s="125">
        <v>1398</v>
      </c>
      <c r="J1853" s="54" t="s">
        <v>8</v>
      </c>
      <c r="K1853" s="30" t="s">
        <v>3475</v>
      </c>
    </row>
    <row r="1854" spans="2:11">
      <c r="B1854" s="58" t="s">
        <v>17</v>
      </c>
      <c r="C1854" s="52" t="s">
        <v>16</v>
      </c>
      <c r="D1854" s="124">
        <v>45936</v>
      </c>
      <c r="E1854" s="119" t="s">
        <v>3774</v>
      </c>
      <c r="F1854" s="119" t="s">
        <v>101</v>
      </c>
      <c r="G1854" s="120">
        <v>30</v>
      </c>
      <c r="H1854" s="121">
        <v>46.6</v>
      </c>
      <c r="I1854" s="125">
        <v>1398</v>
      </c>
      <c r="J1854" s="54" t="s">
        <v>8</v>
      </c>
      <c r="K1854" s="30" t="s">
        <v>3476</v>
      </c>
    </row>
    <row r="1855" spans="2:11">
      <c r="B1855" s="58" t="s">
        <v>17</v>
      </c>
      <c r="C1855" s="52" t="s">
        <v>16</v>
      </c>
      <c r="D1855" s="124">
        <v>45936</v>
      </c>
      <c r="E1855" s="119" t="s">
        <v>3774</v>
      </c>
      <c r="F1855" s="119" t="s">
        <v>101</v>
      </c>
      <c r="G1855" s="120">
        <v>21</v>
      </c>
      <c r="H1855" s="121">
        <v>46.6</v>
      </c>
      <c r="I1855" s="125">
        <v>978.6</v>
      </c>
      <c r="J1855" s="54" t="s">
        <v>8</v>
      </c>
      <c r="K1855" s="30" t="s">
        <v>3477</v>
      </c>
    </row>
    <row r="1856" spans="2:11">
      <c r="B1856" s="58" t="s">
        <v>17</v>
      </c>
      <c r="C1856" s="52" t="s">
        <v>16</v>
      </c>
      <c r="D1856" s="124">
        <v>45936</v>
      </c>
      <c r="E1856" s="119" t="s">
        <v>3774</v>
      </c>
      <c r="F1856" s="119" t="s">
        <v>101</v>
      </c>
      <c r="G1856" s="120">
        <v>94</v>
      </c>
      <c r="H1856" s="121">
        <v>46.6</v>
      </c>
      <c r="I1856" s="125">
        <v>4380.4000000000005</v>
      </c>
      <c r="J1856" s="54" t="s">
        <v>8</v>
      </c>
      <c r="K1856" s="30" t="s">
        <v>3478</v>
      </c>
    </row>
    <row r="1857" spans="2:11">
      <c r="B1857" s="58" t="s">
        <v>17</v>
      </c>
      <c r="C1857" s="52" t="s">
        <v>16</v>
      </c>
      <c r="D1857" s="124">
        <v>45936</v>
      </c>
      <c r="E1857" s="119" t="s">
        <v>3774</v>
      </c>
      <c r="F1857" s="119" t="s">
        <v>101</v>
      </c>
      <c r="G1857" s="120">
        <v>81</v>
      </c>
      <c r="H1857" s="121">
        <v>46.6</v>
      </c>
      <c r="I1857" s="125">
        <v>3774.6</v>
      </c>
      <c r="J1857" s="54" t="s">
        <v>8</v>
      </c>
      <c r="K1857" s="30" t="s">
        <v>3479</v>
      </c>
    </row>
    <row r="1858" spans="2:11">
      <c r="B1858" s="58" t="s">
        <v>17</v>
      </c>
      <c r="C1858" s="52" t="s">
        <v>16</v>
      </c>
      <c r="D1858" s="124">
        <v>45936</v>
      </c>
      <c r="E1858" s="119" t="s">
        <v>3775</v>
      </c>
      <c r="F1858" s="119" t="s">
        <v>101</v>
      </c>
      <c r="G1858" s="120">
        <v>41</v>
      </c>
      <c r="H1858" s="121">
        <v>46.6</v>
      </c>
      <c r="I1858" s="125">
        <v>1910.6000000000001</v>
      </c>
      <c r="J1858" s="54" t="s">
        <v>8</v>
      </c>
      <c r="K1858" s="30" t="s">
        <v>3480</v>
      </c>
    </row>
    <row r="1859" spans="2:11">
      <c r="B1859" s="58" t="s">
        <v>17</v>
      </c>
      <c r="C1859" s="52" t="s">
        <v>16</v>
      </c>
      <c r="D1859" s="124">
        <v>45936</v>
      </c>
      <c r="E1859" s="119" t="s">
        <v>3776</v>
      </c>
      <c r="F1859" s="119" t="s">
        <v>101</v>
      </c>
      <c r="G1859" s="120">
        <v>17</v>
      </c>
      <c r="H1859" s="121">
        <v>46.62</v>
      </c>
      <c r="I1859" s="125">
        <v>792.54</v>
      </c>
      <c r="J1859" s="54" t="s">
        <v>8</v>
      </c>
      <c r="K1859" s="30" t="s">
        <v>3481</v>
      </c>
    </row>
    <row r="1860" spans="2:11">
      <c r="B1860" s="58" t="s">
        <v>17</v>
      </c>
      <c r="C1860" s="52" t="s">
        <v>16</v>
      </c>
      <c r="D1860" s="124">
        <v>45936</v>
      </c>
      <c r="E1860" s="119" t="s">
        <v>3776</v>
      </c>
      <c r="F1860" s="119" t="s">
        <v>101</v>
      </c>
      <c r="G1860" s="120">
        <v>25</v>
      </c>
      <c r="H1860" s="121">
        <v>46.62</v>
      </c>
      <c r="I1860" s="125">
        <v>1165.5</v>
      </c>
      <c r="J1860" s="54" t="s">
        <v>8</v>
      </c>
      <c r="K1860" s="30" t="s">
        <v>3482</v>
      </c>
    </row>
    <row r="1861" spans="2:11">
      <c r="B1861" s="58" t="s">
        <v>17</v>
      </c>
      <c r="C1861" s="52" t="s">
        <v>16</v>
      </c>
      <c r="D1861" s="124">
        <v>45936</v>
      </c>
      <c r="E1861" s="119" t="s">
        <v>3776</v>
      </c>
      <c r="F1861" s="119" t="s">
        <v>101</v>
      </c>
      <c r="G1861" s="120">
        <v>100</v>
      </c>
      <c r="H1861" s="121">
        <v>46.62</v>
      </c>
      <c r="I1861" s="125">
        <v>4662</v>
      </c>
      <c r="J1861" s="54" t="s">
        <v>8</v>
      </c>
      <c r="K1861" s="30" t="s">
        <v>3483</v>
      </c>
    </row>
    <row r="1862" spans="2:11">
      <c r="B1862" s="58" t="s">
        <v>17</v>
      </c>
      <c r="C1862" s="52" t="s">
        <v>16</v>
      </c>
      <c r="D1862" s="124">
        <v>45936</v>
      </c>
      <c r="E1862" s="119" t="s">
        <v>3776</v>
      </c>
      <c r="F1862" s="119" t="s">
        <v>101</v>
      </c>
      <c r="G1862" s="120">
        <v>37</v>
      </c>
      <c r="H1862" s="121">
        <v>46.62</v>
      </c>
      <c r="I1862" s="125">
        <v>1724.9399999999998</v>
      </c>
      <c r="J1862" s="54" t="s">
        <v>8</v>
      </c>
      <c r="K1862" s="30" t="s">
        <v>3484</v>
      </c>
    </row>
    <row r="1863" spans="2:11">
      <c r="B1863" s="58" t="s">
        <v>17</v>
      </c>
      <c r="C1863" s="52" t="s">
        <v>16</v>
      </c>
      <c r="D1863" s="124">
        <v>45936</v>
      </c>
      <c r="E1863" s="119" t="s">
        <v>3776</v>
      </c>
      <c r="F1863" s="119" t="s">
        <v>101</v>
      </c>
      <c r="G1863" s="120">
        <v>57</v>
      </c>
      <c r="H1863" s="121">
        <v>46.62</v>
      </c>
      <c r="I1863" s="125">
        <v>2657.3399999999997</v>
      </c>
      <c r="J1863" s="54" t="s">
        <v>8</v>
      </c>
      <c r="K1863" s="30" t="s">
        <v>3485</v>
      </c>
    </row>
    <row r="1864" spans="2:11">
      <c r="B1864" s="58" t="s">
        <v>17</v>
      </c>
      <c r="C1864" s="52" t="s">
        <v>16</v>
      </c>
      <c r="D1864" s="124">
        <v>45936</v>
      </c>
      <c r="E1864" s="119" t="s">
        <v>3776</v>
      </c>
      <c r="F1864" s="119" t="s">
        <v>101</v>
      </c>
      <c r="G1864" s="120">
        <v>56</v>
      </c>
      <c r="H1864" s="121">
        <v>46.62</v>
      </c>
      <c r="I1864" s="125">
        <v>2610.7199999999998</v>
      </c>
      <c r="J1864" s="54" t="s">
        <v>8</v>
      </c>
      <c r="K1864" s="30" t="s">
        <v>3486</v>
      </c>
    </row>
    <row r="1865" spans="2:11">
      <c r="B1865" s="58" t="s">
        <v>17</v>
      </c>
      <c r="C1865" s="52" t="s">
        <v>16</v>
      </c>
      <c r="D1865" s="124">
        <v>45936</v>
      </c>
      <c r="E1865" s="119" t="s">
        <v>3777</v>
      </c>
      <c r="F1865" s="119" t="s">
        <v>101</v>
      </c>
      <c r="G1865" s="120">
        <v>9</v>
      </c>
      <c r="H1865" s="121">
        <v>46.6</v>
      </c>
      <c r="I1865" s="125">
        <v>419.40000000000003</v>
      </c>
      <c r="J1865" s="54" t="s">
        <v>8</v>
      </c>
      <c r="K1865" s="30" t="s">
        <v>3487</v>
      </c>
    </row>
    <row r="1866" spans="2:11">
      <c r="B1866" s="58" t="s">
        <v>17</v>
      </c>
      <c r="C1866" s="52" t="s">
        <v>16</v>
      </c>
      <c r="D1866" s="124">
        <v>45936</v>
      </c>
      <c r="E1866" s="119" t="s">
        <v>3778</v>
      </c>
      <c r="F1866" s="119" t="s">
        <v>101</v>
      </c>
      <c r="G1866" s="120">
        <v>16</v>
      </c>
      <c r="H1866" s="121">
        <v>46.6</v>
      </c>
      <c r="I1866" s="125">
        <v>745.6</v>
      </c>
      <c r="J1866" s="54" t="s">
        <v>8</v>
      </c>
      <c r="K1866" s="30" t="s">
        <v>3488</v>
      </c>
    </row>
    <row r="1867" spans="2:11">
      <c r="B1867" s="58" t="s">
        <v>17</v>
      </c>
      <c r="C1867" s="52" t="s">
        <v>16</v>
      </c>
      <c r="D1867" s="124">
        <v>45936</v>
      </c>
      <c r="E1867" s="119" t="s">
        <v>3779</v>
      </c>
      <c r="F1867" s="119" t="s">
        <v>101</v>
      </c>
      <c r="G1867" s="120">
        <v>320</v>
      </c>
      <c r="H1867" s="121">
        <v>46.62</v>
      </c>
      <c r="I1867" s="125">
        <v>14918.4</v>
      </c>
      <c r="J1867" s="54" t="s">
        <v>8</v>
      </c>
      <c r="K1867" s="30" t="s">
        <v>3489</v>
      </c>
    </row>
    <row r="1868" spans="2:11">
      <c r="B1868" s="58" t="s">
        <v>17</v>
      </c>
      <c r="C1868" s="52" t="s">
        <v>16</v>
      </c>
      <c r="D1868" s="124">
        <v>45936</v>
      </c>
      <c r="E1868" s="119" t="s">
        <v>3780</v>
      </c>
      <c r="F1868" s="119" t="s">
        <v>101</v>
      </c>
      <c r="G1868" s="120">
        <v>13</v>
      </c>
      <c r="H1868" s="121">
        <v>46.6</v>
      </c>
      <c r="I1868" s="125">
        <v>605.80000000000007</v>
      </c>
      <c r="J1868" s="54" t="s">
        <v>8</v>
      </c>
      <c r="K1868" s="30" t="s">
        <v>3490</v>
      </c>
    </row>
    <row r="1869" spans="2:11">
      <c r="B1869" s="58" t="s">
        <v>17</v>
      </c>
      <c r="C1869" s="52" t="s">
        <v>16</v>
      </c>
      <c r="D1869" s="124">
        <v>45936</v>
      </c>
      <c r="E1869" s="119" t="s">
        <v>3780</v>
      </c>
      <c r="F1869" s="119" t="s">
        <v>101</v>
      </c>
      <c r="G1869" s="120">
        <v>1</v>
      </c>
      <c r="H1869" s="121">
        <v>46.6</v>
      </c>
      <c r="I1869" s="125">
        <v>46.6</v>
      </c>
      <c r="J1869" s="54" t="s">
        <v>8</v>
      </c>
      <c r="K1869" s="30" t="s">
        <v>3491</v>
      </c>
    </row>
    <row r="1870" spans="2:11">
      <c r="B1870" s="58" t="s">
        <v>17</v>
      </c>
      <c r="C1870" s="52" t="s">
        <v>16</v>
      </c>
      <c r="D1870" s="124">
        <v>45936</v>
      </c>
      <c r="E1870" s="119" t="s">
        <v>3781</v>
      </c>
      <c r="F1870" s="119" t="s">
        <v>101</v>
      </c>
      <c r="G1870" s="120">
        <v>36</v>
      </c>
      <c r="H1870" s="121">
        <v>46.6</v>
      </c>
      <c r="I1870" s="125">
        <v>1677.6000000000001</v>
      </c>
      <c r="J1870" s="54" t="s">
        <v>8</v>
      </c>
      <c r="K1870" s="30" t="s">
        <v>3492</v>
      </c>
    </row>
    <row r="1871" spans="2:11">
      <c r="B1871" s="58" t="s">
        <v>17</v>
      </c>
      <c r="C1871" s="52" t="s">
        <v>16</v>
      </c>
      <c r="D1871" s="124">
        <v>45936</v>
      </c>
      <c r="E1871" s="119" t="s">
        <v>3782</v>
      </c>
      <c r="F1871" s="119" t="s">
        <v>101</v>
      </c>
      <c r="G1871" s="120">
        <v>25</v>
      </c>
      <c r="H1871" s="121">
        <v>46.64</v>
      </c>
      <c r="I1871" s="125">
        <v>1166</v>
      </c>
      <c r="J1871" s="54" t="s">
        <v>8</v>
      </c>
      <c r="K1871" s="30" t="s">
        <v>3493</v>
      </c>
    </row>
    <row r="1872" spans="2:11">
      <c r="B1872" s="58" t="s">
        <v>17</v>
      </c>
      <c r="C1872" s="52" t="s">
        <v>16</v>
      </c>
      <c r="D1872" s="124">
        <v>45936</v>
      </c>
      <c r="E1872" s="119" t="s">
        <v>3783</v>
      </c>
      <c r="F1872" s="119" t="s">
        <v>101</v>
      </c>
      <c r="G1872" s="120">
        <v>38</v>
      </c>
      <c r="H1872" s="121">
        <v>46.64</v>
      </c>
      <c r="I1872" s="125">
        <v>1772.32</v>
      </c>
      <c r="J1872" s="54" t="s">
        <v>8</v>
      </c>
      <c r="K1872" s="30" t="s">
        <v>3494</v>
      </c>
    </row>
    <row r="1873" spans="2:11">
      <c r="B1873" s="58" t="s">
        <v>17</v>
      </c>
      <c r="C1873" s="52" t="s">
        <v>16</v>
      </c>
      <c r="D1873" s="124">
        <v>45936</v>
      </c>
      <c r="E1873" s="119" t="s">
        <v>3784</v>
      </c>
      <c r="F1873" s="119" t="s">
        <v>101</v>
      </c>
      <c r="G1873" s="120">
        <v>188</v>
      </c>
      <c r="H1873" s="121">
        <v>46.64</v>
      </c>
      <c r="I1873" s="125">
        <v>8768.32</v>
      </c>
      <c r="J1873" s="54" t="s">
        <v>8</v>
      </c>
      <c r="K1873" s="30" t="s">
        <v>3495</v>
      </c>
    </row>
    <row r="1874" spans="2:11">
      <c r="B1874" s="58" t="s">
        <v>17</v>
      </c>
      <c r="C1874" s="52" t="s">
        <v>16</v>
      </c>
      <c r="D1874" s="124">
        <v>45936</v>
      </c>
      <c r="E1874" s="119" t="s">
        <v>3784</v>
      </c>
      <c r="F1874" s="119" t="s">
        <v>101</v>
      </c>
      <c r="G1874" s="120">
        <v>31</v>
      </c>
      <c r="H1874" s="121">
        <v>46.64</v>
      </c>
      <c r="I1874" s="125">
        <v>1445.84</v>
      </c>
      <c r="J1874" s="54" t="s">
        <v>8</v>
      </c>
      <c r="K1874" s="30" t="s">
        <v>3496</v>
      </c>
    </row>
    <row r="1875" spans="2:11">
      <c r="B1875" s="58" t="s">
        <v>17</v>
      </c>
      <c r="C1875" s="52" t="s">
        <v>16</v>
      </c>
      <c r="D1875" s="124">
        <v>45936</v>
      </c>
      <c r="E1875" s="119" t="s">
        <v>3785</v>
      </c>
      <c r="F1875" s="119" t="s">
        <v>101</v>
      </c>
      <c r="G1875" s="120">
        <v>84</v>
      </c>
      <c r="H1875" s="121">
        <v>46.64</v>
      </c>
      <c r="I1875" s="125">
        <v>3917.76</v>
      </c>
      <c r="J1875" s="54" t="s">
        <v>8</v>
      </c>
      <c r="K1875" s="30" t="s">
        <v>3497</v>
      </c>
    </row>
    <row r="1876" spans="2:11">
      <c r="B1876" s="58" t="s">
        <v>17</v>
      </c>
      <c r="C1876" s="52" t="s">
        <v>16</v>
      </c>
      <c r="D1876" s="124">
        <v>45936</v>
      </c>
      <c r="E1876" s="119" t="s">
        <v>3786</v>
      </c>
      <c r="F1876" s="119" t="s">
        <v>101</v>
      </c>
      <c r="G1876" s="120">
        <v>42</v>
      </c>
      <c r="H1876" s="121">
        <v>46.46</v>
      </c>
      <c r="I1876" s="125">
        <v>1951.32</v>
      </c>
      <c r="J1876" s="54" t="s">
        <v>8</v>
      </c>
      <c r="K1876" s="30" t="s">
        <v>3500</v>
      </c>
    </row>
    <row r="1877" spans="2:11">
      <c r="B1877" s="58" t="s">
        <v>17</v>
      </c>
      <c r="C1877" s="52" t="s">
        <v>16</v>
      </c>
      <c r="D1877" s="124">
        <v>45937</v>
      </c>
      <c r="E1877" s="119" t="s">
        <v>4888</v>
      </c>
      <c r="F1877" s="119" t="s">
        <v>101</v>
      </c>
      <c r="G1877" s="120">
        <v>30</v>
      </c>
      <c r="H1877" s="121">
        <v>46.62</v>
      </c>
      <c r="I1877" s="125">
        <v>1398.6</v>
      </c>
      <c r="J1877" s="54" t="s">
        <v>8</v>
      </c>
      <c r="K1877" s="30" t="s">
        <v>4387</v>
      </c>
    </row>
    <row r="1878" spans="2:11">
      <c r="B1878" s="58" t="s">
        <v>17</v>
      </c>
      <c r="C1878" s="52" t="s">
        <v>16</v>
      </c>
      <c r="D1878" s="124">
        <v>45937</v>
      </c>
      <c r="E1878" s="119" t="s">
        <v>4889</v>
      </c>
      <c r="F1878" s="119" t="s">
        <v>101</v>
      </c>
      <c r="G1878" s="120">
        <v>90</v>
      </c>
      <c r="H1878" s="121">
        <v>46.7</v>
      </c>
      <c r="I1878" s="125">
        <v>4203</v>
      </c>
      <c r="J1878" s="54" t="s">
        <v>8</v>
      </c>
      <c r="K1878" s="30" t="s">
        <v>4388</v>
      </c>
    </row>
    <row r="1879" spans="2:11">
      <c r="B1879" s="58" t="s">
        <v>17</v>
      </c>
      <c r="C1879" s="52" t="s">
        <v>16</v>
      </c>
      <c r="D1879" s="124">
        <v>45937</v>
      </c>
      <c r="E1879" s="119" t="s">
        <v>4890</v>
      </c>
      <c r="F1879" s="119" t="s">
        <v>101</v>
      </c>
      <c r="G1879" s="120">
        <v>30</v>
      </c>
      <c r="H1879" s="121">
        <v>46.74</v>
      </c>
      <c r="I1879" s="125">
        <v>1402.2</v>
      </c>
      <c r="J1879" s="54" t="s">
        <v>8</v>
      </c>
      <c r="K1879" s="30" t="s">
        <v>4389</v>
      </c>
    </row>
    <row r="1880" spans="2:11">
      <c r="B1880" s="58" t="s">
        <v>17</v>
      </c>
      <c r="C1880" s="52" t="s">
        <v>16</v>
      </c>
      <c r="D1880" s="124">
        <v>45937</v>
      </c>
      <c r="E1880" s="119" t="s">
        <v>4891</v>
      </c>
      <c r="F1880" s="119" t="s">
        <v>101</v>
      </c>
      <c r="G1880" s="120">
        <v>30</v>
      </c>
      <c r="H1880" s="121">
        <v>46.68</v>
      </c>
      <c r="I1880" s="125">
        <v>1400.4</v>
      </c>
      <c r="J1880" s="54" t="s">
        <v>8</v>
      </c>
      <c r="K1880" s="30" t="s">
        <v>4390</v>
      </c>
    </row>
    <row r="1881" spans="2:11">
      <c r="B1881" s="58" t="s">
        <v>17</v>
      </c>
      <c r="C1881" s="52" t="s">
        <v>16</v>
      </c>
      <c r="D1881" s="124">
        <v>45937</v>
      </c>
      <c r="E1881" s="119" t="s">
        <v>4262</v>
      </c>
      <c r="F1881" s="119" t="s">
        <v>101</v>
      </c>
      <c r="G1881" s="120">
        <v>24</v>
      </c>
      <c r="H1881" s="121">
        <v>46.66</v>
      </c>
      <c r="I1881" s="125">
        <v>1119.8399999999999</v>
      </c>
      <c r="J1881" s="54" t="s">
        <v>8</v>
      </c>
      <c r="K1881" s="30" t="s">
        <v>4391</v>
      </c>
    </row>
    <row r="1882" spans="2:11">
      <c r="B1882" s="58" t="s">
        <v>17</v>
      </c>
      <c r="C1882" s="52" t="s">
        <v>16</v>
      </c>
      <c r="D1882" s="124">
        <v>45937</v>
      </c>
      <c r="E1882" s="119" t="s">
        <v>4262</v>
      </c>
      <c r="F1882" s="119" t="s">
        <v>101</v>
      </c>
      <c r="G1882" s="120">
        <v>12</v>
      </c>
      <c r="H1882" s="121">
        <v>46.66</v>
      </c>
      <c r="I1882" s="125">
        <v>559.91999999999996</v>
      </c>
      <c r="J1882" s="54" t="s">
        <v>8</v>
      </c>
      <c r="K1882" s="30" t="s">
        <v>4392</v>
      </c>
    </row>
    <row r="1883" spans="2:11">
      <c r="B1883" s="58" t="s">
        <v>17</v>
      </c>
      <c r="C1883" s="52" t="s">
        <v>16</v>
      </c>
      <c r="D1883" s="124">
        <v>45937</v>
      </c>
      <c r="E1883" s="119" t="s">
        <v>4262</v>
      </c>
      <c r="F1883" s="119" t="s">
        <v>101</v>
      </c>
      <c r="G1883" s="120">
        <v>16</v>
      </c>
      <c r="H1883" s="121">
        <v>46.64</v>
      </c>
      <c r="I1883" s="125">
        <v>746.24</v>
      </c>
      <c r="J1883" s="54" t="s">
        <v>8</v>
      </c>
      <c r="K1883" s="30" t="s">
        <v>4393</v>
      </c>
    </row>
    <row r="1884" spans="2:11">
      <c r="B1884" s="58" t="s">
        <v>17</v>
      </c>
      <c r="C1884" s="52" t="s">
        <v>16</v>
      </c>
      <c r="D1884" s="124">
        <v>45937</v>
      </c>
      <c r="E1884" s="119" t="s">
        <v>4262</v>
      </c>
      <c r="F1884" s="119" t="s">
        <v>101</v>
      </c>
      <c r="G1884" s="120">
        <v>8</v>
      </c>
      <c r="H1884" s="121">
        <v>46.64</v>
      </c>
      <c r="I1884" s="125">
        <v>373.12</v>
      </c>
      <c r="J1884" s="54" t="s">
        <v>8</v>
      </c>
      <c r="K1884" s="30" t="s">
        <v>4394</v>
      </c>
    </row>
    <row r="1885" spans="2:11">
      <c r="B1885" s="58" t="s">
        <v>17</v>
      </c>
      <c r="C1885" s="52" t="s">
        <v>16</v>
      </c>
      <c r="D1885" s="124">
        <v>45937</v>
      </c>
      <c r="E1885" s="119" t="s">
        <v>4262</v>
      </c>
      <c r="F1885" s="119" t="s">
        <v>101</v>
      </c>
      <c r="G1885" s="120">
        <v>24</v>
      </c>
      <c r="H1885" s="121">
        <v>46.64</v>
      </c>
      <c r="I1885" s="125">
        <v>1119.3600000000001</v>
      </c>
      <c r="J1885" s="54" t="s">
        <v>8</v>
      </c>
      <c r="K1885" s="30" t="s">
        <v>4395</v>
      </c>
    </row>
    <row r="1886" spans="2:11">
      <c r="B1886" s="58" t="s">
        <v>17</v>
      </c>
      <c r="C1886" s="52" t="s">
        <v>16</v>
      </c>
      <c r="D1886" s="124">
        <v>45937</v>
      </c>
      <c r="E1886" s="119" t="s">
        <v>4262</v>
      </c>
      <c r="F1886" s="119" t="s">
        <v>101</v>
      </c>
      <c r="G1886" s="120">
        <v>27</v>
      </c>
      <c r="H1886" s="121">
        <v>46.64</v>
      </c>
      <c r="I1886" s="125">
        <v>1259.28</v>
      </c>
      <c r="J1886" s="54" t="s">
        <v>8</v>
      </c>
      <c r="K1886" s="30" t="s">
        <v>4396</v>
      </c>
    </row>
    <row r="1887" spans="2:11">
      <c r="B1887" s="58" t="s">
        <v>17</v>
      </c>
      <c r="C1887" s="52" t="s">
        <v>16</v>
      </c>
      <c r="D1887" s="124">
        <v>45937</v>
      </c>
      <c r="E1887" s="119" t="s">
        <v>4262</v>
      </c>
      <c r="F1887" s="119" t="s">
        <v>101</v>
      </c>
      <c r="G1887" s="120">
        <v>21</v>
      </c>
      <c r="H1887" s="121">
        <v>46.64</v>
      </c>
      <c r="I1887" s="125">
        <v>979.44</v>
      </c>
      <c r="J1887" s="54" t="s">
        <v>8</v>
      </c>
      <c r="K1887" s="30" t="s">
        <v>4397</v>
      </c>
    </row>
    <row r="1888" spans="2:11">
      <c r="B1888" s="58" t="s">
        <v>17</v>
      </c>
      <c r="C1888" s="52" t="s">
        <v>16</v>
      </c>
      <c r="D1888" s="124">
        <v>45937</v>
      </c>
      <c r="E1888" s="119" t="s">
        <v>4262</v>
      </c>
      <c r="F1888" s="119" t="s">
        <v>101</v>
      </c>
      <c r="G1888" s="120">
        <v>2</v>
      </c>
      <c r="H1888" s="121">
        <v>46.66</v>
      </c>
      <c r="I1888" s="125">
        <v>93.32</v>
      </c>
      <c r="J1888" s="54" t="s">
        <v>8</v>
      </c>
      <c r="K1888" s="30" t="s">
        <v>4398</v>
      </c>
    </row>
    <row r="1889" spans="2:11">
      <c r="B1889" s="58" t="s">
        <v>17</v>
      </c>
      <c r="C1889" s="52" t="s">
        <v>16</v>
      </c>
      <c r="D1889" s="124">
        <v>45937</v>
      </c>
      <c r="E1889" s="119" t="s">
        <v>4262</v>
      </c>
      <c r="F1889" s="119" t="s">
        <v>101</v>
      </c>
      <c r="G1889" s="120">
        <v>13</v>
      </c>
      <c r="H1889" s="121">
        <v>46.66</v>
      </c>
      <c r="I1889" s="125">
        <v>606.57999999999993</v>
      </c>
      <c r="J1889" s="54" t="s">
        <v>8</v>
      </c>
      <c r="K1889" s="30" t="s">
        <v>4399</v>
      </c>
    </row>
    <row r="1890" spans="2:11">
      <c r="B1890" s="58" t="s">
        <v>17</v>
      </c>
      <c r="C1890" s="52" t="s">
        <v>16</v>
      </c>
      <c r="D1890" s="124">
        <v>45937</v>
      </c>
      <c r="E1890" s="119" t="s">
        <v>4262</v>
      </c>
      <c r="F1890" s="119" t="s">
        <v>101</v>
      </c>
      <c r="G1890" s="120">
        <v>17</v>
      </c>
      <c r="H1890" s="121">
        <v>46.66</v>
      </c>
      <c r="I1890" s="125">
        <v>793.21999999999991</v>
      </c>
      <c r="J1890" s="54" t="s">
        <v>8</v>
      </c>
      <c r="K1890" s="30" t="s">
        <v>4400</v>
      </c>
    </row>
    <row r="1891" spans="2:11">
      <c r="B1891" s="58" t="s">
        <v>17</v>
      </c>
      <c r="C1891" s="52" t="s">
        <v>16</v>
      </c>
      <c r="D1891" s="124">
        <v>45937</v>
      </c>
      <c r="E1891" s="119" t="s">
        <v>4892</v>
      </c>
      <c r="F1891" s="119" t="s">
        <v>101</v>
      </c>
      <c r="G1891" s="120">
        <v>6</v>
      </c>
      <c r="H1891" s="121">
        <v>46.66</v>
      </c>
      <c r="I1891" s="125">
        <v>279.95999999999998</v>
      </c>
      <c r="J1891" s="54" t="s">
        <v>8</v>
      </c>
      <c r="K1891" s="30" t="s">
        <v>4401</v>
      </c>
    </row>
    <row r="1892" spans="2:11">
      <c r="B1892" s="58" t="s">
        <v>17</v>
      </c>
      <c r="C1892" s="52" t="s">
        <v>16</v>
      </c>
      <c r="D1892" s="124">
        <v>45937</v>
      </c>
      <c r="E1892" s="119" t="s">
        <v>4893</v>
      </c>
      <c r="F1892" s="119" t="s">
        <v>101</v>
      </c>
      <c r="G1892" s="120">
        <v>49</v>
      </c>
      <c r="H1892" s="121">
        <v>46.64</v>
      </c>
      <c r="I1892" s="125">
        <v>2285.36</v>
      </c>
      <c r="J1892" s="54" t="s">
        <v>8</v>
      </c>
      <c r="K1892" s="30" t="s">
        <v>4402</v>
      </c>
    </row>
    <row r="1893" spans="2:11">
      <c r="B1893" s="58" t="s">
        <v>17</v>
      </c>
      <c r="C1893" s="52" t="s">
        <v>16</v>
      </c>
      <c r="D1893" s="124">
        <v>45937</v>
      </c>
      <c r="E1893" s="119" t="s">
        <v>4893</v>
      </c>
      <c r="F1893" s="119" t="s">
        <v>101</v>
      </c>
      <c r="G1893" s="120">
        <v>71</v>
      </c>
      <c r="H1893" s="121">
        <v>46.64</v>
      </c>
      <c r="I1893" s="125">
        <v>3311.44</v>
      </c>
      <c r="J1893" s="54" t="s">
        <v>8</v>
      </c>
      <c r="K1893" s="30" t="s">
        <v>4403</v>
      </c>
    </row>
    <row r="1894" spans="2:11">
      <c r="B1894" s="58" t="s">
        <v>17</v>
      </c>
      <c r="C1894" s="52" t="s">
        <v>16</v>
      </c>
      <c r="D1894" s="124">
        <v>45937</v>
      </c>
      <c r="E1894" s="119" t="s">
        <v>4893</v>
      </c>
      <c r="F1894" s="119" t="s">
        <v>101</v>
      </c>
      <c r="G1894" s="120">
        <v>49</v>
      </c>
      <c r="H1894" s="121">
        <v>46.64</v>
      </c>
      <c r="I1894" s="125">
        <v>2285.36</v>
      </c>
      <c r="J1894" s="54" t="s">
        <v>8</v>
      </c>
      <c r="K1894" s="30" t="s">
        <v>4404</v>
      </c>
    </row>
    <row r="1895" spans="2:11">
      <c r="B1895" s="58" t="s">
        <v>17</v>
      </c>
      <c r="C1895" s="52" t="s">
        <v>16</v>
      </c>
      <c r="D1895" s="124">
        <v>45937</v>
      </c>
      <c r="E1895" s="119" t="s">
        <v>4893</v>
      </c>
      <c r="F1895" s="119" t="s">
        <v>101</v>
      </c>
      <c r="G1895" s="120">
        <v>131</v>
      </c>
      <c r="H1895" s="121">
        <v>46.64</v>
      </c>
      <c r="I1895" s="125">
        <v>6109.84</v>
      </c>
      <c r="J1895" s="54" t="s">
        <v>8</v>
      </c>
      <c r="K1895" s="30" t="s">
        <v>4405</v>
      </c>
    </row>
    <row r="1896" spans="2:11">
      <c r="B1896" s="58" t="s">
        <v>17</v>
      </c>
      <c r="C1896" s="52" t="s">
        <v>16</v>
      </c>
      <c r="D1896" s="124">
        <v>45937</v>
      </c>
      <c r="E1896" s="119" t="s">
        <v>4894</v>
      </c>
      <c r="F1896" s="119" t="s">
        <v>101</v>
      </c>
      <c r="G1896" s="120">
        <v>24</v>
      </c>
      <c r="H1896" s="121">
        <v>46.68</v>
      </c>
      <c r="I1896" s="125">
        <v>1120.32</v>
      </c>
      <c r="J1896" s="54" t="s">
        <v>8</v>
      </c>
      <c r="K1896" s="30" t="s">
        <v>4406</v>
      </c>
    </row>
    <row r="1897" spans="2:11">
      <c r="B1897" s="58" t="s">
        <v>17</v>
      </c>
      <c r="C1897" s="52" t="s">
        <v>16</v>
      </c>
      <c r="D1897" s="124">
        <v>45937</v>
      </c>
      <c r="E1897" s="119" t="s">
        <v>4894</v>
      </c>
      <c r="F1897" s="119" t="s">
        <v>101</v>
      </c>
      <c r="G1897" s="120">
        <v>12</v>
      </c>
      <c r="H1897" s="121">
        <v>46.68</v>
      </c>
      <c r="I1897" s="125">
        <v>560.16</v>
      </c>
      <c r="J1897" s="54" t="s">
        <v>8</v>
      </c>
      <c r="K1897" s="30" t="s">
        <v>4407</v>
      </c>
    </row>
    <row r="1898" spans="2:11">
      <c r="B1898" s="58" t="s">
        <v>17</v>
      </c>
      <c r="C1898" s="52" t="s">
        <v>16</v>
      </c>
      <c r="D1898" s="124">
        <v>45937</v>
      </c>
      <c r="E1898" s="119" t="s">
        <v>4894</v>
      </c>
      <c r="F1898" s="119" t="s">
        <v>101</v>
      </c>
      <c r="G1898" s="120">
        <v>19</v>
      </c>
      <c r="H1898" s="121">
        <v>46.68</v>
      </c>
      <c r="I1898" s="125">
        <v>886.92</v>
      </c>
      <c r="J1898" s="54" t="s">
        <v>8</v>
      </c>
      <c r="K1898" s="30" t="s">
        <v>4408</v>
      </c>
    </row>
    <row r="1899" spans="2:11">
      <c r="B1899" s="58" t="s">
        <v>17</v>
      </c>
      <c r="C1899" s="52" t="s">
        <v>16</v>
      </c>
      <c r="D1899" s="124">
        <v>45937</v>
      </c>
      <c r="E1899" s="119" t="s">
        <v>4894</v>
      </c>
      <c r="F1899" s="119" t="s">
        <v>101</v>
      </c>
      <c r="G1899" s="120">
        <v>90</v>
      </c>
      <c r="H1899" s="121">
        <v>46.68</v>
      </c>
      <c r="I1899" s="125">
        <v>4201.2</v>
      </c>
      <c r="J1899" s="54" t="s">
        <v>8</v>
      </c>
      <c r="K1899" s="30" t="s">
        <v>4409</v>
      </c>
    </row>
    <row r="1900" spans="2:11">
      <c r="B1900" s="58" t="s">
        <v>17</v>
      </c>
      <c r="C1900" s="52" t="s">
        <v>16</v>
      </c>
      <c r="D1900" s="124">
        <v>45937</v>
      </c>
      <c r="E1900" s="119" t="s">
        <v>4895</v>
      </c>
      <c r="F1900" s="119" t="s">
        <v>101</v>
      </c>
      <c r="G1900" s="120">
        <v>30</v>
      </c>
      <c r="H1900" s="121">
        <v>46.68</v>
      </c>
      <c r="I1900" s="125">
        <v>1400.4</v>
      </c>
      <c r="J1900" s="54" t="s">
        <v>8</v>
      </c>
      <c r="K1900" s="30" t="s">
        <v>4410</v>
      </c>
    </row>
    <row r="1901" spans="2:11">
      <c r="B1901" s="58" t="s">
        <v>17</v>
      </c>
      <c r="C1901" s="52" t="s">
        <v>16</v>
      </c>
      <c r="D1901" s="124">
        <v>45937</v>
      </c>
      <c r="E1901" s="119" t="s">
        <v>4263</v>
      </c>
      <c r="F1901" s="119" t="s">
        <v>101</v>
      </c>
      <c r="G1901" s="120">
        <v>12</v>
      </c>
      <c r="H1901" s="121">
        <v>46.66</v>
      </c>
      <c r="I1901" s="125">
        <v>559.91999999999996</v>
      </c>
      <c r="J1901" s="54" t="s">
        <v>8</v>
      </c>
      <c r="K1901" s="30" t="s">
        <v>4411</v>
      </c>
    </row>
    <row r="1902" spans="2:11">
      <c r="B1902" s="58" t="s">
        <v>17</v>
      </c>
      <c r="C1902" s="52" t="s">
        <v>16</v>
      </c>
      <c r="D1902" s="124">
        <v>45937</v>
      </c>
      <c r="E1902" s="119" t="s">
        <v>4263</v>
      </c>
      <c r="F1902" s="119" t="s">
        <v>101</v>
      </c>
      <c r="G1902" s="120">
        <v>8</v>
      </c>
      <c r="H1902" s="121">
        <v>46.64</v>
      </c>
      <c r="I1902" s="125">
        <v>373.12</v>
      </c>
      <c r="J1902" s="54" t="s">
        <v>8</v>
      </c>
      <c r="K1902" s="30" t="s">
        <v>4412</v>
      </c>
    </row>
    <row r="1903" spans="2:11">
      <c r="B1903" s="58" t="s">
        <v>17</v>
      </c>
      <c r="C1903" s="52" t="s">
        <v>16</v>
      </c>
      <c r="D1903" s="124">
        <v>45937</v>
      </c>
      <c r="E1903" s="119" t="s">
        <v>4263</v>
      </c>
      <c r="F1903" s="119" t="s">
        <v>101</v>
      </c>
      <c r="G1903" s="120">
        <v>16</v>
      </c>
      <c r="H1903" s="121">
        <v>46.64</v>
      </c>
      <c r="I1903" s="125">
        <v>746.24</v>
      </c>
      <c r="J1903" s="54" t="s">
        <v>8</v>
      </c>
      <c r="K1903" s="30" t="s">
        <v>4413</v>
      </c>
    </row>
    <row r="1904" spans="2:11">
      <c r="B1904" s="58" t="s">
        <v>17</v>
      </c>
      <c r="C1904" s="52" t="s">
        <v>16</v>
      </c>
      <c r="D1904" s="124">
        <v>45937</v>
      </c>
      <c r="E1904" s="119" t="s">
        <v>4896</v>
      </c>
      <c r="F1904" s="119" t="s">
        <v>101</v>
      </c>
      <c r="G1904" s="120">
        <v>32</v>
      </c>
      <c r="H1904" s="121">
        <v>46.62</v>
      </c>
      <c r="I1904" s="125">
        <v>1491.84</v>
      </c>
      <c r="J1904" s="54" t="s">
        <v>8</v>
      </c>
      <c r="K1904" s="30" t="s">
        <v>4414</v>
      </c>
    </row>
    <row r="1905" spans="2:11">
      <c r="B1905" s="58" t="s">
        <v>17</v>
      </c>
      <c r="C1905" s="52" t="s">
        <v>16</v>
      </c>
      <c r="D1905" s="124">
        <v>45937</v>
      </c>
      <c r="E1905" s="119" t="s">
        <v>4896</v>
      </c>
      <c r="F1905" s="119" t="s">
        <v>101</v>
      </c>
      <c r="G1905" s="120">
        <v>54</v>
      </c>
      <c r="H1905" s="121">
        <v>46.62</v>
      </c>
      <c r="I1905" s="125">
        <v>2517.48</v>
      </c>
      <c r="J1905" s="54" t="s">
        <v>8</v>
      </c>
      <c r="K1905" s="30" t="s">
        <v>4415</v>
      </c>
    </row>
    <row r="1906" spans="2:11">
      <c r="B1906" s="58" t="s">
        <v>17</v>
      </c>
      <c r="C1906" s="52" t="s">
        <v>16</v>
      </c>
      <c r="D1906" s="124">
        <v>45937</v>
      </c>
      <c r="E1906" s="119" t="s">
        <v>4897</v>
      </c>
      <c r="F1906" s="119" t="s">
        <v>101</v>
      </c>
      <c r="G1906" s="120">
        <v>29</v>
      </c>
      <c r="H1906" s="121">
        <v>46.64</v>
      </c>
      <c r="I1906" s="125">
        <v>1352.56</v>
      </c>
      <c r="J1906" s="54" t="s">
        <v>8</v>
      </c>
      <c r="K1906" s="30" t="s">
        <v>4416</v>
      </c>
    </row>
    <row r="1907" spans="2:11">
      <c r="B1907" s="58" t="s">
        <v>17</v>
      </c>
      <c r="C1907" s="52" t="s">
        <v>16</v>
      </c>
      <c r="D1907" s="124">
        <v>45937</v>
      </c>
      <c r="E1907" s="119" t="s">
        <v>4897</v>
      </c>
      <c r="F1907" s="119" t="s">
        <v>101</v>
      </c>
      <c r="G1907" s="120">
        <v>65</v>
      </c>
      <c r="H1907" s="121">
        <v>46.64</v>
      </c>
      <c r="I1907" s="125">
        <v>3031.6</v>
      </c>
      <c r="J1907" s="54" t="s">
        <v>8</v>
      </c>
      <c r="K1907" s="30" t="s">
        <v>4417</v>
      </c>
    </row>
    <row r="1908" spans="2:11">
      <c r="B1908" s="58" t="s">
        <v>17</v>
      </c>
      <c r="C1908" s="52" t="s">
        <v>16</v>
      </c>
      <c r="D1908" s="124">
        <v>45937</v>
      </c>
      <c r="E1908" s="119" t="s">
        <v>4897</v>
      </c>
      <c r="F1908" s="119" t="s">
        <v>101</v>
      </c>
      <c r="G1908" s="120">
        <v>30</v>
      </c>
      <c r="H1908" s="121">
        <v>46.64</v>
      </c>
      <c r="I1908" s="125">
        <v>1399.2</v>
      </c>
      <c r="J1908" s="54" t="s">
        <v>8</v>
      </c>
      <c r="K1908" s="30" t="s">
        <v>4418</v>
      </c>
    </row>
    <row r="1909" spans="2:11">
      <c r="B1909" s="58" t="s">
        <v>17</v>
      </c>
      <c r="C1909" s="52" t="s">
        <v>16</v>
      </c>
      <c r="D1909" s="124">
        <v>45937</v>
      </c>
      <c r="E1909" s="119" t="s">
        <v>4898</v>
      </c>
      <c r="F1909" s="119" t="s">
        <v>101</v>
      </c>
      <c r="G1909" s="120">
        <v>24</v>
      </c>
      <c r="H1909" s="121">
        <v>46.64</v>
      </c>
      <c r="I1909" s="125">
        <v>1119.3600000000001</v>
      </c>
      <c r="J1909" s="54" t="s">
        <v>8</v>
      </c>
      <c r="K1909" s="30" t="s">
        <v>4419</v>
      </c>
    </row>
    <row r="1910" spans="2:11">
      <c r="B1910" s="58" t="s">
        <v>17</v>
      </c>
      <c r="C1910" s="52" t="s">
        <v>16</v>
      </c>
      <c r="D1910" s="124">
        <v>45937</v>
      </c>
      <c r="E1910" s="119" t="s">
        <v>4899</v>
      </c>
      <c r="F1910" s="119" t="s">
        <v>101</v>
      </c>
      <c r="G1910" s="120">
        <v>12</v>
      </c>
      <c r="H1910" s="121">
        <v>46.62</v>
      </c>
      <c r="I1910" s="125">
        <v>559.43999999999994</v>
      </c>
      <c r="J1910" s="54" t="s">
        <v>8</v>
      </c>
      <c r="K1910" s="30" t="s">
        <v>4420</v>
      </c>
    </row>
    <row r="1911" spans="2:11">
      <c r="B1911" s="58" t="s">
        <v>17</v>
      </c>
      <c r="C1911" s="52" t="s">
        <v>16</v>
      </c>
      <c r="D1911" s="124">
        <v>45937</v>
      </c>
      <c r="E1911" s="119" t="s">
        <v>4899</v>
      </c>
      <c r="F1911" s="119" t="s">
        <v>101</v>
      </c>
      <c r="G1911" s="120">
        <v>60</v>
      </c>
      <c r="H1911" s="121">
        <v>46.62</v>
      </c>
      <c r="I1911" s="125">
        <v>2797.2</v>
      </c>
      <c r="J1911" s="54" t="s">
        <v>8</v>
      </c>
      <c r="K1911" s="30" t="s">
        <v>4421</v>
      </c>
    </row>
    <row r="1912" spans="2:11">
      <c r="B1912" s="58" t="s">
        <v>17</v>
      </c>
      <c r="C1912" s="52" t="s">
        <v>16</v>
      </c>
      <c r="D1912" s="124">
        <v>45937</v>
      </c>
      <c r="E1912" s="119" t="s">
        <v>4900</v>
      </c>
      <c r="F1912" s="119" t="s">
        <v>101</v>
      </c>
      <c r="G1912" s="120">
        <v>30</v>
      </c>
      <c r="H1912" s="121">
        <v>46.64</v>
      </c>
      <c r="I1912" s="125">
        <v>1399.2</v>
      </c>
      <c r="J1912" s="54" t="s">
        <v>8</v>
      </c>
      <c r="K1912" s="30" t="s">
        <v>4422</v>
      </c>
    </row>
    <row r="1913" spans="2:11">
      <c r="B1913" s="58" t="s">
        <v>17</v>
      </c>
      <c r="C1913" s="52" t="s">
        <v>16</v>
      </c>
      <c r="D1913" s="124">
        <v>45937</v>
      </c>
      <c r="E1913" s="119" t="s">
        <v>4901</v>
      </c>
      <c r="F1913" s="119" t="s">
        <v>101</v>
      </c>
      <c r="G1913" s="120">
        <v>2</v>
      </c>
      <c r="H1913" s="121">
        <v>46.68</v>
      </c>
      <c r="I1913" s="125">
        <v>93.36</v>
      </c>
      <c r="J1913" s="54" t="s">
        <v>8</v>
      </c>
      <c r="K1913" s="30" t="s">
        <v>4423</v>
      </c>
    </row>
    <row r="1914" spans="2:11">
      <c r="B1914" s="58" t="s">
        <v>17</v>
      </c>
      <c r="C1914" s="52" t="s">
        <v>16</v>
      </c>
      <c r="D1914" s="124">
        <v>45937</v>
      </c>
      <c r="E1914" s="119" t="s">
        <v>4901</v>
      </c>
      <c r="F1914" s="119" t="s">
        <v>101</v>
      </c>
      <c r="G1914" s="120">
        <v>28</v>
      </c>
      <c r="H1914" s="121">
        <v>46.68</v>
      </c>
      <c r="I1914" s="125">
        <v>1307.04</v>
      </c>
      <c r="J1914" s="54" t="s">
        <v>8</v>
      </c>
      <c r="K1914" s="30" t="s">
        <v>4424</v>
      </c>
    </row>
    <row r="1915" spans="2:11">
      <c r="B1915" s="58" t="s">
        <v>17</v>
      </c>
      <c r="C1915" s="52" t="s">
        <v>16</v>
      </c>
      <c r="D1915" s="124">
        <v>45937</v>
      </c>
      <c r="E1915" s="119" t="s">
        <v>4902</v>
      </c>
      <c r="F1915" s="119" t="s">
        <v>101</v>
      </c>
      <c r="G1915" s="120">
        <v>60</v>
      </c>
      <c r="H1915" s="121">
        <v>46.72</v>
      </c>
      <c r="I1915" s="125">
        <v>2803.2</v>
      </c>
      <c r="J1915" s="54" t="s">
        <v>8</v>
      </c>
      <c r="K1915" s="30" t="s">
        <v>4425</v>
      </c>
    </row>
    <row r="1916" spans="2:11">
      <c r="B1916" s="58" t="s">
        <v>17</v>
      </c>
      <c r="C1916" s="52" t="s">
        <v>16</v>
      </c>
      <c r="D1916" s="124">
        <v>45937</v>
      </c>
      <c r="E1916" s="119" t="s">
        <v>4903</v>
      </c>
      <c r="F1916" s="119" t="s">
        <v>101</v>
      </c>
      <c r="G1916" s="120">
        <v>4</v>
      </c>
      <c r="H1916" s="121">
        <v>46.72</v>
      </c>
      <c r="I1916" s="125">
        <v>186.88</v>
      </c>
      <c r="J1916" s="54" t="s">
        <v>8</v>
      </c>
      <c r="K1916" s="30" t="s">
        <v>4426</v>
      </c>
    </row>
    <row r="1917" spans="2:11">
      <c r="B1917" s="58" t="s">
        <v>17</v>
      </c>
      <c r="C1917" s="52" t="s">
        <v>16</v>
      </c>
      <c r="D1917" s="124">
        <v>45937</v>
      </c>
      <c r="E1917" s="119" t="s">
        <v>4903</v>
      </c>
      <c r="F1917" s="119" t="s">
        <v>101</v>
      </c>
      <c r="G1917" s="120">
        <v>8</v>
      </c>
      <c r="H1917" s="121">
        <v>46.72</v>
      </c>
      <c r="I1917" s="125">
        <v>373.76</v>
      </c>
      <c r="J1917" s="54" t="s">
        <v>8</v>
      </c>
      <c r="K1917" s="30" t="s">
        <v>4427</v>
      </c>
    </row>
    <row r="1918" spans="2:11">
      <c r="B1918" s="58" t="s">
        <v>17</v>
      </c>
      <c r="C1918" s="52" t="s">
        <v>16</v>
      </c>
      <c r="D1918" s="124">
        <v>45937</v>
      </c>
      <c r="E1918" s="119" t="s">
        <v>4904</v>
      </c>
      <c r="F1918" s="119" t="s">
        <v>101</v>
      </c>
      <c r="G1918" s="120">
        <v>84</v>
      </c>
      <c r="H1918" s="121">
        <v>46.72</v>
      </c>
      <c r="I1918" s="125">
        <v>3924.48</v>
      </c>
      <c r="J1918" s="54" t="s">
        <v>8</v>
      </c>
      <c r="K1918" s="30" t="s">
        <v>4428</v>
      </c>
    </row>
    <row r="1919" spans="2:11">
      <c r="B1919" s="58" t="s">
        <v>17</v>
      </c>
      <c r="C1919" s="52" t="s">
        <v>16</v>
      </c>
      <c r="D1919" s="124">
        <v>45937</v>
      </c>
      <c r="E1919" s="119" t="s">
        <v>4905</v>
      </c>
      <c r="F1919" s="119" t="s">
        <v>101</v>
      </c>
      <c r="G1919" s="120">
        <v>30</v>
      </c>
      <c r="H1919" s="121">
        <v>46.72</v>
      </c>
      <c r="I1919" s="125">
        <v>1401.6</v>
      </c>
      <c r="J1919" s="54" t="s">
        <v>8</v>
      </c>
      <c r="K1919" s="30" t="s">
        <v>4429</v>
      </c>
    </row>
    <row r="1920" spans="2:11">
      <c r="B1920" s="58" t="s">
        <v>17</v>
      </c>
      <c r="C1920" s="52" t="s">
        <v>16</v>
      </c>
      <c r="D1920" s="124">
        <v>45937</v>
      </c>
      <c r="E1920" s="119" t="s">
        <v>4906</v>
      </c>
      <c r="F1920" s="119" t="s">
        <v>101</v>
      </c>
      <c r="G1920" s="120">
        <v>12</v>
      </c>
      <c r="H1920" s="121">
        <v>46.72</v>
      </c>
      <c r="I1920" s="125">
        <v>560.64</v>
      </c>
      <c r="J1920" s="54" t="s">
        <v>8</v>
      </c>
      <c r="K1920" s="30" t="s">
        <v>4430</v>
      </c>
    </row>
    <row r="1921" spans="2:11">
      <c r="B1921" s="58" t="s">
        <v>17</v>
      </c>
      <c r="C1921" s="52" t="s">
        <v>16</v>
      </c>
      <c r="D1921" s="124">
        <v>45937</v>
      </c>
      <c r="E1921" s="119" t="s">
        <v>4907</v>
      </c>
      <c r="F1921" s="119" t="s">
        <v>101</v>
      </c>
      <c r="G1921" s="120">
        <v>12</v>
      </c>
      <c r="H1921" s="121">
        <v>46.72</v>
      </c>
      <c r="I1921" s="125">
        <v>560.64</v>
      </c>
      <c r="J1921" s="54" t="s">
        <v>8</v>
      </c>
      <c r="K1921" s="30" t="s">
        <v>4431</v>
      </c>
    </row>
    <row r="1922" spans="2:11">
      <c r="B1922" s="58" t="s">
        <v>17</v>
      </c>
      <c r="C1922" s="52" t="s">
        <v>16</v>
      </c>
      <c r="D1922" s="124">
        <v>45937</v>
      </c>
      <c r="E1922" s="119" t="s">
        <v>4280</v>
      </c>
      <c r="F1922" s="119" t="s">
        <v>101</v>
      </c>
      <c r="G1922" s="120">
        <v>30</v>
      </c>
      <c r="H1922" s="121">
        <v>46.72</v>
      </c>
      <c r="I1922" s="125">
        <v>1401.6</v>
      </c>
      <c r="J1922" s="54" t="s">
        <v>8</v>
      </c>
      <c r="K1922" s="30" t="s">
        <v>4432</v>
      </c>
    </row>
    <row r="1923" spans="2:11">
      <c r="B1923" s="58" t="s">
        <v>17</v>
      </c>
      <c r="C1923" s="52" t="s">
        <v>16</v>
      </c>
      <c r="D1923" s="124">
        <v>45937</v>
      </c>
      <c r="E1923" s="119" t="s">
        <v>4283</v>
      </c>
      <c r="F1923" s="119" t="s">
        <v>101</v>
      </c>
      <c r="G1923" s="120">
        <v>30</v>
      </c>
      <c r="H1923" s="121">
        <v>46.74</v>
      </c>
      <c r="I1923" s="125">
        <v>1402.2</v>
      </c>
      <c r="J1923" s="54" t="s">
        <v>8</v>
      </c>
      <c r="K1923" s="30" t="s">
        <v>4433</v>
      </c>
    </row>
    <row r="1924" spans="2:11">
      <c r="B1924" s="58" t="s">
        <v>17</v>
      </c>
      <c r="C1924" s="52" t="s">
        <v>16</v>
      </c>
      <c r="D1924" s="124">
        <v>45937</v>
      </c>
      <c r="E1924" s="119" t="s">
        <v>4908</v>
      </c>
      <c r="F1924" s="119" t="s">
        <v>101</v>
      </c>
      <c r="G1924" s="120">
        <v>19</v>
      </c>
      <c r="H1924" s="121">
        <v>46.74</v>
      </c>
      <c r="I1924" s="125">
        <v>888.06000000000006</v>
      </c>
      <c r="J1924" s="54" t="s">
        <v>8</v>
      </c>
      <c r="K1924" s="30" t="s">
        <v>4434</v>
      </c>
    </row>
    <row r="1925" spans="2:11">
      <c r="B1925" s="58" t="s">
        <v>17</v>
      </c>
      <c r="C1925" s="52" t="s">
        <v>16</v>
      </c>
      <c r="D1925" s="124">
        <v>45937</v>
      </c>
      <c r="E1925" s="119" t="s">
        <v>4288</v>
      </c>
      <c r="F1925" s="119" t="s">
        <v>101</v>
      </c>
      <c r="G1925" s="120">
        <v>120</v>
      </c>
      <c r="H1925" s="121">
        <v>46.8</v>
      </c>
      <c r="I1925" s="125">
        <v>5616</v>
      </c>
      <c r="J1925" s="54" t="s">
        <v>8</v>
      </c>
      <c r="K1925" s="30" t="s">
        <v>4435</v>
      </c>
    </row>
    <row r="1926" spans="2:11">
      <c r="B1926" s="58" t="s">
        <v>17</v>
      </c>
      <c r="C1926" s="52" t="s">
        <v>16</v>
      </c>
      <c r="D1926" s="124">
        <v>45937</v>
      </c>
      <c r="E1926" s="119" t="s">
        <v>4909</v>
      </c>
      <c r="F1926" s="119" t="s">
        <v>101</v>
      </c>
      <c r="G1926" s="120">
        <v>8</v>
      </c>
      <c r="H1926" s="121">
        <v>46.82</v>
      </c>
      <c r="I1926" s="125">
        <v>374.56</v>
      </c>
      <c r="J1926" s="54" t="s">
        <v>8</v>
      </c>
      <c r="K1926" s="30" t="s">
        <v>4436</v>
      </c>
    </row>
    <row r="1927" spans="2:11">
      <c r="B1927" s="58" t="s">
        <v>17</v>
      </c>
      <c r="C1927" s="52" t="s">
        <v>16</v>
      </c>
      <c r="D1927" s="124">
        <v>45937</v>
      </c>
      <c r="E1927" s="119" t="s">
        <v>4909</v>
      </c>
      <c r="F1927" s="119" t="s">
        <v>101</v>
      </c>
      <c r="G1927" s="120">
        <v>22</v>
      </c>
      <c r="H1927" s="121">
        <v>46.82</v>
      </c>
      <c r="I1927" s="125">
        <v>1030.04</v>
      </c>
      <c r="J1927" s="54" t="s">
        <v>8</v>
      </c>
      <c r="K1927" s="30" t="s">
        <v>4437</v>
      </c>
    </row>
    <row r="1928" spans="2:11">
      <c r="B1928" s="58" t="s">
        <v>17</v>
      </c>
      <c r="C1928" s="52" t="s">
        <v>16</v>
      </c>
      <c r="D1928" s="124">
        <v>45937</v>
      </c>
      <c r="E1928" s="119" t="s">
        <v>4910</v>
      </c>
      <c r="F1928" s="119" t="s">
        <v>101</v>
      </c>
      <c r="G1928" s="120">
        <v>300</v>
      </c>
      <c r="H1928" s="121">
        <v>46.88</v>
      </c>
      <c r="I1928" s="125">
        <v>14064</v>
      </c>
      <c r="J1928" s="54" t="s">
        <v>8</v>
      </c>
      <c r="K1928" s="30" t="s">
        <v>4438</v>
      </c>
    </row>
    <row r="1929" spans="2:11">
      <c r="B1929" s="58" t="s">
        <v>17</v>
      </c>
      <c r="C1929" s="52" t="s">
        <v>16</v>
      </c>
      <c r="D1929" s="124">
        <v>45937</v>
      </c>
      <c r="E1929" s="119" t="s">
        <v>4911</v>
      </c>
      <c r="F1929" s="119" t="s">
        <v>101</v>
      </c>
      <c r="G1929" s="120">
        <v>60</v>
      </c>
      <c r="H1929" s="121">
        <v>46.88</v>
      </c>
      <c r="I1929" s="125">
        <v>2812.8</v>
      </c>
      <c r="J1929" s="54" t="s">
        <v>8</v>
      </c>
      <c r="K1929" s="30" t="s">
        <v>4439</v>
      </c>
    </row>
    <row r="1930" spans="2:11">
      <c r="B1930" s="58" t="s">
        <v>17</v>
      </c>
      <c r="C1930" s="52" t="s">
        <v>16</v>
      </c>
      <c r="D1930" s="124">
        <v>45937</v>
      </c>
      <c r="E1930" s="119" t="s">
        <v>4912</v>
      </c>
      <c r="F1930" s="119" t="s">
        <v>101</v>
      </c>
      <c r="G1930" s="120">
        <v>1</v>
      </c>
      <c r="H1930" s="121">
        <v>46.84</v>
      </c>
      <c r="I1930" s="125">
        <v>46.84</v>
      </c>
      <c r="J1930" s="54" t="s">
        <v>8</v>
      </c>
      <c r="K1930" s="30" t="s">
        <v>4440</v>
      </c>
    </row>
    <row r="1931" spans="2:11">
      <c r="B1931" s="58" t="s">
        <v>17</v>
      </c>
      <c r="C1931" s="52" t="s">
        <v>16</v>
      </c>
      <c r="D1931" s="124">
        <v>45937</v>
      </c>
      <c r="E1931" s="119" t="s">
        <v>4912</v>
      </c>
      <c r="F1931" s="119" t="s">
        <v>101</v>
      </c>
      <c r="G1931" s="120">
        <v>30</v>
      </c>
      <c r="H1931" s="121">
        <v>46.84</v>
      </c>
      <c r="I1931" s="125">
        <v>1405.2</v>
      </c>
      <c r="J1931" s="54" t="s">
        <v>8</v>
      </c>
      <c r="K1931" s="30" t="s">
        <v>4441</v>
      </c>
    </row>
    <row r="1932" spans="2:11">
      <c r="B1932" s="58" t="s">
        <v>17</v>
      </c>
      <c r="C1932" s="52" t="s">
        <v>16</v>
      </c>
      <c r="D1932" s="124">
        <v>45937</v>
      </c>
      <c r="E1932" s="119" t="s">
        <v>4912</v>
      </c>
      <c r="F1932" s="119" t="s">
        <v>101</v>
      </c>
      <c r="G1932" s="120">
        <v>17</v>
      </c>
      <c r="H1932" s="121">
        <v>46.82</v>
      </c>
      <c r="I1932" s="125">
        <v>795.94</v>
      </c>
      <c r="J1932" s="54" t="s">
        <v>8</v>
      </c>
      <c r="K1932" s="30" t="s">
        <v>4442</v>
      </c>
    </row>
    <row r="1933" spans="2:11">
      <c r="B1933" s="58" t="s">
        <v>17</v>
      </c>
      <c r="C1933" s="52" t="s">
        <v>16</v>
      </c>
      <c r="D1933" s="124">
        <v>45937</v>
      </c>
      <c r="E1933" s="119" t="s">
        <v>4913</v>
      </c>
      <c r="F1933" s="119" t="s">
        <v>101</v>
      </c>
      <c r="G1933" s="120">
        <v>19</v>
      </c>
      <c r="H1933" s="121">
        <v>46.84</v>
      </c>
      <c r="I1933" s="125">
        <v>889.96</v>
      </c>
      <c r="J1933" s="54" t="s">
        <v>8</v>
      </c>
      <c r="K1933" s="30" t="s">
        <v>4443</v>
      </c>
    </row>
    <row r="1934" spans="2:11">
      <c r="B1934" s="58" t="s">
        <v>17</v>
      </c>
      <c r="C1934" s="52" t="s">
        <v>16</v>
      </c>
      <c r="D1934" s="124">
        <v>45937</v>
      </c>
      <c r="E1934" s="119" t="s">
        <v>4913</v>
      </c>
      <c r="F1934" s="119" t="s">
        <v>101</v>
      </c>
      <c r="G1934" s="120">
        <v>23</v>
      </c>
      <c r="H1934" s="121">
        <v>46.84</v>
      </c>
      <c r="I1934" s="125">
        <v>1077.3200000000002</v>
      </c>
      <c r="J1934" s="54" t="s">
        <v>8</v>
      </c>
      <c r="K1934" s="30" t="s">
        <v>4444</v>
      </c>
    </row>
    <row r="1935" spans="2:11">
      <c r="B1935" s="58" t="s">
        <v>17</v>
      </c>
      <c r="C1935" s="52" t="s">
        <v>16</v>
      </c>
      <c r="D1935" s="124">
        <v>45937</v>
      </c>
      <c r="E1935" s="119" t="s">
        <v>4913</v>
      </c>
      <c r="F1935" s="119" t="s">
        <v>101</v>
      </c>
      <c r="G1935" s="120">
        <v>31</v>
      </c>
      <c r="H1935" s="121">
        <v>46.82</v>
      </c>
      <c r="I1935" s="125">
        <v>1451.42</v>
      </c>
      <c r="J1935" s="54" t="s">
        <v>8</v>
      </c>
      <c r="K1935" s="30" t="s">
        <v>4445</v>
      </c>
    </row>
    <row r="1936" spans="2:11">
      <c r="B1936" s="58" t="s">
        <v>17</v>
      </c>
      <c r="C1936" s="52" t="s">
        <v>16</v>
      </c>
      <c r="D1936" s="124">
        <v>45937</v>
      </c>
      <c r="E1936" s="119" t="s">
        <v>4292</v>
      </c>
      <c r="F1936" s="119" t="s">
        <v>101</v>
      </c>
      <c r="G1936" s="120">
        <v>38</v>
      </c>
      <c r="H1936" s="121">
        <v>46.8</v>
      </c>
      <c r="I1936" s="125">
        <v>1778.3999999999999</v>
      </c>
      <c r="J1936" s="54" t="s">
        <v>8</v>
      </c>
      <c r="K1936" s="30" t="s">
        <v>4446</v>
      </c>
    </row>
    <row r="1937" spans="2:11">
      <c r="B1937" s="58" t="s">
        <v>17</v>
      </c>
      <c r="C1937" s="52" t="s">
        <v>16</v>
      </c>
      <c r="D1937" s="124">
        <v>45937</v>
      </c>
      <c r="E1937" s="119" t="s">
        <v>4914</v>
      </c>
      <c r="F1937" s="119" t="s">
        <v>101</v>
      </c>
      <c r="G1937" s="120">
        <v>2</v>
      </c>
      <c r="H1937" s="121">
        <v>46.8</v>
      </c>
      <c r="I1937" s="125">
        <v>93.6</v>
      </c>
      <c r="J1937" s="54" t="s">
        <v>8</v>
      </c>
      <c r="K1937" s="30" t="s">
        <v>4447</v>
      </c>
    </row>
    <row r="1938" spans="2:11">
      <c r="B1938" s="58" t="s">
        <v>17</v>
      </c>
      <c r="C1938" s="52" t="s">
        <v>16</v>
      </c>
      <c r="D1938" s="124">
        <v>45937</v>
      </c>
      <c r="E1938" s="119" t="s">
        <v>4914</v>
      </c>
      <c r="F1938" s="119" t="s">
        <v>101</v>
      </c>
      <c r="G1938" s="120">
        <v>94</v>
      </c>
      <c r="H1938" s="121">
        <v>46.8</v>
      </c>
      <c r="I1938" s="125">
        <v>4399.2</v>
      </c>
      <c r="J1938" s="54" t="s">
        <v>8</v>
      </c>
      <c r="K1938" s="30" t="s">
        <v>4448</v>
      </c>
    </row>
    <row r="1939" spans="2:11">
      <c r="B1939" s="58" t="s">
        <v>17</v>
      </c>
      <c r="C1939" s="52" t="s">
        <v>16</v>
      </c>
      <c r="D1939" s="124">
        <v>45937</v>
      </c>
      <c r="E1939" s="119" t="s">
        <v>4915</v>
      </c>
      <c r="F1939" s="119" t="s">
        <v>101</v>
      </c>
      <c r="G1939" s="120">
        <v>88</v>
      </c>
      <c r="H1939" s="121">
        <v>46.8</v>
      </c>
      <c r="I1939" s="125">
        <v>4118.3999999999996</v>
      </c>
      <c r="J1939" s="54" t="s">
        <v>8</v>
      </c>
      <c r="K1939" s="30" t="s">
        <v>4449</v>
      </c>
    </row>
    <row r="1940" spans="2:11">
      <c r="B1940" s="58" t="s">
        <v>17</v>
      </c>
      <c r="C1940" s="52" t="s">
        <v>16</v>
      </c>
      <c r="D1940" s="124">
        <v>45937</v>
      </c>
      <c r="E1940" s="119" t="s">
        <v>4916</v>
      </c>
      <c r="F1940" s="119" t="s">
        <v>101</v>
      </c>
      <c r="G1940" s="120">
        <v>12</v>
      </c>
      <c r="H1940" s="121">
        <v>46.78</v>
      </c>
      <c r="I1940" s="125">
        <v>561.36</v>
      </c>
      <c r="J1940" s="54" t="s">
        <v>8</v>
      </c>
      <c r="K1940" s="30" t="s">
        <v>4450</v>
      </c>
    </row>
    <row r="1941" spans="2:11">
      <c r="B1941" s="58" t="s">
        <v>17</v>
      </c>
      <c r="C1941" s="52" t="s">
        <v>16</v>
      </c>
      <c r="D1941" s="124">
        <v>45937</v>
      </c>
      <c r="E1941" s="119" t="s">
        <v>4917</v>
      </c>
      <c r="F1941" s="119" t="s">
        <v>101</v>
      </c>
      <c r="G1941" s="120">
        <v>96</v>
      </c>
      <c r="H1941" s="121">
        <v>46.76</v>
      </c>
      <c r="I1941" s="125">
        <v>4488.96</v>
      </c>
      <c r="J1941" s="54" t="s">
        <v>8</v>
      </c>
      <c r="K1941" s="30" t="s">
        <v>4451</v>
      </c>
    </row>
    <row r="1942" spans="2:11">
      <c r="B1942" s="58" t="s">
        <v>17</v>
      </c>
      <c r="C1942" s="52" t="s">
        <v>16</v>
      </c>
      <c r="D1942" s="124">
        <v>45937</v>
      </c>
      <c r="E1942" s="119" t="s">
        <v>4918</v>
      </c>
      <c r="F1942" s="119" t="s">
        <v>101</v>
      </c>
      <c r="G1942" s="120">
        <v>8</v>
      </c>
      <c r="H1942" s="121">
        <v>46.8</v>
      </c>
      <c r="I1942" s="125">
        <v>374.4</v>
      </c>
      <c r="J1942" s="54" t="s">
        <v>8</v>
      </c>
      <c r="K1942" s="30" t="s">
        <v>4452</v>
      </c>
    </row>
    <row r="1943" spans="2:11">
      <c r="B1943" s="58" t="s">
        <v>17</v>
      </c>
      <c r="C1943" s="52" t="s">
        <v>16</v>
      </c>
      <c r="D1943" s="124">
        <v>45937</v>
      </c>
      <c r="E1943" s="119" t="s">
        <v>4919</v>
      </c>
      <c r="F1943" s="119" t="s">
        <v>101</v>
      </c>
      <c r="G1943" s="120">
        <v>12</v>
      </c>
      <c r="H1943" s="121">
        <v>46.78</v>
      </c>
      <c r="I1943" s="125">
        <v>561.36</v>
      </c>
      <c r="J1943" s="54" t="s">
        <v>8</v>
      </c>
      <c r="K1943" s="30" t="s">
        <v>4453</v>
      </c>
    </row>
    <row r="1944" spans="2:11">
      <c r="B1944" s="58" t="s">
        <v>17</v>
      </c>
      <c r="C1944" s="52" t="s">
        <v>16</v>
      </c>
      <c r="D1944" s="124">
        <v>45937</v>
      </c>
      <c r="E1944" s="119" t="s">
        <v>4919</v>
      </c>
      <c r="F1944" s="119" t="s">
        <v>101</v>
      </c>
      <c r="G1944" s="120">
        <v>38</v>
      </c>
      <c r="H1944" s="121">
        <v>46.78</v>
      </c>
      <c r="I1944" s="125">
        <v>1777.64</v>
      </c>
      <c r="J1944" s="54" t="s">
        <v>8</v>
      </c>
      <c r="K1944" s="30" t="s">
        <v>4454</v>
      </c>
    </row>
    <row r="1945" spans="2:11">
      <c r="B1945" s="58" t="s">
        <v>17</v>
      </c>
      <c r="C1945" s="52" t="s">
        <v>16</v>
      </c>
      <c r="D1945" s="124">
        <v>45937</v>
      </c>
      <c r="E1945" s="119" t="s">
        <v>4920</v>
      </c>
      <c r="F1945" s="119" t="s">
        <v>101</v>
      </c>
      <c r="G1945" s="120">
        <v>8</v>
      </c>
      <c r="H1945" s="121">
        <v>46.8</v>
      </c>
      <c r="I1945" s="125">
        <v>374.4</v>
      </c>
      <c r="J1945" s="54" t="s">
        <v>8</v>
      </c>
      <c r="K1945" s="30" t="s">
        <v>4455</v>
      </c>
    </row>
    <row r="1946" spans="2:11">
      <c r="B1946" s="58" t="s">
        <v>17</v>
      </c>
      <c r="C1946" s="52" t="s">
        <v>16</v>
      </c>
      <c r="D1946" s="124">
        <v>45937</v>
      </c>
      <c r="E1946" s="119" t="s">
        <v>4921</v>
      </c>
      <c r="F1946" s="119" t="s">
        <v>101</v>
      </c>
      <c r="G1946" s="120">
        <v>12</v>
      </c>
      <c r="H1946" s="121">
        <v>46.78</v>
      </c>
      <c r="I1946" s="125">
        <v>561.36</v>
      </c>
      <c r="J1946" s="54" t="s">
        <v>8</v>
      </c>
      <c r="K1946" s="30" t="s">
        <v>4456</v>
      </c>
    </row>
    <row r="1947" spans="2:11">
      <c r="B1947" s="58" t="s">
        <v>17</v>
      </c>
      <c r="C1947" s="52" t="s">
        <v>16</v>
      </c>
      <c r="D1947" s="124">
        <v>45937</v>
      </c>
      <c r="E1947" s="119" t="s">
        <v>4922</v>
      </c>
      <c r="F1947" s="119" t="s">
        <v>101</v>
      </c>
      <c r="G1947" s="120">
        <v>4</v>
      </c>
      <c r="H1947" s="121">
        <v>46.8</v>
      </c>
      <c r="I1947" s="125">
        <v>187.2</v>
      </c>
      <c r="J1947" s="54" t="s">
        <v>8</v>
      </c>
      <c r="K1947" s="30" t="s">
        <v>4457</v>
      </c>
    </row>
    <row r="1948" spans="2:11">
      <c r="B1948" s="58" t="s">
        <v>17</v>
      </c>
      <c r="C1948" s="52" t="s">
        <v>16</v>
      </c>
      <c r="D1948" s="124">
        <v>45937</v>
      </c>
      <c r="E1948" s="119" t="s">
        <v>4922</v>
      </c>
      <c r="F1948" s="119" t="s">
        <v>101</v>
      </c>
      <c r="G1948" s="120">
        <v>10</v>
      </c>
      <c r="H1948" s="121">
        <v>46.8</v>
      </c>
      <c r="I1948" s="125">
        <v>468</v>
      </c>
      <c r="J1948" s="54" t="s">
        <v>8</v>
      </c>
      <c r="K1948" s="30" t="s">
        <v>4458</v>
      </c>
    </row>
    <row r="1949" spans="2:11">
      <c r="B1949" s="58" t="s">
        <v>17</v>
      </c>
      <c r="C1949" s="52" t="s">
        <v>16</v>
      </c>
      <c r="D1949" s="124">
        <v>45937</v>
      </c>
      <c r="E1949" s="119" t="s">
        <v>4922</v>
      </c>
      <c r="F1949" s="119" t="s">
        <v>101</v>
      </c>
      <c r="G1949" s="120">
        <v>370</v>
      </c>
      <c r="H1949" s="121">
        <v>46.78</v>
      </c>
      <c r="I1949" s="125">
        <v>17308.600000000002</v>
      </c>
      <c r="J1949" s="54" t="s">
        <v>8</v>
      </c>
      <c r="K1949" s="30" t="s">
        <v>4459</v>
      </c>
    </row>
    <row r="1950" spans="2:11">
      <c r="B1950" s="58" t="s">
        <v>17</v>
      </c>
      <c r="C1950" s="52" t="s">
        <v>16</v>
      </c>
      <c r="D1950" s="124">
        <v>45937</v>
      </c>
      <c r="E1950" s="119" t="s">
        <v>4923</v>
      </c>
      <c r="F1950" s="119" t="s">
        <v>101</v>
      </c>
      <c r="G1950" s="120">
        <v>24</v>
      </c>
      <c r="H1950" s="121">
        <v>46.8</v>
      </c>
      <c r="I1950" s="125">
        <v>1123.1999999999998</v>
      </c>
      <c r="J1950" s="54" t="s">
        <v>8</v>
      </c>
      <c r="K1950" s="30" t="s">
        <v>4460</v>
      </c>
    </row>
    <row r="1951" spans="2:11">
      <c r="B1951" s="58" t="s">
        <v>17</v>
      </c>
      <c r="C1951" s="52" t="s">
        <v>16</v>
      </c>
      <c r="D1951" s="124">
        <v>45937</v>
      </c>
      <c r="E1951" s="119" t="s">
        <v>4924</v>
      </c>
      <c r="F1951" s="119" t="s">
        <v>101</v>
      </c>
      <c r="G1951" s="120">
        <v>180</v>
      </c>
      <c r="H1951" s="121">
        <v>46.78</v>
      </c>
      <c r="I1951" s="125">
        <v>8420.4</v>
      </c>
      <c r="J1951" s="54" t="s">
        <v>8</v>
      </c>
      <c r="K1951" s="30" t="s">
        <v>4461</v>
      </c>
    </row>
    <row r="1952" spans="2:11">
      <c r="B1952" s="58" t="s">
        <v>17</v>
      </c>
      <c r="C1952" s="52" t="s">
        <v>16</v>
      </c>
      <c r="D1952" s="124">
        <v>45937</v>
      </c>
      <c r="E1952" s="119" t="s">
        <v>4925</v>
      </c>
      <c r="F1952" s="119" t="s">
        <v>101</v>
      </c>
      <c r="G1952" s="120">
        <v>38</v>
      </c>
      <c r="H1952" s="121">
        <v>46.78</v>
      </c>
      <c r="I1952" s="125">
        <v>1777.64</v>
      </c>
      <c r="J1952" s="54" t="s">
        <v>8</v>
      </c>
      <c r="K1952" s="30" t="s">
        <v>4462</v>
      </c>
    </row>
    <row r="1953" spans="2:11">
      <c r="B1953" s="58" t="s">
        <v>17</v>
      </c>
      <c r="C1953" s="52" t="s">
        <v>16</v>
      </c>
      <c r="D1953" s="124">
        <v>45937</v>
      </c>
      <c r="E1953" s="119" t="s">
        <v>4926</v>
      </c>
      <c r="F1953" s="119" t="s">
        <v>101</v>
      </c>
      <c r="G1953" s="120">
        <v>24</v>
      </c>
      <c r="H1953" s="121">
        <v>46.78</v>
      </c>
      <c r="I1953" s="125">
        <v>1122.72</v>
      </c>
      <c r="J1953" s="54" t="s">
        <v>8</v>
      </c>
      <c r="K1953" s="30" t="s">
        <v>4463</v>
      </c>
    </row>
    <row r="1954" spans="2:11">
      <c r="B1954" s="58" t="s">
        <v>17</v>
      </c>
      <c r="C1954" s="52" t="s">
        <v>16</v>
      </c>
      <c r="D1954" s="124">
        <v>45937</v>
      </c>
      <c r="E1954" s="119" t="s">
        <v>4926</v>
      </c>
      <c r="F1954" s="119" t="s">
        <v>101</v>
      </c>
      <c r="G1954" s="120">
        <v>19</v>
      </c>
      <c r="H1954" s="121">
        <v>46.76</v>
      </c>
      <c r="I1954" s="125">
        <v>888.43999999999994</v>
      </c>
      <c r="J1954" s="54" t="s">
        <v>8</v>
      </c>
      <c r="K1954" s="30" t="s">
        <v>4464</v>
      </c>
    </row>
    <row r="1955" spans="2:11">
      <c r="B1955" s="58" t="s">
        <v>17</v>
      </c>
      <c r="C1955" s="52" t="s">
        <v>16</v>
      </c>
      <c r="D1955" s="124">
        <v>45937</v>
      </c>
      <c r="E1955" s="119" t="s">
        <v>4295</v>
      </c>
      <c r="F1955" s="119" t="s">
        <v>101</v>
      </c>
      <c r="G1955" s="120">
        <v>2</v>
      </c>
      <c r="H1955" s="121">
        <v>46.74</v>
      </c>
      <c r="I1955" s="125">
        <v>93.48</v>
      </c>
      <c r="J1955" s="54" t="s">
        <v>8</v>
      </c>
      <c r="K1955" s="30" t="s">
        <v>4465</v>
      </c>
    </row>
    <row r="1956" spans="2:11">
      <c r="B1956" s="58" t="s">
        <v>17</v>
      </c>
      <c r="C1956" s="52" t="s">
        <v>16</v>
      </c>
      <c r="D1956" s="124">
        <v>45937</v>
      </c>
      <c r="E1956" s="119" t="s">
        <v>4295</v>
      </c>
      <c r="F1956" s="119" t="s">
        <v>101</v>
      </c>
      <c r="G1956" s="120">
        <v>28</v>
      </c>
      <c r="H1956" s="121">
        <v>46.74</v>
      </c>
      <c r="I1956" s="125">
        <v>1308.72</v>
      </c>
      <c r="J1956" s="54" t="s">
        <v>8</v>
      </c>
      <c r="K1956" s="30" t="s">
        <v>4466</v>
      </c>
    </row>
    <row r="1957" spans="2:11">
      <c r="B1957" s="58" t="s">
        <v>17</v>
      </c>
      <c r="C1957" s="52" t="s">
        <v>16</v>
      </c>
      <c r="D1957" s="124">
        <v>45937</v>
      </c>
      <c r="E1957" s="119" t="s">
        <v>4927</v>
      </c>
      <c r="F1957" s="119" t="s">
        <v>101</v>
      </c>
      <c r="G1957" s="120">
        <v>12</v>
      </c>
      <c r="H1957" s="121">
        <v>46.74</v>
      </c>
      <c r="I1957" s="125">
        <v>560.88</v>
      </c>
      <c r="J1957" s="54" t="s">
        <v>8</v>
      </c>
      <c r="K1957" s="30" t="s">
        <v>4467</v>
      </c>
    </row>
    <row r="1958" spans="2:11">
      <c r="B1958" s="58" t="s">
        <v>17</v>
      </c>
      <c r="C1958" s="52" t="s">
        <v>16</v>
      </c>
      <c r="D1958" s="124">
        <v>45937</v>
      </c>
      <c r="E1958" s="119" t="s">
        <v>4927</v>
      </c>
      <c r="F1958" s="119" t="s">
        <v>101</v>
      </c>
      <c r="G1958" s="120">
        <v>8</v>
      </c>
      <c r="H1958" s="121">
        <v>46.74</v>
      </c>
      <c r="I1958" s="125">
        <v>373.92</v>
      </c>
      <c r="J1958" s="54" t="s">
        <v>8</v>
      </c>
      <c r="K1958" s="30" t="s">
        <v>4468</v>
      </c>
    </row>
    <row r="1959" spans="2:11">
      <c r="B1959" s="58" t="s">
        <v>17</v>
      </c>
      <c r="C1959" s="52" t="s">
        <v>16</v>
      </c>
      <c r="D1959" s="124">
        <v>45937</v>
      </c>
      <c r="E1959" s="119" t="s">
        <v>4928</v>
      </c>
      <c r="F1959" s="119" t="s">
        <v>101</v>
      </c>
      <c r="G1959" s="120">
        <v>1</v>
      </c>
      <c r="H1959" s="121">
        <v>46.74</v>
      </c>
      <c r="I1959" s="125">
        <v>46.74</v>
      </c>
      <c r="J1959" s="54" t="s">
        <v>8</v>
      </c>
      <c r="K1959" s="30" t="s">
        <v>4469</v>
      </c>
    </row>
    <row r="1960" spans="2:11">
      <c r="B1960" s="58" t="s">
        <v>17</v>
      </c>
      <c r="C1960" s="52" t="s">
        <v>16</v>
      </c>
      <c r="D1960" s="124">
        <v>45937</v>
      </c>
      <c r="E1960" s="119" t="s">
        <v>4928</v>
      </c>
      <c r="F1960" s="119" t="s">
        <v>101</v>
      </c>
      <c r="G1960" s="120">
        <v>2</v>
      </c>
      <c r="H1960" s="121">
        <v>46.74</v>
      </c>
      <c r="I1960" s="125">
        <v>93.48</v>
      </c>
      <c r="J1960" s="54" t="s">
        <v>8</v>
      </c>
      <c r="K1960" s="30" t="s">
        <v>4470</v>
      </c>
    </row>
    <row r="1961" spans="2:11">
      <c r="B1961" s="58" t="s">
        <v>17</v>
      </c>
      <c r="C1961" s="52" t="s">
        <v>16</v>
      </c>
      <c r="D1961" s="124">
        <v>45937</v>
      </c>
      <c r="E1961" s="119" t="s">
        <v>4928</v>
      </c>
      <c r="F1961" s="119" t="s">
        <v>101</v>
      </c>
      <c r="G1961" s="120">
        <v>9</v>
      </c>
      <c r="H1961" s="121">
        <v>46.74</v>
      </c>
      <c r="I1961" s="125">
        <v>420.66</v>
      </c>
      <c r="J1961" s="54" t="s">
        <v>8</v>
      </c>
      <c r="K1961" s="30" t="s">
        <v>4471</v>
      </c>
    </row>
    <row r="1962" spans="2:11">
      <c r="B1962" s="58" t="s">
        <v>17</v>
      </c>
      <c r="C1962" s="52" t="s">
        <v>16</v>
      </c>
      <c r="D1962" s="124">
        <v>45937</v>
      </c>
      <c r="E1962" s="119" t="s">
        <v>4929</v>
      </c>
      <c r="F1962" s="119" t="s">
        <v>101</v>
      </c>
      <c r="G1962" s="120">
        <v>8</v>
      </c>
      <c r="H1962" s="121">
        <v>46.74</v>
      </c>
      <c r="I1962" s="125">
        <v>373.92</v>
      </c>
      <c r="J1962" s="54" t="s">
        <v>8</v>
      </c>
      <c r="K1962" s="30" t="s">
        <v>4472</v>
      </c>
    </row>
    <row r="1963" spans="2:11">
      <c r="B1963" s="58" t="s">
        <v>17</v>
      </c>
      <c r="C1963" s="52" t="s">
        <v>16</v>
      </c>
      <c r="D1963" s="124">
        <v>45937</v>
      </c>
      <c r="E1963" s="119" t="s">
        <v>4930</v>
      </c>
      <c r="F1963" s="119" t="s">
        <v>101</v>
      </c>
      <c r="G1963" s="120">
        <v>21</v>
      </c>
      <c r="H1963" s="121">
        <v>46.74</v>
      </c>
      <c r="I1963" s="125">
        <v>981.54000000000008</v>
      </c>
      <c r="J1963" s="54" t="s">
        <v>8</v>
      </c>
      <c r="K1963" s="30" t="s">
        <v>4473</v>
      </c>
    </row>
    <row r="1964" spans="2:11">
      <c r="B1964" s="58" t="s">
        <v>17</v>
      </c>
      <c r="C1964" s="52" t="s">
        <v>16</v>
      </c>
      <c r="D1964" s="124">
        <v>45937</v>
      </c>
      <c r="E1964" s="119" t="s">
        <v>4930</v>
      </c>
      <c r="F1964" s="119" t="s">
        <v>101</v>
      </c>
      <c r="G1964" s="120">
        <v>9</v>
      </c>
      <c r="H1964" s="121">
        <v>46.74</v>
      </c>
      <c r="I1964" s="125">
        <v>420.66</v>
      </c>
      <c r="J1964" s="54" t="s">
        <v>8</v>
      </c>
      <c r="K1964" s="30" t="s">
        <v>4474</v>
      </c>
    </row>
    <row r="1965" spans="2:11">
      <c r="B1965" s="58" t="s">
        <v>17</v>
      </c>
      <c r="C1965" s="52" t="s">
        <v>16</v>
      </c>
      <c r="D1965" s="124">
        <v>45937</v>
      </c>
      <c r="E1965" s="119" t="s">
        <v>4300</v>
      </c>
      <c r="F1965" s="119" t="s">
        <v>101</v>
      </c>
      <c r="G1965" s="120">
        <v>60</v>
      </c>
      <c r="H1965" s="121">
        <v>46.68</v>
      </c>
      <c r="I1965" s="125">
        <v>2800.8</v>
      </c>
      <c r="J1965" s="54" t="s">
        <v>8</v>
      </c>
      <c r="K1965" s="30" t="s">
        <v>4475</v>
      </c>
    </row>
    <row r="1966" spans="2:11">
      <c r="B1966" s="58" t="s">
        <v>17</v>
      </c>
      <c r="C1966" s="52" t="s">
        <v>16</v>
      </c>
      <c r="D1966" s="124">
        <v>45937</v>
      </c>
      <c r="E1966" s="119" t="s">
        <v>4931</v>
      </c>
      <c r="F1966" s="119" t="s">
        <v>101</v>
      </c>
      <c r="G1966" s="120">
        <v>8</v>
      </c>
      <c r="H1966" s="121">
        <v>46.74</v>
      </c>
      <c r="I1966" s="125">
        <v>373.92</v>
      </c>
      <c r="J1966" s="54" t="s">
        <v>8</v>
      </c>
      <c r="K1966" s="30" t="s">
        <v>4476</v>
      </c>
    </row>
    <row r="1967" spans="2:11">
      <c r="B1967" s="58" t="s">
        <v>17</v>
      </c>
      <c r="C1967" s="52" t="s">
        <v>16</v>
      </c>
      <c r="D1967" s="124">
        <v>45937</v>
      </c>
      <c r="E1967" s="119" t="s">
        <v>4932</v>
      </c>
      <c r="F1967" s="119" t="s">
        <v>101</v>
      </c>
      <c r="G1967" s="120">
        <v>12</v>
      </c>
      <c r="H1967" s="121">
        <v>46.68</v>
      </c>
      <c r="I1967" s="125">
        <v>560.16</v>
      </c>
      <c r="J1967" s="54" t="s">
        <v>8</v>
      </c>
      <c r="K1967" s="30" t="s">
        <v>4477</v>
      </c>
    </row>
    <row r="1968" spans="2:11">
      <c r="B1968" s="58" t="s">
        <v>17</v>
      </c>
      <c r="C1968" s="52" t="s">
        <v>16</v>
      </c>
      <c r="D1968" s="124">
        <v>45937</v>
      </c>
      <c r="E1968" s="119" t="s">
        <v>4932</v>
      </c>
      <c r="F1968" s="119" t="s">
        <v>101</v>
      </c>
      <c r="G1968" s="120">
        <v>60</v>
      </c>
      <c r="H1968" s="121">
        <v>46.68</v>
      </c>
      <c r="I1968" s="125">
        <v>2800.8</v>
      </c>
      <c r="J1968" s="54" t="s">
        <v>8</v>
      </c>
      <c r="K1968" s="30" t="s">
        <v>4478</v>
      </c>
    </row>
    <row r="1969" spans="2:11">
      <c r="B1969" s="58" t="s">
        <v>17</v>
      </c>
      <c r="C1969" s="52" t="s">
        <v>16</v>
      </c>
      <c r="D1969" s="124">
        <v>45937</v>
      </c>
      <c r="E1969" s="119" t="s">
        <v>4933</v>
      </c>
      <c r="F1969" s="119" t="s">
        <v>101</v>
      </c>
      <c r="G1969" s="120">
        <v>20</v>
      </c>
      <c r="H1969" s="121">
        <v>46.66</v>
      </c>
      <c r="I1969" s="125">
        <v>933.19999999999993</v>
      </c>
      <c r="J1969" s="54" t="s">
        <v>8</v>
      </c>
      <c r="K1969" s="30" t="s">
        <v>4479</v>
      </c>
    </row>
    <row r="1970" spans="2:11">
      <c r="B1970" s="58" t="s">
        <v>17</v>
      </c>
      <c r="C1970" s="52" t="s">
        <v>16</v>
      </c>
      <c r="D1970" s="124">
        <v>45937</v>
      </c>
      <c r="E1970" s="119" t="s">
        <v>4933</v>
      </c>
      <c r="F1970" s="119" t="s">
        <v>101</v>
      </c>
      <c r="G1970" s="120">
        <v>37</v>
      </c>
      <c r="H1970" s="121">
        <v>46.66</v>
      </c>
      <c r="I1970" s="125">
        <v>1726.4199999999998</v>
      </c>
      <c r="J1970" s="54" t="s">
        <v>8</v>
      </c>
      <c r="K1970" s="30" t="s">
        <v>4480</v>
      </c>
    </row>
    <row r="1971" spans="2:11">
      <c r="B1971" s="58" t="s">
        <v>17</v>
      </c>
      <c r="C1971" s="52" t="s">
        <v>16</v>
      </c>
      <c r="D1971" s="124">
        <v>45937</v>
      </c>
      <c r="E1971" s="119" t="s">
        <v>4934</v>
      </c>
      <c r="F1971" s="119" t="s">
        <v>101</v>
      </c>
      <c r="G1971" s="120">
        <v>8</v>
      </c>
      <c r="H1971" s="121">
        <v>46.7</v>
      </c>
      <c r="I1971" s="125">
        <v>373.6</v>
      </c>
      <c r="J1971" s="54" t="s">
        <v>8</v>
      </c>
      <c r="K1971" s="30" t="s">
        <v>4481</v>
      </c>
    </row>
    <row r="1972" spans="2:11">
      <c r="B1972" s="58" t="s">
        <v>17</v>
      </c>
      <c r="C1972" s="52" t="s">
        <v>16</v>
      </c>
      <c r="D1972" s="124">
        <v>45937</v>
      </c>
      <c r="E1972" s="119" t="s">
        <v>4935</v>
      </c>
      <c r="F1972" s="119" t="s">
        <v>101</v>
      </c>
      <c r="G1972" s="120">
        <v>19</v>
      </c>
      <c r="H1972" s="121">
        <v>46.66</v>
      </c>
      <c r="I1972" s="125">
        <v>886.54</v>
      </c>
      <c r="J1972" s="54" t="s">
        <v>8</v>
      </c>
      <c r="K1972" s="30" t="s">
        <v>4482</v>
      </c>
    </row>
    <row r="1973" spans="2:11">
      <c r="B1973" s="58" t="s">
        <v>17</v>
      </c>
      <c r="C1973" s="52" t="s">
        <v>16</v>
      </c>
      <c r="D1973" s="124">
        <v>45937</v>
      </c>
      <c r="E1973" s="119" t="s">
        <v>4936</v>
      </c>
      <c r="F1973" s="119" t="s">
        <v>101</v>
      </c>
      <c r="G1973" s="120">
        <v>9</v>
      </c>
      <c r="H1973" s="121">
        <v>46.68</v>
      </c>
      <c r="I1973" s="125">
        <v>420.12</v>
      </c>
      <c r="J1973" s="54" t="s">
        <v>8</v>
      </c>
      <c r="K1973" s="30" t="s">
        <v>4483</v>
      </c>
    </row>
    <row r="1974" spans="2:11">
      <c r="B1974" s="58" t="s">
        <v>17</v>
      </c>
      <c r="C1974" s="52" t="s">
        <v>16</v>
      </c>
      <c r="D1974" s="124">
        <v>45937</v>
      </c>
      <c r="E1974" s="119" t="s">
        <v>4936</v>
      </c>
      <c r="F1974" s="119" t="s">
        <v>101</v>
      </c>
      <c r="G1974" s="120">
        <v>3</v>
      </c>
      <c r="H1974" s="121">
        <v>46.68</v>
      </c>
      <c r="I1974" s="125">
        <v>140.04</v>
      </c>
      <c r="J1974" s="54" t="s">
        <v>8</v>
      </c>
      <c r="K1974" s="30" t="s">
        <v>4484</v>
      </c>
    </row>
    <row r="1975" spans="2:11">
      <c r="B1975" s="58" t="s">
        <v>17</v>
      </c>
      <c r="C1975" s="52" t="s">
        <v>16</v>
      </c>
      <c r="D1975" s="124">
        <v>45937</v>
      </c>
      <c r="E1975" s="119" t="s">
        <v>4937</v>
      </c>
      <c r="F1975" s="119" t="s">
        <v>101</v>
      </c>
      <c r="G1975" s="120">
        <v>60</v>
      </c>
      <c r="H1975" s="121">
        <v>46.66</v>
      </c>
      <c r="I1975" s="125">
        <v>2799.6</v>
      </c>
      <c r="J1975" s="54" t="s">
        <v>8</v>
      </c>
      <c r="K1975" s="30" t="s">
        <v>4485</v>
      </c>
    </row>
    <row r="1976" spans="2:11">
      <c r="B1976" s="58" t="s">
        <v>17</v>
      </c>
      <c r="C1976" s="52" t="s">
        <v>16</v>
      </c>
      <c r="D1976" s="124">
        <v>45937</v>
      </c>
      <c r="E1976" s="119" t="s">
        <v>4938</v>
      </c>
      <c r="F1976" s="119" t="s">
        <v>101</v>
      </c>
      <c r="G1976" s="120">
        <v>16</v>
      </c>
      <c r="H1976" s="121">
        <v>46.68</v>
      </c>
      <c r="I1976" s="125">
        <v>746.88</v>
      </c>
      <c r="J1976" s="54" t="s">
        <v>8</v>
      </c>
      <c r="K1976" s="30" t="s">
        <v>4486</v>
      </c>
    </row>
    <row r="1977" spans="2:11">
      <c r="B1977" s="58" t="s">
        <v>17</v>
      </c>
      <c r="C1977" s="52" t="s">
        <v>16</v>
      </c>
      <c r="D1977" s="124">
        <v>45937</v>
      </c>
      <c r="E1977" s="119" t="s">
        <v>4938</v>
      </c>
      <c r="F1977" s="119" t="s">
        <v>101</v>
      </c>
      <c r="G1977" s="120">
        <v>14</v>
      </c>
      <c r="H1977" s="121">
        <v>46.68</v>
      </c>
      <c r="I1977" s="125">
        <v>653.52</v>
      </c>
      <c r="J1977" s="54" t="s">
        <v>8</v>
      </c>
      <c r="K1977" s="30" t="s">
        <v>4487</v>
      </c>
    </row>
    <row r="1978" spans="2:11">
      <c r="B1978" s="58" t="s">
        <v>17</v>
      </c>
      <c r="C1978" s="52" t="s">
        <v>16</v>
      </c>
      <c r="D1978" s="124">
        <v>45937</v>
      </c>
      <c r="E1978" s="119" t="s">
        <v>4939</v>
      </c>
      <c r="F1978" s="119" t="s">
        <v>101</v>
      </c>
      <c r="G1978" s="120">
        <v>207</v>
      </c>
      <c r="H1978" s="121">
        <v>46.72</v>
      </c>
      <c r="I1978" s="125">
        <v>9671.0399999999991</v>
      </c>
      <c r="J1978" s="54" t="s">
        <v>8</v>
      </c>
      <c r="K1978" s="30" t="s">
        <v>4488</v>
      </c>
    </row>
    <row r="1979" spans="2:11">
      <c r="B1979" s="58" t="s">
        <v>17</v>
      </c>
      <c r="C1979" s="52" t="s">
        <v>16</v>
      </c>
      <c r="D1979" s="124">
        <v>45937</v>
      </c>
      <c r="E1979" s="119" t="s">
        <v>4939</v>
      </c>
      <c r="F1979" s="119" t="s">
        <v>101</v>
      </c>
      <c r="G1979" s="120">
        <v>33</v>
      </c>
      <c r="H1979" s="121">
        <v>46.72</v>
      </c>
      <c r="I1979" s="125">
        <v>1541.76</v>
      </c>
      <c r="J1979" s="54" t="s">
        <v>8</v>
      </c>
      <c r="K1979" s="30" t="s">
        <v>4489</v>
      </c>
    </row>
    <row r="1980" spans="2:11">
      <c r="B1980" s="58" t="s">
        <v>17</v>
      </c>
      <c r="C1980" s="52" t="s">
        <v>16</v>
      </c>
      <c r="D1980" s="124">
        <v>45937</v>
      </c>
      <c r="E1980" s="119" t="s">
        <v>4940</v>
      </c>
      <c r="F1980" s="119" t="s">
        <v>101</v>
      </c>
      <c r="G1980" s="120">
        <v>2</v>
      </c>
      <c r="H1980" s="121">
        <v>46.74</v>
      </c>
      <c r="I1980" s="125">
        <v>93.48</v>
      </c>
      <c r="J1980" s="54" t="s">
        <v>8</v>
      </c>
      <c r="K1980" s="30" t="s">
        <v>4490</v>
      </c>
    </row>
    <row r="1981" spans="2:11">
      <c r="B1981" s="58" t="s">
        <v>17</v>
      </c>
      <c r="C1981" s="52" t="s">
        <v>16</v>
      </c>
      <c r="D1981" s="124">
        <v>45937</v>
      </c>
      <c r="E1981" s="119" t="s">
        <v>4941</v>
      </c>
      <c r="F1981" s="119" t="s">
        <v>101</v>
      </c>
      <c r="G1981" s="120">
        <v>90</v>
      </c>
      <c r="H1981" s="121">
        <v>46.74</v>
      </c>
      <c r="I1981" s="125">
        <v>4206.6000000000004</v>
      </c>
      <c r="J1981" s="54" t="s">
        <v>8</v>
      </c>
      <c r="K1981" s="30" t="s">
        <v>4491</v>
      </c>
    </row>
    <row r="1982" spans="2:11">
      <c r="B1982" s="58" t="s">
        <v>17</v>
      </c>
      <c r="C1982" s="52" t="s">
        <v>16</v>
      </c>
      <c r="D1982" s="124">
        <v>45937</v>
      </c>
      <c r="E1982" s="119" t="s">
        <v>4942</v>
      </c>
      <c r="F1982" s="119" t="s">
        <v>101</v>
      </c>
      <c r="G1982" s="120">
        <v>16</v>
      </c>
      <c r="H1982" s="121">
        <v>46.76</v>
      </c>
      <c r="I1982" s="125">
        <v>748.16</v>
      </c>
      <c r="J1982" s="54" t="s">
        <v>8</v>
      </c>
      <c r="K1982" s="30" t="s">
        <v>4492</v>
      </c>
    </row>
    <row r="1983" spans="2:11">
      <c r="B1983" s="58" t="s">
        <v>17</v>
      </c>
      <c r="C1983" s="52" t="s">
        <v>16</v>
      </c>
      <c r="D1983" s="124">
        <v>45937</v>
      </c>
      <c r="E1983" s="119" t="s">
        <v>4942</v>
      </c>
      <c r="F1983" s="119" t="s">
        <v>101</v>
      </c>
      <c r="G1983" s="120">
        <v>14</v>
      </c>
      <c r="H1983" s="121">
        <v>46.76</v>
      </c>
      <c r="I1983" s="125">
        <v>654.64</v>
      </c>
      <c r="J1983" s="54" t="s">
        <v>8</v>
      </c>
      <c r="K1983" s="30" t="s">
        <v>4493</v>
      </c>
    </row>
    <row r="1984" spans="2:11">
      <c r="B1984" s="58" t="s">
        <v>17</v>
      </c>
      <c r="C1984" s="52" t="s">
        <v>16</v>
      </c>
      <c r="D1984" s="124">
        <v>45937</v>
      </c>
      <c r="E1984" s="119" t="s">
        <v>4943</v>
      </c>
      <c r="F1984" s="119" t="s">
        <v>101</v>
      </c>
      <c r="G1984" s="120">
        <v>17</v>
      </c>
      <c r="H1984" s="121">
        <v>46.8</v>
      </c>
      <c r="I1984" s="125">
        <v>795.59999999999991</v>
      </c>
      <c r="J1984" s="54" t="s">
        <v>8</v>
      </c>
      <c r="K1984" s="30" t="s">
        <v>4494</v>
      </c>
    </row>
    <row r="1985" spans="2:11">
      <c r="B1985" s="58" t="s">
        <v>17</v>
      </c>
      <c r="C1985" s="52" t="s">
        <v>16</v>
      </c>
      <c r="D1985" s="124">
        <v>45937</v>
      </c>
      <c r="E1985" s="119" t="s">
        <v>4943</v>
      </c>
      <c r="F1985" s="119" t="s">
        <v>101</v>
      </c>
      <c r="G1985" s="120">
        <v>39</v>
      </c>
      <c r="H1985" s="121">
        <v>46.8</v>
      </c>
      <c r="I1985" s="125">
        <v>1825.1999999999998</v>
      </c>
      <c r="J1985" s="54" t="s">
        <v>8</v>
      </c>
      <c r="K1985" s="30" t="s">
        <v>4495</v>
      </c>
    </row>
    <row r="1986" spans="2:11">
      <c r="B1986" s="58" t="s">
        <v>17</v>
      </c>
      <c r="C1986" s="52" t="s">
        <v>16</v>
      </c>
      <c r="D1986" s="124">
        <v>45937</v>
      </c>
      <c r="E1986" s="119" t="s">
        <v>4943</v>
      </c>
      <c r="F1986" s="119" t="s">
        <v>101</v>
      </c>
      <c r="G1986" s="120">
        <v>4</v>
      </c>
      <c r="H1986" s="121">
        <v>46.8</v>
      </c>
      <c r="I1986" s="125">
        <v>187.2</v>
      </c>
      <c r="J1986" s="54" t="s">
        <v>8</v>
      </c>
      <c r="K1986" s="30" t="s">
        <v>4496</v>
      </c>
    </row>
    <row r="1987" spans="2:11">
      <c r="B1987" s="58" t="s">
        <v>17</v>
      </c>
      <c r="C1987" s="52" t="s">
        <v>16</v>
      </c>
      <c r="D1987" s="124">
        <v>45937</v>
      </c>
      <c r="E1987" s="119" t="s">
        <v>4944</v>
      </c>
      <c r="F1987" s="119" t="s">
        <v>101</v>
      </c>
      <c r="G1987" s="120">
        <v>25</v>
      </c>
      <c r="H1987" s="121">
        <v>46.86</v>
      </c>
      <c r="I1987" s="125">
        <v>1171.5</v>
      </c>
      <c r="J1987" s="54" t="s">
        <v>8</v>
      </c>
      <c r="K1987" s="30" t="s">
        <v>4497</v>
      </c>
    </row>
    <row r="1988" spans="2:11">
      <c r="B1988" s="58" t="s">
        <v>17</v>
      </c>
      <c r="C1988" s="52" t="s">
        <v>16</v>
      </c>
      <c r="D1988" s="124">
        <v>45937</v>
      </c>
      <c r="E1988" s="119" t="s">
        <v>4944</v>
      </c>
      <c r="F1988" s="119" t="s">
        <v>101</v>
      </c>
      <c r="G1988" s="120">
        <v>5</v>
      </c>
      <c r="H1988" s="121">
        <v>46.86</v>
      </c>
      <c r="I1988" s="125">
        <v>234.3</v>
      </c>
      <c r="J1988" s="54" t="s">
        <v>8</v>
      </c>
      <c r="K1988" s="30" t="s">
        <v>4498</v>
      </c>
    </row>
    <row r="1989" spans="2:11">
      <c r="B1989" s="58" t="s">
        <v>17</v>
      </c>
      <c r="C1989" s="52" t="s">
        <v>16</v>
      </c>
      <c r="D1989" s="124">
        <v>45937</v>
      </c>
      <c r="E1989" s="119" t="s">
        <v>4945</v>
      </c>
      <c r="F1989" s="119" t="s">
        <v>101</v>
      </c>
      <c r="G1989" s="120">
        <v>2</v>
      </c>
      <c r="H1989" s="121">
        <v>46.86</v>
      </c>
      <c r="I1989" s="125">
        <v>93.72</v>
      </c>
      <c r="J1989" s="54" t="s">
        <v>8</v>
      </c>
      <c r="K1989" s="30" t="s">
        <v>4499</v>
      </c>
    </row>
    <row r="1990" spans="2:11">
      <c r="B1990" s="58" t="s">
        <v>17</v>
      </c>
      <c r="C1990" s="52" t="s">
        <v>16</v>
      </c>
      <c r="D1990" s="124">
        <v>45937</v>
      </c>
      <c r="E1990" s="119" t="s">
        <v>4945</v>
      </c>
      <c r="F1990" s="119" t="s">
        <v>101</v>
      </c>
      <c r="G1990" s="120">
        <v>28</v>
      </c>
      <c r="H1990" s="121">
        <v>46.86</v>
      </c>
      <c r="I1990" s="125">
        <v>1312.08</v>
      </c>
      <c r="J1990" s="54" t="s">
        <v>8</v>
      </c>
      <c r="K1990" s="30" t="s">
        <v>4500</v>
      </c>
    </row>
    <row r="1991" spans="2:11">
      <c r="B1991" s="58" t="s">
        <v>17</v>
      </c>
      <c r="C1991" s="52" t="s">
        <v>16</v>
      </c>
      <c r="D1991" s="124">
        <v>45937</v>
      </c>
      <c r="E1991" s="119" t="s">
        <v>1059</v>
      </c>
      <c r="F1991" s="119" t="s">
        <v>101</v>
      </c>
      <c r="G1991" s="120">
        <v>270</v>
      </c>
      <c r="H1991" s="121">
        <v>46.86</v>
      </c>
      <c r="I1991" s="125">
        <v>12652.2</v>
      </c>
      <c r="J1991" s="54" t="s">
        <v>8</v>
      </c>
      <c r="K1991" s="30" t="s">
        <v>4501</v>
      </c>
    </row>
    <row r="1992" spans="2:11">
      <c r="B1992" s="58" t="s">
        <v>17</v>
      </c>
      <c r="C1992" s="52" t="s">
        <v>16</v>
      </c>
      <c r="D1992" s="124">
        <v>45937</v>
      </c>
      <c r="E1992" s="119" t="s">
        <v>4946</v>
      </c>
      <c r="F1992" s="119" t="s">
        <v>101</v>
      </c>
      <c r="G1992" s="120">
        <v>21</v>
      </c>
      <c r="H1992" s="121">
        <v>46.86</v>
      </c>
      <c r="I1992" s="125">
        <v>984.06</v>
      </c>
      <c r="J1992" s="54" t="s">
        <v>8</v>
      </c>
      <c r="K1992" s="30" t="s">
        <v>4502</v>
      </c>
    </row>
    <row r="1993" spans="2:11">
      <c r="B1993" s="58" t="s">
        <v>17</v>
      </c>
      <c r="C1993" s="52" t="s">
        <v>16</v>
      </c>
      <c r="D1993" s="124">
        <v>45937</v>
      </c>
      <c r="E1993" s="119" t="s">
        <v>4947</v>
      </c>
      <c r="F1993" s="119" t="s">
        <v>101</v>
      </c>
      <c r="G1993" s="120">
        <v>60</v>
      </c>
      <c r="H1993" s="121">
        <v>46.86</v>
      </c>
      <c r="I1993" s="125">
        <v>2811.6</v>
      </c>
      <c r="J1993" s="54" t="s">
        <v>8</v>
      </c>
      <c r="K1993" s="30" t="s">
        <v>4503</v>
      </c>
    </row>
    <row r="1994" spans="2:11">
      <c r="B1994" s="58" t="s">
        <v>17</v>
      </c>
      <c r="C1994" s="52" t="s">
        <v>16</v>
      </c>
      <c r="D1994" s="124">
        <v>45937</v>
      </c>
      <c r="E1994" s="119" t="s">
        <v>4947</v>
      </c>
      <c r="F1994" s="119" t="s">
        <v>101</v>
      </c>
      <c r="G1994" s="120">
        <v>30</v>
      </c>
      <c r="H1994" s="121">
        <v>46.86</v>
      </c>
      <c r="I1994" s="125">
        <v>1405.8</v>
      </c>
      <c r="J1994" s="54" t="s">
        <v>8</v>
      </c>
      <c r="K1994" s="30" t="s">
        <v>4504</v>
      </c>
    </row>
    <row r="1995" spans="2:11">
      <c r="B1995" s="58" t="s">
        <v>17</v>
      </c>
      <c r="C1995" s="52" t="s">
        <v>16</v>
      </c>
      <c r="D1995" s="124">
        <v>45937</v>
      </c>
      <c r="E1995" s="119" t="s">
        <v>4948</v>
      </c>
      <c r="F1995" s="119" t="s">
        <v>101</v>
      </c>
      <c r="G1995" s="120">
        <v>5</v>
      </c>
      <c r="H1995" s="121">
        <v>46.86</v>
      </c>
      <c r="I1995" s="125">
        <v>234.3</v>
      </c>
      <c r="J1995" s="54" t="s">
        <v>8</v>
      </c>
      <c r="K1995" s="30" t="s">
        <v>4505</v>
      </c>
    </row>
    <row r="1996" spans="2:11">
      <c r="B1996" s="58" t="s">
        <v>17</v>
      </c>
      <c r="C1996" s="52" t="s">
        <v>16</v>
      </c>
      <c r="D1996" s="124">
        <v>45937</v>
      </c>
      <c r="E1996" s="119" t="s">
        <v>4948</v>
      </c>
      <c r="F1996" s="119" t="s">
        <v>101</v>
      </c>
      <c r="G1996" s="120">
        <v>21</v>
      </c>
      <c r="H1996" s="121">
        <v>46.86</v>
      </c>
      <c r="I1996" s="125">
        <v>984.06</v>
      </c>
      <c r="J1996" s="54" t="s">
        <v>8</v>
      </c>
      <c r="K1996" s="30" t="s">
        <v>4506</v>
      </c>
    </row>
    <row r="1997" spans="2:11">
      <c r="B1997" s="58" t="s">
        <v>17</v>
      </c>
      <c r="C1997" s="52" t="s">
        <v>16</v>
      </c>
      <c r="D1997" s="124">
        <v>45937</v>
      </c>
      <c r="E1997" s="119" t="s">
        <v>4948</v>
      </c>
      <c r="F1997" s="119" t="s">
        <v>101</v>
      </c>
      <c r="G1997" s="120">
        <v>33</v>
      </c>
      <c r="H1997" s="121">
        <v>46.86</v>
      </c>
      <c r="I1997" s="125">
        <v>1546.3799999999999</v>
      </c>
      <c r="J1997" s="54" t="s">
        <v>8</v>
      </c>
      <c r="K1997" s="30" t="s">
        <v>4507</v>
      </c>
    </row>
    <row r="1998" spans="2:11">
      <c r="B1998" s="58" t="s">
        <v>17</v>
      </c>
      <c r="C1998" s="52" t="s">
        <v>16</v>
      </c>
      <c r="D1998" s="124">
        <v>45937</v>
      </c>
      <c r="E1998" s="119" t="s">
        <v>4948</v>
      </c>
      <c r="F1998" s="119" t="s">
        <v>101</v>
      </c>
      <c r="G1998" s="120">
        <v>1</v>
      </c>
      <c r="H1998" s="121">
        <v>46.86</v>
      </c>
      <c r="I1998" s="125">
        <v>46.86</v>
      </c>
      <c r="J1998" s="54" t="s">
        <v>8</v>
      </c>
      <c r="K1998" s="30" t="s">
        <v>4508</v>
      </c>
    </row>
    <row r="1999" spans="2:11">
      <c r="B1999" s="58" t="s">
        <v>17</v>
      </c>
      <c r="C1999" s="52" t="s">
        <v>16</v>
      </c>
      <c r="D1999" s="124">
        <v>45937</v>
      </c>
      <c r="E1999" s="119" t="s">
        <v>4949</v>
      </c>
      <c r="F1999" s="119" t="s">
        <v>101</v>
      </c>
      <c r="G1999" s="120">
        <v>30</v>
      </c>
      <c r="H1999" s="121">
        <v>46.88</v>
      </c>
      <c r="I1999" s="125">
        <v>1406.4</v>
      </c>
      <c r="J1999" s="54" t="s">
        <v>8</v>
      </c>
      <c r="K1999" s="30" t="s">
        <v>4509</v>
      </c>
    </row>
    <row r="2000" spans="2:11">
      <c r="B2000" s="58" t="s">
        <v>17</v>
      </c>
      <c r="C2000" s="52" t="s">
        <v>16</v>
      </c>
      <c r="D2000" s="124">
        <v>45937</v>
      </c>
      <c r="E2000" s="119" t="s">
        <v>4949</v>
      </c>
      <c r="F2000" s="119" t="s">
        <v>101</v>
      </c>
      <c r="G2000" s="120">
        <v>30</v>
      </c>
      <c r="H2000" s="121">
        <v>46.88</v>
      </c>
      <c r="I2000" s="125">
        <v>1406.4</v>
      </c>
      <c r="J2000" s="54" t="s">
        <v>8</v>
      </c>
      <c r="K2000" s="30" t="s">
        <v>4510</v>
      </c>
    </row>
    <row r="2001" spans="2:11">
      <c r="B2001" s="58" t="s">
        <v>17</v>
      </c>
      <c r="C2001" s="52" t="s">
        <v>16</v>
      </c>
      <c r="D2001" s="124">
        <v>45937</v>
      </c>
      <c r="E2001" s="119" t="s">
        <v>4949</v>
      </c>
      <c r="F2001" s="119" t="s">
        <v>101</v>
      </c>
      <c r="G2001" s="120">
        <v>90</v>
      </c>
      <c r="H2001" s="121">
        <v>46.88</v>
      </c>
      <c r="I2001" s="125">
        <v>4219.2</v>
      </c>
      <c r="J2001" s="54" t="s">
        <v>8</v>
      </c>
      <c r="K2001" s="30" t="s">
        <v>4511</v>
      </c>
    </row>
    <row r="2002" spans="2:11">
      <c r="B2002" s="58" t="s">
        <v>17</v>
      </c>
      <c r="C2002" s="52" t="s">
        <v>16</v>
      </c>
      <c r="D2002" s="124">
        <v>45937</v>
      </c>
      <c r="E2002" s="119" t="s">
        <v>4949</v>
      </c>
      <c r="F2002" s="119" t="s">
        <v>101</v>
      </c>
      <c r="G2002" s="120">
        <v>15</v>
      </c>
      <c r="H2002" s="121">
        <v>46.88</v>
      </c>
      <c r="I2002" s="125">
        <v>703.2</v>
      </c>
      <c r="J2002" s="54" t="s">
        <v>8</v>
      </c>
      <c r="K2002" s="30" t="s">
        <v>4512</v>
      </c>
    </row>
    <row r="2003" spans="2:11">
      <c r="B2003" s="58" t="s">
        <v>17</v>
      </c>
      <c r="C2003" s="52" t="s">
        <v>16</v>
      </c>
      <c r="D2003" s="124">
        <v>45937</v>
      </c>
      <c r="E2003" s="119" t="s">
        <v>4950</v>
      </c>
      <c r="F2003" s="119" t="s">
        <v>101</v>
      </c>
      <c r="G2003" s="120">
        <v>41</v>
      </c>
      <c r="H2003" s="121">
        <v>46.92</v>
      </c>
      <c r="I2003" s="125">
        <v>1923.72</v>
      </c>
      <c r="J2003" s="54" t="s">
        <v>8</v>
      </c>
      <c r="K2003" s="30" t="s">
        <v>4513</v>
      </c>
    </row>
    <row r="2004" spans="2:11">
      <c r="B2004" s="58" t="s">
        <v>17</v>
      </c>
      <c r="C2004" s="52" t="s">
        <v>16</v>
      </c>
      <c r="D2004" s="124">
        <v>45937</v>
      </c>
      <c r="E2004" s="119" t="s">
        <v>4950</v>
      </c>
      <c r="F2004" s="119" t="s">
        <v>101</v>
      </c>
      <c r="G2004" s="120">
        <v>19</v>
      </c>
      <c r="H2004" s="121">
        <v>46.92</v>
      </c>
      <c r="I2004" s="125">
        <v>891.48</v>
      </c>
      <c r="J2004" s="54" t="s">
        <v>8</v>
      </c>
      <c r="K2004" s="30" t="s">
        <v>4514</v>
      </c>
    </row>
    <row r="2005" spans="2:11">
      <c r="B2005" s="58" t="s">
        <v>17</v>
      </c>
      <c r="C2005" s="52" t="s">
        <v>16</v>
      </c>
      <c r="D2005" s="124">
        <v>45937</v>
      </c>
      <c r="E2005" s="119" t="s">
        <v>4951</v>
      </c>
      <c r="F2005" s="119" t="s">
        <v>101</v>
      </c>
      <c r="G2005" s="120">
        <v>4</v>
      </c>
      <c r="H2005" s="121">
        <v>46.94</v>
      </c>
      <c r="I2005" s="125">
        <v>187.76</v>
      </c>
      <c r="J2005" s="54" t="s">
        <v>8</v>
      </c>
      <c r="K2005" s="30" t="s">
        <v>4515</v>
      </c>
    </row>
    <row r="2006" spans="2:11">
      <c r="B2006" s="58" t="s">
        <v>17</v>
      </c>
      <c r="C2006" s="52" t="s">
        <v>16</v>
      </c>
      <c r="D2006" s="124">
        <v>45937</v>
      </c>
      <c r="E2006" s="119" t="s">
        <v>4951</v>
      </c>
      <c r="F2006" s="119" t="s">
        <v>101</v>
      </c>
      <c r="G2006" s="120">
        <v>26</v>
      </c>
      <c r="H2006" s="121">
        <v>46.94</v>
      </c>
      <c r="I2006" s="125">
        <v>1220.44</v>
      </c>
      <c r="J2006" s="54" t="s">
        <v>8</v>
      </c>
      <c r="K2006" s="30" t="s">
        <v>4516</v>
      </c>
    </row>
    <row r="2007" spans="2:11">
      <c r="B2007" s="58" t="s">
        <v>17</v>
      </c>
      <c r="C2007" s="52" t="s">
        <v>16</v>
      </c>
      <c r="D2007" s="124">
        <v>45937</v>
      </c>
      <c r="E2007" s="119" t="s">
        <v>4952</v>
      </c>
      <c r="F2007" s="119" t="s">
        <v>101</v>
      </c>
      <c r="G2007" s="120">
        <v>3</v>
      </c>
      <c r="H2007" s="121">
        <v>46.92</v>
      </c>
      <c r="I2007" s="125">
        <v>140.76</v>
      </c>
      <c r="J2007" s="54" t="s">
        <v>8</v>
      </c>
      <c r="K2007" s="30" t="s">
        <v>4517</v>
      </c>
    </row>
    <row r="2008" spans="2:11">
      <c r="B2008" s="58" t="s">
        <v>17</v>
      </c>
      <c r="C2008" s="52" t="s">
        <v>16</v>
      </c>
      <c r="D2008" s="124">
        <v>45937</v>
      </c>
      <c r="E2008" s="119" t="s">
        <v>4952</v>
      </c>
      <c r="F2008" s="119" t="s">
        <v>101</v>
      </c>
      <c r="G2008" s="120">
        <v>27</v>
      </c>
      <c r="H2008" s="121">
        <v>46.92</v>
      </c>
      <c r="I2008" s="125">
        <v>1266.8400000000001</v>
      </c>
      <c r="J2008" s="54" t="s">
        <v>8</v>
      </c>
      <c r="K2008" s="30" t="s">
        <v>4518</v>
      </c>
    </row>
    <row r="2009" spans="2:11">
      <c r="B2009" s="58" t="s">
        <v>17</v>
      </c>
      <c r="C2009" s="52" t="s">
        <v>16</v>
      </c>
      <c r="D2009" s="124">
        <v>45937</v>
      </c>
      <c r="E2009" s="119" t="s">
        <v>4953</v>
      </c>
      <c r="F2009" s="119" t="s">
        <v>101</v>
      </c>
      <c r="G2009" s="120">
        <v>30</v>
      </c>
      <c r="H2009" s="121">
        <v>46.9</v>
      </c>
      <c r="I2009" s="125">
        <v>1407</v>
      </c>
      <c r="J2009" s="54" t="s">
        <v>8</v>
      </c>
      <c r="K2009" s="30" t="s">
        <v>4519</v>
      </c>
    </row>
    <row r="2010" spans="2:11">
      <c r="B2010" s="58" t="s">
        <v>17</v>
      </c>
      <c r="C2010" s="52" t="s">
        <v>16</v>
      </c>
      <c r="D2010" s="124">
        <v>45937</v>
      </c>
      <c r="E2010" s="119" t="s">
        <v>4954</v>
      </c>
      <c r="F2010" s="119" t="s">
        <v>101</v>
      </c>
      <c r="G2010" s="120">
        <v>8</v>
      </c>
      <c r="H2010" s="121">
        <v>46.92</v>
      </c>
      <c r="I2010" s="125">
        <v>375.36</v>
      </c>
      <c r="J2010" s="54" t="s">
        <v>8</v>
      </c>
      <c r="K2010" s="30" t="s">
        <v>4520</v>
      </c>
    </row>
    <row r="2011" spans="2:11">
      <c r="B2011" s="58" t="s">
        <v>17</v>
      </c>
      <c r="C2011" s="52" t="s">
        <v>16</v>
      </c>
      <c r="D2011" s="124">
        <v>45937</v>
      </c>
      <c r="E2011" s="119" t="s">
        <v>4954</v>
      </c>
      <c r="F2011" s="119" t="s">
        <v>101</v>
      </c>
      <c r="G2011" s="120">
        <v>5</v>
      </c>
      <c r="H2011" s="121">
        <v>46.92</v>
      </c>
      <c r="I2011" s="125">
        <v>234.60000000000002</v>
      </c>
      <c r="J2011" s="54" t="s">
        <v>8</v>
      </c>
      <c r="K2011" s="30" t="s">
        <v>4521</v>
      </c>
    </row>
    <row r="2012" spans="2:11">
      <c r="B2012" s="58" t="s">
        <v>17</v>
      </c>
      <c r="C2012" s="52" t="s">
        <v>16</v>
      </c>
      <c r="D2012" s="124">
        <v>45937</v>
      </c>
      <c r="E2012" s="119" t="s">
        <v>4954</v>
      </c>
      <c r="F2012" s="119" t="s">
        <v>101</v>
      </c>
      <c r="G2012" s="120">
        <v>17</v>
      </c>
      <c r="H2012" s="121">
        <v>46.92</v>
      </c>
      <c r="I2012" s="125">
        <v>797.64</v>
      </c>
      <c r="J2012" s="54" t="s">
        <v>8</v>
      </c>
      <c r="K2012" s="30" t="s">
        <v>4522</v>
      </c>
    </row>
    <row r="2013" spans="2:11">
      <c r="B2013" s="58" t="s">
        <v>17</v>
      </c>
      <c r="C2013" s="52" t="s">
        <v>16</v>
      </c>
      <c r="D2013" s="124">
        <v>45937</v>
      </c>
      <c r="E2013" s="119" t="s">
        <v>4955</v>
      </c>
      <c r="F2013" s="119" t="s">
        <v>101</v>
      </c>
      <c r="G2013" s="120">
        <v>7</v>
      </c>
      <c r="H2013" s="121">
        <v>46.92</v>
      </c>
      <c r="I2013" s="125">
        <v>328.44</v>
      </c>
      <c r="J2013" s="54" t="s">
        <v>8</v>
      </c>
      <c r="K2013" s="30" t="s">
        <v>4523</v>
      </c>
    </row>
    <row r="2014" spans="2:11">
      <c r="B2014" s="58" t="s">
        <v>17</v>
      </c>
      <c r="C2014" s="52" t="s">
        <v>16</v>
      </c>
      <c r="D2014" s="124">
        <v>45937</v>
      </c>
      <c r="E2014" s="119" t="s">
        <v>4955</v>
      </c>
      <c r="F2014" s="119" t="s">
        <v>101</v>
      </c>
      <c r="G2014" s="120">
        <v>39</v>
      </c>
      <c r="H2014" s="121">
        <v>46.92</v>
      </c>
      <c r="I2014" s="125">
        <v>1829.88</v>
      </c>
      <c r="J2014" s="54" t="s">
        <v>8</v>
      </c>
      <c r="K2014" s="30" t="s">
        <v>4524</v>
      </c>
    </row>
    <row r="2015" spans="2:11">
      <c r="B2015" s="58" t="s">
        <v>17</v>
      </c>
      <c r="C2015" s="52" t="s">
        <v>16</v>
      </c>
      <c r="D2015" s="124">
        <v>45937</v>
      </c>
      <c r="E2015" s="119" t="s">
        <v>4955</v>
      </c>
      <c r="F2015" s="119" t="s">
        <v>101</v>
      </c>
      <c r="G2015" s="120">
        <v>14</v>
      </c>
      <c r="H2015" s="121">
        <v>46.92</v>
      </c>
      <c r="I2015" s="125">
        <v>656.88</v>
      </c>
      <c r="J2015" s="54" t="s">
        <v>8</v>
      </c>
      <c r="K2015" s="30" t="s">
        <v>4525</v>
      </c>
    </row>
    <row r="2016" spans="2:11">
      <c r="B2016" s="58" t="s">
        <v>17</v>
      </c>
      <c r="C2016" s="52" t="s">
        <v>16</v>
      </c>
      <c r="D2016" s="124">
        <v>45937</v>
      </c>
      <c r="E2016" s="119" t="s">
        <v>4956</v>
      </c>
      <c r="F2016" s="119" t="s">
        <v>101</v>
      </c>
      <c r="G2016" s="120">
        <v>4</v>
      </c>
      <c r="H2016" s="121">
        <v>46.92</v>
      </c>
      <c r="I2016" s="125">
        <v>187.68</v>
      </c>
      <c r="J2016" s="54" t="s">
        <v>8</v>
      </c>
      <c r="K2016" s="30" t="s">
        <v>4526</v>
      </c>
    </row>
    <row r="2017" spans="2:11">
      <c r="B2017" s="58" t="s">
        <v>17</v>
      </c>
      <c r="C2017" s="52" t="s">
        <v>16</v>
      </c>
      <c r="D2017" s="124">
        <v>45937</v>
      </c>
      <c r="E2017" s="119" t="s">
        <v>4956</v>
      </c>
      <c r="F2017" s="119" t="s">
        <v>101</v>
      </c>
      <c r="G2017" s="120">
        <v>38</v>
      </c>
      <c r="H2017" s="121">
        <v>46.92</v>
      </c>
      <c r="I2017" s="125">
        <v>1782.96</v>
      </c>
      <c r="J2017" s="54" t="s">
        <v>8</v>
      </c>
      <c r="K2017" s="30" t="s">
        <v>4527</v>
      </c>
    </row>
    <row r="2018" spans="2:11">
      <c r="B2018" s="58" t="s">
        <v>17</v>
      </c>
      <c r="C2018" s="52" t="s">
        <v>16</v>
      </c>
      <c r="D2018" s="124">
        <v>45937</v>
      </c>
      <c r="E2018" s="119" t="s">
        <v>4956</v>
      </c>
      <c r="F2018" s="119" t="s">
        <v>101</v>
      </c>
      <c r="G2018" s="120">
        <v>18</v>
      </c>
      <c r="H2018" s="121">
        <v>46.92</v>
      </c>
      <c r="I2018" s="125">
        <v>844.56000000000006</v>
      </c>
      <c r="J2018" s="54" t="s">
        <v>8</v>
      </c>
      <c r="K2018" s="30" t="s">
        <v>4528</v>
      </c>
    </row>
    <row r="2019" spans="2:11">
      <c r="B2019" s="58" t="s">
        <v>17</v>
      </c>
      <c r="C2019" s="52" t="s">
        <v>16</v>
      </c>
      <c r="D2019" s="124">
        <v>45937</v>
      </c>
      <c r="E2019" s="119" t="s">
        <v>4957</v>
      </c>
      <c r="F2019" s="119" t="s">
        <v>101</v>
      </c>
      <c r="G2019" s="120">
        <v>15</v>
      </c>
      <c r="H2019" s="121">
        <v>46.9</v>
      </c>
      <c r="I2019" s="125">
        <v>703.5</v>
      </c>
      <c r="J2019" s="54" t="s">
        <v>8</v>
      </c>
      <c r="K2019" s="30" t="s">
        <v>4529</v>
      </c>
    </row>
    <row r="2020" spans="2:11">
      <c r="B2020" s="58" t="s">
        <v>17</v>
      </c>
      <c r="C2020" s="52" t="s">
        <v>16</v>
      </c>
      <c r="D2020" s="124">
        <v>45937</v>
      </c>
      <c r="E2020" s="119" t="s">
        <v>4313</v>
      </c>
      <c r="F2020" s="119" t="s">
        <v>101</v>
      </c>
      <c r="G2020" s="120">
        <v>21</v>
      </c>
      <c r="H2020" s="121">
        <v>46.92</v>
      </c>
      <c r="I2020" s="125">
        <v>985.32</v>
      </c>
      <c r="J2020" s="54" t="s">
        <v>8</v>
      </c>
      <c r="K2020" s="30" t="s">
        <v>4530</v>
      </c>
    </row>
    <row r="2021" spans="2:11">
      <c r="B2021" s="58" t="s">
        <v>17</v>
      </c>
      <c r="C2021" s="52" t="s">
        <v>16</v>
      </c>
      <c r="D2021" s="124">
        <v>45937</v>
      </c>
      <c r="E2021" s="119" t="s">
        <v>4958</v>
      </c>
      <c r="F2021" s="119" t="s">
        <v>101</v>
      </c>
      <c r="G2021" s="120">
        <v>30</v>
      </c>
      <c r="H2021" s="121">
        <v>46.9</v>
      </c>
      <c r="I2021" s="125">
        <v>1407</v>
      </c>
      <c r="J2021" s="54" t="s">
        <v>8</v>
      </c>
      <c r="K2021" s="30" t="s">
        <v>4531</v>
      </c>
    </row>
    <row r="2022" spans="2:11">
      <c r="B2022" s="58" t="s">
        <v>17</v>
      </c>
      <c r="C2022" s="52" t="s">
        <v>16</v>
      </c>
      <c r="D2022" s="124">
        <v>45937</v>
      </c>
      <c r="E2022" s="119" t="s">
        <v>4959</v>
      </c>
      <c r="F2022" s="119" t="s">
        <v>101</v>
      </c>
      <c r="G2022" s="120">
        <v>90</v>
      </c>
      <c r="H2022" s="121">
        <v>46.9</v>
      </c>
      <c r="I2022" s="125">
        <v>4221</v>
      </c>
      <c r="J2022" s="54" t="s">
        <v>8</v>
      </c>
      <c r="K2022" s="30" t="s">
        <v>4532</v>
      </c>
    </row>
    <row r="2023" spans="2:11">
      <c r="B2023" s="58" t="s">
        <v>17</v>
      </c>
      <c r="C2023" s="52" t="s">
        <v>16</v>
      </c>
      <c r="D2023" s="124">
        <v>45937</v>
      </c>
      <c r="E2023" s="119" t="s">
        <v>4960</v>
      </c>
      <c r="F2023" s="119" t="s">
        <v>101</v>
      </c>
      <c r="G2023" s="120">
        <v>30</v>
      </c>
      <c r="H2023" s="121">
        <v>46.9</v>
      </c>
      <c r="I2023" s="125">
        <v>1407</v>
      </c>
      <c r="J2023" s="54" t="s">
        <v>8</v>
      </c>
      <c r="K2023" s="30" t="s">
        <v>4533</v>
      </c>
    </row>
    <row r="2024" spans="2:11">
      <c r="B2024" s="58" t="s">
        <v>17</v>
      </c>
      <c r="C2024" s="52" t="s">
        <v>16</v>
      </c>
      <c r="D2024" s="124">
        <v>45937</v>
      </c>
      <c r="E2024" s="119" t="s">
        <v>4961</v>
      </c>
      <c r="F2024" s="119" t="s">
        <v>101</v>
      </c>
      <c r="G2024" s="120">
        <v>15</v>
      </c>
      <c r="H2024" s="121">
        <v>46.92</v>
      </c>
      <c r="I2024" s="125">
        <v>703.80000000000007</v>
      </c>
      <c r="J2024" s="54" t="s">
        <v>8</v>
      </c>
      <c r="K2024" s="30" t="s">
        <v>4534</v>
      </c>
    </row>
    <row r="2025" spans="2:11">
      <c r="B2025" s="58" t="s">
        <v>17</v>
      </c>
      <c r="C2025" s="52" t="s">
        <v>16</v>
      </c>
      <c r="D2025" s="124">
        <v>45937</v>
      </c>
      <c r="E2025" s="119" t="s">
        <v>4962</v>
      </c>
      <c r="F2025" s="119" t="s">
        <v>101</v>
      </c>
      <c r="G2025" s="120">
        <v>21</v>
      </c>
      <c r="H2025" s="121">
        <v>46.9</v>
      </c>
      <c r="I2025" s="125">
        <v>984.9</v>
      </c>
      <c r="J2025" s="54" t="s">
        <v>8</v>
      </c>
      <c r="K2025" s="30" t="s">
        <v>4535</v>
      </c>
    </row>
    <row r="2026" spans="2:11">
      <c r="B2026" s="58" t="s">
        <v>17</v>
      </c>
      <c r="C2026" s="52" t="s">
        <v>16</v>
      </c>
      <c r="D2026" s="124">
        <v>45937</v>
      </c>
      <c r="E2026" s="119" t="s">
        <v>4963</v>
      </c>
      <c r="F2026" s="119" t="s">
        <v>101</v>
      </c>
      <c r="G2026" s="120">
        <v>90</v>
      </c>
      <c r="H2026" s="121">
        <v>46.9</v>
      </c>
      <c r="I2026" s="125">
        <v>4221</v>
      </c>
      <c r="J2026" s="54" t="s">
        <v>8</v>
      </c>
      <c r="K2026" s="30" t="s">
        <v>4536</v>
      </c>
    </row>
    <row r="2027" spans="2:11">
      <c r="B2027" s="58" t="s">
        <v>17</v>
      </c>
      <c r="C2027" s="52" t="s">
        <v>16</v>
      </c>
      <c r="D2027" s="124">
        <v>45937</v>
      </c>
      <c r="E2027" s="119" t="s">
        <v>4964</v>
      </c>
      <c r="F2027" s="119" t="s">
        <v>101</v>
      </c>
      <c r="G2027" s="120">
        <v>30</v>
      </c>
      <c r="H2027" s="121">
        <v>46.98</v>
      </c>
      <c r="I2027" s="125">
        <v>1409.3999999999999</v>
      </c>
      <c r="J2027" s="54" t="s">
        <v>8</v>
      </c>
      <c r="K2027" s="30" t="s">
        <v>4537</v>
      </c>
    </row>
    <row r="2028" spans="2:11">
      <c r="B2028" s="58" t="s">
        <v>17</v>
      </c>
      <c r="C2028" s="52" t="s">
        <v>16</v>
      </c>
      <c r="D2028" s="124">
        <v>45937</v>
      </c>
      <c r="E2028" s="119" t="s">
        <v>4964</v>
      </c>
      <c r="F2028" s="119" t="s">
        <v>101</v>
      </c>
      <c r="G2028" s="120">
        <v>46</v>
      </c>
      <c r="H2028" s="121">
        <v>46.98</v>
      </c>
      <c r="I2028" s="125">
        <v>2161.08</v>
      </c>
      <c r="J2028" s="54" t="s">
        <v>8</v>
      </c>
      <c r="K2028" s="30" t="s">
        <v>4538</v>
      </c>
    </row>
    <row r="2029" spans="2:11">
      <c r="B2029" s="58" t="s">
        <v>17</v>
      </c>
      <c r="C2029" s="52" t="s">
        <v>16</v>
      </c>
      <c r="D2029" s="124">
        <v>45937</v>
      </c>
      <c r="E2029" s="119" t="s">
        <v>4964</v>
      </c>
      <c r="F2029" s="119" t="s">
        <v>101</v>
      </c>
      <c r="G2029" s="120">
        <v>44</v>
      </c>
      <c r="H2029" s="121">
        <v>46.98</v>
      </c>
      <c r="I2029" s="125">
        <v>2067.12</v>
      </c>
      <c r="J2029" s="54" t="s">
        <v>8</v>
      </c>
      <c r="K2029" s="30" t="s">
        <v>4539</v>
      </c>
    </row>
    <row r="2030" spans="2:11">
      <c r="B2030" s="58" t="s">
        <v>17</v>
      </c>
      <c r="C2030" s="52" t="s">
        <v>16</v>
      </c>
      <c r="D2030" s="124">
        <v>45937</v>
      </c>
      <c r="E2030" s="119" t="s">
        <v>4965</v>
      </c>
      <c r="F2030" s="119" t="s">
        <v>101</v>
      </c>
      <c r="G2030" s="120">
        <v>41</v>
      </c>
      <c r="H2030" s="121">
        <v>46.96</v>
      </c>
      <c r="I2030" s="125">
        <v>1925.3600000000001</v>
      </c>
      <c r="J2030" s="54" t="s">
        <v>8</v>
      </c>
      <c r="K2030" s="30" t="s">
        <v>4540</v>
      </c>
    </row>
    <row r="2031" spans="2:11">
      <c r="B2031" s="58" t="s">
        <v>17</v>
      </c>
      <c r="C2031" s="52" t="s">
        <v>16</v>
      </c>
      <c r="D2031" s="124">
        <v>45937</v>
      </c>
      <c r="E2031" s="119" t="s">
        <v>4965</v>
      </c>
      <c r="F2031" s="119" t="s">
        <v>101</v>
      </c>
      <c r="G2031" s="120">
        <v>41</v>
      </c>
      <c r="H2031" s="121">
        <v>46.96</v>
      </c>
      <c r="I2031" s="125">
        <v>1925.3600000000001</v>
      </c>
      <c r="J2031" s="54" t="s">
        <v>8</v>
      </c>
      <c r="K2031" s="30" t="s">
        <v>4541</v>
      </c>
    </row>
    <row r="2032" spans="2:11">
      <c r="B2032" s="58" t="s">
        <v>17</v>
      </c>
      <c r="C2032" s="52" t="s">
        <v>16</v>
      </c>
      <c r="D2032" s="124">
        <v>45937</v>
      </c>
      <c r="E2032" s="119" t="s">
        <v>4965</v>
      </c>
      <c r="F2032" s="119" t="s">
        <v>101</v>
      </c>
      <c r="G2032" s="120">
        <v>8</v>
      </c>
      <c r="H2032" s="121">
        <v>46.96</v>
      </c>
      <c r="I2032" s="125">
        <v>375.68</v>
      </c>
      <c r="J2032" s="54" t="s">
        <v>8</v>
      </c>
      <c r="K2032" s="30" t="s">
        <v>4542</v>
      </c>
    </row>
    <row r="2033" spans="2:11">
      <c r="B2033" s="58" t="s">
        <v>17</v>
      </c>
      <c r="C2033" s="52" t="s">
        <v>16</v>
      </c>
      <c r="D2033" s="124">
        <v>45937</v>
      </c>
      <c r="E2033" s="119" t="s">
        <v>4966</v>
      </c>
      <c r="F2033" s="119" t="s">
        <v>101</v>
      </c>
      <c r="G2033" s="120">
        <v>30</v>
      </c>
      <c r="H2033" s="121">
        <v>46.98</v>
      </c>
      <c r="I2033" s="125">
        <v>1409.3999999999999</v>
      </c>
      <c r="J2033" s="54" t="s">
        <v>8</v>
      </c>
      <c r="K2033" s="30" t="s">
        <v>4543</v>
      </c>
    </row>
    <row r="2034" spans="2:11">
      <c r="B2034" s="58" t="s">
        <v>17</v>
      </c>
      <c r="C2034" s="52" t="s">
        <v>16</v>
      </c>
      <c r="D2034" s="124">
        <v>45937</v>
      </c>
      <c r="E2034" s="119" t="s">
        <v>4967</v>
      </c>
      <c r="F2034" s="119" t="s">
        <v>101</v>
      </c>
      <c r="G2034" s="120">
        <v>60</v>
      </c>
      <c r="H2034" s="121">
        <v>46.96</v>
      </c>
      <c r="I2034" s="125">
        <v>2817.6</v>
      </c>
      <c r="J2034" s="54" t="s">
        <v>8</v>
      </c>
      <c r="K2034" s="30" t="s">
        <v>4544</v>
      </c>
    </row>
    <row r="2035" spans="2:11">
      <c r="B2035" s="58" t="s">
        <v>17</v>
      </c>
      <c r="C2035" s="52" t="s">
        <v>16</v>
      </c>
      <c r="D2035" s="124">
        <v>45937</v>
      </c>
      <c r="E2035" s="119" t="s">
        <v>4968</v>
      </c>
      <c r="F2035" s="119" t="s">
        <v>101</v>
      </c>
      <c r="G2035" s="120">
        <v>73</v>
      </c>
      <c r="H2035" s="121">
        <v>46.96</v>
      </c>
      <c r="I2035" s="125">
        <v>3428.08</v>
      </c>
      <c r="J2035" s="54" t="s">
        <v>8</v>
      </c>
      <c r="K2035" s="30" t="s">
        <v>4545</v>
      </c>
    </row>
    <row r="2036" spans="2:11">
      <c r="B2036" s="58" t="s">
        <v>17</v>
      </c>
      <c r="C2036" s="52" t="s">
        <v>16</v>
      </c>
      <c r="D2036" s="124">
        <v>45937</v>
      </c>
      <c r="E2036" s="119" t="s">
        <v>4968</v>
      </c>
      <c r="F2036" s="119" t="s">
        <v>101</v>
      </c>
      <c r="G2036" s="120">
        <v>33</v>
      </c>
      <c r="H2036" s="121">
        <v>46.96</v>
      </c>
      <c r="I2036" s="125">
        <v>1549.68</v>
      </c>
      <c r="J2036" s="54" t="s">
        <v>8</v>
      </c>
      <c r="K2036" s="30" t="s">
        <v>4546</v>
      </c>
    </row>
    <row r="2037" spans="2:11">
      <c r="B2037" s="58" t="s">
        <v>17</v>
      </c>
      <c r="C2037" s="52" t="s">
        <v>16</v>
      </c>
      <c r="D2037" s="124">
        <v>45937</v>
      </c>
      <c r="E2037" s="119" t="s">
        <v>4968</v>
      </c>
      <c r="F2037" s="119" t="s">
        <v>101</v>
      </c>
      <c r="G2037" s="120">
        <v>14</v>
      </c>
      <c r="H2037" s="121">
        <v>46.96</v>
      </c>
      <c r="I2037" s="125">
        <v>657.44</v>
      </c>
      <c r="J2037" s="54" t="s">
        <v>8</v>
      </c>
      <c r="K2037" s="30" t="s">
        <v>4547</v>
      </c>
    </row>
    <row r="2038" spans="2:11">
      <c r="B2038" s="58" t="s">
        <v>17</v>
      </c>
      <c r="C2038" s="52" t="s">
        <v>16</v>
      </c>
      <c r="D2038" s="124">
        <v>45937</v>
      </c>
      <c r="E2038" s="119" t="s">
        <v>4969</v>
      </c>
      <c r="F2038" s="119" t="s">
        <v>101</v>
      </c>
      <c r="G2038" s="120">
        <v>90</v>
      </c>
      <c r="H2038" s="121">
        <v>47</v>
      </c>
      <c r="I2038" s="125">
        <v>4230</v>
      </c>
      <c r="J2038" s="54" t="s">
        <v>8</v>
      </c>
      <c r="K2038" s="30" t="s">
        <v>4548</v>
      </c>
    </row>
    <row r="2039" spans="2:11">
      <c r="B2039" s="58" t="s">
        <v>17</v>
      </c>
      <c r="C2039" s="52" t="s">
        <v>16</v>
      </c>
      <c r="D2039" s="124">
        <v>45937</v>
      </c>
      <c r="E2039" s="119" t="s">
        <v>4970</v>
      </c>
      <c r="F2039" s="119" t="s">
        <v>101</v>
      </c>
      <c r="G2039" s="120">
        <v>120</v>
      </c>
      <c r="H2039" s="121">
        <v>47.04</v>
      </c>
      <c r="I2039" s="125">
        <v>5644.8</v>
      </c>
      <c r="J2039" s="54" t="s">
        <v>8</v>
      </c>
      <c r="K2039" s="30" t="s">
        <v>4549</v>
      </c>
    </row>
    <row r="2040" spans="2:11">
      <c r="B2040" s="58" t="s">
        <v>17</v>
      </c>
      <c r="C2040" s="52" t="s">
        <v>16</v>
      </c>
      <c r="D2040" s="124">
        <v>45937</v>
      </c>
      <c r="E2040" s="119" t="s">
        <v>4971</v>
      </c>
      <c r="F2040" s="119" t="s">
        <v>101</v>
      </c>
      <c r="G2040" s="120">
        <v>180</v>
      </c>
      <c r="H2040" s="121">
        <v>47.04</v>
      </c>
      <c r="I2040" s="125">
        <v>8467.2000000000007</v>
      </c>
      <c r="J2040" s="54" t="s">
        <v>8</v>
      </c>
      <c r="K2040" s="30" t="s">
        <v>4550</v>
      </c>
    </row>
    <row r="2041" spans="2:11">
      <c r="B2041" s="58" t="s">
        <v>17</v>
      </c>
      <c r="C2041" s="52" t="s">
        <v>16</v>
      </c>
      <c r="D2041" s="124">
        <v>45937</v>
      </c>
      <c r="E2041" s="119" t="s">
        <v>4971</v>
      </c>
      <c r="F2041" s="119" t="s">
        <v>101</v>
      </c>
      <c r="G2041" s="120">
        <v>4</v>
      </c>
      <c r="H2041" s="121">
        <v>47.04</v>
      </c>
      <c r="I2041" s="125">
        <v>188.16</v>
      </c>
      <c r="J2041" s="54" t="s">
        <v>8</v>
      </c>
      <c r="K2041" s="30" t="s">
        <v>4551</v>
      </c>
    </row>
    <row r="2042" spans="2:11">
      <c r="B2042" s="58" t="s">
        <v>17</v>
      </c>
      <c r="C2042" s="52" t="s">
        <v>16</v>
      </c>
      <c r="D2042" s="124">
        <v>45937</v>
      </c>
      <c r="E2042" s="119" t="s">
        <v>4971</v>
      </c>
      <c r="F2042" s="119" t="s">
        <v>101</v>
      </c>
      <c r="G2042" s="120">
        <v>30</v>
      </c>
      <c r="H2042" s="121">
        <v>47.04</v>
      </c>
      <c r="I2042" s="125">
        <v>1411.2</v>
      </c>
      <c r="J2042" s="54" t="s">
        <v>8</v>
      </c>
      <c r="K2042" s="30" t="s">
        <v>4552</v>
      </c>
    </row>
    <row r="2043" spans="2:11">
      <c r="B2043" s="58" t="s">
        <v>17</v>
      </c>
      <c r="C2043" s="52" t="s">
        <v>16</v>
      </c>
      <c r="D2043" s="124">
        <v>45937</v>
      </c>
      <c r="E2043" s="119" t="s">
        <v>4971</v>
      </c>
      <c r="F2043" s="119" t="s">
        <v>101</v>
      </c>
      <c r="G2043" s="120">
        <v>30</v>
      </c>
      <c r="H2043" s="121">
        <v>47.04</v>
      </c>
      <c r="I2043" s="125">
        <v>1411.2</v>
      </c>
      <c r="J2043" s="54" t="s">
        <v>8</v>
      </c>
      <c r="K2043" s="30" t="s">
        <v>4553</v>
      </c>
    </row>
    <row r="2044" spans="2:11">
      <c r="B2044" s="58" t="s">
        <v>17</v>
      </c>
      <c r="C2044" s="52" t="s">
        <v>16</v>
      </c>
      <c r="D2044" s="124">
        <v>45937</v>
      </c>
      <c r="E2044" s="119" t="s">
        <v>4971</v>
      </c>
      <c r="F2044" s="119" t="s">
        <v>101</v>
      </c>
      <c r="G2044" s="120">
        <v>30</v>
      </c>
      <c r="H2044" s="121">
        <v>47.04</v>
      </c>
      <c r="I2044" s="125">
        <v>1411.2</v>
      </c>
      <c r="J2044" s="54" t="s">
        <v>8</v>
      </c>
      <c r="K2044" s="30" t="s">
        <v>4554</v>
      </c>
    </row>
    <row r="2045" spans="2:11">
      <c r="B2045" s="58" t="s">
        <v>17</v>
      </c>
      <c r="C2045" s="52" t="s">
        <v>16</v>
      </c>
      <c r="D2045" s="124">
        <v>45937</v>
      </c>
      <c r="E2045" s="119" t="s">
        <v>4971</v>
      </c>
      <c r="F2045" s="119" t="s">
        <v>101</v>
      </c>
      <c r="G2045" s="120">
        <v>15</v>
      </c>
      <c r="H2045" s="121">
        <v>47.04</v>
      </c>
      <c r="I2045" s="125">
        <v>705.6</v>
      </c>
      <c r="J2045" s="54" t="s">
        <v>8</v>
      </c>
      <c r="K2045" s="30" t="s">
        <v>4555</v>
      </c>
    </row>
    <row r="2046" spans="2:11">
      <c r="B2046" s="58" t="s">
        <v>17</v>
      </c>
      <c r="C2046" s="52" t="s">
        <v>16</v>
      </c>
      <c r="D2046" s="124">
        <v>45937</v>
      </c>
      <c r="E2046" s="119" t="s">
        <v>4971</v>
      </c>
      <c r="F2046" s="119" t="s">
        <v>101</v>
      </c>
      <c r="G2046" s="120">
        <v>15</v>
      </c>
      <c r="H2046" s="121">
        <v>47.04</v>
      </c>
      <c r="I2046" s="125">
        <v>705.6</v>
      </c>
      <c r="J2046" s="54" t="s">
        <v>8</v>
      </c>
      <c r="K2046" s="30" t="s">
        <v>4556</v>
      </c>
    </row>
    <row r="2047" spans="2:11">
      <c r="B2047" s="58" t="s">
        <v>17</v>
      </c>
      <c r="C2047" s="52" t="s">
        <v>16</v>
      </c>
      <c r="D2047" s="124">
        <v>45937</v>
      </c>
      <c r="E2047" s="119" t="s">
        <v>4971</v>
      </c>
      <c r="F2047" s="119" t="s">
        <v>101</v>
      </c>
      <c r="G2047" s="120">
        <v>30</v>
      </c>
      <c r="H2047" s="121">
        <v>47.04</v>
      </c>
      <c r="I2047" s="125">
        <v>1411.2</v>
      </c>
      <c r="J2047" s="54" t="s">
        <v>8</v>
      </c>
      <c r="K2047" s="30" t="s">
        <v>4557</v>
      </c>
    </row>
    <row r="2048" spans="2:11">
      <c r="B2048" s="58" t="s">
        <v>17</v>
      </c>
      <c r="C2048" s="52" t="s">
        <v>16</v>
      </c>
      <c r="D2048" s="124">
        <v>45937</v>
      </c>
      <c r="E2048" s="119" t="s">
        <v>4971</v>
      </c>
      <c r="F2048" s="119" t="s">
        <v>101</v>
      </c>
      <c r="G2048" s="120">
        <v>30</v>
      </c>
      <c r="H2048" s="121">
        <v>47.04</v>
      </c>
      <c r="I2048" s="125">
        <v>1411.2</v>
      </c>
      <c r="J2048" s="54" t="s">
        <v>8</v>
      </c>
      <c r="K2048" s="30" t="s">
        <v>4558</v>
      </c>
    </row>
    <row r="2049" spans="2:11">
      <c r="B2049" s="58" t="s">
        <v>17</v>
      </c>
      <c r="C2049" s="52" t="s">
        <v>16</v>
      </c>
      <c r="D2049" s="124">
        <v>45937</v>
      </c>
      <c r="E2049" s="119" t="s">
        <v>4971</v>
      </c>
      <c r="F2049" s="119" t="s">
        <v>101</v>
      </c>
      <c r="G2049" s="120">
        <v>90</v>
      </c>
      <c r="H2049" s="121">
        <v>47.04</v>
      </c>
      <c r="I2049" s="125">
        <v>4233.6000000000004</v>
      </c>
      <c r="J2049" s="54" t="s">
        <v>8</v>
      </c>
      <c r="K2049" s="30" t="s">
        <v>4559</v>
      </c>
    </row>
    <row r="2050" spans="2:11">
      <c r="B2050" s="58" t="s">
        <v>17</v>
      </c>
      <c r="C2050" s="52" t="s">
        <v>16</v>
      </c>
      <c r="D2050" s="124">
        <v>45937</v>
      </c>
      <c r="E2050" s="119" t="s">
        <v>4971</v>
      </c>
      <c r="F2050" s="119" t="s">
        <v>101</v>
      </c>
      <c r="G2050" s="120">
        <v>30</v>
      </c>
      <c r="H2050" s="121">
        <v>47.04</v>
      </c>
      <c r="I2050" s="125">
        <v>1411.2</v>
      </c>
      <c r="J2050" s="54" t="s">
        <v>8</v>
      </c>
      <c r="K2050" s="30" t="s">
        <v>4560</v>
      </c>
    </row>
    <row r="2051" spans="2:11">
      <c r="B2051" s="58" t="s">
        <v>17</v>
      </c>
      <c r="C2051" s="52" t="s">
        <v>16</v>
      </c>
      <c r="D2051" s="124">
        <v>45937</v>
      </c>
      <c r="E2051" s="119" t="s">
        <v>4971</v>
      </c>
      <c r="F2051" s="119" t="s">
        <v>101</v>
      </c>
      <c r="G2051" s="120">
        <v>26</v>
      </c>
      <c r="H2051" s="121">
        <v>47.04</v>
      </c>
      <c r="I2051" s="125">
        <v>1223.04</v>
      </c>
      <c r="J2051" s="54" t="s">
        <v>8</v>
      </c>
      <c r="K2051" s="30" t="s">
        <v>4561</v>
      </c>
    </row>
    <row r="2052" spans="2:11">
      <c r="B2052" s="58" t="s">
        <v>17</v>
      </c>
      <c r="C2052" s="52" t="s">
        <v>16</v>
      </c>
      <c r="D2052" s="124">
        <v>45937</v>
      </c>
      <c r="E2052" s="119" t="s">
        <v>4971</v>
      </c>
      <c r="F2052" s="119" t="s">
        <v>101</v>
      </c>
      <c r="G2052" s="120">
        <v>30</v>
      </c>
      <c r="H2052" s="121">
        <v>47.04</v>
      </c>
      <c r="I2052" s="125">
        <v>1411.2</v>
      </c>
      <c r="J2052" s="54" t="s">
        <v>8</v>
      </c>
      <c r="K2052" s="30" t="s">
        <v>4562</v>
      </c>
    </row>
    <row r="2053" spans="2:11">
      <c r="B2053" s="58" t="s">
        <v>17</v>
      </c>
      <c r="C2053" s="52" t="s">
        <v>16</v>
      </c>
      <c r="D2053" s="124">
        <v>45937</v>
      </c>
      <c r="E2053" s="119" t="s">
        <v>4971</v>
      </c>
      <c r="F2053" s="119" t="s">
        <v>101</v>
      </c>
      <c r="G2053" s="120">
        <v>30</v>
      </c>
      <c r="H2053" s="121">
        <v>47.04</v>
      </c>
      <c r="I2053" s="125">
        <v>1411.2</v>
      </c>
      <c r="J2053" s="54" t="s">
        <v>8</v>
      </c>
      <c r="K2053" s="30" t="s">
        <v>4563</v>
      </c>
    </row>
    <row r="2054" spans="2:11">
      <c r="B2054" s="58" t="s">
        <v>17</v>
      </c>
      <c r="C2054" s="52" t="s">
        <v>16</v>
      </c>
      <c r="D2054" s="124">
        <v>45937</v>
      </c>
      <c r="E2054" s="119" t="s">
        <v>4972</v>
      </c>
      <c r="F2054" s="119" t="s">
        <v>101</v>
      </c>
      <c r="G2054" s="120">
        <v>21</v>
      </c>
      <c r="H2054" s="121">
        <v>47.02</v>
      </c>
      <c r="I2054" s="125">
        <v>987.42000000000007</v>
      </c>
      <c r="J2054" s="54" t="s">
        <v>8</v>
      </c>
      <c r="K2054" s="30" t="s">
        <v>4564</v>
      </c>
    </row>
    <row r="2055" spans="2:11">
      <c r="B2055" s="58" t="s">
        <v>17</v>
      </c>
      <c r="C2055" s="52" t="s">
        <v>16</v>
      </c>
      <c r="D2055" s="124">
        <v>45937</v>
      </c>
      <c r="E2055" s="119" t="s">
        <v>4972</v>
      </c>
      <c r="F2055" s="119" t="s">
        <v>101</v>
      </c>
      <c r="G2055" s="120">
        <v>21</v>
      </c>
      <c r="H2055" s="121">
        <v>47.02</v>
      </c>
      <c r="I2055" s="125">
        <v>987.42000000000007</v>
      </c>
      <c r="J2055" s="54" t="s">
        <v>8</v>
      </c>
      <c r="K2055" s="30" t="s">
        <v>4565</v>
      </c>
    </row>
    <row r="2056" spans="2:11">
      <c r="B2056" s="58" t="s">
        <v>17</v>
      </c>
      <c r="C2056" s="52" t="s">
        <v>16</v>
      </c>
      <c r="D2056" s="124">
        <v>45937</v>
      </c>
      <c r="E2056" s="119" t="s">
        <v>4973</v>
      </c>
      <c r="F2056" s="119" t="s">
        <v>101</v>
      </c>
      <c r="G2056" s="120">
        <v>30</v>
      </c>
      <c r="H2056" s="121">
        <v>47.04</v>
      </c>
      <c r="I2056" s="125">
        <v>1411.2</v>
      </c>
      <c r="J2056" s="54" t="s">
        <v>8</v>
      </c>
      <c r="K2056" s="30" t="s">
        <v>4566</v>
      </c>
    </row>
    <row r="2057" spans="2:11">
      <c r="B2057" s="58" t="s">
        <v>17</v>
      </c>
      <c r="C2057" s="52" t="s">
        <v>16</v>
      </c>
      <c r="D2057" s="124">
        <v>45937</v>
      </c>
      <c r="E2057" s="119" t="s">
        <v>4974</v>
      </c>
      <c r="F2057" s="119" t="s">
        <v>101</v>
      </c>
      <c r="G2057" s="120">
        <v>15</v>
      </c>
      <c r="H2057" s="121">
        <v>47.04</v>
      </c>
      <c r="I2057" s="125">
        <v>705.6</v>
      </c>
      <c r="J2057" s="54" t="s">
        <v>8</v>
      </c>
      <c r="K2057" s="30" t="s">
        <v>4567</v>
      </c>
    </row>
    <row r="2058" spans="2:11">
      <c r="B2058" s="58" t="s">
        <v>17</v>
      </c>
      <c r="C2058" s="52" t="s">
        <v>16</v>
      </c>
      <c r="D2058" s="124">
        <v>45937</v>
      </c>
      <c r="E2058" s="119" t="s">
        <v>4975</v>
      </c>
      <c r="F2058" s="119" t="s">
        <v>101</v>
      </c>
      <c r="G2058" s="120">
        <v>60</v>
      </c>
      <c r="H2058" s="121">
        <v>47.04</v>
      </c>
      <c r="I2058" s="125">
        <v>2822.4</v>
      </c>
      <c r="J2058" s="54" t="s">
        <v>8</v>
      </c>
      <c r="K2058" s="30" t="s">
        <v>4568</v>
      </c>
    </row>
    <row r="2059" spans="2:11">
      <c r="B2059" s="58" t="s">
        <v>17</v>
      </c>
      <c r="C2059" s="52" t="s">
        <v>16</v>
      </c>
      <c r="D2059" s="124">
        <v>45937</v>
      </c>
      <c r="E2059" s="119" t="s">
        <v>4976</v>
      </c>
      <c r="F2059" s="119" t="s">
        <v>101</v>
      </c>
      <c r="G2059" s="120">
        <v>30</v>
      </c>
      <c r="H2059" s="121">
        <v>47.04</v>
      </c>
      <c r="I2059" s="125">
        <v>1411.2</v>
      </c>
      <c r="J2059" s="54" t="s">
        <v>8</v>
      </c>
      <c r="K2059" s="30" t="s">
        <v>4569</v>
      </c>
    </row>
    <row r="2060" spans="2:11">
      <c r="B2060" s="58" t="s">
        <v>17</v>
      </c>
      <c r="C2060" s="52" t="s">
        <v>16</v>
      </c>
      <c r="D2060" s="124">
        <v>45937</v>
      </c>
      <c r="E2060" s="119" t="s">
        <v>4977</v>
      </c>
      <c r="F2060" s="119" t="s">
        <v>101</v>
      </c>
      <c r="G2060" s="120">
        <v>14</v>
      </c>
      <c r="H2060" s="121">
        <v>47.04</v>
      </c>
      <c r="I2060" s="125">
        <v>658.56</v>
      </c>
      <c r="J2060" s="54" t="s">
        <v>8</v>
      </c>
      <c r="K2060" s="30" t="s">
        <v>4570</v>
      </c>
    </row>
    <row r="2061" spans="2:11">
      <c r="B2061" s="58" t="s">
        <v>17</v>
      </c>
      <c r="C2061" s="52" t="s">
        <v>16</v>
      </c>
      <c r="D2061" s="124">
        <v>45937</v>
      </c>
      <c r="E2061" s="119" t="s">
        <v>4978</v>
      </c>
      <c r="F2061" s="119" t="s">
        <v>101</v>
      </c>
      <c r="G2061" s="120">
        <v>30</v>
      </c>
      <c r="H2061" s="121">
        <v>47.04</v>
      </c>
      <c r="I2061" s="125">
        <v>1411.2</v>
      </c>
      <c r="J2061" s="54" t="s">
        <v>8</v>
      </c>
      <c r="K2061" s="30" t="s">
        <v>4571</v>
      </c>
    </row>
    <row r="2062" spans="2:11">
      <c r="B2062" s="58" t="s">
        <v>17</v>
      </c>
      <c r="C2062" s="52" t="s">
        <v>16</v>
      </c>
      <c r="D2062" s="124">
        <v>45937</v>
      </c>
      <c r="E2062" s="119" t="s">
        <v>4978</v>
      </c>
      <c r="F2062" s="119" t="s">
        <v>101</v>
      </c>
      <c r="G2062" s="120">
        <v>46</v>
      </c>
      <c r="H2062" s="121">
        <v>47.04</v>
      </c>
      <c r="I2062" s="125">
        <v>2163.84</v>
      </c>
      <c r="J2062" s="54" t="s">
        <v>8</v>
      </c>
      <c r="K2062" s="30" t="s">
        <v>4572</v>
      </c>
    </row>
    <row r="2063" spans="2:11">
      <c r="B2063" s="58" t="s">
        <v>17</v>
      </c>
      <c r="C2063" s="52" t="s">
        <v>16</v>
      </c>
      <c r="D2063" s="124">
        <v>45937</v>
      </c>
      <c r="E2063" s="119" t="s">
        <v>4978</v>
      </c>
      <c r="F2063" s="119" t="s">
        <v>101</v>
      </c>
      <c r="G2063" s="120">
        <v>150</v>
      </c>
      <c r="H2063" s="121">
        <v>47.04</v>
      </c>
      <c r="I2063" s="125">
        <v>7056</v>
      </c>
      <c r="J2063" s="54" t="s">
        <v>8</v>
      </c>
      <c r="K2063" s="30" t="s">
        <v>4573</v>
      </c>
    </row>
    <row r="2064" spans="2:11">
      <c r="B2064" s="58" t="s">
        <v>17</v>
      </c>
      <c r="C2064" s="52" t="s">
        <v>16</v>
      </c>
      <c r="D2064" s="124">
        <v>45937</v>
      </c>
      <c r="E2064" s="119" t="s">
        <v>4978</v>
      </c>
      <c r="F2064" s="119" t="s">
        <v>101</v>
      </c>
      <c r="G2064" s="120">
        <v>30</v>
      </c>
      <c r="H2064" s="121">
        <v>47.04</v>
      </c>
      <c r="I2064" s="125">
        <v>1411.2</v>
      </c>
      <c r="J2064" s="54" t="s">
        <v>8</v>
      </c>
      <c r="K2064" s="30" t="s">
        <v>4574</v>
      </c>
    </row>
    <row r="2065" spans="2:11">
      <c r="B2065" s="58" t="s">
        <v>17</v>
      </c>
      <c r="C2065" s="52" t="s">
        <v>16</v>
      </c>
      <c r="D2065" s="124">
        <v>45937</v>
      </c>
      <c r="E2065" s="119" t="s">
        <v>4979</v>
      </c>
      <c r="F2065" s="119" t="s">
        <v>101</v>
      </c>
      <c r="G2065" s="120">
        <v>15</v>
      </c>
      <c r="H2065" s="121">
        <v>47.04</v>
      </c>
      <c r="I2065" s="125">
        <v>705.6</v>
      </c>
      <c r="J2065" s="54" t="s">
        <v>8</v>
      </c>
      <c r="K2065" s="30" t="s">
        <v>4575</v>
      </c>
    </row>
    <row r="2066" spans="2:11">
      <c r="B2066" s="58" t="s">
        <v>17</v>
      </c>
      <c r="C2066" s="52" t="s">
        <v>16</v>
      </c>
      <c r="D2066" s="124">
        <v>45937</v>
      </c>
      <c r="E2066" s="119" t="s">
        <v>4980</v>
      </c>
      <c r="F2066" s="119" t="s">
        <v>101</v>
      </c>
      <c r="G2066" s="120">
        <v>60</v>
      </c>
      <c r="H2066" s="121">
        <v>47.08</v>
      </c>
      <c r="I2066" s="125">
        <v>2824.7999999999997</v>
      </c>
      <c r="J2066" s="54" t="s">
        <v>8</v>
      </c>
      <c r="K2066" s="30" t="s">
        <v>4576</v>
      </c>
    </row>
    <row r="2067" spans="2:11">
      <c r="B2067" s="58" t="s">
        <v>17</v>
      </c>
      <c r="C2067" s="52" t="s">
        <v>16</v>
      </c>
      <c r="D2067" s="124">
        <v>45937</v>
      </c>
      <c r="E2067" s="119" t="s">
        <v>4981</v>
      </c>
      <c r="F2067" s="119" t="s">
        <v>101</v>
      </c>
      <c r="G2067" s="120">
        <v>21</v>
      </c>
      <c r="H2067" s="121">
        <v>47.08</v>
      </c>
      <c r="I2067" s="125">
        <v>988.68</v>
      </c>
      <c r="J2067" s="54" t="s">
        <v>8</v>
      </c>
      <c r="K2067" s="30" t="s">
        <v>4577</v>
      </c>
    </row>
    <row r="2068" spans="2:11">
      <c r="B2068" s="58" t="s">
        <v>17</v>
      </c>
      <c r="C2068" s="52" t="s">
        <v>16</v>
      </c>
      <c r="D2068" s="124">
        <v>45937</v>
      </c>
      <c r="E2068" s="119" t="s">
        <v>4981</v>
      </c>
      <c r="F2068" s="119" t="s">
        <v>101</v>
      </c>
      <c r="G2068" s="120">
        <v>21</v>
      </c>
      <c r="H2068" s="121">
        <v>47.08</v>
      </c>
      <c r="I2068" s="125">
        <v>988.68</v>
      </c>
      <c r="J2068" s="54" t="s">
        <v>8</v>
      </c>
      <c r="K2068" s="30" t="s">
        <v>4578</v>
      </c>
    </row>
    <row r="2069" spans="2:11">
      <c r="B2069" s="58" t="s">
        <v>17</v>
      </c>
      <c r="C2069" s="52" t="s">
        <v>16</v>
      </c>
      <c r="D2069" s="124">
        <v>45937</v>
      </c>
      <c r="E2069" s="119" t="s">
        <v>4981</v>
      </c>
      <c r="F2069" s="119" t="s">
        <v>101</v>
      </c>
      <c r="G2069" s="120">
        <v>30</v>
      </c>
      <c r="H2069" s="121">
        <v>47.08</v>
      </c>
      <c r="I2069" s="125">
        <v>1412.3999999999999</v>
      </c>
      <c r="J2069" s="54" t="s">
        <v>8</v>
      </c>
      <c r="K2069" s="30" t="s">
        <v>4579</v>
      </c>
    </row>
    <row r="2070" spans="2:11">
      <c r="B2070" s="58" t="s">
        <v>17</v>
      </c>
      <c r="C2070" s="52" t="s">
        <v>16</v>
      </c>
      <c r="D2070" s="124">
        <v>45937</v>
      </c>
      <c r="E2070" s="119" t="s">
        <v>4982</v>
      </c>
      <c r="F2070" s="119" t="s">
        <v>101</v>
      </c>
      <c r="G2070" s="120">
        <v>120</v>
      </c>
      <c r="H2070" s="121">
        <v>47.08</v>
      </c>
      <c r="I2070" s="125">
        <v>5649.5999999999995</v>
      </c>
      <c r="J2070" s="54" t="s">
        <v>8</v>
      </c>
      <c r="K2070" s="30" t="s">
        <v>4580</v>
      </c>
    </row>
    <row r="2071" spans="2:11">
      <c r="B2071" s="58" t="s">
        <v>17</v>
      </c>
      <c r="C2071" s="52" t="s">
        <v>16</v>
      </c>
      <c r="D2071" s="124">
        <v>45937</v>
      </c>
      <c r="E2071" s="119" t="s">
        <v>4983</v>
      </c>
      <c r="F2071" s="119" t="s">
        <v>101</v>
      </c>
      <c r="G2071" s="120">
        <v>90</v>
      </c>
      <c r="H2071" s="121">
        <v>47.08</v>
      </c>
      <c r="I2071" s="125">
        <v>4237.2</v>
      </c>
      <c r="J2071" s="54" t="s">
        <v>8</v>
      </c>
      <c r="K2071" s="30" t="s">
        <v>4581</v>
      </c>
    </row>
    <row r="2072" spans="2:11">
      <c r="B2072" s="58" t="s">
        <v>17</v>
      </c>
      <c r="C2072" s="52" t="s">
        <v>16</v>
      </c>
      <c r="D2072" s="124">
        <v>45937</v>
      </c>
      <c r="E2072" s="119" t="s">
        <v>4984</v>
      </c>
      <c r="F2072" s="119" t="s">
        <v>101</v>
      </c>
      <c r="G2072" s="120">
        <v>30</v>
      </c>
      <c r="H2072" s="121">
        <v>47.06</v>
      </c>
      <c r="I2072" s="125">
        <v>1411.8000000000002</v>
      </c>
      <c r="J2072" s="54" t="s">
        <v>8</v>
      </c>
      <c r="K2072" s="30" t="s">
        <v>4582</v>
      </c>
    </row>
    <row r="2073" spans="2:11">
      <c r="B2073" s="58" t="s">
        <v>17</v>
      </c>
      <c r="C2073" s="52" t="s">
        <v>16</v>
      </c>
      <c r="D2073" s="124">
        <v>45937</v>
      </c>
      <c r="E2073" s="119" t="s">
        <v>4319</v>
      </c>
      <c r="F2073" s="119" t="s">
        <v>101</v>
      </c>
      <c r="G2073" s="120">
        <v>30</v>
      </c>
      <c r="H2073" s="121">
        <v>47.04</v>
      </c>
      <c r="I2073" s="125">
        <v>1411.2</v>
      </c>
      <c r="J2073" s="54" t="s">
        <v>8</v>
      </c>
      <c r="K2073" s="30" t="s">
        <v>4583</v>
      </c>
    </row>
    <row r="2074" spans="2:11">
      <c r="B2074" s="58" t="s">
        <v>17</v>
      </c>
      <c r="C2074" s="52" t="s">
        <v>16</v>
      </c>
      <c r="D2074" s="124">
        <v>45937</v>
      </c>
      <c r="E2074" s="119" t="s">
        <v>4985</v>
      </c>
      <c r="F2074" s="119" t="s">
        <v>101</v>
      </c>
      <c r="G2074" s="120">
        <v>15</v>
      </c>
      <c r="H2074" s="121">
        <v>47.08</v>
      </c>
      <c r="I2074" s="125">
        <v>706.19999999999993</v>
      </c>
      <c r="J2074" s="54" t="s">
        <v>8</v>
      </c>
      <c r="K2074" s="30" t="s">
        <v>4584</v>
      </c>
    </row>
    <row r="2075" spans="2:11">
      <c r="B2075" s="58" t="s">
        <v>17</v>
      </c>
      <c r="C2075" s="52" t="s">
        <v>16</v>
      </c>
      <c r="D2075" s="124">
        <v>45937</v>
      </c>
      <c r="E2075" s="119" t="s">
        <v>4986</v>
      </c>
      <c r="F2075" s="119" t="s">
        <v>101</v>
      </c>
      <c r="G2075" s="120">
        <v>60</v>
      </c>
      <c r="H2075" s="121">
        <v>47</v>
      </c>
      <c r="I2075" s="125">
        <v>2820</v>
      </c>
      <c r="J2075" s="54" t="s">
        <v>8</v>
      </c>
      <c r="K2075" s="30" t="s">
        <v>4585</v>
      </c>
    </row>
    <row r="2076" spans="2:11">
      <c r="B2076" s="58" t="s">
        <v>17</v>
      </c>
      <c r="C2076" s="52" t="s">
        <v>16</v>
      </c>
      <c r="D2076" s="124">
        <v>45937</v>
      </c>
      <c r="E2076" s="119" t="s">
        <v>4987</v>
      </c>
      <c r="F2076" s="119" t="s">
        <v>101</v>
      </c>
      <c r="G2076" s="120">
        <v>21</v>
      </c>
      <c r="H2076" s="121">
        <v>47.02</v>
      </c>
      <c r="I2076" s="125">
        <v>987.42000000000007</v>
      </c>
      <c r="J2076" s="54" t="s">
        <v>8</v>
      </c>
      <c r="K2076" s="30" t="s">
        <v>4586</v>
      </c>
    </row>
    <row r="2077" spans="2:11">
      <c r="B2077" s="58" t="s">
        <v>17</v>
      </c>
      <c r="C2077" s="52" t="s">
        <v>16</v>
      </c>
      <c r="D2077" s="124">
        <v>45937</v>
      </c>
      <c r="E2077" s="119" t="s">
        <v>4988</v>
      </c>
      <c r="F2077" s="119" t="s">
        <v>101</v>
      </c>
      <c r="G2077" s="120">
        <v>30</v>
      </c>
      <c r="H2077" s="121">
        <v>47.04</v>
      </c>
      <c r="I2077" s="125">
        <v>1411.2</v>
      </c>
      <c r="J2077" s="54" t="s">
        <v>8</v>
      </c>
      <c r="K2077" s="30" t="s">
        <v>4587</v>
      </c>
    </row>
    <row r="2078" spans="2:11">
      <c r="B2078" s="58" t="s">
        <v>17</v>
      </c>
      <c r="C2078" s="52" t="s">
        <v>16</v>
      </c>
      <c r="D2078" s="124">
        <v>45937</v>
      </c>
      <c r="E2078" s="119" t="s">
        <v>4989</v>
      </c>
      <c r="F2078" s="119" t="s">
        <v>101</v>
      </c>
      <c r="G2078" s="120">
        <v>90</v>
      </c>
      <c r="H2078" s="121">
        <v>47</v>
      </c>
      <c r="I2078" s="125">
        <v>4230</v>
      </c>
      <c r="J2078" s="54" t="s">
        <v>8</v>
      </c>
      <c r="K2078" s="30" t="s">
        <v>4588</v>
      </c>
    </row>
    <row r="2079" spans="2:11">
      <c r="B2079" s="58" t="s">
        <v>17</v>
      </c>
      <c r="C2079" s="52" t="s">
        <v>16</v>
      </c>
      <c r="D2079" s="124">
        <v>45937</v>
      </c>
      <c r="E2079" s="119" t="s">
        <v>4990</v>
      </c>
      <c r="F2079" s="119" t="s">
        <v>101</v>
      </c>
      <c r="G2079" s="120">
        <v>30</v>
      </c>
      <c r="H2079" s="121">
        <v>47</v>
      </c>
      <c r="I2079" s="125">
        <v>1410</v>
      </c>
      <c r="J2079" s="54" t="s">
        <v>8</v>
      </c>
      <c r="K2079" s="30" t="s">
        <v>4589</v>
      </c>
    </row>
    <row r="2080" spans="2:11">
      <c r="B2080" s="58" t="s">
        <v>17</v>
      </c>
      <c r="C2080" s="52" t="s">
        <v>16</v>
      </c>
      <c r="D2080" s="124">
        <v>45937</v>
      </c>
      <c r="E2080" s="119" t="s">
        <v>4991</v>
      </c>
      <c r="F2080" s="119" t="s">
        <v>101</v>
      </c>
      <c r="G2080" s="120">
        <v>60</v>
      </c>
      <c r="H2080" s="121">
        <v>47</v>
      </c>
      <c r="I2080" s="125">
        <v>2820</v>
      </c>
      <c r="J2080" s="54" t="s">
        <v>8</v>
      </c>
      <c r="K2080" s="30" t="s">
        <v>4590</v>
      </c>
    </row>
    <row r="2081" spans="2:11">
      <c r="B2081" s="58" t="s">
        <v>17</v>
      </c>
      <c r="C2081" s="52" t="s">
        <v>16</v>
      </c>
      <c r="D2081" s="124">
        <v>45937</v>
      </c>
      <c r="E2081" s="119" t="s">
        <v>4992</v>
      </c>
      <c r="F2081" s="119" t="s">
        <v>101</v>
      </c>
      <c r="G2081" s="120">
        <v>60</v>
      </c>
      <c r="H2081" s="121">
        <v>47</v>
      </c>
      <c r="I2081" s="125">
        <v>2820</v>
      </c>
      <c r="J2081" s="54" t="s">
        <v>8</v>
      </c>
      <c r="K2081" s="30" t="s">
        <v>4591</v>
      </c>
    </row>
    <row r="2082" spans="2:11">
      <c r="B2082" s="58" t="s">
        <v>17</v>
      </c>
      <c r="C2082" s="52" t="s">
        <v>16</v>
      </c>
      <c r="D2082" s="124">
        <v>45937</v>
      </c>
      <c r="E2082" s="119" t="s">
        <v>4993</v>
      </c>
      <c r="F2082" s="119" t="s">
        <v>101</v>
      </c>
      <c r="G2082" s="120">
        <v>30</v>
      </c>
      <c r="H2082" s="121">
        <v>47.02</v>
      </c>
      <c r="I2082" s="125">
        <v>1410.6000000000001</v>
      </c>
      <c r="J2082" s="54" t="s">
        <v>8</v>
      </c>
      <c r="K2082" s="30" t="s">
        <v>4592</v>
      </c>
    </row>
    <row r="2083" spans="2:11">
      <c r="B2083" s="58" t="s">
        <v>17</v>
      </c>
      <c r="C2083" s="52" t="s">
        <v>16</v>
      </c>
      <c r="D2083" s="124">
        <v>45937</v>
      </c>
      <c r="E2083" s="119" t="s">
        <v>4994</v>
      </c>
      <c r="F2083" s="119" t="s">
        <v>101</v>
      </c>
      <c r="G2083" s="120">
        <v>1</v>
      </c>
      <c r="H2083" s="121">
        <v>47.02</v>
      </c>
      <c r="I2083" s="125">
        <v>47.02</v>
      </c>
      <c r="J2083" s="54" t="s">
        <v>8</v>
      </c>
      <c r="K2083" s="30" t="s">
        <v>4593</v>
      </c>
    </row>
    <row r="2084" spans="2:11">
      <c r="B2084" s="58" t="s">
        <v>17</v>
      </c>
      <c r="C2084" s="52" t="s">
        <v>16</v>
      </c>
      <c r="D2084" s="124">
        <v>45937</v>
      </c>
      <c r="E2084" s="119" t="s">
        <v>4994</v>
      </c>
      <c r="F2084" s="119" t="s">
        <v>101</v>
      </c>
      <c r="G2084" s="120">
        <v>14</v>
      </c>
      <c r="H2084" s="121">
        <v>47.08</v>
      </c>
      <c r="I2084" s="125">
        <v>659.12</v>
      </c>
      <c r="J2084" s="54" t="s">
        <v>8</v>
      </c>
      <c r="K2084" s="30" t="s">
        <v>4594</v>
      </c>
    </row>
    <row r="2085" spans="2:11">
      <c r="B2085" s="58" t="s">
        <v>17</v>
      </c>
      <c r="C2085" s="52" t="s">
        <v>16</v>
      </c>
      <c r="D2085" s="124">
        <v>45937</v>
      </c>
      <c r="E2085" s="119" t="s">
        <v>4995</v>
      </c>
      <c r="F2085" s="119" t="s">
        <v>101</v>
      </c>
      <c r="G2085" s="120">
        <v>120</v>
      </c>
      <c r="H2085" s="121">
        <v>47.06</v>
      </c>
      <c r="I2085" s="125">
        <v>5647.2000000000007</v>
      </c>
      <c r="J2085" s="54" t="s">
        <v>8</v>
      </c>
      <c r="K2085" s="30" t="s">
        <v>4595</v>
      </c>
    </row>
    <row r="2086" spans="2:11">
      <c r="B2086" s="58" t="s">
        <v>17</v>
      </c>
      <c r="C2086" s="52" t="s">
        <v>16</v>
      </c>
      <c r="D2086" s="124">
        <v>45937</v>
      </c>
      <c r="E2086" s="119" t="s">
        <v>4995</v>
      </c>
      <c r="F2086" s="119" t="s">
        <v>101</v>
      </c>
      <c r="G2086" s="120">
        <v>30</v>
      </c>
      <c r="H2086" s="121">
        <v>47.06</v>
      </c>
      <c r="I2086" s="125">
        <v>1411.8000000000002</v>
      </c>
      <c r="J2086" s="54" t="s">
        <v>8</v>
      </c>
      <c r="K2086" s="30" t="s">
        <v>4596</v>
      </c>
    </row>
    <row r="2087" spans="2:11">
      <c r="B2087" s="58" t="s">
        <v>17</v>
      </c>
      <c r="C2087" s="52" t="s">
        <v>16</v>
      </c>
      <c r="D2087" s="124">
        <v>45937</v>
      </c>
      <c r="E2087" s="119" t="s">
        <v>4996</v>
      </c>
      <c r="F2087" s="119" t="s">
        <v>101</v>
      </c>
      <c r="G2087" s="120">
        <v>21</v>
      </c>
      <c r="H2087" s="121">
        <v>47.02</v>
      </c>
      <c r="I2087" s="125">
        <v>987.42000000000007</v>
      </c>
      <c r="J2087" s="54" t="s">
        <v>8</v>
      </c>
      <c r="K2087" s="30" t="s">
        <v>4597</v>
      </c>
    </row>
    <row r="2088" spans="2:11">
      <c r="B2088" s="58" t="s">
        <v>17</v>
      </c>
      <c r="C2088" s="52" t="s">
        <v>16</v>
      </c>
      <c r="D2088" s="124">
        <v>45937</v>
      </c>
      <c r="E2088" s="119" t="s">
        <v>4330</v>
      </c>
      <c r="F2088" s="119" t="s">
        <v>101</v>
      </c>
      <c r="G2088" s="120">
        <v>30</v>
      </c>
      <c r="H2088" s="121">
        <v>47</v>
      </c>
      <c r="I2088" s="125">
        <v>1410</v>
      </c>
      <c r="J2088" s="54" t="s">
        <v>8</v>
      </c>
      <c r="K2088" s="30" t="s">
        <v>4598</v>
      </c>
    </row>
    <row r="2089" spans="2:11">
      <c r="B2089" s="58" t="s">
        <v>17</v>
      </c>
      <c r="C2089" s="52" t="s">
        <v>16</v>
      </c>
      <c r="D2089" s="124">
        <v>45937</v>
      </c>
      <c r="E2089" s="119" t="s">
        <v>4997</v>
      </c>
      <c r="F2089" s="119" t="s">
        <v>101</v>
      </c>
      <c r="G2089" s="120">
        <v>90</v>
      </c>
      <c r="H2089" s="121">
        <v>47</v>
      </c>
      <c r="I2089" s="125">
        <v>4230</v>
      </c>
      <c r="J2089" s="54" t="s">
        <v>8</v>
      </c>
      <c r="K2089" s="30" t="s">
        <v>4599</v>
      </c>
    </row>
    <row r="2090" spans="2:11">
      <c r="B2090" s="58" t="s">
        <v>17</v>
      </c>
      <c r="C2090" s="52" t="s">
        <v>16</v>
      </c>
      <c r="D2090" s="124">
        <v>45937</v>
      </c>
      <c r="E2090" s="119" t="s">
        <v>4997</v>
      </c>
      <c r="F2090" s="119" t="s">
        <v>101</v>
      </c>
      <c r="G2090" s="120">
        <v>30</v>
      </c>
      <c r="H2090" s="121">
        <v>47</v>
      </c>
      <c r="I2090" s="125">
        <v>1410</v>
      </c>
      <c r="J2090" s="54" t="s">
        <v>8</v>
      </c>
      <c r="K2090" s="30" t="s">
        <v>4600</v>
      </c>
    </row>
    <row r="2091" spans="2:11">
      <c r="B2091" s="58" t="s">
        <v>17</v>
      </c>
      <c r="C2091" s="52" t="s">
        <v>16</v>
      </c>
      <c r="D2091" s="124">
        <v>45937</v>
      </c>
      <c r="E2091" s="119" t="s">
        <v>4998</v>
      </c>
      <c r="F2091" s="119" t="s">
        <v>101</v>
      </c>
      <c r="G2091" s="120">
        <v>30</v>
      </c>
      <c r="H2091" s="121">
        <v>47</v>
      </c>
      <c r="I2091" s="125">
        <v>1410</v>
      </c>
      <c r="J2091" s="54" t="s">
        <v>8</v>
      </c>
      <c r="K2091" s="30" t="s">
        <v>4601</v>
      </c>
    </row>
    <row r="2092" spans="2:11">
      <c r="B2092" s="58" t="s">
        <v>17</v>
      </c>
      <c r="C2092" s="52" t="s">
        <v>16</v>
      </c>
      <c r="D2092" s="124">
        <v>45937</v>
      </c>
      <c r="E2092" s="119" t="s">
        <v>4999</v>
      </c>
      <c r="F2092" s="119" t="s">
        <v>101</v>
      </c>
      <c r="G2092" s="120">
        <v>30</v>
      </c>
      <c r="H2092" s="121">
        <v>47</v>
      </c>
      <c r="I2092" s="125">
        <v>1410</v>
      </c>
      <c r="J2092" s="54" t="s">
        <v>8</v>
      </c>
      <c r="K2092" s="30" t="s">
        <v>4602</v>
      </c>
    </row>
    <row r="2093" spans="2:11">
      <c r="B2093" s="58" t="s">
        <v>17</v>
      </c>
      <c r="C2093" s="52" t="s">
        <v>16</v>
      </c>
      <c r="D2093" s="124">
        <v>45937</v>
      </c>
      <c r="E2093" s="119" t="s">
        <v>5000</v>
      </c>
      <c r="F2093" s="119" t="s">
        <v>101</v>
      </c>
      <c r="G2093" s="120">
        <v>2</v>
      </c>
      <c r="H2093" s="121">
        <v>47</v>
      </c>
      <c r="I2093" s="125">
        <v>94</v>
      </c>
      <c r="J2093" s="54" t="s">
        <v>8</v>
      </c>
      <c r="K2093" s="30" t="s">
        <v>4603</v>
      </c>
    </row>
    <row r="2094" spans="2:11">
      <c r="B2094" s="58" t="s">
        <v>17</v>
      </c>
      <c r="C2094" s="52" t="s">
        <v>16</v>
      </c>
      <c r="D2094" s="124">
        <v>45937</v>
      </c>
      <c r="E2094" s="119" t="s">
        <v>5000</v>
      </c>
      <c r="F2094" s="119" t="s">
        <v>101</v>
      </c>
      <c r="G2094" s="120">
        <v>28</v>
      </c>
      <c r="H2094" s="121">
        <v>47</v>
      </c>
      <c r="I2094" s="125">
        <v>1316</v>
      </c>
      <c r="J2094" s="54" t="s">
        <v>8</v>
      </c>
      <c r="K2094" s="30" t="s">
        <v>4604</v>
      </c>
    </row>
    <row r="2095" spans="2:11">
      <c r="B2095" s="58" t="s">
        <v>17</v>
      </c>
      <c r="C2095" s="52" t="s">
        <v>16</v>
      </c>
      <c r="D2095" s="124">
        <v>45937</v>
      </c>
      <c r="E2095" s="119" t="s">
        <v>5001</v>
      </c>
      <c r="F2095" s="119" t="s">
        <v>101</v>
      </c>
      <c r="G2095" s="120">
        <v>30</v>
      </c>
      <c r="H2095" s="121">
        <v>46.96</v>
      </c>
      <c r="I2095" s="125">
        <v>1408.8</v>
      </c>
      <c r="J2095" s="54" t="s">
        <v>8</v>
      </c>
      <c r="K2095" s="30" t="s">
        <v>4605</v>
      </c>
    </row>
    <row r="2096" spans="2:11">
      <c r="B2096" s="58" t="s">
        <v>17</v>
      </c>
      <c r="C2096" s="52" t="s">
        <v>16</v>
      </c>
      <c r="D2096" s="124">
        <v>45937</v>
      </c>
      <c r="E2096" s="119" t="s">
        <v>5002</v>
      </c>
      <c r="F2096" s="119" t="s">
        <v>101</v>
      </c>
      <c r="G2096" s="120">
        <v>30</v>
      </c>
      <c r="H2096" s="121">
        <v>46.92</v>
      </c>
      <c r="I2096" s="125">
        <v>1407.6000000000001</v>
      </c>
      <c r="J2096" s="54" t="s">
        <v>8</v>
      </c>
      <c r="K2096" s="30" t="s">
        <v>4606</v>
      </c>
    </row>
    <row r="2097" spans="2:11">
      <c r="B2097" s="58" t="s">
        <v>17</v>
      </c>
      <c r="C2097" s="52" t="s">
        <v>16</v>
      </c>
      <c r="D2097" s="124">
        <v>45937</v>
      </c>
      <c r="E2097" s="119" t="s">
        <v>5003</v>
      </c>
      <c r="F2097" s="119" t="s">
        <v>101</v>
      </c>
      <c r="G2097" s="120">
        <v>43</v>
      </c>
      <c r="H2097" s="121">
        <v>46.98</v>
      </c>
      <c r="I2097" s="125">
        <v>2020.1399999999999</v>
      </c>
      <c r="J2097" s="54" t="s">
        <v>8</v>
      </c>
      <c r="K2097" s="30" t="s">
        <v>4607</v>
      </c>
    </row>
    <row r="2098" spans="2:11">
      <c r="B2098" s="58" t="s">
        <v>17</v>
      </c>
      <c r="C2098" s="52" t="s">
        <v>16</v>
      </c>
      <c r="D2098" s="124">
        <v>45937</v>
      </c>
      <c r="E2098" s="119" t="s">
        <v>5003</v>
      </c>
      <c r="F2098" s="119" t="s">
        <v>101</v>
      </c>
      <c r="G2098" s="120">
        <v>80</v>
      </c>
      <c r="H2098" s="121">
        <v>46.98</v>
      </c>
      <c r="I2098" s="125">
        <v>3758.3999999999996</v>
      </c>
      <c r="J2098" s="54" t="s">
        <v>8</v>
      </c>
      <c r="K2098" s="30" t="s">
        <v>4608</v>
      </c>
    </row>
    <row r="2099" spans="2:11">
      <c r="B2099" s="58" t="s">
        <v>17</v>
      </c>
      <c r="C2099" s="52" t="s">
        <v>16</v>
      </c>
      <c r="D2099" s="124">
        <v>45937</v>
      </c>
      <c r="E2099" s="119" t="s">
        <v>5003</v>
      </c>
      <c r="F2099" s="119" t="s">
        <v>101</v>
      </c>
      <c r="G2099" s="120">
        <v>24</v>
      </c>
      <c r="H2099" s="121">
        <v>46.98</v>
      </c>
      <c r="I2099" s="125">
        <v>1127.52</v>
      </c>
      <c r="J2099" s="54" t="s">
        <v>8</v>
      </c>
      <c r="K2099" s="30" t="s">
        <v>4609</v>
      </c>
    </row>
    <row r="2100" spans="2:11">
      <c r="B2100" s="58" t="s">
        <v>17</v>
      </c>
      <c r="C2100" s="52" t="s">
        <v>16</v>
      </c>
      <c r="D2100" s="124">
        <v>45937</v>
      </c>
      <c r="E2100" s="119" t="s">
        <v>5003</v>
      </c>
      <c r="F2100" s="119" t="s">
        <v>101</v>
      </c>
      <c r="G2100" s="120">
        <v>69</v>
      </c>
      <c r="H2100" s="121">
        <v>46.98</v>
      </c>
      <c r="I2100" s="125">
        <v>3241.62</v>
      </c>
      <c r="J2100" s="54" t="s">
        <v>8</v>
      </c>
      <c r="K2100" s="30" t="s">
        <v>4610</v>
      </c>
    </row>
    <row r="2101" spans="2:11">
      <c r="B2101" s="58" t="s">
        <v>17</v>
      </c>
      <c r="C2101" s="52" t="s">
        <v>16</v>
      </c>
      <c r="D2101" s="124">
        <v>45937</v>
      </c>
      <c r="E2101" s="119" t="s">
        <v>5003</v>
      </c>
      <c r="F2101" s="119" t="s">
        <v>101</v>
      </c>
      <c r="G2101" s="120">
        <v>54</v>
      </c>
      <c r="H2101" s="121">
        <v>46.98</v>
      </c>
      <c r="I2101" s="125">
        <v>2536.9199999999996</v>
      </c>
      <c r="J2101" s="54" t="s">
        <v>8</v>
      </c>
      <c r="K2101" s="30" t="s">
        <v>4611</v>
      </c>
    </row>
    <row r="2102" spans="2:11">
      <c r="B2102" s="58" t="s">
        <v>17</v>
      </c>
      <c r="C2102" s="52" t="s">
        <v>16</v>
      </c>
      <c r="D2102" s="124">
        <v>45937</v>
      </c>
      <c r="E2102" s="119" t="s">
        <v>4337</v>
      </c>
      <c r="F2102" s="119" t="s">
        <v>101</v>
      </c>
      <c r="G2102" s="120">
        <v>150</v>
      </c>
      <c r="H2102" s="121">
        <v>46.94</v>
      </c>
      <c r="I2102" s="125">
        <v>7041</v>
      </c>
      <c r="J2102" s="54" t="s">
        <v>8</v>
      </c>
      <c r="K2102" s="30" t="s">
        <v>4612</v>
      </c>
    </row>
    <row r="2103" spans="2:11">
      <c r="B2103" s="58" t="s">
        <v>17</v>
      </c>
      <c r="C2103" s="52" t="s">
        <v>16</v>
      </c>
      <c r="D2103" s="124">
        <v>45937</v>
      </c>
      <c r="E2103" s="119" t="s">
        <v>5004</v>
      </c>
      <c r="F2103" s="119" t="s">
        <v>101</v>
      </c>
      <c r="G2103" s="120">
        <v>110</v>
      </c>
      <c r="H2103" s="121">
        <v>46.98</v>
      </c>
      <c r="I2103" s="125">
        <v>5167.7999999999993</v>
      </c>
      <c r="J2103" s="54" t="s">
        <v>8</v>
      </c>
      <c r="K2103" s="30" t="s">
        <v>4613</v>
      </c>
    </row>
    <row r="2104" spans="2:11">
      <c r="B2104" s="58" t="s">
        <v>17</v>
      </c>
      <c r="C2104" s="52" t="s">
        <v>16</v>
      </c>
      <c r="D2104" s="124">
        <v>45937</v>
      </c>
      <c r="E2104" s="119" t="s">
        <v>5004</v>
      </c>
      <c r="F2104" s="119" t="s">
        <v>101</v>
      </c>
      <c r="G2104" s="120">
        <v>89</v>
      </c>
      <c r="H2104" s="121">
        <v>46.98</v>
      </c>
      <c r="I2104" s="125">
        <v>4181.2199999999993</v>
      </c>
      <c r="J2104" s="54" t="s">
        <v>8</v>
      </c>
      <c r="K2104" s="30" t="s">
        <v>4614</v>
      </c>
    </row>
    <row r="2105" spans="2:11">
      <c r="B2105" s="58" t="s">
        <v>17</v>
      </c>
      <c r="C2105" s="52" t="s">
        <v>16</v>
      </c>
      <c r="D2105" s="124">
        <v>45937</v>
      </c>
      <c r="E2105" s="119" t="s">
        <v>5005</v>
      </c>
      <c r="F2105" s="119" t="s">
        <v>101</v>
      </c>
      <c r="G2105" s="120">
        <v>30</v>
      </c>
      <c r="H2105" s="121">
        <v>47</v>
      </c>
      <c r="I2105" s="125">
        <v>1410</v>
      </c>
      <c r="J2105" s="54" t="s">
        <v>8</v>
      </c>
      <c r="K2105" s="30" t="s">
        <v>4615</v>
      </c>
    </row>
    <row r="2106" spans="2:11">
      <c r="B2106" s="58" t="s">
        <v>17</v>
      </c>
      <c r="C2106" s="52" t="s">
        <v>16</v>
      </c>
      <c r="D2106" s="124">
        <v>45937</v>
      </c>
      <c r="E2106" s="119" t="s">
        <v>5005</v>
      </c>
      <c r="F2106" s="119" t="s">
        <v>101</v>
      </c>
      <c r="G2106" s="120">
        <v>581</v>
      </c>
      <c r="H2106" s="121">
        <v>47</v>
      </c>
      <c r="I2106" s="125">
        <v>27307</v>
      </c>
      <c r="J2106" s="54" t="s">
        <v>8</v>
      </c>
      <c r="K2106" s="30" t="s">
        <v>4616</v>
      </c>
    </row>
    <row r="2107" spans="2:11">
      <c r="B2107" s="58" t="s">
        <v>17</v>
      </c>
      <c r="C2107" s="52" t="s">
        <v>16</v>
      </c>
      <c r="D2107" s="124">
        <v>45937</v>
      </c>
      <c r="E2107" s="119" t="s">
        <v>5006</v>
      </c>
      <c r="F2107" s="119" t="s">
        <v>101</v>
      </c>
      <c r="G2107" s="120">
        <v>67</v>
      </c>
      <c r="H2107" s="121">
        <v>47</v>
      </c>
      <c r="I2107" s="125">
        <v>3149</v>
      </c>
      <c r="J2107" s="54" t="s">
        <v>8</v>
      </c>
      <c r="K2107" s="30" t="s">
        <v>4617</v>
      </c>
    </row>
    <row r="2108" spans="2:11">
      <c r="B2108" s="58" t="s">
        <v>17</v>
      </c>
      <c r="C2108" s="52" t="s">
        <v>16</v>
      </c>
      <c r="D2108" s="124">
        <v>45937</v>
      </c>
      <c r="E2108" s="119" t="s">
        <v>5006</v>
      </c>
      <c r="F2108" s="119" t="s">
        <v>101</v>
      </c>
      <c r="G2108" s="120">
        <v>78</v>
      </c>
      <c r="H2108" s="121">
        <v>47</v>
      </c>
      <c r="I2108" s="125">
        <v>3666</v>
      </c>
      <c r="J2108" s="54" t="s">
        <v>8</v>
      </c>
      <c r="K2108" s="30" t="s">
        <v>4618</v>
      </c>
    </row>
    <row r="2109" spans="2:11">
      <c r="B2109" s="58" t="s">
        <v>17</v>
      </c>
      <c r="C2109" s="52" t="s">
        <v>16</v>
      </c>
      <c r="D2109" s="124">
        <v>45937</v>
      </c>
      <c r="E2109" s="119" t="s">
        <v>5007</v>
      </c>
      <c r="F2109" s="119" t="s">
        <v>101</v>
      </c>
      <c r="G2109" s="120">
        <v>125</v>
      </c>
      <c r="H2109" s="121">
        <v>47</v>
      </c>
      <c r="I2109" s="125">
        <v>5875</v>
      </c>
      <c r="J2109" s="54" t="s">
        <v>8</v>
      </c>
      <c r="K2109" s="30" t="s">
        <v>4619</v>
      </c>
    </row>
    <row r="2110" spans="2:11">
      <c r="B2110" s="58" t="s">
        <v>17</v>
      </c>
      <c r="C2110" s="52" t="s">
        <v>16</v>
      </c>
      <c r="D2110" s="124">
        <v>45937</v>
      </c>
      <c r="E2110" s="119" t="s">
        <v>5008</v>
      </c>
      <c r="F2110" s="119" t="s">
        <v>101</v>
      </c>
      <c r="G2110" s="120">
        <v>126</v>
      </c>
      <c r="H2110" s="121">
        <v>47.08</v>
      </c>
      <c r="I2110" s="125">
        <v>5932.08</v>
      </c>
      <c r="J2110" s="54" t="s">
        <v>8</v>
      </c>
      <c r="K2110" s="30" t="s">
        <v>4620</v>
      </c>
    </row>
    <row r="2111" spans="2:11">
      <c r="B2111" s="58" t="s">
        <v>17</v>
      </c>
      <c r="C2111" s="52" t="s">
        <v>16</v>
      </c>
      <c r="D2111" s="124">
        <v>45937</v>
      </c>
      <c r="E2111" s="119" t="s">
        <v>5008</v>
      </c>
      <c r="F2111" s="119" t="s">
        <v>101</v>
      </c>
      <c r="G2111" s="120">
        <v>90</v>
      </c>
      <c r="H2111" s="121">
        <v>47.08</v>
      </c>
      <c r="I2111" s="125">
        <v>4237.2</v>
      </c>
      <c r="J2111" s="54" t="s">
        <v>8</v>
      </c>
      <c r="K2111" s="30" t="s">
        <v>4621</v>
      </c>
    </row>
    <row r="2112" spans="2:11">
      <c r="B2112" s="58" t="s">
        <v>17</v>
      </c>
      <c r="C2112" s="52" t="s">
        <v>16</v>
      </c>
      <c r="D2112" s="124">
        <v>45937</v>
      </c>
      <c r="E2112" s="119" t="s">
        <v>5009</v>
      </c>
      <c r="F2112" s="119" t="s">
        <v>101</v>
      </c>
      <c r="G2112" s="120">
        <v>174</v>
      </c>
      <c r="H2112" s="121">
        <v>47.08</v>
      </c>
      <c r="I2112" s="125">
        <v>8191.92</v>
      </c>
      <c r="J2112" s="54" t="s">
        <v>8</v>
      </c>
      <c r="K2112" s="30" t="s">
        <v>4622</v>
      </c>
    </row>
    <row r="2113" spans="2:11">
      <c r="B2113" s="58" t="s">
        <v>17</v>
      </c>
      <c r="C2113" s="52" t="s">
        <v>16</v>
      </c>
      <c r="D2113" s="124">
        <v>45937</v>
      </c>
      <c r="E2113" s="119" t="s">
        <v>5009</v>
      </c>
      <c r="F2113" s="119" t="s">
        <v>101</v>
      </c>
      <c r="G2113" s="120">
        <v>30</v>
      </c>
      <c r="H2113" s="121">
        <v>47.08</v>
      </c>
      <c r="I2113" s="125">
        <v>1412.3999999999999</v>
      </c>
      <c r="J2113" s="54" t="s">
        <v>8</v>
      </c>
      <c r="K2113" s="30" t="s">
        <v>4623</v>
      </c>
    </row>
    <row r="2114" spans="2:11">
      <c r="B2114" s="58" t="s">
        <v>17</v>
      </c>
      <c r="C2114" s="52" t="s">
        <v>16</v>
      </c>
      <c r="D2114" s="124">
        <v>45937</v>
      </c>
      <c r="E2114" s="119" t="s">
        <v>5009</v>
      </c>
      <c r="F2114" s="119" t="s">
        <v>101</v>
      </c>
      <c r="G2114" s="120">
        <v>60</v>
      </c>
      <c r="H2114" s="121">
        <v>47.08</v>
      </c>
      <c r="I2114" s="125">
        <v>2824.7999999999997</v>
      </c>
      <c r="J2114" s="54" t="s">
        <v>8</v>
      </c>
      <c r="K2114" s="30" t="s">
        <v>4624</v>
      </c>
    </row>
    <row r="2115" spans="2:11">
      <c r="B2115" s="58" t="s">
        <v>17</v>
      </c>
      <c r="C2115" s="52" t="s">
        <v>16</v>
      </c>
      <c r="D2115" s="124">
        <v>45937</v>
      </c>
      <c r="E2115" s="119" t="s">
        <v>5009</v>
      </c>
      <c r="F2115" s="119" t="s">
        <v>101</v>
      </c>
      <c r="G2115" s="120">
        <v>79</v>
      </c>
      <c r="H2115" s="121">
        <v>47.06</v>
      </c>
      <c r="I2115" s="125">
        <v>3717.7400000000002</v>
      </c>
      <c r="J2115" s="54" t="s">
        <v>8</v>
      </c>
      <c r="K2115" s="30" t="s">
        <v>4625</v>
      </c>
    </row>
    <row r="2116" spans="2:11">
      <c r="B2116" s="58" t="s">
        <v>17</v>
      </c>
      <c r="C2116" s="52" t="s">
        <v>16</v>
      </c>
      <c r="D2116" s="124">
        <v>45937</v>
      </c>
      <c r="E2116" s="119" t="s">
        <v>5009</v>
      </c>
      <c r="F2116" s="119" t="s">
        <v>101</v>
      </c>
      <c r="G2116" s="120">
        <v>61</v>
      </c>
      <c r="H2116" s="121">
        <v>47.06</v>
      </c>
      <c r="I2116" s="125">
        <v>2870.6600000000003</v>
      </c>
      <c r="J2116" s="54" t="s">
        <v>8</v>
      </c>
      <c r="K2116" s="30" t="s">
        <v>4626</v>
      </c>
    </row>
    <row r="2117" spans="2:11">
      <c r="B2117" s="58" t="s">
        <v>17</v>
      </c>
      <c r="C2117" s="52" t="s">
        <v>16</v>
      </c>
      <c r="D2117" s="124">
        <v>45937</v>
      </c>
      <c r="E2117" s="119" t="s">
        <v>5010</v>
      </c>
      <c r="F2117" s="119" t="s">
        <v>101</v>
      </c>
      <c r="G2117" s="120">
        <v>30</v>
      </c>
      <c r="H2117" s="121">
        <v>47.08</v>
      </c>
      <c r="I2117" s="125">
        <v>1412.3999999999999</v>
      </c>
      <c r="J2117" s="54" t="s">
        <v>8</v>
      </c>
      <c r="K2117" s="30" t="s">
        <v>4627</v>
      </c>
    </row>
    <row r="2118" spans="2:11">
      <c r="B2118" s="58" t="s">
        <v>17</v>
      </c>
      <c r="C2118" s="52" t="s">
        <v>16</v>
      </c>
      <c r="D2118" s="124">
        <v>45937</v>
      </c>
      <c r="E2118" s="119" t="s">
        <v>5011</v>
      </c>
      <c r="F2118" s="119" t="s">
        <v>101</v>
      </c>
      <c r="G2118" s="120">
        <v>210</v>
      </c>
      <c r="H2118" s="121">
        <v>47.04</v>
      </c>
      <c r="I2118" s="125">
        <v>9878.4</v>
      </c>
      <c r="J2118" s="54" t="s">
        <v>8</v>
      </c>
      <c r="K2118" s="30" t="s">
        <v>4628</v>
      </c>
    </row>
    <row r="2119" spans="2:11">
      <c r="B2119" s="58" t="s">
        <v>17</v>
      </c>
      <c r="C2119" s="52" t="s">
        <v>16</v>
      </c>
      <c r="D2119" s="124">
        <v>45937</v>
      </c>
      <c r="E2119" s="119" t="s">
        <v>4342</v>
      </c>
      <c r="F2119" s="119" t="s">
        <v>101</v>
      </c>
      <c r="G2119" s="120">
        <v>30</v>
      </c>
      <c r="H2119" s="121">
        <v>47.02</v>
      </c>
      <c r="I2119" s="125">
        <v>1410.6000000000001</v>
      </c>
      <c r="J2119" s="54" t="s">
        <v>8</v>
      </c>
      <c r="K2119" s="30" t="s">
        <v>4629</v>
      </c>
    </row>
    <row r="2120" spans="2:11">
      <c r="B2120" s="58" t="s">
        <v>17</v>
      </c>
      <c r="C2120" s="52" t="s">
        <v>16</v>
      </c>
      <c r="D2120" s="124">
        <v>45937</v>
      </c>
      <c r="E2120" s="119" t="s">
        <v>4342</v>
      </c>
      <c r="F2120" s="119" t="s">
        <v>101</v>
      </c>
      <c r="G2120" s="120">
        <v>90</v>
      </c>
      <c r="H2120" s="121">
        <v>47.02</v>
      </c>
      <c r="I2120" s="125">
        <v>4231.8</v>
      </c>
      <c r="J2120" s="54" t="s">
        <v>8</v>
      </c>
      <c r="K2120" s="30" t="s">
        <v>4630</v>
      </c>
    </row>
    <row r="2121" spans="2:11">
      <c r="B2121" s="58" t="s">
        <v>17</v>
      </c>
      <c r="C2121" s="52" t="s">
        <v>16</v>
      </c>
      <c r="D2121" s="124">
        <v>45937</v>
      </c>
      <c r="E2121" s="119" t="s">
        <v>4342</v>
      </c>
      <c r="F2121" s="119" t="s">
        <v>101</v>
      </c>
      <c r="G2121" s="120">
        <v>21</v>
      </c>
      <c r="H2121" s="121">
        <v>47.04</v>
      </c>
      <c r="I2121" s="125">
        <v>987.84</v>
      </c>
      <c r="J2121" s="54" t="s">
        <v>8</v>
      </c>
      <c r="K2121" s="30" t="s">
        <v>4631</v>
      </c>
    </row>
    <row r="2122" spans="2:11">
      <c r="B2122" s="58" t="s">
        <v>17</v>
      </c>
      <c r="C2122" s="52" t="s">
        <v>16</v>
      </c>
      <c r="D2122" s="124">
        <v>45937</v>
      </c>
      <c r="E2122" s="119" t="s">
        <v>5012</v>
      </c>
      <c r="F2122" s="119" t="s">
        <v>101</v>
      </c>
      <c r="G2122" s="120">
        <v>28</v>
      </c>
      <c r="H2122" s="121">
        <v>47</v>
      </c>
      <c r="I2122" s="125">
        <v>1316</v>
      </c>
      <c r="J2122" s="54" t="s">
        <v>8</v>
      </c>
      <c r="K2122" s="30" t="s">
        <v>4632</v>
      </c>
    </row>
    <row r="2123" spans="2:11">
      <c r="B2123" s="58" t="s">
        <v>17</v>
      </c>
      <c r="C2123" s="52" t="s">
        <v>16</v>
      </c>
      <c r="D2123" s="124">
        <v>45937</v>
      </c>
      <c r="E2123" s="119" t="s">
        <v>1788</v>
      </c>
      <c r="F2123" s="119" t="s">
        <v>101</v>
      </c>
      <c r="G2123" s="120">
        <v>30</v>
      </c>
      <c r="H2123" s="121">
        <v>46.98</v>
      </c>
      <c r="I2123" s="125">
        <v>1409.3999999999999</v>
      </c>
      <c r="J2123" s="54" t="s">
        <v>8</v>
      </c>
      <c r="K2123" s="30" t="s">
        <v>4633</v>
      </c>
    </row>
    <row r="2124" spans="2:11">
      <c r="B2124" s="58" t="s">
        <v>17</v>
      </c>
      <c r="C2124" s="52" t="s">
        <v>16</v>
      </c>
      <c r="D2124" s="124">
        <v>45937</v>
      </c>
      <c r="E2124" s="119" t="s">
        <v>1788</v>
      </c>
      <c r="F2124" s="119" t="s">
        <v>101</v>
      </c>
      <c r="G2124" s="120">
        <v>30</v>
      </c>
      <c r="H2124" s="121">
        <v>46.98</v>
      </c>
      <c r="I2124" s="125">
        <v>1409.3999999999999</v>
      </c>
      <c r="J2124" s="54" t="s">
        <v>8</v>
      </c>
      <c r="K2124" s="30" t="s">
        <v>4634</v>
      </c>
    </row>
    <row r="2125" spans="2:11">
      <c r="B2125" s="58" t="s">
        <v>17</v>
      </c>
      <c r="C2125" s="52" t="s">
        <v>16</v>
      </c>
      <c r="D2125" s="124">
        <v>45937</v>
      </c>
      <c r="E2125" s="119" t="s">
        <v>1788</v>
      </c>
      <c r="F2125" s="119" t="s">
        <v>101</v>
      </c>
      <c r="G2125" s="120">
        <v>21</v>
      </c>
      <c r="H2125" s="121">
        <v>46.98</v>
      </c>
      <c r="I2125" s="125">
        <v>986.57999999999993</v>
      </c>
      <c r="J2125" s="54" t="s">
        <v>8</v>
      </c>
      <c r="K2125" s="30" t="s">
        <v>4635</v>
      </c>
    </row>
    <row r="2126" spans="2:11">
      <c r="B2126" s="58" t="s">
        <v>17</v>
      </c>
      <c r="C2126" s="52" t="s">
        <v>16</v>
      </c>
      <c r="D2126" s="124">
        <v>45937</v>
      </c>
      <c r="E2126" s="119" t="s">
        <v>5013</v>
      </c>
      <c r="F2126" s="119" t="s">
        <v>101</v>
      </c>
      <c r="G2126" s="120">
        <v>28</v>
      </c>
      <c r="H2126" s="121">
        <v>47</v>
      </c>
      <c r="I2126" s="125">
        <v>1316</v>
      </c>
      <c r="J2126" s="54" t="s">
        <v>8</v>
      </c>
      <c r="K2126" s="30" t="s">
        <v>4636</v>
      </c>
    </row>
    <row r="2127" spans="2:11">
      <c r="B2127" s="58" t="s">
        <v>17</v>
      </c>
      <c r="C2127" s="52" t="s">
        <v>16</v>
      </c>
      <c r="D2127" s="124">
        <v>45937</v>
      </c>
      <c r="E2127" s="119" t="s">
        <v>3628</v>
      </c>
      <c r="F2127" s="119" t="s">
        <v>101</v>
      </c>
      <c r="G2127" s="120">
        <v>30</v>
      </c>
      <c r="H2127" s="121">
        <v>47</v>
      </c>
      <c r="I2127" s="125">
        <v>1410</v>
      </c>
      <c r="J2127" s="54" t="s">
        <v>8</v>
      </c>
      <c r="K2127" s="30" t="s">
        <v>4637</v>
      </c>
    </row>
    <row r="2128" spans="2:11">
      <c r="B2128" s="58" t="s">
        <v>17</v>
      </c>
      <c r="C2128" s="52" t="s">
        <v>16</v>
      </c>
      <c r="D2128" s="124">
        <v>45937</v>
      </c>
      <c r="E2128" s="119" t="s">
        <v>5014</v>
      </c>
      <c r="F2128" s="119" t="s">
        <v>101</v>
      </c>
      <c r="G2128" s="120">
        <v>90</v>
      </c>
      <c r="H2128" s="121">
        <v>46.98</v>
      </c>
      <c r="I2128" s="125">
        <v>4228.2</v>
      </c>
      <c r="J2128" s="54" t="s">
        <v>8</v>
      </c>
      <c r="K2128" s="30" t="s">
        <v>4638</v>
      </c>
    </row>
    <row r="2129" spans="2:11">
      <c r="B2129" s="58" t="s">
        <v>17</v>
      </c>
      <c r="C2129" s="52" t="s">
        <v>16</v>
      </c>
      <c r="D2129" s="124">
        <v>45937</v>
      </c>
      <c r="E2129" s="119" t="s">
        <v>4349</v>
      </c>
      <c r="F2129" s="119" t="s">
        <v>101</v>
      </c>
      <c r="G2129" s="120">
        <v>90</v>
      </c>
      <c r="H2129" s="121">
        <v>46.96</v>
      </c>
      <c r="I2129" s="125">
        <v>4226.3999999999996</v>
      </c>
      <c r="J2129" s="54" t="s">
        <v>8</v>
      </c>
      <c r="K2129" s="30" t="s">
        <v>4639</v>
      </c>
    </row>
    <row r="2130" spans="2:11">
      <c r="B2130" s="58" t="s">
        <v>17</v>
      </c>
      <c r="C2130" s="52" t="s">
        <v>16</v>
      </c>
      <c r="D2130" s="124">
        <v>45937</v>
      </c>
      <c r="E2130" s="119" t="s">
        <v>5015</v>
      </c>
      <c r="F2130" s="119" t="s">
        <v>101</v>
      </c>
      <c r="G2130" s="120">
        <v>330</v>
      </c>
      <c r="H2130" s="121">
        <v>46.96</v>
      </c>
      <c r="I2130" s="125">
        <v>15496.800000000001</v>
      </c>
      <c r="J2130" s="54" t="s">
        <v>8</v>
      </c>
      <c r="K2130" s="30" t="s">
        <v>4640</v>
      </c>
    </row>
    <row r="2131" spans="2:11">
      <c r="B2131" s="58" t="s">
        <v>17</v>
      </c>
      <c r="C2131" s="52" t="s">
        <v>16</v>
      </c>
      <c r="D2131" s="124">
        <v>45937</v>
      </c>
      <c r="E2131" s="119" t="s">
        <v>5016</v>
      </c>
      <c r="F2131" s="119" t="s">
        <v>101</v>
      </c>
      <c r="G2131" s="120">
        <v>28</v>
      </c>
      <c r="H2131" s="121">
        <v>46.94</v>
      </c>
      <c r="I2131" s="125">
        <v>1314.32</v>
      </c>
      <c r="J2131" s="54" t="s">
        <v>8</v>
      </c>
      <c r="K2131" s="30" t="s">
        <v>4641</v>
      </c>
    </row>
    <row r="2132" spans="2:11">
      <c r="B2132" s="58" t="s">
        <v>17</v>
      </c>
      <c r="C2132" s="52" t="s">
        <v>16</v>
      </c>
      <c r="D2132" s="124">
        <v>45937</v>
      </c>
      <c r="E2132" s="119" t="s">
        <v>3638</v>
      </c>
      <c r="F2132" s="119" t="s">
        <v>101</v>
      </c>
      <c r="G2132" s="120">
        <v>92</v>
      </c>
      <c r="H2132" s="121">
        <v>46.96</v>
      </c>
      <c r="I2132" s="125">
        <v>4320.32</v>
      </c>
      <c r="J2132" s="54" t="s">
        <v>8</v>
      </c>
      <c r="K2132" s="30" t="s">
        <v>4642</v>
      </c>
    </row>
    <row r="2133" spans="2:11">
      <c r="B2133" s="58" t="s">
        <v>17</v>
      </c>
      <c r="C2133" s="52" t="s">
        <v>16</v>
      </c>
      <c r="D2133" s="124">
        <v>45937</v>
      </c>
      <c r="E2133" s="119" t="s">
        <v>3638</v>
      </c>
      <c r="F2133" s="119" t="s">
        <v>101</v>
      </c>
      <c r="G2133" s="120">
        <v>41</v>
      </c>
      <c r="H2133" s="121">
        <v>46.96</v>
      </c>
      <c r="I2133" s="125">
        <v>1925.3600000000001</v>
      </c>
      <c r="J2133" s="54" t="s">
        <v>8</v>
      </c>
      <c r="K2133" s="30" t="s">
        <v>4643</v>
      </c>
    </row>
    <row r="2134" spans="2:11">
      <c r="B2134" s="58" t="s">
        <v>17</v>
      </c>
      <c r="C2134" s="52" t="s">
        <v>16</v>
      </c>
      <c r="D2134" s="124">
        <v>45937</v>
      </c>
      <c r="E2134" s="119" t="s">
        <v>3638</v>
      </c>
      <c r="F2134" s="119" t="s">
        <v>101</v>
      </c>
      <c r="G2134" s="120">
        <v>17</v>
      </c>
      <c r="H2134" s="121">
        <v>46.96</v>
      </c>
      <c r="I2134" s="125">
        <v>798.32</v>
      </c>
      <c r="J2134" s="54" t="s">
        <v>8</v>
      </c>
      <c r="K2134" s="30" t="s">
        <v>4644</v>
      </c>
    </row>
    <row r="2135" spans="2:11">
      <c r="B2135" s="58" t="s">
        <v>17</v>
      </c>
      <c r="C2135" s="52" t="s">
        <v>16</v>
      </c>
      <c r="D2135" s="124">
        <v>45937</v>
      </c>
      <c r="E2135" s="119" t="s">
        <v>5017</v>
      </c>
      <c r="F2135" s="119" t="s">
        <v>101</v>
      </c>
      <c r="G2135" s="120">
        <v>30</v>
      </c>
      <c r="H2135" s="121">
        <v>46.92</v>
      </c>
      <c r="I2135" s="125">
        <v>1407.6000000000001</v>
      </c>
      <c r="J2135" s="54" t="s">
        <v>8</v>
      </c>
      <c r="K2135" s="30" t="s">
        <v>4645</v>
      </c>
    </row>
    <row r="2136" spans="2:11">
      <c r="B2136" s="58" t="s">
        <v>17</v>
      </c>
      <c r="C2136" s="52" t="s">
        <v>16</v>
      </c>
      <c r="D2136" s="124">
        <v>45937</v>
      </c>
      <c r="E2136" s="119" t="s">
        <v>5017</v>
      </c>
      <c r="F2136" s="119" t="s">
        <v>101</v>
      </c>
      <c r="G2136" s="120">
        <v>60</v>
      </c>
      <c r="H2136" s="121">
        <v>46.92</v>
      </c>
      <c r="I2136" s="125">
        <v>2815.2000000000003</v>
      </c>
      <c r="J2136" s="54" t="s">
        <v>8</v>
      </c>
      <c r="K2136" s="30" t="s">
        <v>4646</v>
      </c>
    </row>
    <row r="2137" spans="2:11">
      <c r="B2137" s="58" t="s">
        <v>17</v>
      </c>
      <c r="C2137" s="52" t="s">
        <v>16</v>
      </c>
      <c r="D2137" s="124">
        <v>45937</v>
      </c>
      <c r="E2137" s="119" t="s">
        <v>126</v>
      </c>
      <c r="F2137" s="119" t="s">
        <v>101</v>
      </c>
      <c r="G2137" s="120">
        <v>210</v>
      </c>
      <c r="H2137" s="121">
        <v>46.9</v>
      </c>
      <c r="I2137" s="125">
        <v>9849</v>
      </c>
      <c r="J2137" s="54" t="s">
        <v>8</v>
      </c>
      <c r="K2137" s="30" t="s">
        <v>4647</v>
      </c>
    </row>
    <row r="2138" spans="2:11">
      <c r="B2138" s="58" t="s">
        <v>17</v>
      </c>
      <c r="C2138" s="52" t="s">
        <v>16</v>
      </c>
      <c r="D2138" s="124">
        <v>45937</v>
      </c>
      <c r="E2138" s="119" t="s">
        <v>4354</v>
      </c>
      <c r="F2138" s="119" t="s">
        <v>101</v>
      </c>
      <c r="G2138" s="120">
        <v>30</v>
      </c>
      <c r="H2138" s="121">
        <v>46.88</v>
      </c>
      <c r="I2138" s="125">
        <v>1406.4</v>
      </c>
      <c r="J2138" s="54" t="s">
        <v>8</v>
      </c>
      <c r="K2138" s="30" t="s">
        <v>4648</v>
      </c>
    </row>
    <row r="2139" spans="2:11">
      <c r="B2139" s="58" t="s">
        <v>17</v>
      </c>
      <c r="C2139" s="52" t="s">
        <v>16</v>
      </c>
      <c r="D2139" s="124">
        <v>45937</v>
      </c>
      <c r="E2139" s="119" t="s">
        <v>4354</v>
      </c>
      <c r="F2139" s="119" t="s">
        <v>101</v>
      </c>
      <c r="G2139" s="120">
        <v>60</v>
      </c>
      <c r="H2139" s="121">
        <v>46.88</v>
      </c>
      <c r="I2139" s="125">
        <v>2812.8</v>
      </c>
      <c r="J2139" s="54" t="s">
        <v>8</v>
      </c>
      <c r="K2139" s="30" t="s">
        <v>4649</v>
      </c>
    </row>
    <row r="2140" spans="2:11">
      <c r="B2140" s="58" t="s">
        <v>17</v>
      </c>
      <c r="C2140" s="52" t="s">
        <v>16</v>
      </c>
      <c r="D2140" s="124">
        <v>45937</v>
      </c>
      <c r="E2140" s="119" t="s">
        <v>5018</v>
      </c>
      <c r="F2140" s="119" t="s">
        <v>101</v>
      </c>
      <c r="G2140" s="120">
        <v>150</v>
      </c>
      <c r="H2140" s="121">
        <v>46.88</v>
      </c>
      <c r="I2140" s="125">
        <v>7032</v>
      </c>
      <c r="J2140" s="54" t="s">
        <v>8</v>
      </c>
      <c r="K2140" s="30" t="s">
        <v>4650</v>
      </c>
    </row>
    <row r="2141" spans="2:11">
      <c r="B2141" s="58" t="s">
        <v>17</v>
      </c>
      <c r="C2141" s="52" t="s">
        <v>16</v>
      </c>
      <c r="D2141" s="124">
        <v>45937</v>
      </c>
      <c r="E2141" s="119" t="s">
        <v>5019</v>
      </c>
      <c r="F2141" s="119" t="s">
        <v>101</v>
      </c>
      <c r="G2141" s="120">
        <v>90</v>
      </c>
      <c r="H2141" s="121">
        <v>46.88</v>
      </c>
      <c r="I2141" s="125">
        <v>4219.2</v>
      </c>
      <c r="J2141" s="54" t="s">
        <v>8</v>
      </c>
      <c r="K2141" s="30" t="s">
        <v>4651</v>
      </c>
    </row>
    <row r="2142" spans="2:11">
      <c r="B2142" s="58" t="s">
        <v>17</v>
      </c>
      <c r="C2142" s="52" t="s">
        <v>16</v>
      </c>
      <c r="D2142" s="124">
        <v>45937</v>
      </c>
      <c r="E2142" s="119" t="s">
        <v>5020</v>
      </c>
      <c r="F2142" s="119" t="s">
        <v>101</v>
      </c>
      <c r="G2142" s="120">
        <v>25</v>
      </c>
      <c r="H2142" s="121">
        <v>46.96</v>
      </c>
      <c r="I2142" s="125">
        <v>1174</v>
      </c>
      <c r="J2142" s="54" t="s">
        <v>8</v>
      </c>
      <c r="K2142" s="30" t="s">
        <v>4652</v>
      </c>
    </row>
    <row r="2143" spans="2:11">
      <c r="B2143" s="58" t="s">
        <v>17</v>
      </c>
      <c r="C2143" s="52" t="s">
        <v>16</v>
      </c>
      <c r="D2143" s="124">
        <v>45937</v>
      </c>
      <c r="E2143" s="119" t="s">
        <v>5020</v>
      </c>
      <c r="F2143" s="119" t="s">
        <v>101</v>
      </c>
      <c r="G2143" s="120">
        <v>95</v>
      </c>
      <c r="H2143" s="121">
        <v>46.96</v>
      </c>
      <c r="I2143" s="125">
        <v>4461.2</v>
      </c>
      <c r="J2143" s="54" t="s">
        <v>8</v>
      </c>
      <c r="K2143" s="30" t="s">
        <v>4653</v>
      </c>
    </row>
    <row r="2144" spans="2:11">
      <c r="B2144" s="58" t="s">
        <v>17</v>
      </c>
      <c r="C2144" s="52" t="s">
        <v>16</v>
      </c>
      <c r="D2144" s="124">
        <v>45937</v>
      </c>
      <c r="E2144" s="119" t="s">
        <v>5020</v>
      </c>
      <c r="F2144" s="119" t="s">
        <v>101</v>
      </c>
      <c r="G2144" s="120">
        <v>95</v>
      </c>
      <c r="H2144" s="121">
        <v>46.96</v>
      </c>
      <c r="I2144" s="125">
        <v>4461.2</v>
      </c>
      <c r="J2144" s="54" t="s">
        <v>8</v>
      </c>
      <c r="K2144" s="30" t="s">
        <v>4654</v>
      </c>
    </row>
    <row r="2145" spans="2:11">
      <c r="B2145" s="58" t="s">
        <v>17</v>
      </c>
      <c r="C2145" s="52" t="s">
        <v>16</v>
      </c>
      <c r="D2145" s="124">
        <v>45937</v>
      </c>
      <c r="E2145" s="119" t="s">
        <v>5020</v>
      </c>
      <c r="F2145" s="119" t="s">
        <v>101</v>
      </c>
      <c r="G2145" s="120">
        <v>25</v>
      </c>
      <c r="H2145" s="121">
        <v>46.96</v>
      </c>
      <c r="I2145" s="125">
        <v>1174</v>
      </c>
      <c r="J2145" s="54" t="s">
        <v>8</v>
      </c>
      <c r="K2145" s="30" t="s">
        <v>4655</v>
      </c>
    </row>
    <row r="2146" spans="2:11">
      <c r="B2146" s="58" t="s">
        <v>17</v>
      </c>
      <c r="C2146" s="52" t="s">
        <v>16</v>
      </c>
      <c r="D2146" s="124">
        <v>45937</v>
      </c>
      <c r="E2146" s="119" t="s">
        <v>5021</v>
      </c>
      <c r="F2146" s="119" t="s">
        <v>101</v>
      </c>
      <c r="G2146" s="120">
        <v>60</v>
      </c>
      <c r="H2146" s="121">
        <v>46.96</v>
      </c>
      <c r="I2146" s="125">
        <v>2817.6</v>
      </c>
      <c r="J2146" s="54" t="s">
        <v>8</v>
      </c>
      <c r="K2146" s="30" t="s">
        <v>4656</v>
      </c>
    </row>
    <row r="2147" spans="2:11">
      <c r="B2147" s="58" t="s">
        <v>17</v>
      </c>
      <c r="C2147" s="52" t="s">
        <v>16</v>
      </c>
      <c r="D2147" s="124">
        <v>45937</v>
      </c>
      <c r="E2147" s="119" t="s">
        <v>1809</v>
      </c>
      <c r="F2147" s="119" t="s">
        <v>101</v>
      </c>
      <c r="G2147" s="120">
        <v>30</v>
      </c>
      <c r="H2147" s="121">
        <v>46.98</v>
      </c>
      <c r="I2147" s="125">
        <v>1409.3999999999999</v>
      </c>
      <c r="J2147" s="54" t="s">
        <v>8</v>
      </c>
      <c r="K2147" s="30" t="s">
        <v>4657</v>
      </c>
    </row>
    <row r="2148" spans="2:11">
      <c r="B2148" s="58" t="s">
        <v>17</v>
      </c>
      <c r="C2148" s="52" t="s">
        <v>16</v>
      </c>
      <c r="D2148" s="124">
        <v>45937</v>
      </c>
      <c r="E2148" s="119" t="s">
        <v>1809</v>
      </c>
      <c r="F2148" s="119" t="s">
        <v>101</v>
      </c>
      <c r="G2148" s="120">
        <v>28</v>
      </c>
      <c r="H2148" s="121">
        <v>46.98</v>
      </c>
      <c r="I2148" s="125">
        <v>1315.4399999999998</v>
      </c>
      <c r="J2148" s="54" t="s">
        <v>8</v>
      </c>
      <c r="K2148" s="30" t="s">
        <v>4658</v>
      </c>
    </row>
    <row r="2149" spans="2:11">
      <c r="B2149" s="58" t="s">
        <v>17</v>
      </c>
      <c r="C2149" s="52" t="s">
        <v>16</v>
      </c>
      <c r="D2149" s="124">
        <v>45937</v>
      </c>
      <c r="E2149" s="119" t="s">
        <v>1809</v>
      </c>
      <c r="F2149" s="119" t="s">
        <v>101</v>
      </c>
      <c r="G2149" s="120">
        <v>120</v>
      </c>
      <c r="H2149" s="121">
        <v>46.98</v>
      </c>
      <c r="I2149" s="125">
        <v>5637.5999999999995</v>
      </c>
      <c r="J2149" s="54" t="s">
        <v>8</v>
      </c>
      <c r="K2149" s="30" t="s">
        <v>4659</v>
      </c>
    </row>
    <row r="2150" spans="2:11">
      <c r="B2150" s="58" t="s">
        <v>17</v>
      </c>
      <c r="C2150" s="52" t="s">
        <v>16</v>
      </c>
      <c r="D2150" s="124">
        <v>45937</v>
      </c>
      <c r="E2150" s="119" t="s">
        <v>1809</v>
      </c>
      <c r="F2150" s="119" t="s">
        <v>101</v>
      </c>
      <c r="G2150" s="120">
        <v>30</v>
      </c>
      <c r="H2150" s="121">
        <v>46.98</v>
      </c>
      <c r="I2150" s="125">
        <v>1409.3999999999999</v>
      </c>
      <c r="J2150" s="54" t="s">
        <v>8</v>
      </c>
      <c r="K2150" s="30" t="s">
        <v>4660</v>
      </c>
    </row>
    <row r="2151" spans="2:11">
      <c r="B2151" s="58" t="s">
        <v>17</v>
      </c>
      <c r="C2151" s="52" t="s">
        <v>16</v>
      </c>
      <c r="D2151" s="124">
        <v>45937</v>
      </c>
      <c r="E2151" s="119" t="s">
        <v>1809</v>
      </c>
      <c r="F2151" s="119" t="s">
        <v>101</v>
      </c>
      <c r="G2151" s="120">
        <v>30</v>
      </c>
      <c r="H2151" s="121">
        <v>46.98</v>
      </c>
      <c r="I2151" s="125">
        <v>1409.3999999999999</v>
      </c>
      <c r="J2151" s="54" t="s">
        <v>8</v>
      </c>
      <c r="K2151" s="30" t="s">
        <v>4661</v>
      </c>
    </row>
    <row r="2152" spans="2:11">
      <c r="B2152" s="58" t="s">
        <v>17</v>
      </c>
      <c r="C2152" s="52" t="s">
        <v>16</v>
      </c>
      <c r="D2152" s="124">
        <v>45937</v>
      </c>
      <c r="E2152" s="119" t="s">
        <v>1809</v>
      </c>
      <c r="F2152" s="119" t="s">
        <v>101</v>
      </c>
      <c r="G2152" s="120">
        <v>30</v>
      </c>
      <c r="H2152" s="121">
        <v>46.98</v>
      </c>
      <c r="I2152" s="125">
        <v>1409.3999999999999</v>
      </c>
      <c r="J2152" s="54" t="s">
        <v>8</v>
      </c>
      <c r="K2152" s="30" t="s">
        <v>4662</v>
      </c>
    </row>
    <row r="2153" spans="2:11">
      <c r="B2153" s="58" t="s">
        <v>17</v>
      </c>
      <c r="C2153" s="52" t="s">
        <v>16</v>
      </c>
      <c r="D2153" s="124">
        <v>45937</v>
      </c>
      <c r="E2153" s="119" t="s">
        <v>1809</v>
      </c>
      <c r="F2153" s="119" t="s">
        <v>101</v>
      </c>
      <c r="G2153" s="120">
        <v>30</v>
      </c>
      <c r="H2153" s="121">
        <v>46.98</v>
      </c>
      <c r="I2153" s="125">
        <v>1409.3999999999999</v>
      </c>
      <c r="J2153" s="54" t="s">
        <v>8</v>
      </c>
      <c r="K2153" s="30" t="s">
        <v>4663</v>
      </c>
    </row>
    <row r="2154" spans="2:11">
      <c r="B2154" s="58" t="s">
        <v>17</v>
      </c>
      <c r="C2154" s="52" t="s">
        <v>16</v>
      </c>
      <c r="D2154" s="124">
        <v>45937</v>
      </c>
      <c r="E2154" s="119" t="s">
        <v>1809</v>
      </c>
      <c r="F2154" s="119" t="s">
        <v>101</v>
      </c>
      <c r="G2154" s="120">
        <v>30</v>
      </c>
      <c r="H2154" s="121">
        <v>46.98</v>
      </c>
      <c r="I2154" s="125">
        <v>1409.3999999999999</v>
      </c>
      <c r="J2154" s="54" t="s">
        <v>8</v>
      </c>
      <c r="K2154" s="30" t="s">
        <v>4664</v>
      </c>
    </row>
    <row r="2155" spans="2:11">
      <c r="B2155" s="58" t="s">
        <v>17</v>
      </c>
      <c r="C2155" s="52" t="s">
        <v>16</v>
      </c>
      <c r="D2155" s="124">
        <v>45937</v>
      </c>
      <c r="E2155" s="119" t="s">
        <v>1809</v>
      </c>
      <c r="F2155" s="119" t="s">
        <v>101</v>
      </c>
      <c r="G2155" s="120">
        <v>30</v>
      </c>
      <c r="H2155" s="121">
        <v>46.98</v>
      </c>
      <c r="I2155" s="125">
        <v>1409.3999999999999</v>
      </c>
      <c r="J2155" s="54" t="s">
        <v>8</v>
      </c>
      <c r="K2155" s="30" t="s">
        <v>4665</v>
      </c>
    </row>
    <row r="2156" spans="2:11">
      <c r="B2156" s="58" t="s">
        <v>17</v>
      </c>
      <c r="C2156" s="52" t="s">
        <v>16</v>
      </c>
      <c r="D2156" s="124">
        <v>45937</v>
      </c>
      <c r="E2156" s="119" t="s">
        <v>1809</v>
      </c>
      <c r="F2156" s="119" t="s">
        <v>101</v>
      </c>
      <c r="G2156" s="120">
        <v>42</v>
      </c>
      <c r="H2156" s="121">
        <v>46.98</v>
      </c>
      <c r="I2156" s="125">
        <v>1973.1599999999999</v>
      </c>
      <c r="J2156" s="54" t="s">
        <v>8</v>
      </c>
      <c r="K2156" s="30" t="s">
        <v>4666</v>
      </c>
    </row>
    <row r="2157" spans="2:11">
      <c r="B2157" s="58" t="s">
        <v>17</v>
      </c>
      <c r="C2157" s="52" t="s">
        <v>16</v>
      </c>
      <c r="D2157" s="124">
        <v>45937</v>
      </c>
      <c r="E2157" s="119" t="s">
        <v>1809</v>
      </c>
      <c r="F2157" s="119" t="s">
        <v>101</v>
      </c>
      <c r="G2157" s="120">
        <v>30</v>
      </c>
      <c r="H2157" s="121">
        <v>46.98</v>
      </c>
      <c r="I2157" s="125">
        <v>1409.3999999999999</v>
      </c>
      <c r="J2157" s="54" t="s">
        <v>8</v>
      </c>
      <c r="K2157" s="30" t="s">
        <v>4667</v>
      </c>
    </row>
    <row r="2158" spans="2:11">
      <c r="B2158" s="58" t="s">
        <v>17</v>
      </c>
      <c r="C2158" s="52" t="s">
        <v>16</v>
      </c>
      <c r="D2158" s="124">
        <v>45937</v>
      </c>
      <c r="E2158" s="119" t="s">
        <v>1809</v>
      </c>
      <c r="F2158" s="119" t="s">
        <v>101</v>
      </c>
      <c r="G2158" s="120">
        <v>30</v>
      </c>
      <c r="H2158" s="121">
        <v>46.98</v>
      </c>
      <c r="I2158" s="125">
        <v>1409.3999999999999</v>
      </c>
      <c r="J2158" s="54" t="s">
        <v>8</v>
      </c>
      <c r="K2158" s="30" t="s">
        <v>4668</v>
      </c>
    </row>
    <row r="2159" spans="2:11">
      <c r="B2159" s="58" t="s">
        <v>17</v>
      </c>
      <c r="C2159" s="52" t="s">
        <v>16</v>
      </c>
      <c r="D2159" s="124">
        <v>45937</v>
      </c>
      <c r="E2159" s="119" t="s">
        <v>1809</v>
      </c>
      <c r="F2159" s="119" t="s">
        <v>101</v>
      </c>
      <c r="G2159" s="120">
        <v>30</v>
      </c>
      <c r="H2159" s="121">
        <v>46.98</v>
      </c>
      <c r="I2159" s="125">
        <v>1409.3999999999999</v>
      </c>
      <c r="J2159" s="54" t="s">
        <v>8</v>
      </c>
      <c r="K2159" s="30" t="s">
        <v>4669</v>
      </c>
    </row>
    <row r="2160" spans="2:11">
      <c r="B2160" s="58" t="s">
        <v>17</v>
      </c>
      <c r="C2160" s="52" t="s">
        <v>16</v>
      </c>
      <c r="D2160" s="124">
        <v>45937</v>
      </c>
      <c r="E2160" s="119" t="s">
        <v>2864</v>
      </c>
      <c r="F2160" s="119" t="s">
        <v>101</v>
      </c>
      <c r="G2160" s="120">
        <v>28</v>
      </c>
      <c r="H2160" s="121">
        <v>46.98</v>
      </c>
      <c r="I2160" s="125">
        <v>1315.4399999999998</v>
      </c>
      <c r="J2160" s="54" t="s">
        <v>8</v>
      </c>
      <c r="K2160" s="30" t="s">
        <v>4670</v>
      </c>
    </row>
    <row r="2161" spans="2:11">
      <c r="B2161" s="58" t="s">
        <v>17</v>
      </c>
      <c r="C2161" s="52" t="s">
        <v>16</v>
      </c>
      <c r="D2161" s="124">
        <v>45937</v>
      </c>
      <c r="E2161" s="119" t="s">
        <v>2864</v>
      </c>
      <c r="F2161" s="119" t="s">
        <v>101</v>
      </c>
      <c r="G2161" s="120">
        <v>60</v>
      </c>
      <c r="H2161" s="121">
        <v>46.98</v>
      </c>
      <c r="I2161" s="125">
        <v>2818.7999999999997</v>
      </c>
      <c r="J2161" s="54" t="s">
        <v>8</v>
      </c>
      <c r="K2161" s="30" t="s">
        <v>4671</v>
      </c>
    </row>
    <row r="2162" spans="2:11">
      <c r="B2162" s="58" t="s">
        <v>17</v>
      </c>
      <c r="C2162" s="52" t="s">
        <v>16</v>
      </c>
      <c r="D2162" s="124">
        <v>45937</v>
      </c>
      <c r="E2162" s="119" t="s">
        <v>2864</v>
      </c>
      <c r="F2162" s="119" t="s">
        <v>101</v>
      </c>
      <c r="G2162" s="120">
        <v>30</v>
      </c>
      <c r="H2162" s="121">
        <v>46.98</v>
      </c>
      <c r="I2162" s="125">
        <v>1409.3999999999999</v>
      </c>
      <c r="J2162" s="54" t="s">
        <v>8</v>
      </c>
      <c r="K2162" s="30" t="s">
        <v>4672</v>
      </c>
    </row>
    <row r="2163" spans="2:11">
      <c r="B2163" s="58" t="s">
        <v>17</v>
      </c>
      <c r="C2163" s="52" t="s">
        <v>16</v>
      </c>
      <c r="D2163" s="124">
        <v>45937</v>
      </c>
      <c r="E2163" s="119" t="s">
        <v>2864</v>
      </c>
      <c r="F2163" s="119" t="s">
        <v>101</v>
      </c>
      <c r="G2163" s="120">
        <v>90</v>
      </c>
      <c r="H2163" s="121">
        <v>46.98</v>
      </c>
      <c r="I2163" s="125">
        <v>4228.2</v>
      </c>
      <c r="J2163" s="54" t="s">
        <v>8</v>
      </c>
      <c r="K2163" s="30" t="s">
        <v>4673</v>
      </c>
    </row>
    <row r="2164" spans="2:11">
      <c r="B2164" s="58" t="s">
        <v>17</v>
      </c>
      <c r="C2164" s="52" t="s">
        <v>16</v>
      </c>
      <c r="D2164" s="124">
        <v>45937</v>
      </c>
      <c r="E2164" s="119" t="s">
        <v>2864</v>
      </c>
      <c r="F2164" s="119" t="s">
        <v>101</v>
      </c>
      <c r="G2164" s="120">
        <v>30</v>
      </c>
      <c r="H2164" s="121">
        <v>46.98</v>
      </c>
      <c r="I2164" s="125">
        <v>1409.3999999999999</v>
      </c>
      <c r="J2164" s="54" t="s">
        <v>8</v>
      </c>
      <c r="K2164" s="30" t="s">
        <v>4674</v>
      </c>
    </row>
    <row r="2165" spans="2:11">
      <c r="B2165" s="58" t="s">
        <v>17</v>
      </c>
      <c r="C2165" s="52" t="s">
        <v>16</v>
      </c>
      <c r="D2165" s="124">
        <v>45937</v>
      </c>
      <c r="E2165" s="119" t="s">
        <v>2864</v>
      </c>
      <c r="F2165" s="119" t="s">
        <v>101</v>
      </c>
      <c r="G2165" s="120">
        <v>21</v>
      </c>
      <c r="H2165" s="121">
        <v>46.98</v>
      </c>
      <c r="I2165" s="125">
        <v>986.57999999999993</v>
      </c>
      <c r="J2165" s="54" t="s">
        <v>8</v>
      </c>
      <c r="K2165" s="30" t="s">
        <v>4675</v>
      </c>
    </row>
    <row r="2166" spans="2:11">
      <c r="B2166" s="58" t="s">
        <v>17</v>
      </c>
      <c r="C2166" s="52" t="s">
        <v>16</v>
      </c>
      <c r="D2166" s="124">
        <v>45937</v>
      </c>
      <c r="E2166" s="119" t="s">
        <v>5022</v>
      </c>
      <c r="F2166" s="119" t="s">
        <v>101</v>
      </c>
      <c r="G2166" s="120">
        <v>60</v>
      </c>
      <c r="H2166" s="121">
        <v>46.96</v>
      </c>
      <c r="I2166" s="125">
        <v>2817.6</v>
      </c>
      <c r="J2166" s="54" t="s">
        <v>8</v>
      </c>
      <c r="K2166" s="30" t="s">
        <v>4676</v>
      </c>
    </row>
    <row r="2167" spans="2:11">
      <c r="B2167" s="58" t="s">
        <v>17</v>
      </c>
      <c r="C2167" s="52" t="s">
        <v>16</v>
      </c>
      <c r="D2167" s="124">
        <v>45937</v>
      </c>
      <c r="E2167" s="119" t="s">
        <v>5023</v>
      </c>
      <c r="F2167" s="119" t="s">
        <v>101</v>
      </c>
      <c r="G2167" s="120">
        <v>28</v>
      </c>
      <c r="H2167" s="121">
        <v>46.96</v>
      </c>
      <c r="I2167" s="125">
        <v>1314.88</v>
      </c>
      <c r="J2167" s="54" t="s">
        <v>8</v>
      </c>
      <c r="K2167" s="30" t="s">
        <v>4677</v>
      </c>
    </row>
    <row r="2168" spans="2:11">
      <c r="B2168" s="58" t="s">
        <v>17</v>
      </c>
      <c r="C2168" s="52" t="s">
        <v>16</v>
      </c>
      <c r="D2168" s="124">
        <v>45937</v>
      </c>
      <c r="E2168" s="119" t="s">
        <v>5023</v>
      </c>
      <c r="F2168" s="119" t="s">
        <v>101</v>
      </c>
      <c r="G2168" s="120">
        <v>30</v>
      </c>
      <c r="H2168" s="121">
        <v>46.96</v>
      </c>
      <c r="I2168" s="125">
        <v>1408.8</v>
      </c>
      <c r="J2168" s="54" t="s">
        <v>8</v>
      </c>
      <c r="K2168" s="30" t="s">
        <v>4678</v>
      </c>
    </row>
    <row r="2169" spans="2:11">
      <c r="B2169" s="58" t="s">
        <v>17</v>
      </c>
      <c r="C2169" s="52" t="s">
        <v>16</v>
      </c>
      <c r="D2169" s="124">
        <v>45937</v>
      </c>
      <c r="E2169" s="119" t="s">
        <v>5024</v>
      </c>
      <c r="F2169" s="119" t="s">
        <v>101</v>
      </c>
      <c r="G2169" s="120">
        <v>28</v>
      </c>
      <c r="H2169" s="121">
        <v>46.96</v>
      </c>
      <c r="I2169" s="125">
        <v>1314.88</v>
      </c>
      <c r="J2169" s="54" t="s">
        <v>8</v>
      </c>
      <c r="K2169" s="30" t="s">
        <v>4679</v>
      </c>
    </row>
    <row r="2170" spans="2:11">
      <c r="B2170" s="58" t="s">
        <v>17</v>
      </c>
      <c r="C2170" s="52" t="s">
        <v>16</v>
      </c>
      <c r="D2170" s="124">
        <v>45937</v>
      </c>
      <c r="E2170" s="119" t="s">
        <v>5024</v>
      </c>
      <c r="F2170" s="119" t="s">
        <v>101</v>
      </c>
      <c r="G2170" s="120">
        <v>1</v>
      </c>
      <c r="H2170" s="121">
        <v>46.96</v>
      </c>
      <c r="I2170" s="125">
        <v>46.96</v>
      </c>
      <c r="J2170" s="54" t="s">
        <v>8</v>
      </c>
      <c r="K2170" s="30" t="s">
        <v>4680</v>
      </c>
    </row>
    <row r="2171" spans="2:11">
      <c r="B2171" s="58" t="s">
        <v>17</v>
      </c>
      <c r="C2171" s="52" t="s">
        <v>16</v>
      </c>
      <c r="D2171" s="124">
        <v>45937</v>
      </c>
      <c r="E2171" s="119" t="s">
        <v>5024</v>
      </c>
      <c r="F2171" s="119" t="s">
        <v>101</v>
      </c>
      <c r="G2171" s="120">
        <v>40</v>
      </c>
      <c r="H2171" s="121">
        <v>46.96</v>
      </c>
      <c r="I2171" s="125">
        <v>1878.4</v>
      </c>
      <c r="J2171" s="54" t="s">
        <v>8</v>
      </c>
      <c r="K2171" s="30" t="s">
        <v>4681</v>
      </c>
    </row>
    <row r="2172" spans="2:11">
      <c r="B2172" s="58" t="s">
        <v>17</v>
      </c>
      <c r="C2172" s="52" t="s">
        <v>16</v>
      </c>
      <c r="D2172" s="124">
        <v>45937</v>
      </c>
      <c r="E2172" s="119" t="s">
        <v>5024</v>
      </c>
      <c r="F2172" s="119" t="s">
        <v>101</v>
      </c>
      <c r="G2172" s="120">
        <v>19</v>
      </c>
      <c r="H2172" s="121">
        <v>46.96</v>
      </c>
      <c r="I2172" s="125">
        <v>892.24</v>
      </c>
      <c r="J2172" s="54" t="s">
        <v>8</v>
      </c>
      <c r="K2172" s="30" t="s">
        <v>4682</v>
      </c>
    </row>
    <row r="2173" spans="2:11">
      <c r="B2173" s="58" t="s">
        <v>17</v>
      </c>
      <c r="C2173" s="52" t="s">
        <v>16</v>
      </c>
      <c r="D2173" s="124">
        <v>45937</v>
      </c>
      <c r="E2173" s="119" t="s">
        <v>5025</v>
      </c>
      <c r="F2173" s="119" t="s">
        <v>101</v>
      </c>
      <c r="G2173" s="120">
        <v>8</v>
      </c>
      <c r="H2173" s="121">
        <v>46.96</v>
      </c>
      <c r="I2173" s="125">
        <v>375.68</v>
      </c>
      <c r="J2173" s="54" t="s">
        <v>8</v>
      </c>
      <c r="K2173" s="30" t="s">
        <v>4683</v>
      </c>
    </row>
    <row r="2174" spans="2:11">
      <c r="B2174" s="58" t="s">
        <v>17</v>
      </c>
      <c r="C2174" s="52" t="s">
        <v>16</v>
      </c>
      <c r="D2174" s="124">
        <v>45937</v>
      </c>
      <c r="E2174" s="119" t="s">
        <v>5025</v>
      </c>
      <c r="F2174" s="119" t="s">
        <v>101</v>
      </c>
      <c r="G2174" s="120">
        <v>20</v>
      </c>
      <c r="H2174" s="121">
        <v>46.96</v>
      </c>
      <c r="I2174" s="125">
        <v>939.2</v>
      </c>
      <c r="J2174" s="54" t="s">
        <v>8</v>
      </c>
      <c r="K2174" s="30" t="s">
        <v>4684</v>
      </c>
    </row>
    <row r="2175" spans="2:11">
      <c r="B2175" s="58" t="s">
        <v>17</v>
      </c>
      <c r="C2175" s="52" t="s">
        <v>16</v>
      </c>
      <c r="D2175" s="124">
        <v>45937</v>
      </c>
      <c r="E2175" s="119" t="s">
        <v>5025</v>
      </c>
      <c r="F2175" s="119" t="s">
        <v>101</v>
      </c>
      <c r="G2175" s="120">
        <v>90</v>
      </c>
      <c r="H2175" s="121">
        <v>46.98</v>
      </c>
      <c r="I2175" s="125">
        <v>4228.2</v>
      </c>
      <c r="J2175" s="54" t="s">
        <v>8</v>
      </c>
      <c r="K2175" s="30" t="s">
        <v>4685</v>
      </c>
    </row>
    <row r="2176" spans="2:11">
      <c r="B2176" s="58" t="s">
        <v>17</v>
      </c>
      <c r="C2176" s="52" t="s">
        <v>16</v>
      </c>
      <c r="D2176" s="124">
        <v>45937</v>
      </c>
      <c r="E2176" s="119" t="s">
        <v>4358</v>
      </c>
      <c r="F2176" s="119" t="s">
        <v>101</v>
      </c>
      <c r="G2176" s="120">
        <v>30</v>
      </c>
      <c r="H2176" s="121">
        <v>46.96</v>
      </c>
      <c r="I2176" s="125">
        <v>1408.8</v>
      </c>
      <c r="J2176" s="54" t="s">
        <v>8</v>
      </c>
      <c r="K2176" s="30" t="s">
        <v>4686</v>
      </c>
    </row>
    <row r="2177" spans="2:11">
      <c r="B2177" s="58" t="s">
        <v>17</v>
      </c>
      <c r="C2177" s="52" t="s">
        <v>16</v>
      </c>
      <c r="D2177" s="124">
        <v>45937</v>
      </c>
      <c r="E2177" s="119" t="s">
        <v>4358</v>
      </c>
      <c r="F2177" s="119" t="s">
        <v>101</v>
      </c>
      <c r="G2177" s="120">
        <v>30</v>
      </c>
      <c r="H2177" s="121">
        <v>46.96</v>
      </c>
      <c r="I2177" s="125">
        <v>1408.8</v>
      </c>
      <c r="J2177" s="54" t="s">
        <v>8</v>
      </c>
      <c r="K2177" s="30" t="s">
        <v>4687</v>
      </c>
    </row>
    <row r="2178" spans="2:11">
      <c r="B2178" s="58" t="s">
        <v>17</v>
      </c>
      <c r="C2178" s="52" t="s">
        <v>16</v>
      </c>
      <c r="D2178" s="124">
        <v>45937</v>
      </c>
      <c r="E2178" s="119" t="s">
        <v>4358</v>
      </c>
      <c r="F2178" s="119" t="s">
        <v>101</v>
      </c>
      <c r="G2178" s="120">
        <v>13</v>
      </c>
      <c r="H2178" s="121">
        <v>46.96</v>
      </c>
      <c r="I2178" s="125">
        <v>610.48</v>
      </c>
      <c r="J2178" s="54" t="s">
        <v>8</v>
      </c>
      <c r="K2178" s="30" t="s">
        <v>4688</v>
      </c>
    </row>
    <row r="2179" spans="2:11">
      <c r="B2179" s="58" t="s">
        <v>17</v>
      </c>
      <c r="C2179" s="52" t="s">
        <v>16</v>
      </c>
      <c r="D2179" s="124">
        <v>45937</v>
      </c>
      <c r="E2179" s="119" t="s">
        <v>4358</v>
      </c>
      <c r="F2179" s="119" t="s">
        <v>101</v>
      </c>
      <c r="G2179" s="120">
        <v>17</v>
      </c>
      <c r="H2179" s="121">
        <v>46.96</v>
      </c>
      <c r="I2179" s="125">
        <v>798.32</v>
      </c>
      <c r="J2179" s="54" t="s">
        <v>8</v>
      </c>
      <c r="K2179" s="30" t="s">
        <v>4689</v>
      </c>
    </row>
    <row r="2180" spans="2:11">
      <c r="B2180" s="58" t="s">
        <v>17</v>
      </c>
      <c r="C2180" s="52" t="s">
        <v>16</v>
      </c>
      <c r="D2180" s="124">
        <v>45937</v>
      </c>
      <c r="E2180" s="119" t="s">
        <v>4358</v>
      </c>
      <c r="F2180" s="119" t="s">
        <v>101</v>
      </c>
      <c r="G2180" s="120">
        <v>21</v>
      </c>
      <c r="H2180" s="121">
        <v>46.96</v>
      </c>
      <c r="I2180" s="125">
        <v>986.16</v>
      </c>
      <c r="J2180" s="54" t="s">
        <v>8</v>
      </c>
      <c r="K2180" s="30" t="s">
        <v>4690</v>
      </c>
    </row>
    <row r="2181" spans="2:11">
      <c r="B2181" s="58" t="s">
        <v>17</v>
      </c>
      <c r="C2181" s="52" t="s">
        <v>16</v>
      </c>
      <c r="D2181" s="124">
        <v>45937</v>
      </c>
      <c r="E2181" s="119" t="s">
        <v>5026</v>
      </c>
      <c r="F2181" s="119" t="s">
        <v>101</v>
      </c>
      <c r="G2181" s="120">
        <v>24</v>
      </c>
      <c r="H2181" s="121">
        <v>46.98</v>
      </c>
      <c r="I2181" s="125">
        <v>1127.52</v>
      </c>
      <c r="J2181" s="54" t="s">
        <v>8</v>
      </c>
      <c r="K2181" s="30" t="s">
        <v>4691</v>
      </c>
    </row>
    <row r="2182" spans="2:11">
      <c r="B2182" s="58" t="s">
        <v>17</v>
      </c>
      <c r="C2182" s="52" t="s">
        <v>16</v>
      </c>
      <c r="D2182" s="124">
        <v>45937</v>
      </c>
      <c r="E2182" s="119" t="s">
        <v>5026</v>
      </c>
      <c r="F2182" s="119" t="s">
        <v>101</v>
      </c>
      <c r="G2182" s="120">
        <v>4</v>
      </c>
      <c r="H2182" s="121">
        <v>46.98</v>
      </c>
      <c r="I2182" s="125">
        <v>187.92</v>
      </c>
      <c r="J2182" s="54" t="s">
        <v>8</v>
      </c>
      <c r="K2182" s="30" t="s">
        <v>4692</v>
      </c>
    </row>
    <row r="2183" spans="2:11">
      <c r="B2183" s="58" t="s">
        <v>17</v>
      </c>
      <c r="C2183" s="52" t="s">
        <v>16</v>
      </c>
      <c r="D2183" s="124">
        <v>45937</v>
      </c>
      <c r="E2183" s="119" t="s">
        <v>4360</v>
      </c>
      <c r="F2183" s="119" t="s">
        <v>101</v>
      </c>
      <c r="G2183" s="120">
        <v>30</v>
      </c>
      <c r="H2183" s="121">
        <v>47.02</v>
      </c>
      <c r="I2183" s="125">
        <v>1410.6000000000001</v>
      </c>
      <c r="J2183" s="54" t="s">
        <v>8</v>
      </c>
      <c r="K2183" s="30" t="s">
        <v>4693</v>
      </c>
    </row>
    <row r="2184" spans="2:11">
      <c r="B2184" s="58" t="s">
        <v>17</v>
      </c>
      <c r="C2184" s="52" t="s">
        <v>16</v>
      </c>
      <c r="D2184" s="124">
        <v>45937</v>
      </c>
      <c r="E2184" s="119" t="s">
        <v>4360</v>
      </c>
      <c r="F2184" s="119" t="s">
        <v>101</v>
      </c>
      <c r="G2184" s="120">
        <v>30</v>
      </c>
      <c r="H2184" s="121">
        <v>47.02</v>
      </c>
      <c r="I2184" s="125">
        <v>1410.6000000000001</v>
      </c>
      <c r="J2184" s="54" t="s">
        <v>8</v>
      </c>
      <c r="K2184" s="30" t="s">
        <v>4694</v>
      </c>
    </row>
    <row r="2185" spans="2:11">
      <c r="B2185" s="58" t="s">
        <v>17</v>
      </c>
      <c r="C2185" s="52" t="s">
        <v>16</v>
      </c>
      <c r="D2185" s="124">
        <v>45937</v>
      </c>
      <c r="E2185" s="119" t="s">
        <v>4360</v>
      </c>
      <c r="F2185" s="119" t="s">
        <v>101</v>
      </c>
      <c r="G2185" s="120">
        <v>300</v>
      </c>
      <c r="H2185" s="121">
        <v>47.02</v>
      </c>
      <c r="I2185" s="125">
        <v>14106.000000000002</v>
      </c>
      <c r="J2185" s="54" t="s">
        <v>8</v>
      </c>
      <c r="K2185" s="30" t="s">
        <v>4695</v>
      </c>
    </row>
    <row r="2186" spans="2:11">
      <c r="B2186" s="58" t="s">
        <v>17</v>
      </c>
      <c r="C2186" s="52" t="s">
        <v>16</v>
      </c>
      <c r="D2186" s="124">
        <v>45937</v>
      </c>
      <c r="E2186" s="119" t="s">
        <v>4360</v>
      </c>
      <c r="F2186" s="119" t="s">
        <v>101</v>
      </c>
      <c r="G2186" s="120">
        <v>42</v>
      </c>
      <c r="H2186" s="121">
        <v>47.02</v>
      </c>
      <c r="I2186" s="125">
        <v>1974.8400000000001</v>
      </c>
      <c r="J2186" s="54" t="s">
        <v>8</v>
      </c>
      <c r="K2186" s="30" t="s">
        <v>4696</v>
      </c>
    </row>
    <row r="2187" spans="2:11">
      <c r="B2187" s="58" t="s">
        <v>17</v>
      </c>
      <c r="C2187" s="52" t="s">
        <v>16</v>
      </c>
      <c r="D2187" s="124">
        <v>45937</v>
      </c>
      <c r="E2187" s="119" t="s">
        <v>5027</v>
      </c>
      <c r="F2187" s="119" t="s">
        <v>101</v>
      </c>
      <c r="G2187" s="120">
        <v>17</v>
      </c>
      <c r="H2187" s="121">
        <v>47.04</v>
      </c>
      <c r="I2187" s="125">
        <v>799.68</v>
      </c>
      <c r="J2187" s="54" t="s">
        <v>8</v>
      </c>
      <c r="K2187" s="30" t="s">
        <v>4697</v>
      </c>
    </row>
    <row r="2188" spans="2:11">
      <c r="B2188" s="58" t="s">
        <v>17</v>
      </c>
      <c r="C2188" s="52" t="s">
        <v>16</v>
      </c>
      <c r="D2188" s="124">
        <v>45937</v>
      </c>
      <c r="E2188" s="119" t="s">
        <v>5028</v>
      </c>
      <c r="F2188" s="119" t="s">
        <v>101</v>
      </c>
      <c r="G2188" s="120">
        <v>283</v>
      </c>
      <c r="H2188" s="121">
        <v>47.04</v>
      </c>
      <c r="I2188" s="125">
        <v>13312.32</v>
      </c>
      <c r="J2188" s="54" t="s">
        <v>8</v>
      </c>
      <c r="K2188" s="30" t="s">
        <v>4698</v>
      </c>
    </row>
    <row r="2189" spans="2:11">
      <c r="B2189" s="58" t="s">
        <v>17</v>
      </c>
      <c r="C2189" s="52" t="s">
        <v>16</v>
      </c>
      <c r="D2189" s="124">
        <v>45937</v>
      </c>
      <c r="E2189" s="119" t="s">
        <v>5029</v>
      </c>
      <c r="F2189" s="119" t="s">
        <v>101</v>
      </c>
      <c r="G2189" s="120">
        <v>270</v>
      </c>
      <c r="H2189" s="121">
        <v>47.06</v>
      </c>
      <c r="I2189" s="125">
        <v>12706.2</v>
      </c>
      <c r="J2189" s="54" t="s">
        <v>8</v>
      </c>
      <c r="K2189" s="30" t="s">
        <v>4699</v>
      </c>
    </row>
    <row r="2190" spans="2:11">
      <c r="B2190" s="58" t="s">
        <v>17</v>
      </c>
      <c r="C2190" s="52" t="s">
        <v>16</v>
      </c>
      <c r="D2190" s="124">
        <v>45937</v>
      </c>
      <c r="E2190" s="119" t="s">
        <v>5029</v>
      </c>
      <c r="F2190" s="119" t="s">
        <v>101</v>
      </c>
      <c r="G2190" s="120">
        <v>8</v>
      </c>
      <c r="H2190" s="121">
        <v>47.06</v>
      </c>
      <c r="I2190" s="125">
        <v>376.48</v>
      </c>
      <c r="J2190" s="54" t="s">
        <v>8</v>
      </c>
      <c r="K2190" s="30" t="s">
        <v>4700</v>
      </c>
    </row>
    <row r="2191" spans="2:11">
      <c r="B2191" s="58" t="s">
        <v>17</v>
      </c>
      <c r="C2191" s="52" t="s">
        <v>16</v>
      </c>
      <c r="D2191" s="124">
        <v>45937</v>
      </c>
      <c r="E2191" s="119" t="s">
        <v>5030</v>
      </c>
      <c r="F2191" s="119" t="s">
        <v>101</v>
      </c>
      <c r="G2191" s="120">
        <v>20</v>
      </c>
      <c r="H2191" s="121">
        <v>47.06</v>
      </c>
      <c r="I2191" s="125">
        <v>941.2</v>
      </c>
      <c r="J2191" s="54" t="s">
        <v>8</v>
      </c>
      <c r="K2191" s="30" t="s">
        <v>4701</v>
      </c>
    </row>
    <row r="2192" spans="2:11">
      <c r="B2192" s="58" t="s">
        <v>17</v>
      </c>
      <c r="C2192" s="52" t="s">
        <v>16</v>
      </c>
      <c r="D2192" s="124">
        <v>45937</v>
      </c>
      <c r="E2192" s="119" t="s">
        <v>5031</v>
      </c>
      <c r="F2192" s="119" t="s">
        <v>101</v>
      </c>
      <c r="G2192" s="120">
        <v>30</v>
      </c>
      <c r="H2192" s="121">
        <v>47.06</v>
      </c>
      <c r="I2192" s="125">
        <v>1411.8000000000002</v>
      </c>
      <c r="J2192" s="54" t="s">
        <v>8</v>
      </c>
      <c r="K2192" s="30" t="s">
        <v>4702</v>
      </c>
    </row>
    <row r="2193" spans="2:11">
      <c r="B2193" s="58" t="s">
        <v>17</v>
      </c>
      <c r="C2193" s="52" t="s">
        <v>16</v>
      </c>
      <c r="D2193" s="124">
        <v>45937</v>
      </c>
      <c r="E2193" s="119" t="s">
        <v>5031</v>
      </c>
      <c r="F2193" s="119" t="s">
        <v>101</v>
      </c>
      <c r="G2193" s="120">
        <v>30</v>
      </c>
      <c r="H2193" s="121">
        <v>47.06</v>
      </c>
      <c r="I2193" s="125">
        <v>1411.8000000000002</v>
      </c>
      <c r="J2193" s="54" t="s">
        <v>8</v>
      </c>
      <c r="K2193" s="30" t="s">
        <v>4703</v>
      </c>
    </row>
    <row r="2194" spans="2:11">
      <c r="B2194" s="58" t="s">
        <v>17</v>
      </c>
      <c r="C2194" s="52" t="s">
        <v>16</v>
      </c>
      <c r="D2194" s="124">
        <v>45937</v>
      </c>
      <c r="E2194" s="119" t="s">
        <v>5031</v>
      </c>
      <c r="F2194" s="119" t="s">
        <v>101</v>
      </c>
      <c r="G2194" s="120">
        <v>30</v>
      </c>
      <c r="H2194" s="121">
        <v>47.06</v>
      </c>
      <c r="I2194" s="125">
        <v>1411.8000000000002</v>
      </c>
      <c r="J2194" s="54" t="s">
        <v>8</v>
      </c>
      <c r="K2194" s="30" t="s">
        <v>4704</v>
      </c>
    </row>
    <row r="2195" spans="2:11">
      <c r="B2195" s="58" t="s">
        <v>17</v>
      </c>
      <c r="C2195" s="52" t="s">
        <v>16</v>
      </c>
      <c r="D2195" s="124">
        <v>45937</v>
      </c>
      <c r="E2195" s="119" t="s">
        <v>5031</v>
      </c>
      <c r="F2195" s="119" t="s">
        <v>101</v>
      </c>
      <c r="G2195" s="120">
        <v>60</v>
      </c>
      <c r="H2195" s="121">
        <v>47.06</v>
      </c>
      <c r="I2195" s="125">
        <v>2823.6000000000004</v>
      </c>
      <c r="J2195" s="54" t="s">
        <v>8</v>
      </c>
      <c r="K2195" s="30" t="s">
        <v>4705</v>
      </c>
    </row>
    <row r="2196" spans="2:11">
      <c r="B2196" s="58" t="s">
        <v>17</v>
      </c>
      <c r="C2196" s="52" t="s">
        <v>16</v>
      </c>
      <c r="D2196" s="124">
        <v>45937</v>
      </c>
      <c r="E2196" s="119" t="s">
        <v>5031</v>
      </c>
      <c r="F2196" s="119" t="s">
        <v>101</v>
      </c>
      <c r="G2196" s="120">
        <v>2</v>
      </c>
      <c r="H2196" s="121">
        <v>47.06</v>
      </c>
      <c r="I2196" s="125">
        <v>94.12</v>
      </c>
      <c r="J2196" s="54" t="s">
        <v>8</v>
      </c>
      <c r="K2196" s="30" t="s">
        <v>4706</v>
      </c>
    </row>
    <row r="2197" spans="2:11">
      <c r="B2197" s="58" t="s">
        <v>17</v>
      </c>
      <c r="C2197" s="52" t="s">
        <v>16</v>
      </c>
      <c r="D2197" s="124">
        <v>45937</v>
      </c>
      <c r="E2197" s="119" t="s">
        <v>5031</v>
      </c>
      <c r="F2197" s="119" t="s">
        <v>101</v>
      </c>
      <c r="G2197" s="120">
        <v>150</v>
      </c>
      <c r="H2197" s="121">
        <v>47.06</v>
      </c>
      <c r="I2197" s="125">
        <v>7059</v>
      </c>
      <c r="J2197" s="54" t="s">
        <v>8</v>
      </c>
      <c r="K2197" s="30" t="s">
        <v>4707</v>
      </c>
    </row>
    <row r="2198" spans="2:11">
      <c r="B2198" s="58" t="s">
        <v>17</v>
      </c>
      <c r="C2198" s="52" t="s">
        <v>16</v>
      </c>
      <c r="D2198" s="124">
        <v>45937</v>
      </c>
      <c r="E2198" s="119" t="s">
        <v>5031</v>
      </c>
      <c r="F2198" s="119" t="s">
        <v>101</v>
      </c>
      <c r="G2198" s="120">
        <v>30</v>
      </c>
      <c r="H2198" s="121">
        <v>47.06</v>
      </c>
      <c r="I2198" s="125">
        <v>1411.8000000000002</v>
      </c>
      <c r="J2198" s="54" t="s">
        <v>8</v>
      </c>
      <c r="K2198" s="30" t="s">
        <v>4708</v>
      </c>
    </row>
    <row r="2199" spans="2:11">
      <c r="B2199" s="58" t="s">
        <v>17</v>
      </c>
      <c r="C2199" s="52" t="s">
        <v>16</v>
      </c>
      <c r="D2199" s="124">
        <v>45937</v>
      </c>
      <c r="E2199" s="119" t="s">
        <v>5031</v>
      </c>
      <c r="F2199" s="119" t="s">
        <v>101</v>
      </c>
      <c r="G2199" s="120">
        <v>60</v>
      </c>
      <c r="H2199" s="121">
        <v>47.06</v>
      </c>
      <c r="I2199" s="125">
        <v>2823.6000000000004</v>
      </c>
      <c r="J2199" s="54" t="s">
        <v>8</v>
      </c>
      <c r="K2199" s="30" t="s">
        <v>4709</v>
      </c>
    </row>
    <row r="2200" spans="2:11">
      <c r="B2200" s="58" t="s">
        <v>17</v>
      </c>
      <c r="C2200" s="52" t="s">
        <v>16</v>
      </c>
      <c r="D2200" s="124">
        <v>45937</v>
      </c>
      <c r="E2200" s="119" t="s">
        <v>5031</v>
      </c>
      <c r="F2200" s="119" t="s">
        <v>101</v>
      </c>
      <c r="G2200" s="120">
        <v>60</v>
      </c>
      <c r="H2200" s="121">
        <v>47.06</v>
      </c>
      <c r="I2200" s="125">
        <v>2823.6000000000004</v>
      </c>
      <c r="J2200" s="54" t="s">
        <v>8</v>
      </c>
      <c r="K2200" s="30" t="s">
        <v>4710</v>
      </c>
    </row>
    <row r="2201" spans="2:11">
      <c r="B2201" s="58" t="s">
        <v>17</v>
      </c>
      <c r="C2201" s="52" t="s">
        <v>16</v>
      </c>
      <c r="D2201" s="124">
        <v>45937</v>
      </c>
      <c r="E2201" s="119" t="s">
        <v>5031</v>
      </c>
      <c r="F2201" s="119" t="s">
        <v>101</v>
      </c>
      <c r="G2201" s="120">
        <v>60</v>
      </c>
      <c r="H2201" s="121">
        <v>47.06</v>
      </c>
      <c r="I2201" s="125">
        <v>2823.6000000000004</v>
      </c>
      <c r="J2201" s="54" t="s">
        <v>8</v>
      </c>
      <c r="K2201" s="30" t="s">
        <v>4711</v>
      </c>
    </row>
    <row r="2202" spans="2:11">
      <c r="B2202" s="58" t="s">
        <v>17</v>
      </c>
      <c r="C2202" s="52" t="s">
        <v>16</v>
      </c>
      <c r="D2202" s="124">
        <v>45937</v>
      </c>
      <c r="E2202" s="119" t="s">
        <v>5031</v>
      </c>
      <c r="F2202" s="119" t="s">
        <v>101</v>
      </c>
      <c r="G2202" s="120">
        <v>60</v>
      </c>
      <c r="H2202" s="121">
        <v>47.06</v>
      </c>
      <c r="I2202" s="125">
        <v>2823.6000000000004</v>
      </c>
      <c r="J2202" s="54" t="s">
        <v>8</v>
      </c>
      <c r="K2202" s="30" t="s">
        <v>4712</v>
      </c>
    </row>
    <row r="2203" spans="2:11">
      <c r="B2203" s="58" t="s">
        <v>17</v>
      </c>
      <c r="C2203" s="52" t="s">
        <v>16</v>
      </c>
      <c r="D2203" s="124">
        <v>45937</v>
      </c>
      <c r="E2203" s="119" t="s">
        <v>5031</v>
      </c>
      <c r="F2203" s="119" t="s">
        <v>101</v>
      </c>
      <c r="G2203" s="120">
        <v>30</v>
      </c>
      <c r="H2203" s="121">
        <v>47.06</v>
      </c>
      <c r="I2203" s="125">
        <v>1411.8000000000002</v>
      </c>
      <c r="J2203" s="54" t="s">
        <v>8</v>
      </c>
      <c r="K2203" s="30" t="s">
        <v>4713</v>
      </c>
    </row>
    <row r="2204" spans="2:11">
      <c r="B2204" s="58" t="s">
        <v>17</v>
      </c>
      <c r="C2204" s="52" t="s">
        <v>16</v>
      </c>
      <c r="D2204" s="124">
        <v>45937</v>
      </c>
      <c r="E2204" s="119" t="s">
        <v>5031</v>
      </c>
      <c r="F2204" s="119" t="s">
        <v>101</v>
      </c>
      <c r="G2204" s="120">
        <v>30</v>
      </c>
      <c r="H2204" s="121">
        <v>47.06</v>
      </c>
      <c r="I2204" s="125">
        <v>1411.8000000000002</v>
      </c>
      <c r="J2204" s="54" t="s">
        <v>8</v>
      </c>
      <c r="K2204" s="30" t="s">
        <v>4714</v>
      </c>
    </row>
    <row r="2205" spans="2:11">
      <c r="B2205" s="58" t="s">
        <v>17</v>
      </c>
      <c r="C2205" s="52" t="s">
        <v>16</v>
      </c>
      <c r="D2205" s="124">
        <v>45937</v>
      </c>
      <c r="E2205" s="119" t="s">
        <v>5031</v>
      </c>
      <c r="F2205" s="119" t="s">
        <v>101</v>
      </c>
      <c r="G2205" s="120">
        <v>7</v>
      </c>
      <c r="H2205" s="121">
        <v>47.06</v>
      </c>
      <c r="I2205" s="125">
        <v>329.42</v>
      </c>
      <c r="J2205" s="54" t="s">
        <v>8</v>
      </c>
      <c r="K2205" s="30" t="s">
        <v>4715</v>
      </c>
    </row>
    <row r="2206" spans="2:11">
      <c r="B2206" s="58" t="s">
        <v>17</v>
      </c>
      <c r="C2206" s="52" t="s">
        <v>16</v>
      </c>
      <c r="D2206" s="124">
        <v>45937</v>
      </c>
      <c r="E2206" s="119" t="s">
        <v>5031</v>
      </c>
      <c r="F2206" s="119" t="s">
        <v>101</v>
      </c>
      <c r="G2206" s="120">
        <v>23</v>
      </c>
      <c r="H2206" s="121">
        <v>47.06</v>
      </c>
      <c r="I2206" s="125">
        <v>1082.3800000000001</v>
      </c>
      <c r="J2206" s="54" t="s">
        <v>8</v>
      </c>
      <c r="K2206" s="30" t="s">
        <v>4716</v>
      </c>
    </row>
    <row r="2207" spans="2:11">
      <c r="B2207" s="58" t="s">
        <v>17</v>
      </c>
      <c r="C2207" s="52" t="s">
        <v>16</v>
      </c>
      <c r="D2207" s="124">
        <v>45937</v>
      </c>
      <c r="E2207" s="119" t="s">
        <v>5031</v>
      </c>
      <c r="F2207" s="119" t="s">
        <v>101</v>
      </c>
      <c r="G2207" s="120">
        <v>60</v>
      </c>
      <c r="H2207" s="121">
        <v>47.06</v>
      </c>
      <c r="I2207" s="125">
        <v>2823.6000000000004</v>
      </c>
      <c r="J2207" s="54" t="s">
        <v>8</v>
      </c>
      <c r="K2207" s="30" t="s">
        <v>4717</v>
      </c>
    </row>
    <row r="2208" spans="2:11">
      <c r="B2208" s="58" t="s">
        <v>17</v>
      </c>
      <c r="C2208" s="52" t="s">
        <v>16</v>
      </c>
      <c r="D2208" s="124">
        <v>45937</v>
      </c>
      <c r="E2208" s="119" t="s">
        <v>5031</v>
      </c>
      <c r="F2208" s="119" t="s">
        <v>101</v>
      </c>
      <c r="G2208" s="120">
        <v>30</v>
      </c>
      <c r="H2208" s="121">
        <v>47.06</v>
      </c>
      <c r="I2208" s="125">
        <v>1411.8000000000002</v>
      </c>
      <c r="J2208" s="54" t="s">
        <v>8</v>
      </c>
      <c r="K2208" s="30" t="s">
        <v>4718</v>
      </c>
    </row>
    <row r="2209" spans="2:11">
      <c r="B2209" s="58" t="s">
        <v>17</v>
      </c>
      <c r="C2209" s="52" t="s">
        <v>16</v>
      </c>
      <c r="D2209" s="124">
        <v>45937</v>
      </c>
      <c r="E2209" s="119" t="s">
        <v>5031</v>
      </c>
      <c r="F2209" s="119" t="s">
        <v>101</v>
      </c>
      <c r="G2209" s="120">
        <v>30</v>
      </c>
      <c r="H2209" s="121">
        <v>47.04</v>
      </c>
      <c r="I2209" s="125">
        <v>1411.2</v>
      </c>
      <c r="J2209" s="54" t="s">
        <v>8</v>
      </c>
      <c r="K2209" s="30" t="s">
        <v>4719</v>
      </c>
    </row>
    <row r="2210" spans="2:11">
      <c r="B2210" s="58" t="s">
        <v>17</v>
      </c>
      <c r="C2210" s="52" t="s">
        <v>16</v>
      </c>
      <c r="D2210" s="124">
        <v>45937</v>
      </c>
      <c r="E2210" s="119" t="s">
        <v>5031</v>
      </c>
      <c r="F2210" s="119" t="s">
        <v>101</v>
      </c>
      <c r="G2210" s="120">
        <v>30</v>
      </c>
      <c r="H2210" s="121">
        <v>47.04</v>
      </c>
      <c r="I2210" s="125">
        <v>1411.2</v>
      </c>
      <c r="J2210" s="54" t="s">
        <v>8</v>
      </c>
      <c r="K2210" s="30" t="s">
        <v>4720</v>
      </c>
    </row>
    <row r="2211" spans="2:11">
      <c r="B2211" s="58" t="s">
        <v>17</v>
      </c>
      <c r="C2211" s="52" t="s">
        <v>16</v>
      </c>
      <c r="D2211" s="124">
        <v>45937</v>
      </c>
      <c r="E2211" s="119" t="s">
        <v>5032</v>
      </c>
      <c r="F2211" s="119" t="s">
        <v>101</v>
      </c>
      <c r="G2211" s="120">
        <v>26</v>
      </c>
      <c r="H2211" s="121">
        <v>47.06</v>
      </c>
      <c r="I2211" s="125">
        <v>1223.56</v>
      </c>
      <c r="J2211" s="54" t="s">
        <v>8</v>
      </c>
      <c r="K2211" s="30" t="s">
        <v>4721</v>
      </c>
    </row>
    <row r="2212" spans="2:11">
      <c r="B2212" s="58" t="s">
        <v>17</v>
      </c>
      <c r="C2212" s="52" t="s">
        <v>16</v>
      </c>
      <c r="D2212" s="124">
        <v>45937</v>
      </c>
      <c r="E2212" s="119" t="s">
        <v>5032</v>
      </c>
      <c r="F2212" s="119" t="s">
        <v>101</v>
      </c>
      <c r="G2212" s="120">
        <v>34</v>
      </c>
      <c r="H2212" s="121">
        <v>47.06</v>
      </c>
      <c r="I2212" s="125">
        <v>1600.04</v>
      </c>
      <c r="J2212" s="54" t="s">
        <v>8</v>
      </c>
      <c r="K2212" s="30" t="s">
        <v>4722</v>
      </c>
    </row>
    <row r="2213" spans="2:11">
      <c r="B2213" s="58" t="s">
        <v>17</v>
      </c>
      <c r="C2213" s="52" t="s">
        <v>16</v>
      </c>
      <c r="D2213" s="124">
        <v>45937</v>
      </c>
      <c r="E2213" s="119" t="s">
        <v>5033</v>
      </c>
      <c r="F2213" s="119" t="s">
        <v>101</v>
      </c>
      <c r="G2213" s="120">
        <v>90</v>
      </c>
      <c r="H2213" s="121">
        <v>47.06</v>
      </c>
      <c r="I2213" s="125">
        <v>4235.4000000000005</v>
      </c>
      <c r="J2213" s="54" t="s">
        <v>8</v>
      </c>
      <c r="K2213" s="30" t="s">
        <v>4723</v>
      </c>
    </row>
    <row r="2214" spans="2:11">
      <c r="B2214" s="58" t="s">
        <v>17</v>
      </c>
      <c r="C2214" s="52" t="s">
        <v>16</v>
      </c>
      <c r="D2214" s="124">
        <v>45937</v>
      </c>
      <c r="E2214" s="119" t="s">
        <v>5034</v>
      </c>
      <c r="F2214" s="119" t="s">
        <v>101</v>
      </c>
      <c r="G2214" s="120">
        <v>30</v>
      </c>
      <c r="H2214" s="121">
        <v>47.06</v>
      </c>
      <c r="I2214" s="125">
        <v>1411.8000000000002</v>
      </c>
      <c r="J2214" s="54" t="s">
        <v>8</v>
      </c>
      <c r="K2214" s="30" t="s">
        <v>4724</v>
      </c>
    </row>
    <row r="2215" spans="2:11">
      <c r="B2215" s="58" t="s">
        <v>17</v>
      </c>
      <c r="C2215" s="52" t="s">
        <v>16</v>
      </c>
      <c r="D2215" s="124">
        <v>45937</v>
      </c>
      <c r="E2215" s="119" t="s">
        <v>4362</v>
      </c>
      <c r="F2215" s="119" t="s">
        <v>101</v>
      </c>
      <c r="G2215" s="120">
        <v>120</v>
      </c>
      <c r="H2215" s="121">
        <v>47.1</v>
      </c>
      <c r="I2215" s="125">
        <v>5652</v>
      </c>
      <c r="J2215" s="54" t="s">
        <v>8</v>
      </c>
      <c r="K2215" s="30" t="s">
        <v>4725</v>
      </c>
    </row>
    <row r="2216" spans="2:11">
      <c r="B2216" s="58" t="s">
        <v>17</v>
      </c>
      <c r="C2216" s="52" t="s">
        <v>16</v>
      </c>
      <c r="D2216" s="124">
        <v>45937</v>
      </c>
      <c r="E2216" s="119" t="s">
        <v>4362</v>
      </c>
      <c r="F2216" s="119" t="s">
        <v>101</v>
      </c>
      <c r="G2216" s="120">
        <v>30</v>
      </c>
      <c r="H2216" s="121">
        <v>47.1</v>
      </c>
      <c r="I2216" s="125">
        <v>1413</v>
      </c>
      <c r="J2216" s="54" t="s">
        <v>8</v>
      </c>
      <c r="K2216" s="30" t="s">
        <v>4726</v>
      </c>
    </row>
    <row r="2217" spans="2:11">
      <c r="B2217" s="58" t="s">
        <v>17</v>
      </c>
      <c r="C2217" s="52" t="s">
        <v>16</v>
      </c>
      <c r="D2217" s="124">
        <v>45937</v>
      </c>
      <c r="E2217" s="119" t="s">
        <v>4362</v>
      </c>
      <c r="F2217" s="119" t="s">
        <v>101</v>
      </c>
      <c r="G2217" s="120">
        <v>583</v>
      </c>
      <c r="H2217" s="121">
        <v>47.1</v>
      </c>
      <c r="I2217" s="125">
        <v>27459.3</v>
      </c>
      <c r="J2217" s="54" t="s">
        <v>8</v>
      </c>
      <c r="K2217" s="30" t="s">
        <v>4727</v>
      </c>
    </row>
    <row r="2218" spans="2:11">
      <c r="B2218" s="58" t="s">
        <v>17</v>
      </c>
      <c r="C2218" s="52" t="s">
        <v>16</v>
      </c>
      <c r="D2218" s="124">
        <v>45937</v>
      </c>
      <c r="E2218" s="119" t="s">
        <v>4362</v>
      </c>
      <c r="F2218" s="119" t="s">
        <v>101</v>
      </c>
      <c r="G2218" s="120">
        <v>407</v>
      </c>
      <c r="H2218" s="121">
        <v>47.1</v>
      </c>
      <c r="I2218" s="125">
        <v>19169.7</v>
      </c>
      <c r="J2218" s="54" t="s">
        <v>8</v>
      </c>
      <c r="K2218" s="30" t="s">
        <v>4728</v>
      </c>
    </row>
    <row r="2219" spans="2:11">
      <c r="B2219" s="58" t="s">
        <v>17</v>
      </c>
      <c r="C2219" s="52" t="s">
        <v>16</v>
      </c>
      <c r="D2219" s="124">
        <v>45937</v>
      </c>
      <c r="E2219" s="119" t="s">
        <v>4362</v>
      </c>
      <c r="F2219" s="119" t="s">
        <v>101</v>
      </c>
      <c r="G2219" s="120">
        <v>30</v>
      </c>
      <c r="H2219" s="121">
        <v>47.1</v>
      </c>
      <c r="I2219" s="125">
        <v>1413</v>
      </c>
      <c r="J2219" s="54" t="s">
        <v>8</v>
      </c>
      <c r="K2219" s="30" t="s">
        <v>4729</v>
      </c>
    </row>
    <row r="2220" spans="2:11">
      <c r="B2220" s="58" t="s">
        <v>17</v>
      </c>
      <c r="C2220" s="52" t="s">
        <v>16</v>
      </c>
      <c r="D2220" s="124">
        <v>45937</v>
      </c>
      <c r="E2220" s="119" t="s">
        <v>4362</v>
      </c>
      <c r="F2220" s="119" t="s">
        <v>101</v>
      </c>
      <c r="G2220" s="120">
        <v>210</v>
      </c>
      <c r="H2220" s="121">
        <v>47.1</v>
      </c>
      <c r="I2220" s="125">
        <v>9891</v>
      </c>
      <c r="J2220" s="54" t="s">
        <v>8</v>
      </c>
      <c r="K2220" s="30" t="s">
        <v>4730</v>
      </c>
    </row>
    <row r="2221" spans="2:11">
      <c r="B2221" s="58" t="s">
        <v>17</v>
      </c>
      <c r="C2221" s="52" t="s">
        <v>16</v>
      </c>
      <c r="D2221" s="124">
        <v>45937</v>
      </c>
      <c r="E2221" s="119" t="s">
        <v>4362</v>
      </c>
      <c r="F2221" s="119" t="s">
        <v>101</v>
      </c>
      <c r="G2221" s="120">
        <v>30</v>
      </c>
      <c r="H2221" s="121">
        <v>47.1</v>
      </c>
      <c r="I2221" s="125">
        <v>1413</v>
      </c>
      <c r="J2221" s="54" t="s">
        <v>8</v>
      </c>
      <c r="K2221" s="30" t="s">
        <v>4731</v>
      </c>
    </row>
    <row r="2222" spans="2:11">
      <c r="B2222" s="58" t="s">
        <v>17</v>
      </c>
      <c r="C2222" s="52" t="s">
        <v>16</v>
      </c>
      <c r="D2222" s="124">
        <v>45937</v>
      </c>
      <c r="E2222" s="119" t="s">
        <v>4362</v>
      </c>
      <c r="F2222" s="119" t="s">
        <v>101</v>
      </c>
      <c r="G2222" s="120">
        <v>30</v>
      </c>
      <c r="H2222" s="121">
        <v>47.1</v>
      </c>
      <c r="I2222" s="125">
        <v>1413</v>
      </c>
      <c r="J2222" s="54" t="s">
        <v>8</v>
      </c>
      <c r="K2222" s="30" t="s">
        <v>4732</v>
      </c>
    </row>
    <row r="2223" spans="2:11">
      <c r="B2223" s="58" t="s">
        <v>17</v>
      </c>
      <c r="C2223" s="52" t="s">
        <v>16</v>
      </c>
      <c r="D2223" s="124">
        <v>45937</v>
      </c>
      <c r="E2223" s="119" t="s">
        <v>4362</v>
      </c>
      <c r="F2223" s="119" t="s">
        <v>101</v>
      </c>
      <c r="G2223" s="120">
        <v>30</v>
      </c>
      <c r="H2223" s="121">
        <v>47.1</v>
      </c>
      <c r="I2223" s="125">
        <v>1413</v>
      </c>
      <c r="J2223" s="54" t="s">
        <v>8</v>
      </c>
      <c r="K2223" s="30" t="s">
        <v>4733</v>
      </c>
    </row>
    <row r="2224" spans="2:11">
      <c r="B2224" s="58" t="s">
        <v>17</v>
      </c>
      <c r="C2224" s="52" t="s">
        <v>16</v>
      </c>
      <c r="D2224" s="124">
        <v>45937</v>
      </c>
      <c r="E2224" s="119" t="s">
        <v>4362</v>
      </c>
      <c r="F2224" s="119" t="s">
        <v>101</v>
      </c>
      <c r="G2224" s="120">
        <v>30</v>
      </c>
      <c r="H2224" s="121">
        <v>47.1</v>
      </c>
      <c r="I2224" s="125">
        <v>1413</v>
      </c>
      <c r="J2224" s="54" t="s">
        <v>8</v>
      </c>
      <c r="K2224" s="30" t="s">
        <v>4734</v>
      </c>
    </row>
    <row r="2225" spans="2:11">
      <c r="B2225" s="58" t="s">
        <v>17</v>
      </c>
      <c r="C2225" s="52" t="s">
        <v>16</v>
      </c>
      <c r="D2225" s="124">
        <v>45937</v>
      </c>
      <c r="E2225" s="119" t="s">
        <v>4362</v>
      </c>
      <c r="F2225" s="119" t="s">
        <v>101</v>
      </c>
      <c r="G2225" s="120">
        <v>30</v>
      </c>
      <c r="H2225" s="121">
        <v>47.1</v>
      </c>
      <c r="I2225" s="125">
        <v>1413</v>
      </c>
      <c r="J2225" s="54" t="s">
        <v>8</v>
      </c>
      <c r="K2225" s="30" t="s">
        <v>4735</v>
      </c>
    </row>
    <row r="2226" spans="2:11">
      <c r="B2226" s="58" t="s">
        <v>17</v>
      </c>
      <c r="C2226" s="52" t="s">
        <v>16</v>
      </c>
      <c r="D2226" s="124">
        <v>45937</v>
      </c>
      <c r="E2226" s="119" t="s">
        <v>4362</v>
      </c>
      <c r="F2226" s="119" t="s">
        <v>101</v>
      </c>
      <c r="G2226" s="120">
        <v>30</v>
      </c>
      <c r="H2226" s="121">
        <v>47.1</v>
      </c>
      <c r="I2226" s="125">
        <v>1413</v>
      </c>
      <c r="J2226" s="54" t="s">
        <v>8</v>
      </c>
      <c r="K2226" s="30" t="s">
        <v>4736</v>
      </c>
    </row>
    <row r="2227" spans="2:11">
      <c r="B2227" s="58" t="s">
        <v>17</v>
      </c>
      <c r="C2227" s="52" t="s">
        <v>16</v>
      </c>
      <c r="D2227" s="124">
        <v>45937</v>
      </c>
      <c r="E2227" s="119" t="s">
        <v>4362</v>
      </c>
      <c r="F2227" s="119" t="s">
        <v>101</v>
      </c>
      <c r="G2227" s="120">
        <v>30</v>
      </c>
      <c r="H2227" s="121">
        <v>47.1</v>
      </c>
      <c r="I2227" s="125">
        <v>1413</v>
      </c>
      <c r="J2227" s="54" t="s">
        <v>8</v>
      </c>
      <c r="K2227" s="30" t="s">
        <v>4737</v>
      </c>
    </row>
    <row r="2228" spans="2:11">
      <c r="B2228" s="58" t="s">
        <v>17</v>
      </c>
      <c r="C2228" s="52" t="s">
        <v>16</v>
      </c>
      <c r="D2228" s="124">
        <v>45937</v>
      </c>
      <c r="E2228" s="119" t="s">
        <v>4362</v>
      </c>
      <c r="F2228" s="119" t="s">
        <v>101</v>
      </c>
      <c r="G2228" s="120">
        <v>30</v>
      </c>
      <c r="H2228" s="121">
        <v>47.1</v>
      </c>
      <c r="I2228" s="125">
        <v>1413</v>
      </c>
      <c r="J2228" s="54" t="s">
        <v>8</v>
      </c>
      <c r="K2228" s="30" t="s">
        <v>4738</v>
      </c>
    </row>
    <row r="2229" spans="2:11">
      <c r="B2229" s="58" t="s">
        <v>17</v>
      </c>
      <c r="C2229" s="52" t="s">
        <v>16</v>
      </c>
      <c r="D2229" s="124">
        <v>45937</v>
      </c>
      <c r="E2229" s="119" t="s">
        <v>4362</v>
      </c>
      <c r="F2229" s="119" t="s">
        <v>101</v>
      </c>
      <c r="G2229" s="120">
        <v>30</v>
      </c>
      <c r="H2229" s="121">
        <v>47.1</v>
      </c>
      <c r="I2229" s="125">
        <v>1413</v>
      </c>
      <c r="J2229" s="54" t="s">
        <v>8</v>
      </c>
      <c r="K2229" s="30" t="s">
        <v>4739</v>
      </c>
    </row>
    <row r="2230" spans="2:11">
      <c r="B2230" s="58" t="s">
        <v>17</v>
      </c>
      <c r="C2230" s="52" t="s">
        <v>16</v>
      </c>
      <c r="D2230" s="124">
        <v>45937</v>
      </c>
      <c r="E2230" s="119" t="s">
        <v>4362</v>
      </c>
      <c r="F2230" s="119" t="s">
        <v>101</v>
      </c>
      <c r="G2230" s="120">
        <v>30</v>
      </c>
      <c r="H2230" s="121">
        <v>47.1</v>
      </c>
      <c r="I2230" s="125">
        <v>1413</v>
      </c>
      <c r="J2230" s="54" t="s">
        <v>8</v>
      </c>
      <c r="K2230" s="30" t="s">
        <v>4740</v>
      </c>
    </row>
    <row r="2231" spans="2:11">
      <c r="B2231" s="58" t="s">
        <v>17</v>
      </c>
      <c r="C2231" s="52" t="s">
        <v>16</v>
      </c>
      <c r="D2231" s="124">
        <v>45937</v>
      </c>
      <c r="E2231" s="119" t="s">
        <v>4362</v>
      </c>
      <c r="F2231" s="119" t="s">
        <v>101</v>
      </c>
      <c r="G2231" s="120">
        <v>30</v>
      </c>
      <c r="H2231" s="121">
        <v>47.1</v>
      </c>
      <c r="I2231" s="125">
        <v>1413</v>
      </c>
      <c r="J2231" s="54" t="s">
        <v>8</v>
      </c>
      <c r="K2231" s="30" t="s">
        <v>4741</v>
      </c>
    </row>
    <row r="2232" spans="2:11">
      <c r="B2232" s="58" t="s">
        <v>17</v>
      </c>
      <c r="C2232" s="52" t="s">
        <v>16</v>
      </c>
      <c r="D2232" s="124">
        <v>45937</v>
      </c>
      <c r="E2232" s="119" t="s">
        <v>5035</v>
      </c>
      <c r="F2232" s="119" t="s">
        <v>101</v>
      </c>
      <c r="G2232" s="120">
        <v>150</v>
      </c>
      <c r="H2232" s="121">
        <v>47.1</v>
      </c>
      <c r="I2232" s="125">
        <v>7065</v>
      </c>
      <c r="J2232" s="54" t="s">
        <v>8</v>
      </c>
      <c r="K2232" s="30" t="s">
        <v>4742</v>
      </c>
    </row>
    <row r="2233" spans="2:11">
      <c r="B2233" s="58" t="s">
        <v>17</v>
      </c>
      <c r="C2233" s="52" t="s">
        <v>16</v>
      </c>
      <c r="D2233" s="124">
        <v>45937</v>
      </c>
      <c r="E2233" s="119" t="s">
        <v>5036</v>
      </c>
      <c r="F2233" s="119" t="s">
        <v>101</v>
      </c>
      <c r="G2233" s="120">
        <v>150</v>
      </c>
      <c r="H2233" s="121">
        <v>47.12</v>
      </c>
      <c r="I2233" s="125">
        <v>7068</v>
      </c>
      <c r="J2233" s="54" t="s">
        <v>8</v>
      </c>
      <c r="K2233" s="30" t="s">
        <v>4743</v>
      </c>
    </row>
    <row r="2234" spans="2:11">
      <c r="B2234" s="58" t="s">
        <v>17</v>
      </c>
      <c r="C2234" s="52" t="s">
        <v>16</v>
      </c>
      <c r="D2234" s="124">
        <v>45937</v>
      </c>
      <c r="E2234" s="119" t="s">
        <v>5036</v>
      </c>
      <c r="F2234" s="119" t="s">
        <v>101</v>
      </c>
      <c r="G2234" s="120">
        <v>17</v>
      </c>
      <c r="H2234" s="121">
        <v>47.12</v>
      </c>
      <c r="I2234" s="125">
        <v>801.04</v>
      </c>
      <c r="J2234" s="54" t="s">
        <v>8</v>
      </c>
      <c r="K2234" s="30" t="s">
        <v>4744</v>
      </c>
    </row>
    <row r="2235" spans="2:11">
      <c r="B2235" s="58" t="s">
        <v>17</v>
      </c>
      <c r="C2235" s="52" t="s">
        <v>16</v>
      </c>
      <c r="D2235" s="124">
        <v>45937</v>
      </c>
      <c r="E2235" s="119" t="s">
        <v>5036</v>
      </c>
      <c r="F2235" s="119" t="s">
        <v>101</v>
      </c>
      <c r="G2235" s="120">
        <v>21</v>
      </c>
      <c r="H2235" s="121">
        <v>47.12</v>
      </c>
      <c r="I2235" s="125">
        <v>989.52</v>
      </c>
      <c r="J2235" s="54" t="s">
        <v>8</v>
      </c>
      <c r="K2235" s="30" t="s">
        <v>4745</v>
      </c>
    </row>
    <row r="2236" spans="2:11">
      <c r="B2236" s="58" t="s">
        <v>17</v>
      </c>
      <c r="C2236" s="52" t="s">
        <v>16</v>
      </c>
      <c r="D2236" s="124">
        <v>45937</v>
      </c>
      <c r="E2236" s="119" t="s">
        <v>5036</v>
      </c>
      <c r="F2236" s="119" t="s">
        <v>101</v>
      </c>
      <c r="G2236" s="120">
        <v>292</v>
      </c>
      <c r="H2236" s="121">
        <v>47.12</v>
      </c>
      <c r="I2236" s="125">
        <v>13759.039999999999</v>
      </c>
      <c r="J2236" s="54" t="s">
        <v>8</v>
      </c>
      <c r="K2236" s="30" t="s">
        <v>4746</v>
      </c>
    </row>
    <row r="2237" spans="2:11">
      <c r="B2237" s="58" t="s">
        <v>17</v>
      </c>
      <c r="C2237" s="52" t="s">
        <v>16</v>
      </c>
      <c r="D2237" s="124">
        <v>45937</v>
      </c>
      <c r="E2237" s="119" t="s">
        <v>3745</v>
      </c>
      <c r="F2237" s="119" t="s">
        <v>101</v>
      </c>
      <c r="G2237" s="120">
        <v>30</v>
      </c>
      <c r="H2237" s="121">
        <v>47.14</v>
      </c>
      <c r="I2237" s="125">
        <v>1414.2</v>
      </c>
      <c r="J2237" s="54" t="s">
        <v>8</v>
      </c>
      <c r="K2237" s="30" t="s">
        <v>4747</v>
      </c>
    </row>
    <row r="2238" spans="2:11">
      <c r="B2238" s="58" t="s">
        <v>17</v>
      </c>
      <c r="C2238" s="52" t="s">
        <v>16</v>
      </c>
      <c r="D2238" s="124">
        <v>45937</v>
      </c>
      <c r="E2238" s="119" t="s">
        <v>5037</v>
      </c>
      <c r="F2238" s="119" t="s">
        <v>101</v>
      </c>
      <c r="G2238" s="120">
        <v>30</v>
      </c>
      <c r="H2238" s="121">
        <v>47.12</v>
      </c>
      <c r="I2238" s="125">
        <v>1413.6</v>
      </c>
      <c r="J2238" s="54" t="s">
        <v>8</v>
      </c>
      <c r="K2238" s="30" t="s">
        <v>4748</v>
      </c>
    </row>
    <row r="2239" spans="2:11">
      <c r="B2239" s="58" t="s">
        <v>17</v>
      </c>
      <c r="C2239" s="52" t="s">
        <v>16</v>
      </c>
      <c r="D2239" s="124">
        <v>45937</v>
      </c>
      <c r="E2239" s="119" t="s">
        <v>5038</v>
      </c>
      <c r="F2239" s="119" t="s">
        <v>101</v>
      </c>
      <c r="G2239" s="120">
        <v>150</v>
      </c>
      <c r="H2239" s="121">
        <v>47.12</v>
      </c>
      <c r="I2239" s="125">
        <v>7068</v>
      </c>
      <c r="J2239" s="54" t="s">
        <v>8</v>
      </c>
      <c r="K2239" s="30" t="s">
        <v>4749</v>
      </c>
    </row>
    <row r="2240" spans="2:11">
      <c r="B2240" s="58" t="s">
        <v>17</v>
      </c>
      <c r="C2240" s="52" t="s">
        <v>16</v>
      </c>
      <c r="D2240" s="124">
        <v>45937</v>
      </c>
      <c r="E2240" s="119" t="s">
        <v>5039</v>
      </c>
      <c r="F2240" s="119" t="s">
        <v>101</v>
      </c>
      <c r="G2240" s="120">
        <v>120</v>
      </c>
      <c r="H2240" s="121">
        <v>47.12</v>
      </c>
      <c r="I2240" s="125">
        <v>5654.4</v>
      </c>
      <c r="J2240" s="54" t="s">
        <v>8</v>
      </c>
      <c r="K2240" s="30" t="s">
        <v>4750</v>
      </c>
    </row>
    <row r="2241" spans="2:11">
      <c r="B2241" s="58" t="s">
        <v>17</v>
      </c>
      <c r="C2241" s="52" t="s">
        <v>16</v>
      </c>
      <c r="D2241" s="124">
        <v>45937</v>
      </c>
      <c r="E2241" s="119" t="s">
        <v>5039</v>
      </c>
      <c r="F2241" s="119" t="s">
        <v>101</v>
      </c>
      <c r="G2241" s="120">
        <v>30</v>
      </c>
      <c r="H2241" s="121">
        <v>47.12</v>
      </c>
      <c r="I2241" s="125">
        <v>1413.6</v>
      </c>
      <c r="J2241" s="54" t="s">
        <v>8</v>
      </c>
      <c r="K2241" s="30" t="s">
        <v>4751</v>
      </c>
    </row>
    <row r="2242" spans="2:11">
      <c r="B2242" s="58" t="s">
        <v>17</v>
      </c>
      <c r="C2242" s="52" t="s">
        <v>16</v>
      </c>
      <c r="D2242" s="124">
        <v>45937</v>
      </c>
      <c r="E2242" s="119" t="s">
        <v>4364</v>
      </c>
      <c r="F2242" s="119" t="s">
        <v>101</v>
      </c>
      <c r="G2242" s="120">
        <v>30</v>
      </c>
      <c r="H2242" s="121">
        <v>47.1</v>
      </c>
      <c r="I2242" s="125">
        <v>1413</v>
      </c>
      <c r="J2242" s="54" t="s">
        <v>8</v>
      </c>
      <c r="K2242" s="30" t="s">
        <v>4752</v>
      </c>
    </row>
    <row r="2243" spans="2:11">
      <c r="B2243" s="58" t="s">
        <v>17</v>
      </c>
      <c r="C2243" s="52" t="s">
        <v>16</v>
      </c>
      <c r="D2243" s="124">
        <v>45937</v>
      </c>
      <c r="E2243" s="119" t="s">
        <v>4364</v>
      </c>
      <c r="F2243" s="119" t="s">
        <v>101</v>
      </c>
      <c r="G2243" s="120">
        <v>30</v>
      </c>
      <c r="H2243" s="121">
        <v>47.1</v>
      </c>
      <c r="I2243" s="125">
        <v>1413</v>
      </c>
      <c r="J2243" s="54" t="s">
        <v>8</v>
      </c>
      <c r="K2243" s="30" t="s">
        <v>4753</v>
      </c>
    </row>
    <row r="2244" spans="2:11">
      <c r="B2244" s="58" t="s">
        <v>17</v>
      </c>
      <c r="C2244" s="52" t="s">
        <v>16</v>
      </c>
      <c r="D2244" s="124">
        <v>45937</v>
      </c>
      <c r="E2244" s="119" t="s">
        <v>4364</v>
      </c>
      <c r="F2244" s="119" t="s">
        <v>101</v>
      </c>
      <c r="G2244" s="120">
        <v>60</v>
      </c>
      <c r="H2244" s="121">
        <v>47.1</v>
      </c>
      <c r="I2244" s="125">
        <v>2826</v>
      </c>
      <c r="J2244" s="54" t="s">
        <v>8</v>
      </c>
      <c r="K2244" s="30" t="s">
        <v>4754</v>
      </c>
    </row>
    <row r="2245" spans="2:11">
      <c r="B2245" s="58" t="s">
        <v>17</v>
      </c>
      <c r="C2245" s="52" t="s">
        <v>16</v>
      </c>
      <c r="D2245" s="124">
        <v>45937</v>
      </c>
      <c r="E2245" s="119" t="s">
        <v>4364</v>
      </c>
      <c r="F2245" s="119" t="s">
        <v>101</v>
      </c>
      <c r="G2245" s="120">
        <v>120</v>
      </c>
      <c r="H2245" s="121">
        <v>47.1</v>
      </c>
      <c r="I2245" s="125">
        <v>5652</v>
      </c>
      <c r="J2245" s="54" t="s">
        <v>8</v>
      </c>
      <c r="K2245" s="30" t="s">
        <v>4755</v>
      </c>
    </row>
    <row r="2246" spans="2:11">
      <c r="B2246" s="58" t="s">
        <v>17</v>
      </c>
      <c r="C2246" s="52" t="s">
        <v>16</v>
      </c>
      <c r="D2246" s="124">
        <v>45937</v>
      </c>
      <c r="E2246" s="119" t="s">
        <v>4364</v>
      </c>
      <c r="F2246" s="119" t="s">
        <v>101</v>
      </c>
      <c r="G2246" s="120">
        <v>30</v>
      </c>
      <c r="H2246" s="121">
        <v>47.1</v>
      </c>
      <c r="I2246" s="125">
        <v>1413</v>
      </c>
      <c r="J2246" s="54" t="s">
        <v>8</v>
      </c>
      <c r="K2246" s="30" t="s">
        <v>4756</v>
      </c>
    </row>
    <row r="2247" spans="2:11">
      <c r="B2247" s="58" t="s">
        <v>17</v>
      </c>
      <c r="C2247" s="52" t="s">
        <v>16</v>
      </c>
      <c r="D2247" s="124">
        <v>45937</v>
      </c>
      <c r="E2247" s="119" t="s">
        <v>4364</v>
      </c>
      <c r="F2247" s="119" t="s">
        <v>101</v>
      </c>
      <c r="G2247" s="120">
        <v>30</v>
      </c>
      <c r="H2247" s="121">
        <v>47.1</v>
      </c>
      <c r="I2247" s="125">
        <v>1413</v>
      </c>
      <c r="J2247" s="54" t="s">
        <v>8</v>
      </c>
      <c r="K2247" s="30" t="s">
        <v>4757</v>
      </c>
    </row>
    <row r="2248" spans="2:11">
      <c r="B2248" s="58" t="s">
        <v>17</v>
      </c>
      <c r="C2248" s="52" t="s">
        <v>16</v>
      </c>
      <c r="D2248" s="124">
        <v>45937</v>
      </c>
      <c r="E2248" s="119" t="s">
        <v>4364</v>
      </c>
      <c r="F2248" s="119" t="s">
        <v>101</v>
      </c>
      <c r="G2248" s="120">
        <v>30</v>
      </c>
      <c r="H2248" s="121">
        <v>47.1</v>
      </c>
      <c r="I2248" s="125">
        <v>1413</v>
      </c>
      <c r="J2248" s="54" t="s">
        <v>8</v>
      </c>
      <c r="K2248" s="30" t="s">
        <v>4758</v>
      </c>
    </row>
    <row r="2249" spans="2:11">
      <c r="B2249" s="58" t="s">
        <v>17</v>
      </c>
      <c r="C2249" s="52" t="s">
        <v>16</v>
      </c>
      <c r="D2249" s="124">
        <v>45937</v>
      </c>
      <c r="E2249" s="119" t="s">
        <v>4364</v>
      </c>
      <c r="F2249" s="119" t="s">
        <v>101</v>
      </c>
      <c r="G2249" s="120">
        <v>30</v>
      </c>
      <c r="H2249" s="121">
        <v>47.1</v>
      </c>
      <c r="I2249" s="125">
        <v>1413</v>
      </c>
      <c r="J2249" s="54" t="s">
        <v>8</v>
      </c>
      <c r="K2249" s="30" t="s">
        <v>4759</v>
      </c>
    </row>
    <row r="2250" spans="2:11">
      <c r="B2250" s="58" t="s">
        <v>17</v>
      </c>
      <c r="C2250" s="52" t="s">
        <v>16</v>
      </c>
      <c r="D2250" s="124">
        <v>45937</v>
      </c>
      <c r="E2250" s="119" t="s">
        <v>5040</v>
      </c>
      <c r="F2250" s="119" t="s">
        <v>101</v>
      </c>
      <c r="G2250" s="120">
        <v>300</v>
      </c>
      <c r="H2250" s="121">
        <v>47.04</v>
      </c>
      <c r="I2250" s="125">
        <v>14112</v>
      </c>
      <c r="J2250" s="54" t="s">
        <v>8</v>
      </c>
      <c r="K2250" s="30" t="s">
        <v>4760</v>
      </c>
    </row>
    <row r="2251" spans="2:11">
      <c r="B2251" s="58" t="s">
        <v>17</v>
      </c>
      <c r="C2251" s="52" t="s">
        <v>16</v>
      </c>
      <c r="D2251" s="124">
        <v>45937</v>
      </c>
      <c r="E2251" s="119" t="s">
        <v>5040</v>
      </c>
      <c r="F2251" s="119" t="s">
        <v>101</v>
      </c>
      <c r="G2251" s="120">
        <v>30</v>
      </c>
      <c r="H2251" s="121">
        <v>47.04</v>
      </c>
      <c r="I2251" s="125">
        <v>1411.2</v>
      </c>
      <c r="J2251" s="54" t="s">
        <v>8</v>
      </c>
      <c r="K2251" s="30" t="s">
        <v>4761</v>
      </c>
    </row>
    <row r="2252" spans="2:11">
      <c r="B2252" s="58" t="s">
        <v>17</v>
      </c>
      <c r="C2252" s="52" t="s">
        <v>16</v>
      </c>
      <c r="D2252" s="124">
        <v>45937</v>
      </c>
      <c r="E2252" s="119" t="s">
        <v>5040</v>
      </c>
      <c r="F2252" s="119" t="s">
        <v>101</v>
      </c>
      <c r="G2252" s="120">
        <v>30</v>
      </c>
      <c r="H2252" s="121">
        <v>47.04</v>
      </c>
      <c r="I2252" s="125">
        <v>1411.2</v>
      </c>
      <c r="J2252" s="54" t="s">
        <v>8</v>
      </c>
      <c r="K2252" s="30" t="s">
        <v>4762</v>
      </c>
    </row>
    <row r="2253" spans="2:11">
      <c r="B2253" s="58" t="s">
        <v>17</v>
      </c>
      <c r="C2253" s="52" t="s">
        <v>16</v>
      </c>
      <c r="D2253" s="124">
        <v>45937</v>
      </c>
      <c r="E2253" s="119" t="s">
        <v>5040</v>
      </c>
      <c r="F2253" s="119" t="s">
        <v>101</v>
      </c>
      <c r="G2253" s="120">
        <v>90</v>
      </c>
      <c r="H2253" s="121">
        <v>47.04</v>
      </c>
      <c r="I2253" s="125">
        <v>4233.6000000000004</v>
      </c>
      <c r="J2253" s="54" t="s">
        <v>8</v>
      </c>
      <c r="K2253" s="30" t="s">
        <v>4763</v>
      </c>
    </row>
    <row r="2254" spans="2:11">
      <c r="B2254" s="58" t="s">
        <v>17</v>
      </c>
      <c r="C2254" s="52" t="s">
        <v>16</v>
      </c>
      <c r="D2254" s="124">
        <v>45937</v>
      </c>
      <c r="E2254" s="119" t="s">
        <v>5041</v>
      </c>
      <c r="F2254" s="119" t="s">
        <v>101</v>
      </c>
      <c r="G2254" s="120">
        <v>30</v>
      </c>
      <c r="H2254" s="121">
        <v>47.04</v>
      </c>
      <c r="I2254" s="125">
        <v>1411.2</v>
      </c>
      <c r="J2254" s="54" t="s">
        <v>8</v>
      </c>
      <c r="K2254" s="30" t="s">
        <v>4764</v>
      </c>
    </row>
    <row r="2255" spans="2:11">
      <c r="B2255" s="58" t="s">
        <v>17</v>
      </c>
      <c r="C2255" s="52" t="s">
        <v>16</v>
      </c>
      <c r="D2255" s="124">
        <v>45937</v>
      </c>
      <c r="E2255" s="119" t="s">
        <v>5042</v>
      </c>
      <c r="F2255" s="119" t="s">
        <v>101</v>
      </c>
      <c r="G2255" s="120">
        <v>30</v>
      </c>
      <c r="H2255" s="121">
        <v>47.04</v>
      </c>
      <c r="I2255" s="125">
        <v>1411.2</v>
      </c>
      <c r="J2255" s="54" t="s">
        <v>8</v>
      </c>
      <c r="K2255" s="30" t="s">
        <v>4765</v>
      </c>
    </row>
    <row r="2256" spans="2:11">
      <c r="B2256" s="58" t="s">
        <v>17</v>
      </c>
      <c r="C2256" s="52" t="s">
        <v>16</v>
      </c>
      <c r="D2256" s="124">
        <v>45937</v>
      </c>
      <c r="E2256" s="119" t="s">
        <v>1221</v>
      </c>
      <c r="F2256" s="119" t="s">
        <v>101</v>
      </c>
      <c r="G2256" s="120">
        <v>30</v>
      </c>
      <c r="H2256" s="121">
        <v>47.04</v>
      </c>
      <c r="I2256" s="125">
        <v>1411.2</v>
      </c>
      <c r="J2256" s="54" t="s">
        <v>8</v>
      </c>
      <c r="K2256" s="30" t="s">
        <v>4766</v>
      </c>
    </row>
    <row r="2257" spans="2:11">
      <c r="B2257" s="58" t="s">
        <v>17</v>
      </c>
      <c r="C2257" s="52" t="s">
        <v>16</v>
      </c>
      <c r="D2257" s="124">
        <v>45937</v>
      </c>
      <c r="E2257" s="119" t="s">
        <v>5043</v>
      </c>
      <c r="F2257" s="119" t="s">
        <v>101</v>
      </c>
      <c r="G2257" s="120">
        <v>30</v>
      </c>
      <c r="H2257" s="121">
        <v>47.02</v>
      </c>
      <c r="I2257" s="125">
        <v>1410.6000000000001</v>
      </c>
      <c r="J2257" s="54" t="s">
        <v>8</v>
      </c>
      <c r="K2257" s="30" t="s">
        <v>4767</v>
      </c>
    </row>
    <row r="2258" spans="2:11">
      <c r="B2258" s="58" t="s">
        <v>17</v>
      </c>
      <c r="C2258" s="52" t="s">
        <v>16</v>
      </c>
      <c r="D2258" s="124">
        <v>45937</v>
      </c>
      <c r="E2258" s="119" t="s">
        <v>5043</v>
      </c>
      <c r="F2258" s="119" t="s">
        <v>101</v>
      </c>
      <c r="G2258" s="120">
        <v>120</v>
      </c>
      <c r="H2258" s="121">
        <v>47</v>
      </c>
      <c r="I2258" s="125">
        <v>5640</v>
      </c>
      <c r="J2258" s="54" t="s">
        <v>8</v>
      </c>
      <c r="K2258" s="30" t="s">
        <v>4768</v>
      </c>
    </row>
    <row r="2259" spans="2:11">
      <c r="B2259" s="58" t="s">
        <v>17</v>
      </c>
      <c r="C2259" s="52" t="s">
        <v>16</v>
      </c>
      <c r="D2259" s="124">
        <v>45937</v>
      </c>
      <c r="E2259" s="119" t="s">
        <v>5044</v>
      </c>
      <c r="F2259" s="119" t="s">
        <v>101</v>
      </c>
      <c r="G2259" s="120">
        <v>30</v>
      </c>
      <c r="H2259" s="121">
        <v>46.98</v>
      </c>
      <c r="I2259" s="125">
        <v>1409.3999999999999</v>
      </c>
      <c r="J2259" s="54" t="s">
        <v>8</v>
      </c>
      <c r="K2259" s="30" t="s">
        <v>4769</v>
      </c>
    </row>
    <row r="2260" spans="2:11">
      <c r="B2260" s="58" t="s">
        <v>17</v>
      </c>
      <c r="C2260" s="52" t="s">
        <v>16</v>
      </c>
      <c r="D2260" s="124">
        <v>45937</v>
      </c>
      <c r="E2260" s="119" t="s">
        <v>5045</v>
      </c>
      <c r="F2260" s="119" t="s">
        <v>101</v>
      </c>
      <c r="G2260" s="120">
        <v>30</v>
      </c>
      <c r="H2260" s="121">
        <v>46.98</v>
      </c>
      <c r="I2260" s="125">
        <v>1409.3999999999999</v>
      </c>
      <c r="J2260" s="54" t="s">
        <v>8</v>
      </c>
      <c r="K2260" s="30" t="s">
        <v>4770</v>
      </c>
    </row>
    <row r="2261" spans="2:11">
      <c r="B2261" s="58" t="s">
        <v>17</v>
      </c>
      <c r="C2261" s="52" t="s">
        <v>16</v>
      </c>
      <c r="D2261" s="124">
        <v>45937</v>
      </c>
      <c r="E2261" s="119" t="s">
        <v>5046</v>
      </c>
      <c r="F2261" s="119" t="s">
        <v>101</v>
      </c>
      <c r="G2261" s="120">
        <v>30</v>
      </c>
      <c r="H2261" s="121">
        <v>46.94</v>
      </c>
      <c r="I2261" s="125">
        <v>1408.1999999999998</v>
      </c>
      <c r="J2261" s="54" t="s">
        <v>8</v>
      </c>
      <c r="K2261" s="30" t="s">
        <v>4771</v>
      </c>
    </row>
    <row r="2262" spans="2:11">
      <c r="B2262" s="58" t="s">
        <v>17</v>
      </c>
      <c r="C2262" s="52" t="s">
        <v>16</v>
      </c>
      <c r="D2262" s="124">
        <v>45937</v>
      </c>
      <c r="E2262" s="119" t="s">
        <v>5047</v>
      </c>
      <c r="F2262" s="119" t="s">
        <v>101</v>
      </c>
      <c r="G2262" s="120">
        <v>77</v>
      </c>
      <c r="H2262" s="121">
        <v>46.96</v>
      </c>
      <c r="I2262" s="125">
        <v>3615.92</v>
      </c>
      <c r="J2262" s="54" t="s">
        <v>8</v>
      </c>
      <c r="K2262" s="30" t="s">
        <v>4772</v>
      </c>
    </row>
    <row r="2263" spans="2:11">
      <c r="B2263" s="58" t="s">
        <v>17</v>
      </c>
      <c r="C2263" s="52" t="s">
        <v>16</v>
      </c>
      <c r="D2263" s="124">
        <v>45937</v>
      </c>
      <c r="E2263" s="119" t="s">
        <v>5047</v>
      </c>
      <c r="F2263" s="119" t="s">
        <v>101</v>
      </c>
      <c r="G2263" s="120">
        <v>36</v>
      </c>
      <c r="H2263" s="121">
        <v>46.96</v>
      </c>
      <c r="I2263" s="125">
        <v>1690.56</v>
      </c>
      <c r="J2263" s="54" t="s">
        <v>8</v>
      </c>
      <c r="K2263" s="30" t="s">
        <v>4773</v>
      </c>
    </row>
    <row r="2264" spans="2:11">
      <c r="B2264" s="58" t="s">
        <v>17</v>
      </c>
      <c r="C2264" s="52" t="s">
        <v>16</v>
      </c>
      <c r="D2264" s="124">
        <v>45937</v>
      </c>
      <c r="E2264" s="119" t="s">
        <v>5047</v>
      </c>
      <c r="F2264" s="119" t="s">
        <v>101</v>
      </c>
      <c r="G2264" s="120">
        <v>7</v>
      </c>
      <c r="H2264" s="121">
        <v>46.96</v>
      </c>
      <c r="I2264" s="125">
        <v>328.72</v>
      </c>
      <c r="J2264" s="54" t="s">
        <v>8</v>
      </c>
      <c r="K2264" s="30" t="s">
        <v>4774</v>
      </c>
    </row>
    <row r="2265" spans="2:11">
      <c r="B2265" s="58" t="s">
        <v>17</v>
      </c>
      <c r="C2265" s="52" t="s">
        <v>16</v>
      </c>
      <c r="D2265" s="124">
        <v>45937</v>
      </c>
      <c r="E2265" s="119" t="s">
        <v>5048</v>
      </c>
      <c r="F2265" s="119" t="s">
        <v>101</v>
      </c>
      <c r="G2265" s="120">
        <v>30</v>
      </c>
      <c r="H2265" s="121">
        <v>46.96</v>
      </c>
      <c r="I2265" s="125">
        <v>1408.8</v>
      </c>
      <c r="J2265" s="54" t="s">
        <v>8</v>
      </c>
      <c r="K2265" s="30" t="s">
        <v>4775</v>
      </c>
    </row>
    <row r="2266" spans="2:11">
      <c r="B2266" s="58" t="s">
        <v>17</v>
      </c>
      <c r="C2266" s="52" t="s">
        <v>16</v>
      </c>
      <c r="D2266" s="124">
        <v>45937</v>
      </c>
      <c r="E2266" s="119" t="s">
        <v>5049</v>
      </c>
      <c r="F2266" s="119" t="s">
        <v>101</v>
      </c>
      <c r="G2266" s="120">
        <v>30</v>
      </c>
      <c r="H2266" s="121">
        <v>46.96</v>
      </c>
      <c r="I2266" s="125">
        <v>1408.8</v>
      </c>
      <c r="J2266" s="54" t="s">
        <v>8</v>
      </c>
      <c r="K2266" s="30" t="s">
        <v>4776</v>
      </c>
    </row>
    <row r="2267" spans="2:11">
      <c r="B2267" s="58" t="s">
        <v>17</v>
      </c>
      <c r="C2267" s="52" t="s">
        <v>16</v>
      </c>
      <c r="D2267" s="124">
        <v>45937</v>
      </c>
      <c r="E2267" s="119" t="s">
        <v>5050</v>
      </c>
      <c r="F2267" s="119" t="s">
        <v>101</v>
      </c>
      <c r="G2267" s="120">
        <v>120</v>
      </c>
      <c r="H2267" s="121">
        <v>46.94</v>
      </c>
      <c r="I2267" s="125">
        <v>5632.7999999999993</v>
      </c>
      <c r="J2267" s="54" t="s">
        <v>8</v>
      </c>
      <c r="K2267" s="30" t="s">
        <v>4777</v>
      </c>
    </row>
    <row r="2268" spans="2:11">
      <c r="B2268" s="58" t="s">
        <v>17</v>
      </c>
      <c r="C2268" s="52" t="s">
        <v>16</v>
      </c>
      <c r="D2268" s="124">
        <v>45937</v>
      </c>
      <c r="E2268" s="119" t="s">
        <v>5050</v>
      </c>
      <c r="F2268" s="119" t="s">
        <v>101</v>
      </c>
      <c r="G2268" s="120">
        <v>30</v>
      </c>
      <c r="H2268" s="121">
        <v>46.94</v>
      </c>
      <c r="I2268" s="125">
        <v>1408.1999999999998</v>
      </c>
      <c r="J2268" s="54" t="s">
        <v>8</v>
      </c>
      <c r="K2268" s="30" t="s">
        <v>4778</v>
      </c>
    </row>
    <row r="2269" spans="2:11">
      <c r="B2269" s="58" t="s">
        <v>17</v>
      </c>
      <c r="C2269" s="52" t="s">
        <v>16</v>
      </c>
      <c r="D2269" s="124">
        <v>45937</v>
      </c>
      <c r="E2269" s="119" t="s">
        <v>5051</v>
      </c>
      <c r="F2269" s="119" t="s">
        <v>101</v>
      </c>
      <c r="G2269" s="120">
        <v>30</v>
      </c>
      <c r="H2269" s="121">
        <v>46.98</v>
      </c>
      <c r="I2269" s="125">
        <v>1409.3999999999999</v>
      </c>
      <c r="J2269" s="54" t="s">
        <v>8</v>
      </c>
      <c r="K2269" s="30" t="s">
        <v>4779</v>
      </c>
    </row>
    <row r="2270" spans="2:11">
      <c r="B2270" s="58" t="s">
        <v>17</v>
      </c>
      <c r="C2270" s="52" t="s">
        <v>16</v>
      </c>
      <c r="D2270" s="124">
        <v>45937</v>
      </c>
      <c r="E2270" s="119" t="s">
        <v>5052</v>
      </c>
      <c r="F2270" s="119" t="s">
        <v>101</v>
      </c>
      <c r="G2270" s="120">
        <v>30</v>
      </c>
      <c r="H2270" s="121">
        <v>46.94</v>
      </c>
      <c r="I2270" s="125">
        <v>1408.1999999999998</v>
      </c>
      <c r="J2270" s="54" t="s">
        <v>8</v>
      </c>
      <c r="K2270" s="30" t="s">
        <v>4780</v>
      </c>
    </row>
    <row r="2271" spans="2:11">
      <c r="B2271" s="58" t="s">
        <v>17</v>
      </c>
      <c r="C2271" s="52" t="s">
        <v>16</v>
      </c>
      <c r="D2271" s="124">
        <v>45937</v>
      </c>
      <c r="E2271" s="119" t="s">
        <v>5053</v>
      </c>
      <c r="F2271" s="119" t="s">
        <v>101</v>
      </c>
      <c r="G2271" s="120">
        <v>30</v>
      </c>
      <c r="H2271" s="121">
        <v>46.94</v>
      </c>
      <c r="I2271" s="125">
        <v>1408.1999999999998</v>
      </c>
      <c r="J2271" s="54" t="s">
        <v>8</v>
      </c>
      <c r="K2271" s="30" t="s">
        <v>4781</v>
      </c>
    </row>
    <row r="2272" spans="2:11">
      <c r="B2272" s="58" t="s">
        <v>17</v>
      </c>
      <c r="C2272" s="52" t="s">
        <v>16</v>
      </c>
      <c r="D2272" s="124">
        <v>45937</v>
      </c>
      <c r="E2272" s="119" t="s">
        <v>5054</v>
      </c>
      <c r="F2272" s="119" t="s">
        <v>101</v>
      </c>
      <c r="G2272" s="120">
        <v>21</v>
      </c>
      <c r="H2272" s="121">
        <v>46.96</v>
      </c>
      <c r="I2272" s="125">
        <v>986.16</v>
      </c>
      <c r="J2272" s="54" t="s">
        <v>8</v>
      </c>
      <c r="K2272" s="30" t="s">
        <v>4782</v>
      </c>
    </row>
    <row r="2273" spans="2:11">
      <c r="B2273" s="58" t="s">
        <v>17</v>
      </c>
      <c r="C2273" s="52" t="s">
        <v>16</v>
      </c>
      <c r="D2273" s="124">
        <v>45937</v>
      </c>
      <c r="E2273" s="119" t="s">
        <v>5054</v>
      </c>
      <c r="F2273" s="119" t="s">
        <v>101</v>
      </c>
      <c r="G2273" s="120">
        <v>9</v>
      </c>
      <c r="H2273" s="121">
        <v>46.96</v>
      </c>
      <c r="I2273" s="125">
        <v>422.64</v>
      </c>
      <c r="J2273" s="54" t="s">
        <v>8</v>
      </c>
      <c r="K2273" s="30" t="s">
        <v>4783</v>
      </c>
    </row>
    <row r="2274" spans="2:11">
      <c r="B2274" s="58" t="s">
        <v>17</v>
      </c>
      <c r="C2274" s="52" t="s">
        <v>16</v>
      </c>
      <c r="D2274" s="124">
        <v>45937</v>
      </c>
      <c r="E2274" s="119" t="s">
        <v>5055</v>
      </c>
      <c r="F2274" s="119" t="s">
        <v>101</v>
      </c>
      <c r="G2274" s="120">
        <v>30</v>
      </c>
      <c r="H2274" s="121">
        <v>46.94</v>
      </c>
      <c r="I2274" s="125">
        <v>1408.1999999999998</v>
      </c>
      <c r="J2274" s="54" t="s">
        <v>8</v>
      </c>
      <c r="K2274" s="30" t="s">
        <v>4784</v>
      </c>
    </row>
    <row r="2275" spans="2:11">
      <c r="B2275" s="58" t="s">
        <v>17</v>
      </c>
      <c r="C2275" s="52" t="s">
        <v>16</v>
      </c>
      <c r="D2275" s="124">
        <v>45937</v>
      </c>
      <c r="E2275" s="119" t="s">
        <v>5056</v>
      </c>
      <c r="F2275" s="119" t="s">
        <v>101</v>
      </c>
      <c r="G2275" s="120">
        <v>30</v>
      </c>
      <c r="H2275" s="121">
        <v>46.92</v>
      </c>
      <c r="I2275" s="125">
        <v>1407.6000000000001</v>
      </c>
      <c r="J2275" s="54" t="s">
        <v>8</v>
      </c>
      <c r="K2275" s="30" t="s">
        <v>4785</v>
      </c>
    </row>
    <row r="2276" spans="2:11">
      <c r="B2276" s="58" t="s">
        <v>17</v>
      </c>
      <c r="C2276" s="52" t="s">
        <v>16</v>
      </c>
      <c r="D2276" s="124">
        <v>45937</v>
      </c>
      <c r="E2276" s="119" t="s">
        <v>2582</v>
      </c>
      <c r="F2276" s="119" t="s">
        <v>101</v>
      </c>
      <c r="G2276" s="120">
        <v>22</v>
      </c>
      <c r="H2276" s="121">
        <v>46.94</v>
      </c>
      <c r="I2276" s="125">
        <v>1032.6799999999998</v>
      </c>
      <c r="J2276" s="54" t="s">
        <v>8</v>
      </c>
      <c r="K2276" s="30" t="s">
        <v>4786</v>
      </c>
    </row>
    <row r="2277" spans="2:11">
      <c r="B2277" s="58" t="s">
        <v>17</v>
      </c>
      <c r="C2277" s="52" t="s">
        <v>16</v>
      </c>
      <c r="D2277" s="124">
        <v>45937</v>
      </c>
      <c r="E2277" s="119" t="s">
        <v>2582</v>
      </c>
      <c r="F2277" s="119" t="s">
        <v>101</v>
      </c>
      <c r="G2277" s="120">
        <v>8</v>
      </c>
      <c r="H2277" s="121">
        <v>46.94</v>
      </c>
      <c r="I2277" s="125">
        <v>375.52</v>
      </c>
      <c r="J2277" s="54" t="s">
        <v>8</v>
      </c>
      <c r="K2277" s="30" t="s">
        <v>4787</v>
      </c>
    </row>
    <row r="2278" spans="2:11">
      <c r="B2278" s="58" t="s">
        <v>17</v>
      </c>
      <c r="C2278" s="52" t="s">
        <v>16</v>
      </c>
      <c r="D2278" s="124">
        <v>45937</v>
      </c>
      <c r="E2278" s="119" t="s">
        <v>5057</v>
      </c>
      <c r="F2278" s="119" t="s">
        <v>101</v>
      </c>
      <c r="G2278" s="120">
        <v>30</v>
      </c>
      <c r="H2278" s="121">
        <v>46.94</v>
      </c>
      <c r="I2278" s="125">
        <v>1408.1999999999998</v>
      </c>
      <c r="J2278" s="54" t="s">
        <v>8</v>
      </c>
      <c r="K2278" s="30" t="s">
        <v>4788</v>
      </c>
    </row>
    <row r="2279" spans="2:11">
      <c r="B2279" s="58" t="s">
        <v>17</v>
      </c>
      <c r="C2279" s="52" t="s">
        <v>16</v>
      </c>
      <c r="D2279" s="124">
        <v>45937</v>
      </c>
      <c r="E2279" s="119" t="s">
        <v>5058</v>
      </c>
      <c r="F2279" s="119" t="s">
        <v>101</v>
      </c>
      <c r="G2279" s="120">
        <v>30</v>
      </c>
      <c r="H2279" s="121">
        <v>46.98</v>
      </c>
      <c r="I2279" s="125">
        <v>1409.3999999999999</v>
      </c>
      <c r="J2279" s="54" t="s">
        <v>8</v>
      </c>
      <c r="K2279" s="30" t="s">
        <v>4789</v>
      </c>
    </row>
    <row r="2280" spans="2:11">
      <c r="B2280" s="58" t="s">
        <v>17</v>
      </c>
      <c r="C2280" s="52" t="s">
        <v>16</v>
      </c>
      <c r="D2280" s="124">
        <v>45937</v>
      </c>
      <c r="E2280" s="119" t="s">
        <v>5058</v>
      </c>
      <c r="F2280" s="119" t="s">
        <v>101</v>
      </c>
      <c r="G2280" s="120">
        <v>37</v>
      </c>
      <c r="H2280" s="121">
        <v>46.94</v>
      </c>
      <c r="I2280" s="125">
        <v>1736.78</v>
      </c>
      <c r="J2280" s="54" t="s">
        <v>8</v>
      </c>
      <c r="K2280" s="30" t="s">
        <v>4790</v>
      </c>
    </row>
    <row r="2281" spans="2:11">
      <c r="B2281" s="58" t="s">
        <v>17</v>
      </c>
      <c r="C2281" s="52" t="s">
        <v>16</v>
      </c>
      <c r="D2281" s="124">
        <v>45937</v>
      </c>
      <c r="E2281" s="119" t="s">
        <v>5058</v>
      </c>
      <c r="F2281" s="119" t="s">
        <v>101</v>
      </c>
      <c r="G2281" s="120">
        <v>23</v>
      </c>
      <c r="H2281" s="121">
        <v>46.94</v>
      </c>
      <c r="I2281" s="125">
        <v>1079.6199999999999</v>
      </c>
      <c r="J2281" s="54" t="s">
        <v>8</v>
      </c>
      <c r="K2281" s="30" t="s">
        <v>4791</v>
      </c>
    </row>
    <row r="2282" spans="2:11">
      <c r="B2282" s="58" t="s">
        <v>17</v>
      </c>
      <c r="C2282" s="52" t="s">
        <v>16</v>
      </c>
      <c r="D2282" s="124">
        <v>45937</v>
      </c>
      <c r="E2282" s="119" t="s">
        <v>5059</v>
      </c>
      <c r="F2282" s="119" t="s">
        <v>101</v>
      </c>
      <c r="G2282" s="120">
        <v>30</v>
      </c>
      <c r="H2282" s="121">
        <v>46.92</v>
      </c>
      <c r="I2282" s="125">
        <v>1407.6000000000001</v>
      </c>
      <c r="J2282" s="54" t="s">
        <v>8</v>
      </c>
      <c r="K2282" s="30" t="s">
        <v>4792</v>
      </c>
    </row>
    <row r="2283" spans="2:11">
      <c r="B2283" s="58" t="s">
        <v>17</v>
      </c>
      <c r="C2283" s="52" t="s">
        <v>16</v>
      </c>
      <c r="D2283" s="124">
        <v>45937</v>
      </c>
      <c r="E2283" s="119" t="s">
        <v>5060</v>
      </c>
      <c r="F2283" s="119" t="s">
        <v>101</v>
      </c>
      <c r="G2283" s="120">
        <v>30</v>
      </c>
      <c r="H2283" s="121">
        <v>46.92</v>
      </c>
      <c r="I2283" s="125">
        <v>1407.6000000000001</v>
      </c>
      <c r="J2283" s="54" t="s">
        <v>8</v>
      </c>
      <c r="K2283" s="30" t="s">
        <v>4793</v>
      </c>
    </row>
    <row r="2284" spans="2:11">
      <c r="B2284" s="58" t="s">
        <v>17</v>
      </c>
      <c r="C2284" s="52" t="s">
        <v>16</v>
      </c>
      <c r="D2284" s="124">
        <v>45937</v>
      </c>
      <c r="E2284" s="119" t="s">
        <v>5061</v>
      </c>
      <c r="F2284" s="119" t="s">
        <v>101</v>
      </c>
      <c r="G2284" s="120">
        <v>60</v>
      </c>
      <c r="H2284" s="121">
        <v>46.92</v>
      </c>
      <c r="I2284" s="125">
        <v>2815.2000000000003</v>
      </c>
      <c r="J2284" s="54" t="s">
        <v>8</v>
      </c>
      <c r="K2284" s="30" t="s">
        <v>4794</v>
      </c>
    </row>
    <row r="2285" spans="2:11">
      <c r="B2285" s="58" t="s">
        <v>17</v>
      </c>
      <c r="C2285" s="52" t="s">
        <v>16</v>
      </c>
      <c r="D2285" s="124">
        <v>45937</v>
      </c>
      <c r="E2285" s="119" t="s">
        <v>5061</v>
      </c>
      <c r="F2285" s="119" t="s">
        <v>101</v>
      </c>
      <c r="G2285" s="120">
        <v>30</v>
      </c>
      <c r="H2285" s="121">
        <v>46.92</v>
      </c>
      <c r="I2285" s="125">
        <v>1407.6000000000001</v>
      </c>
      <c r="J2285" s="54" t="s">
        <v>8</v>
      </c>
      <c r="K2285" s="30" t="s">
        <v>4795</v>
      </c>
    </row>
    <row r="2286" spans="2:11">
      <c r="B2286" s="58" t="s">
        <v>17</v>
      </c>
      <c r="C2286" s="52" t="s">
        <v>16</v>
      </c>
      <c r="D2286" s="124">
        <v>45937</v>
      </c>
      <c r="E2286" s="119" t="s">
        <v>5062</v>
      </c>
      <c r="F2286" s="119" t="s">
        <v>101</v>
      </c>
      <c r="G2286" s="120">
        <v>27</v>
      </c>
      <c r="H2286" s="121">
        <v>46.94</v>
      </c>
      <c r="I2286" s="125">
        <v>1267.3799999999999</v>
      </c>
      <c r="J2286" s="54" t="s">
        <v>8</v>
      </c>
      <c r="K2286" s="30" t="s">
        <v>4796</v>
      </c>
    </row>
    <row r="2287" spans="2:11">
      <c r="B2287" s="58" t="s">
        <v>17</v>
      </c>
      <c r="C2287" s="52" t="s">
        <v>16</v>
      </c>
      <c r="D2287" s="124">
        <v>45937</v>
      </c>
      <c r="E2287" s="119" t="s">
        <v>5062</v>
      </c>
      <c r="F2287" s="119" t="s">
        <v>101</v>
      </c>
      <c r="G2287" s="120">
        <v>3</v>
      </c>
      <c r="H2287" s="121">
        <v>46.94</v>
      </c>
      <c r="I2287" s="125">
        <v>140.82</v>
      </c>
      <c r="J2287" s="54" t="s">
        <v>8</v>
      </c>
      <c r="K2287" s="30" t="s">
        <v>4797</v>
      </c>
    </row>
    <row r="2288" spans="2:11">
      <c r="B2288" s="58" t="s">
        <v>17</v>
      </c>
      <c r="C2288" s="52" t="s">
        <v>16</v>
      </c>
      <c r="D2288" s="124">
        <v>45937</v>
      </c>
      <c r="E2288" s="119" t="s">
        <v>5063</v>
      </c>
      <c r="F2288" s="119" t="s">
        <v>101</v>
      </c>
      <c r="G2288" s="120">
        <v>65</v>
      </c>
      <c r="H2288" s="121">
        <v>46.94</v>
      </c>
      <c r="I2288" s="125">
        <v>3051.1</v>
      </c>
      <c r="J2288" s="54" t="s">
        <v>8</v>
      </c>
      <c r="K2288" s="30" t="s">
        <v>4798</v>
      </c>
    </row>
    <row r="2289" spans="2:11">
      <c r="B2289" s="58" t="s">
        <v>17</v>
      </c>
      <c r="C2289" s="52" t="s">
        <v>16</v>
      </c>
      <c r="D2289" s="124">
        <v>45937</v>
      </c>
      <c r="E2289" s="119" t="s">
        <v>5063</v>
      </c>
      <c r="F2289" s="119" t="s">
        <v>101</v>
      </c>
      <c r="G2289" s="120">
        <v>25</v>
      </c>
      <c r="H2289" s="121">
        <v>46.94</v>
      </c>
      <c r="I2289" s="125">
        <v>1173.5</v>
      </c>
      <c r="J2289" s="54" t="s">
        <v>8</v>
      </c>
      <c r="K2289" s="30" t="s">
        <v>4799</v>
      </c>
    </row>
    <row r="2290" spans="2:11">
      <c r="B2290" s="58" t="s">
        <v>17</v>
      </c>
      <c r="C2290" s="52" t="s">
        <v>16</v>
      </c>
      <c r="D2290" s="124">
        <v>45937</v>
      </c>
      <c r="E2290" s="119" t="s">
        <v>5064</v>
      </c>
      <c r="F2290" s="119" t="s">
        <v>101</v>
      </c>
      <c r="G2290" s="120">
        <v>30</v>
      </c>
      <c r="H2290" s="121">
        <v>46.94</v>
      </c>
      <c r="I2290" s="125">
        <v>1408.1999999999998</v>
      </c>
      <c r="J2290" s="54" t="s">
        <v>8</v>
      </c>
      <c r="K2290" s="30" t="s">
        <v>4800</v>
      </c>
    </row>
    <row r="2291" spans="2:11">
      <c r="B2291" s="58" t="s">
        <v>17</v>
      </c>
      <c r="C2291" s="52" t="s">
        <v>16</v>
      </c>
      <c r="D2291" s="124">
        <v>45937</v>
      </c>
      <c r="E2291" s="119" t="s">
        <v>5065</v>
      </c>
      <c r="F2291" s="119" t="s">
        <v>101</v>
      </c>
      <c r="G2291" s="120">
        <v>30</v>
      </c>
      <c r="H2291" s="121">
        <v>46.92</v>
      </c>
      <c r="I2291" s="125">
        <v>1407.6000000000001</v>
      </c>
      <c r="J2291" s="54" t="s">
        <v>8</v>
      </c>
      <c r="K2291" s="30" t="s">
        <v>4801</v>
      </c>
    </row>
    <row r="2292" spans="2:11">
      <c r="B2292" s="58" t="s">
        <v>17</v>
      </c>
      <c r="C2292" s="52" t="s">
        <v>16</v>
      </c>
      <c r="D2292" s="124">
        <v>45937</v>
      </c>
      <c r="E2292" s="119" t="s">
        <v>5066</v>
      </c>
      <c r="F2292" s="119" t="s">
        <v>101</v>
      </c>
      <c r="G2292" s="120">
        <v>30</v>
      </c>
      <c r="H2292" s="121">
        <v>46.9</v>
      </c>
      <c r="I2292" s="125">
        <v>1407</v>
      </c>
      <c r="J2292" s="54" t="s">
        <v>8</v>
      </c>
      <c r="K2292" s="30" t="s">
        <v>4802</v>
      </c>
    </row>
    <row r="2293" spans="2:11">
      <c r="B2293" s="58" t="s">
        <v>17</v>
      </c>
      <c r="C2293" s="52" t="s">
        <v>16</v>
      </c>
      <c r="D2293" s="124">
        <v>45937</v>
      </c>
      <c r="E2293" s="119" t="s">
        <v>5066</v>
      </c>
      <c r="F2293" s="119" t="s">
        <v>101</v>
      </c>
      <c r="G2293" s="120">
        <v>30</v>
      </c>
      <c r="H2293" s="121">
        <v>46.9</v>
      </c>
      <c r="I2293" s="125">
        <v>1407</v>
      </c>
      <c r="J2293" s="54" t="s">
        <v>8</v>
      </c>
      <c r="K2293" s="30" t="s">
        <v>4803</v>
      </c>
    </row>
    <row r="2294" spans="2:11">
      <c r="B2294" s="58" t="s">
        <v>17</v>
      </c>
      <c r="C2294" s="52" t="s">
        <v>16</v>
      </c>
      <c r="D2294" s="124">
        <v>45937</v>
      </c>
      <c r="E2294" s="119" t="s">
        <v>5067</v>
      </c>
      <c r="F2294" s="119" t="s">
        <v>101</v>
      </c>
      <c r="G2294" s="120">
        <v>30</v>
      </c>
      <c r="H2294" s="121">
        <v>46.94</v>
      </c>
      <c r="I2294" s="125">
        <v>1408.1999999999998</v>
      </c>
      <c r="J2294" s="54" t="s">
        <v>8</v>
      </c>
      <c r="K2294" s="30" t="s">
        <v>4804</v>
      </c>
    </row>
    <row r="2295" spans="2:11">
      <c r="B2295" s="58" t="s">
        <v>17</v>
      </c>
      <c r="C2295" s="52" t="s">
        <v>16</v>
      </c>
      <c r="D2295" s="124">
        <v>45937</v>
      </c>
      <c r="E2295" s="119" t="s">
        <v>5068</v>
      </c>
      <c r="F2295" s="119" t="s">
        <v>101</v>
      </c>
      <c r="G2295" s="120">
        <v>30</v>
      </c>
      <c r="H2295" s="121">
        <v>46.88</v>
      </c>
      <c r="I2295" s="125">
        <v>1406.4</v>
      </c>
      <c r="J2295" s="54" t="s">
        <v>8</v>
      </c>
      <c r="K2295" s="30" t="s">
        <v>4805</v>
      </c>
    </row>
    <row r="2296" spans="2:11">
      <c r="B2296" s="58" t="s">
        <v>17</v>
      </c>
      <c r="C2296" s="52" t="s">
        <v>16</v>
      </c>
      <c r="D2296" s="124">
        <v>45937</v>
      </c>
      <c r="E2296" s="119" t="s">
        <v>5068</v>
      </c>
      <c r="F2296" s="119" t="s">
        <v>101</v>
      </c>
      <c r="G2296" s="120">
        <v>60</v>
      </c>
      <c r="H2296" s="121">
        <v>46.88</v>
      </c>
      <c r="I2296" s="125">
        <v>2812.8</v>
      </c>
      <c r="J2296" s="54" t="s">
        <v>8</v>
      </c>
      <c r="K2296" s="30" t="s">
        <v>4806</v>
      </c>
    </row>
    <row r="2297" spans="2:11">
      <c r="B2297" s="58" t="s">
        <v>17</v>
      </c>
      <c r="C2297" s="52" t="s">
        <v>16</v>
      </c>
      <c r="D2297" s="124">
        <v>45937</v>
      </c>
      <c r="E2297" s="119" t="s">
        <v>5068</v>
      </c>
      <c r="F2297" s="119" t="s">
        <v>101</v>
      </c>
      <c r="G2297" s="120">
        <v>30</v>
      </c>
      <c r="H2297" s="121">
        <v>46.88</v>
      </c>
      <c r="I2297" s="125">
        <v>1406.4</v>
      </c>
      <c r="J2297" s="54" t="s">
        <v>8</v>
      </c>
      <c r="K2297" s="30" t="s">
        <v>4807</v>
      </c>
    </row>
    <row r="2298" spans="2:11">
      <c r="B2298" s="58" t="s">
        <v>17</v>
      </c>
      <c r="C2298" s="52" t="s">
        <v>16</v>
      </c>
      <c r="D2298" s="124">
        <v>45937</v>
      </c>
      <c r="E2298" s="119" t="s">
        <v>5069</v>
      </c>
      <c r="F2298" s="119" t="s">
        <v>101</v>
      </c>
      <c r="G2298" s="120">
        <v>30</v>
      </c>
      <c r="H2298" s="121">
        <v>46.88</v>
      </c>
      <c r="I2298" s="125">
        <v>1406.4</v>
      </c>
      <c r="J2298" s="54" t="s">
        <v>8</v>
      </c>
      <c r="K2298" s="30" t="s">
        <v>4808</v>
      </c>
    </row>
    <row r="2299" spans="2:11">
      <c r="B2299" s="58" t="s">
        <v>17</v>
      </c>
      <c r="C2299" s="52" t="s">
        <v>16</v>
      </c>
      <c r="D2299" s="124">
        <v>45937</v>
      </c>
      <c r="E2299" s="119" t="s">
        <v>5070</v>
      </c>
      <c r="F2299" s="119" t="s">
        <v>101</v>
      </c>
      <c r="G2299" s="120">
        <v>30</v>
      </c>
      <c r="H2299" s="121">
        <v>46.8</v>
      </c>
      <c r="I2299" s="125">
        <v>1404</v>
      </c>
      <c r="J2299" s="54" t="s">
        <v>8</v>
      </c>
      <c r="K2299" s="30" t="s">
        <v>4809</v>
      </c>
    </row>
    <row r="2300" spans="2:11">
      <c r="B2300" s="58" t="s">
        <v>17</v>
      </c>
      <c r="C2300" s="52" t="s">
        <v>16</v>
      </c>
      <c r="D2300" s="124">
        <v>45937</v>
      </c>
      <c r="E2300" s="119" t="s">
        <v>5070</v>
      </c>
      <c r="F2300" s="119" t="s">
        <v>101</v>
      </c>
      <c r="G2300" s="120">
        <v>90</v>
      </c>
      <c r="H2300" s="121">
        <v>46.8</v>
      </c>
      <c r="I2300" s="125">
        <v>4212</v>
      </c>
      <c r="J2300" s="54" t="s">
        <v>8</v>
      </c>
      <c r="K2300" s="30" t="s">
        <v>4810</v>
      </c>
    </row>
    <row r="2301" spans="2:11">
      <c r="B2301" s="58" t="s">
        <v>17</v>
      </c>
      <c r="C2301" s="52" t="s">
        <v>16</v>
      </c>
      <c r="D2301" s="124">
        <v>45937</v>
      </c>
      <c r="E2301" s="119" t="s">
        <v>5071</v>
      </c>
      <c r="F2301" s="119" t="s">
        <v>101</v>
      </c>
      <c r="G2301" s="120">
        <v>30</v>
      </c>
      <c r="H2301" s="121">
        <v>46.76</v>
      </c>
      <c r="I2301" s="125">
        <v>1402.8</v>
      </c>
      <c r="J2301" s="54" t="s">
        <v>8</v>
      </c>
      <c r="K2301" s="30" t="s">
        <v>4811</v>
      </c>
    </row>
    <row r="2302" spans="2:11">
      <c r="B2302" s="58" t="s">
        <v>17</v>
      </c>
      <c r="C2302" s="52" t="s">
        <v>16</v>
      </c>
      <c r="D2302" s="124">
        <v>45937</v>
      </c>
      <c r="E2302" s="119" t="s">
        <v>5071</v>
      </c>
      <c r="F2302" s="119" t="s">
        <v>101</v>
      </c>
      <c r="G2302" s="120">
        <v>60</v>
      </c>
      <c r="H2302" s="121">
        <v>46.76</v>
      </c>
      <c r="I2302" s="125">
        <v>2805.6</v>
      </c>
      <c r="J2302" s="54" t="s">
        <v>8</v>
      </c>
      <c r="K2302" s="30" t="s">
        <v>4812</v>
      </c>
    </row>
    <row r="2303" spans="2:11">
      <c r="B2303" s="58" t="s">
        <v>17</v>
      </c>
      <c r="C2303" s="52" t="s">
        <v>16</v>
      </c>
      <c r="D2303" s="124">
        <v>45937</v>
      </c>
      <c r="E2303" s="119" t="s">
        <v>5071</v>
      </c>
      <c r="F2303" s="119" t="s">
        <v>101</v>
      </c>
      <c r="G2303" s="120">
        <v>30</v>
      </c>
      <c r="H2303" s="121">
        <v>46.76</v>
      </c>
      <c r="I2303" s="125">
        <v>1402.8</v>
      </c>
      <c r="J2303" s="54" t="s">
        <v>8</v>
      </c>
      <c r="K2303" s="30" t="s">
        <v>4813</v>
      </c>
    </row>
    <row r="2304" spans="2:11">
      <c r="B2304" s="58" t="s">
        <v>17</v>
      </c>
      <c r="C2304" s="52" t="s">
        <v>16</v>
      </c>
      <c r="D2304" s="124">
        <v>45937</v>
      </c>
      <c r="E2304" s="119" t="s">
        <v>5072</v>
      </c>
      <c r="F2304" s="119" t="s">
        <v>101</v>
      </c>
      <c r="G2304" s="120">
        <v>30</v>
      </c>
      <c r="H2304" s="121">
        <v>46.74</v>
      </c>
      <c r="I2304" s="125">
        <v>1402.2</v>
      </c>
      <c r="J2304" s="54" t="s">
        <v>8</v>
      </c>
      <c r="K2304" s="30" t="s">
        <v>4814</v>
      </c>
    </row>
    <row r="2305" spans="2:11">
      <c r="B2305" s="58" t="s">
        <v>17</v>
      </c>
      <c r="C2305" s="52" t="s">
        <v>16</v>
      </c>
      <c r="D2305" s="124">
        <v>45937</v>
      </c>
      <c r="E2305" s="119" t="s">
        <v>5073</v>
      </c>
      <c r="F2305" s="119" t="s">
        <v>101</v>
      </c>
      <c r="G2305" s="120">
        <v>20</v>
      </c>
      <c r="H2305" s="121">
        <v>46.74</v>
      </c>
      <c r="I2305" s="125">
        <v>934.80000000000007</v>
      </c>
      <c r="J2305" s="54" t="s">
        <v>8</v>
      </c>
      <c r="K2305" s="30" t="s">
        <v>4815</v>
      </c>
    </row>
    <row r="2306" spans="2:11">
      <c r="B2306" s="58" t="s">
        <v>17</v>
      </c>
      <c r="C2306" s="52" t="s">
        <v>16</v>
      </c>
      <c r="D2306" s="124">
        <v>45937</v>
      </c>
      <c r="E2306" s="119" t="s">
        <v>5073</v>
      </c>
      <c r="F2306" s="119" t="s">
        <v>101</v>
      </c>
      <c r="G2306" s="120">
        <v>10</v>
      </c>
      <c r="H2306" s="121">
        <v>46.76</v>
      </c>
      <c r="I2306" s="125">
        <v>467.59999999999997</v>
      </c>
      <c r="J2306" s="54" t="s">
        <v>8</v>
      </c>
      <c r="K2306" s="30" t="s">
        <v>4816</v>
      </c>
    </row>
    <row r="2307" spans="2:11">
      <c r="B2307" s="58" t="s">
        <v>17</v>
      </c>
      <c r="C2307" s="52" t="s">
        <v>16</v>
      </c>
      <c r="D2307" s="124">
        <v>45937</v>
      </c>
      <c r="E2307" s="119" t="s">
        <v>5074</v>
      </c>
      <c r="F2307" s="119" t="s">
        <v>101</v>
      </c>
      <c r="G2307" s="120">
        <v>11</v>
      </c>
      <c r="H2307" s="121">
        <v>46.74</v>
      </c>
      <c r="I2307" s="125">
        <v>514.14</v>
      </c>
      <c r="J2307" s="54" t="s">
        <v>8</v>
      </c>
      <c r="K2307" s="30" t="s">
        <v>4817</v>
      </c>
    </row>
    <row r="2308" spans="2:11">
      <c r="B2308" s="58" t="s">
        <v>17</v>
      </c>
      <c r="C2308" s="52" t="s">
        <v>16</v>
      </c>
      <c r="D2308" s="124">
        <v>45937</v>
      </c>
      <c r="E2308" s="119" t="s">
        <v>5074</v>
      </c>
      <c r="F2308" s="119" t="s">
        <v>101</v>
      </c>
      <c r="G2308" s="120">
        <v>17</v>
      </c>
      <c r="H2308" s="121">
        <v>46.76</v>
      </c>
      <c r="I2308" s="125">
        <v>794.92</v>
      </c>
      <c r="J2308" s="54" t="s">
        <v>8</v>
      </c>
      <c r="K2308" s="30" t="s">
        <v>4818</v>
      </c>
    </row>
    <row r="2309" spans="2:11">
      <c r="B2309" s="58" t="s">
        <v>17</v>
      </c>
      <c r="C2309" s="52" t="s">
        <v>16</v>
      </c>
      <c r="D2309" s="124">
        <v>45937</v>
      </c>
      <c r="E2309" s="119" t="s">
        <v>5074</v>
      </c>
      <c r="F2309" s="119" t="s">
        <v>101</v>
      </c>
      <c r="G2309" s="120">
        <v>2</v>
      </c>
      <c r="H2309" s="121">
        <v>46.76</v>
      </c>
      <c r="I2309" s="125">
        <v>93.52</v>
      </c>
      <c r="J2309" s="54" t="s">
        <v>8</v>
      </c>
      <c r="K2309" s="30" t="s">
        <v>4819</v>
      </c>
    </row>
    <row r="2310" spans="2:11">
      <c r="B2310" s="58" t="s">
        <v>17</v>
      </c>
      <c r="C2310" s="52" t="s">
        <v>16</v>
      </c>
      <c r="D2310" s="124">
        <v>45937</v>
      </c>
      <c r="E2310" s="119" t="s">
        <v>5075</v>
      </c>
      <c r="F2310" s="119" t="s">
        <v>101</v>
      </c>
      <c r="G2310" s="120">
        <v>60</v>
      </c>
      <c r="H2310" s="121">
        <v>46.76</v>
      </c>
      <c r="I2310" s="125">
        <v>2805.6</v>
      </c>
      <c r="J2310" s="54" t="s">
        <v>8</v>
      </c>
      <c r="K2310" s="30" t="s">
        <v>4820</v>
      </c>
    </row>
    <row r="2311" spans="2:11">
      <c r="B2311" s="58" t="s">
        <v>17</v>
      </c>
      <c r="C2311" s="52" t="s">
        <v>16</v>
      </c>
      <c r="D2311" s="124">
        <v>45937</v>
      </c>
      <c r="E2311" s="119" t="s">
        <v>5075</v>
      </c>
      <c r="F2311" s="119" t="s">
        <v>101</v>
      </c>
      <c r="G2311" s="120">
        <v>30</v>
      </c>
      <c r="H2311" s="121">
        <v>46.76</v>
      </c>
      <c r="I2311" s="125">
        <v>1402.8</v>
      </c>
      <c r="J2311" s="54" t="s">
        <v>8</v>
      </c>
      <c r="K2311" s="30" t="s">
        <v>4821</v>
      </c>
    </row>
    <row r="2312" spans="2:11">
      <c r="B2312" s="58" t="s">
        <v>17</v>
      </c>
      <c r="C2312" s="52" t="s">
        <v>16</v>
      </c>
      <c r="D2312" s="124">
        <v>45937</v>
      </c>
      <c r="E2312" s="119" t="s">
        <v>5075</v>
      </c>
      <c r="F2312" s="119" t="s">
        <v>101</v>
      </c>
      <c r="G2312" s="120">
        <v>60</v>
      </c>
      <c r="H2312" s="121">
        <v>46.76</v>
      </c>
      <c r="I2312" s="125">
        <v>2805.6</v>
      </c>
      <c r="J2312" s="54" t="s">
        <v>8</v>
      </c>
      <c r="K2312" s="30" t="s">
        <v>4822</v>
      </c>
    </row>
    <row r="2313" spans="2:11">
      <c r="B2313" s="58" t="s">
        <v>17</v>
      </c>
      <c r="C2313" s="52" t="s">
        <v>16</v>
      </c>
      <c r="D2313" s="124">
        <v>45937</v>
      </c>
      <c r="E2313" s="119" t="s">
        <v>5075</v>
      </c>
      <c r="F2313" s="119" t="s">
        <v>101</v>
      </c>
      <c r="G2313" s="120">
        <v>30</v>
      </c>
      <c r="H2313" s="121">
        <v>46.76</v>
      </c>
      <c r="I2313" s="125">
        <v>1402.8</v>
      </c>
      <c r="J2313" s="54" t="s">
        <v>8</v>
      </c>
      <c r="K2313" s="30" t="s">
        <v>4823</v>
      </c>
    </row>
    <row r="2314" spans="2:11">
      <c r="B2314" s="58" t="s">
        <v>17</v>
      </c>
      <c r="C2314" s="52" t="s">
        <v>16</v>
      </c>
      <c r="D2314" s="124">
        <v>45937</v>
      </c>
      <c r="E2314" s="119" t="s">
        <v>5076</v>
      </c>
      <c r="F2314" s="119" t="s">
        <v>101</v>
      </c>
      <c r="G2314" s="120">
        <v>2238</v>
      </c>
      <c r="H2314" s="121">
        <v>46.7</v>
      </c>
      <c r="I2314" s="125">
        <v>104514.6</v>
      </c>
      <c r="J2314" s="54" t="s">
        <v>8</v>
      </c>
      <c r="K2314" s="30" t="s">
        <v>4824</v>
      </c>
    </row>
    <row r="2315" spans="2:11">
      <c r="B2315" s="58" t="s">
        <v>17</v>
      </c>
      <c r="C2315" s="52" t="s">
        <v>16</v>
      </c>
      <c r="D2315" s="124">
        <v>45937</v>
      </c>
      <c r="E2315" s="119" t="s">
        <v>5077</v>
      </c>
      <c r="F2315" s="119" t="s">
        <v>101</v>
      </c>
      <c r="G2315" s="120">
        <v>57</v>
      </c>
      <c r="H2315" s="121">
        <v>46.7</v>
      </c>
      <c r="I2315" s="125">
        <v>2661.9</v>
      </c>
      <c r="J2315" s="54" t="s">
        <v>8</v>
      </c>
      <c r="K2315" s="30" t="s">
        <v>4825</v>
      </c>
    </row>
    <row r="2316" spans="2:11">
      <c r="B2316" s="58" t="s">
        <v>17</v>
      </c>
      <c r="C2316" s="52" t="s">
        <v>16</v>
      </c>
      <c r="D2316" s="124">
        <v>45937</v>
      </c>
      <c r="E2316" s="119" t="s">
        <v>5077</v>
      </c>
      <c r="F2316" s="119" t="s">
        <v>101</v>
      </c>
      <c r="G2316" s="120">
        <v>3</v>
      </c>
      <c r="H2316" s="121">
        <v>46.7</v>
      </c>
      <c r="I2316" s="125">
        <v>140.10000000000002</v>
      </c>
      <c r="J2316" s="54" t="s">
        <v>8</v>
      </c>
      <c r="K2316" s="30" t="s">
        <v>4826</v>
      </c>
    </row>
    <row r="2317" spans="2:11">
      <c r="B2317" s="58" t="s">
        <v>17</v>
      </c>
      <c r="C2317" s="52" t="s">
        <v>16</v>
      </c>
      <c r="D2317" s="124">
        <v>45937</v>
      </c>
      <c r="E2317" s="119" t="s">
        <v>5078</v>
      </c>
      <c r="F2317" s="119" t="s">
        <v>101</v>
      </c>
      <c r="G2317" s="120">
        <v>150</v>
      </c>
      <c r="H2317" s="121">
        <v>46.74</v>
      </c>
      <c r="I2317" s="125">
        <v>7011</v>
      </c>
      <c r="J2317" s="54" t="s">
        <v>8</v>
      </c>
      <c r="K2317" s="30" t="s">
        <v>4827</v>
      </c>
    </row>
    <row r="2318" spans="2:11">
      <c r="B2318" s="58" t="s">
        <v>17</v>
      </c>
      <c r="C2318" s="52" t="s">
        <v>16</v>
      </c>
      <c r="D2318" s="124">
        <v>45937</v>
      </c>
      <c r="E2318" s="119" t="s">
        <v>5079</v>
      </c>
      <c r="F2318" s="119" t="s">
        <v>101</v>
      </c>
      <c r="G2318" s="120">
        <v>15</v>
      </c>
      <c r="H2318" s="121">
        <v>46.74</v>
      </c>
      <c r="I2318" s="125">
        <v>701.1</v>
      </c>
      <c r="J2318" s="54" t="s">
        <v>8</v>
      </c>
      <c r="K2318" s="30" t="s">
        <v>4828</v>
      </c>
    </row>
    <row r="2319" spans="2:11">
      <c r="B2319" s="58" t="s">
        <v>17</v>
      </c>
      <c r="C2319" s="52" t="s">
        <v>16</v>
      </c>
      <c r="D2319" s="124">
        <v>45937</v>
      </c>
      <c r="E2319" s="119" t="s">
        <v>4024</v>
      </c>
      <c r="F2319" s="119" t="s">
        <v>101</v>
      </c>
      <c r="G2319" s="120">
        <v>30</v>
      </c>
      <c r="H2319" s="121">
        <v>46.76</v>
      </c>
      <c r="I2319" s="125">
        <v>1402.8</v>
      </c>
      <c r="J2319" s="54" t="s">
        <v>8</v>
      </c>
      <c r="K2319" s="30" t="s">
        <v>4829</v>
      </c>
    </row>
    <row r="2320" spans="2:11">
      <c r="B2320" s="58" t="s">
        <v>17</v>
      </c>
      <c r="C2320" s="52" t="s">
        <v>16</v>
      </c>
      <c r="D2320" s="124">
        <v>45937</v>
      </c>
      <c r="E2320" s="119" t="s">
        <v>5080</v>
      </c>
      <c r="F2320" s="119" t="s">
        <v>101</v>
      </c>
      <c r="G2320" s="120">
        <v>23</v>
      </c>
      <c r="H2320" s="121">
        <v>46.74</v>
      </c>
      <c r="I2320" s="125">
        <v>1075.02</v>
      </c>
      <c r="J2320" s="54" t="s">
        <v>8</v>
      </c>
      <c r="K2320" s="30" t="s">
        <v>4830</v>
      </c>
    </row>
    <row r="2321" spans="2:11">
      <c r="B2321" s="58" t="s">
        <v>17</v>
      </c>
      <c r="C2321" s="52" t="s">
        <v>16</v>
      </c>
      <c r="D2321" s="124">
        <v>45937</v>
      </c>
      <c r="E2321" s="119" t="s">
        <v>5081</v>
      </c>
      <c r="F2321" s="119" t="s">
        <v>101</v>
      </c>
      <c r="G2321" s="120">
        <v>150</v>
      </c>
      <c r="H2321" s="121">
        <v>46.74</v>
      </c>
      <c r="I2321" s="125">
        <v>7011</v>
      </c>
      <c r="J2321" s="54" t="s">
        <v>8</v>
      </c>
      <c r="K2321" s="30" t="s">
        <v>4831</v>
      </c>
    </row>
    <row r="2322" spans="2:11">
      <c r="B2322" s="58" t="s">
        <v>17</v>
      </c>
      <c r="C2322" s="52" t="s">
        <v>16</v>
      </c>
      <c r="D2322" s="124">
        <v>45937</v>
      </c>
      <c r="E2322" s="119" t="s">
        <v>5082</v>
      </c>
      <c r="F2322" s="119" t="s">
        <v>101</v>
      </c>
      <c r="G2322" s="120">
        <v>69</v>
      </c>
      <c r="H2322" s="121">
        <v>46.76</v>
      </c>
      <c r="I2322" s="125">
        <v>3226.44</v>
      </c>
      <c r="J2322" s="54" t="s">
        <v>8</v>
      </c>
      <c r="K2322" s="30" t="s">
        <v>4832</v>
      </c>
    </row>
    <row r="2323" spans="2:11">
      <c r="B2323" s="58" t="s">
        <v>17</v>
      </c>
      <c r="C2323" s="52" t="s">
        <v>16</v>
      </c>
      <c r="D2323" s="124">
        <v>45937</v>
      </c>
      <c r="E2323" s="119" t="s">
        <v>5083</v>
      </c>
      <c r="F2323" s="119" t="s">
        <v>101</v>
      </c>
      <c r="G2323" s="120">
        <v>11</v>
      </c>
      <c r="H2323" s="121">
        <v>46.78</v>
      </c>
      <c r="I2323" s="125">
        <v>514.58000000000004</v>
      </c>
      <c r="J2323" s="54" t="s">
        <v>8</v>
      </c>
      <c r="K2323" s="30" t="s">
        <v>4833</v>
      </c>
    </row>
    <row r="2324" spans="2:11">
      <c r="B2324" s="58" t="s">
        <v>17</v>
      </c>
      <c r="C2324" s="52" t="s">
        <v>16</v>
      </c>
      <c r="D2324" s="124">
        <v>45937</v>
      </c>
      <c r="E2324" s="119" t="s">
        <v>5084</v>
      </c>
      <c r="F2324" s="119" t="s">
        <v>101</v>
      </c>
      <c r="G2324" s="120">
        <v>234</v>
      </c>
      <c r="H2324" s="121">
        <v>46.8</v>
      </c>
      <c r="I2324" s="125">
        <v>10951.199999999999</v>
      </c>
      <c r="J2324" s="54" t="s">
        <v>8</v>
      </c>
      <c r="K2324" s="30" t="s">
        <v>4834</v>
      </c>
    </row>
    <row r="2325" spans="2:11">
      <c r="B2325" s="58" t="s">
        <v>17</v>
      </c>
      <c r="C2325" s="52" t="s">
        <v>16</v>
      </c>
      <c r="D2325" s="124">
        <v>45937</v>
      </c>
      <c r="E2325" s="119" t="s">
        <v>5084</v>
      </c>
      <c r="F2325" s="119" t="s">
        <v>101</v>
      </c>
      <c r="G2325" s="120">
        <v>182</v>
      </c>
      <c r="H2325" s="121">
        <v>46.8</v>
      </c>
      <c r="I2325" s="125">
        <v>8517.6</v>
      </c>
      <c r="J2325" s="54" t="s">
        <v>8</v>
      </c>
      <c r="K2325" s="30" t="s">
        <v>4835</v>
      </c>
    </row>
    <row r="2326" spans="2:11">
      <c r="B2326" s="58" t="s">
        <v>17</v>
      </c>
      <c r="C2326" s="52" t="s">
        <v>16</v>
      </c>
      <c r="D2326" s="124">
        <v>45937</v>
      </c>
      <c r="E2326" s="119" t="s">
        <v>5084</v>
      </c>
      <c r="F2326" s="119" t="s">
        <v>101</v>
      </c>
      <c r="G2326" s="120">
        <v>120</v>
      </c>
      <c r="H2326" s="121">
        <v>46.8</v>
      </c>
      <c r="I2326" s="125">
        <v>5616</v>
      </c>
      <c r="J2326" s="54" t="s">
        <v>8</v>
      </c>
      <c r="K2326" s="30" t="s">
        <v>4836</v>
      </c>
    </row>
    <row r="2327" spans="2:11">
      <c r="B2327" s="58" t="s">
        <v>17</v>
      </c>
      <c r="C2327" s="52" t="s">
        <v>16</v>
      </c>
      <c r="D2327" s="124">
        <v>45937</v>
      </c>
      <c r="E2327" s="119" t="s">
        <v>5085</v>
      </c>
      <c r="F2327" s="119" t="s">
        <v>101</v>
      </c>
      <c r="G2327" s="120">
        <v>68</v>
      </c>
      <c r="H2327" s="121">
        <v>46.8</v>
      </c>
      <c r="I2327" s="125">
        <v>3182.3999999999996</v>
      </c>
      <c r="J2327" s="54" t="s">
        <v>8</v>
      </c>
      <c r="K2327" s="30" t="s">
        <v>4837</v>
      </c>
    </row>
    <row r="2328" spans="2:11">
      <c r="B2328" s="58" t="s">
        <v>17</v>
      </c>
      <c r="C2328" s="52" t="s">
        <v>16</v>
      </c>
      <c r="D2328" s="124">
        <v>45937</v>
      </c>
      <c r="E2328" s="119" t="s">
        <v>5085</v>
      </c>
      <c r="F2328" s="119" t="s">
        <v>101</v>
      </c>
      <c r="G2328" s="120">
        <v>9</v>
      </c>
      <c r="H2328" s="121">
        <v>46.8</v>
      </c>
      <c r="I2328" s="125">
        <v>421.2</v>
      </c>
      <c r="J2328" s="54" t="s">
        <v>8</v>
      </c>
      <c r="K2328" s="30" t="s">
        <v>4838</v>
      </c>
    </row>
    <row r="2329" spans="2:11">
      <c r="B2329" s="58" t="s">
        <v>17</v>
      </c>
      <c r="C2329" s="52" t="s">
        <v>16</v>
      </c>
      <c r="D2329" s="124">
        <v>45937</v>
      </c>
      <c r="E2329" s="119" t="s">
        <v>5086</v>
      </c>
      <c r="F2329" s="119" t="s">
        <v>101</v>
      </c>
      <c r="G2329" s="120">
        <v>15</v>
      </c>
      <c r="H2329" s="121">
        <v>46.82</v>
      </c>
      <c r="I2329" s="125">
        <v>702.3</v>
      </c>
      <c r="J2329" s="54" t="s">
        <v>8</v>
      </c>
      <c r="K2329" s="30" t="s">
        <v>4839</v>
      </c>
    </row>
    <row r="2330" spans="2:11">
      <c r="B2330" s="58" t="s">
        <v>17</v>
      </c>
      <c r="C2330" s="52" t="s">
        <v>16</v>
      </c>
      <c r="D2330" s="124">
        <v>45937</v>
      </c>
      <c r="E2330" s="119" t="s">
        <v>5087</v>
      </c>
      <c r="F2330" s="119" t="s">
        <v>101</v>
      </c>
      <c r="G2330" s="120">
        <v>46</v>
      </c>
      <c r="H2330" s="121">
        <v>46.8</v>
      </c>
      <c r="I2330" s="125">
        <v>2152.7999999999997</v>
      </c>
      <c r="J2330" s="54" t="s">
        <v>8</v>
      </c>
      <c r="K2330" s="30" t="s">
        <v>4840</v>
      </c>
    </row>
    <row r="2331" spans="2:11">
      <c r="B2331" s="58" t="s">
        <v>17</v>
      </c>
      <c r="C2331" s="52" t="s">
        <v>16</v>
      </c>
      <c r="D2331" s="124">
        <v>45937</v>
      </c>
      <c r="E2331" s="119" t="s">
        <v>5087</v>
      </c>
      <c r="F2331" s="119" t="s">
        <v>101</v>
      </c>
      <c r="G2331" s="120">
        <v>65</v>
      </c>
      <c r="H2331" s="121">
        <v>46.8</v>
      </c>
      <c r="I2331" s="125">
        <v>3042</v>
      </c>
      <c r="J2331" s="54" t="s">
        <v>8</v>
      </c>
      <c r="K2331" s="30" t="s">
        <v>4841</v>
      </c>
    </row>
    <row r="2332" spans="2:11">
      <c r="B2332" s="58" t="s">
        <v>17</v>
      </c>
      <c r="C2332" s="52" t="s">
        <v>16</v>
      </c>
      <c r="D2332" s="124">
        <v>45937</v>
      </c>
      <c r="E2332" s="119" t="s">
        <v>5087</v>
      </c>
      <c r="F2332" s="119" t="s">
        <v>101</v>
      </c>
      <c r="G2332" s="120">
        <v>207</v>
      </c>
      <c r="H2332" s="121">
        <v>46.8</v>
      </c>
      <c r="I2332" s="125">
        <v>9687.5999999999985</v>
      </c>
      <c r="J2332" s="54" t="s">
        <v>8</v>
      </c>
      <c r="K2332" s="30" t="s">
        <v>4842</v>
      </c>
    </row>
    <row r="2333" spans="2:11">
      <c r="B2333" s="58" t="s">
        <v>17</v>
      </c>
      <c r="C2333" s="52" t="s">
        <v>16</v>
      </c>
      <c r="D2333" s="124">
        <v>45937</v>
      </c>
      <c r="E2333" s="119" t="s">
        <v>3771</v>
      </c>
      <c r="F2333" s="119" t="s">
        <v>101</v>
      </c>
      <c r="G2333" s="120">
        <v>11</v>
      </c>
      <c r="H2333" s="121">
        <v>46.82</v>
      </c>
      <c r="I2333" s="125">
        <v>515.02</v>
      </c>
      <c r="J2333" s="54" t="s">
        <v>8</v>
      </c>
      <c r="K2333" s="30" t="s">
        <v>4843</v>
      </c>
    </row>
    <row r="2334" spans="2:11">
      <c r="B2334" s="58" t="s">
        <v>17</v>
      </c>
      <c r="C2334" s="52" t="s">
        <v>16</v>
      </c>
      <c r="D2334" s="124">
        <v>45937</v>
      </c>
      <c r="E2334" s="119" t="s">
        <v>5088</v>
      </c>
      <c r="F2334" s="119" t="s">
        <v>101</v>
      </c>
      <c r="G2334" s="120">
        <v>39</v>
      </c>
      <c r="H2334" s="121">
        <v>46.84</v>
      </c>
      <c r="I2334" s="125">
        <v>1826.7600000000002</v>
      </c>
      <c r="J2334" s="54" t="s">
        <v>8</v>
      </c>
      <c r="K2334" s="30" t="s">
        <v>4844</v>
      </c>
    </row>
    <row r="2335" spans="2:11">
      <c r="B2335" s="58" t="s">
        <v>17</v>
      </c>
      <c r="C2335" s="52" t="s">
        <v>16</v>
      </c>
      <c r="D2335" s="124">
        <v>45937</v>
      </c>
      <c r="E2335" s="119" t="s">
        <v>5089</v>
      </c>
      <c r="F2335" s="119" t="s">
        <v>101</v>
      </c>
      <c r="G2335" s="120">
        <v>32</v>
      </c>
      <c r="H2335" s="121">
        <v>46.86</v>
      </c>
      <c r="I2335" s="125">
        <v>1499.52</v>
      </c>
      <c r="J2335" s="54" t="s">
        <v>8</v>
      </c>
      <c r="K2335" s="30" t="s">
        <v>4845</v>
      </c>
    </row>
    <row r="2336" spans="2:11">
      <c r="B2336" s="58" t="s">
        <v>17</v>
      </c>
      <c r="C2336" s="52" t="s">
        <v>16</v>
      </c>
      <c r="D2336" s="124">
        <v>45937</v>
      </c>
      <c r="E2336" s="119" t="s">
        <v>5090</v>
      </c>
      <c r="F2336" s="119" t="s">
        <v>101</v>
      </c>
      <c r="G2336" s="120">
        <v>24</v>
      </c>
      <c r="H2336" s="121">
        <v>46.88</v>
      </c>
      <c r="I2336" s="125">
        <v>1125.1200000000001</v>
      </c>
      <c r="J2336" s="54" t="s">
        <v>8</v>
      </c>
      <c r="K2336" s="30" t="s">
        <v>4846</v>
      </c>
    </row>
    <row r="2337" spans="2:11">
      <c r="B2337" s="58" t="s">
        <v>17</v>
      </c>
      <c r="C2337" s="52" t="s">
        <v>16</v>
      </c>
      <c r="D2337" s="124">
        <v>45937</v>
      </c>
      <c r="E2337" s="119" t="s">
        <v>5090</v>
      </c>
      <c r="F2337" s="119" t="s">
        <v>101</v>
      </c>
      <c r="G2337" s="120">
        <v>33</v>
      </c>
      <c r="H2337" s="121">
        <v>46.88</v>
      </c>
      <c r="I2337" s="125">
        <v>1547.0400000000002</v>
      </c>
      <c r="J2337" s="54" t="s">
        <v>8</v>
      </c>
      <c r="K2337" s="30" t="s">
        <v>4847</v>
      </c>
    </row>
    <row r="2338" spans="2:11">
      <c r="B2338" s="58" t="s">
        <v>17</v>
      </c>
      <c r="C2338" s="52" t="s">
        <v>16</v>
      </c>
      <c r="D2338" s="124">
        <v>45937</v>
      </c>
      <c r="E2338" s="119" t="s">
        <v>5090</v>
      </c>
      <c r="F2338" s="119" t="s">
        <v>101</v>
      </c>
      <c r="G2338" s="120">
        <v>60</v>
      </c>
      <c r="H2338" s="121">
        <v>46.88</v>
      </c>
      <c r="I2338" s="125">
        <v>2812.8</v>
      </c>
      <c r="J2338" s="54" t="s">
        <v>8</v>
      </c>
      <c r="K2338" s="30" t="s">
        <v>4848</v>
      </c>
    </row>
    <row r="2339" spans="2:11">
      <c r="B2339" s="58" t="s">
        <v>17</v>
      </c>
      <c r="C2339" s="52" t="s">
        <v>16</v>
      </c>
      <c r="D2339" s="124">
        <v>45937</v>
      </c>
      <c r="E2339" s="119" t="s">
        <v>5090</v>
      </c>
      <c r="F2339" s="119" t="s">
        <v>101</v>
      </c>
      <c r="G2339" s="120">
        <v>30</v>
      </c>
      <c r="H2339" s="121">
        <v>46.88</v>
      </c>
      <c r="I2339" s="125">
        <v>1406.4</v>
      </c>
      <c r="J2339" s="54" t="s">
        <v>8</v>
      </c>
      <c r="K2339" s="30" t="s">
        <v>4849</v>
      </c>
    </row>
    <row r="2340" spans="2:11">
      <c r="B2340" s="58" t="s">
        <v>17</v>
      </c>
      <c r="C2340" s="52" t="s">
        <v>16</v>
      </c>
      <c r="D2340" s="124">
        <v>45937</v>
      </c>
      <c r="E2340" s="119" t="s">
        <v>5090</v>
      </c>
      <c r="F2340" s="119" t="s">
        <v>101</v>
      </c>
      <c r="G2340" s="120">
        <v>149</v>
      </c>
      <c r="H2340" s="121">
        <v>46.88</v>
      </c>
      <c r="I2340" s="125">
        <v>6985.1200000000008</v>
      </c>
      <c r="J2340" s="54" t="s">
        <v>8</v>
      </c>
      <c r="K2340" s="30" t="s">
        <v>4850</v>
      </c>
    </row>
    <row r="2341" spans="2:11">
      <c r="B2341" s="58" t="s">
        <v>17</v>
      </c>
      <c r="C2341" s="52" t="s">
        <v>16</v>
      </c>
      <c r="D2341" s="124">
        <v>45937</v>
      </c>
      <c r="E2341" s="119" t="s">
        <v>5090</v>
      </c>
      <c r="F2341" s="119" t="s">
        <v>101</v>
      </c>
      <c r="G2341" s="120">
        <v>30</v>
      </c>
      <c r="H2341" s="121">
        <v>46.88</v>
      </c>
      <c r="I2341" s="125">
        <v>1406.4</v>
      </c>
      <c r="J2341" s="54" t="s">
        <v>8</v>
      </c>
      <c r="K2341" s="30" t="s">
        <v>4851</v>
      </c>
    </row>
    <row r="2342" spans="2:11">
      <c r="B2342" s="58" t="s">
        <v>17</v>
      </c>
      <c r="C2342" s="52" t="s">
        <v>16</v>
      </c>
      <c r="D2342" s="124">
        <v>45937</v>
      </c>
      <c r="E2342" s="119" t="s">
        <v>5090</v>
      </c>
      <c r="F2342" s="119" t="s">
        <v>101</v>
      </c>
      <c r="G2342" s="120">
        <v>137</v>
      </c>
      <c r="H2342" s="121">
        <v>46.88</v>
      </c>
      <c r="I2342" s="125">
        <v>6422.56</v>
      </c>
      <c r="J2342" s="54" t="s">
        <v>8</v>
      </c>
      <c r="K2342" s="30" t="s">
        <v>4852</v>
      </c>
    </row>
    <row r="2343" spans="2:11">
      <c r="B2343" s="58" t="s">
        <v>17</v>
      </c>
      <c r="C2343" s="52" t="s">
        <v>16</v>
      </c>
      <c r="D2343" s="124">
        <v>45937</v>
      </c>
      <c r="E2343" s="119" t="s">
        <v>5090</v>
      </c>
      <c r="F2343" s="119" t="s">
        <v>101</v>
      </c>
      <c r="G2343" s="120">
        <v>30</v>
      </c>
      <c r="H2343" s="121">
        <v>46.88</v>
      </c>
      <c r="I2343" s="125">
        <v>1406.4</v>
      </c>
      <c r="J2343" s="54" t="s">
        <v>8</v>
      </c>
      <c r="K2343" s="30" t="s">
        <v>4853</v>
      </c>
    </row>
    <row r="2344" spans="2:11">
      <c r="B2344" s="58" t="s">
        <v>17</v>
      </c>
      <c r="C2344" s="52" t="s">
        <v>16</v>
      </c>
      <c r="D2344" s="124">
        <v>45937</v>
      </c>
      <c r="E2344" s="119" t="s">
        <v>5090</v>
      </c>
      <c r="F2344" s="119" t="s">
        <v>101</v>
      </c>
      <c r="G2344" s="120">
        <v>33</v>
      </c>
      <c r="H2344" s="121">
        <v>46.88</v>
      </c>
      <c r="I2344" s="125">
        <v>1547.0400000000002</v>
      </c>
      <c r="J2344" s="54" t="s">
        <v>8</v>
      </c>
      <c r="K2344" s="30" t="s">
        <v>4854</v>
      </c>
    </row>
    <row r="2345" spans="2:11">
      <c r="B2345" s="58" t="s">
        <v>17</v>
      </c>
      <c r="C2345" s="52" t="s">
        <v>16</v>
      </c>
      <c r="D2345" s="124">
        <v>45937</v>
      </c>
      <c r="E2345" s="119" t="s">
        <v>5091</v>
      </c>
      <c r="F2345" s="119" t="s">
        <v>101</v>
      </c>
      <c r="G2345" s="120">
        <v>22</v>
      </c>
      <c r="H2345" s="121">
        <v>46.86</v>
      </c>
      <c r="I2345" s="125">
        <v>1030.92</v>
      </c>
      <c r="J2345" s="54" t="s">
        <v>8</v>
      </c>
      <c r="K2345" s="30" t="s">
        <v>4855</v>
      </c>
    </row>
    <row r="2346" spans="2:11">
      <c r="B2346" s="58" t="s">
        <v>17</v>
      </c>
      <c r="C2346" s="52" t="s">
        <v>16</v>
      </c>
      <c r="D2346" s="124">
        <v>45937</v>
      </c>
      <c r="E2346" s="119" t="s">
        <v>5092</v>
      </c>
      <c r="F2346" s="119" t="s">
        <v>101</v>
      </c>
      <c r="G2346" s="120">
        <v>73</v>
      </c>
      <c r="H2346" s="121">
        <v>46.84</v>
      </c>
      <c r="I2346" s="125">
        <v>3419.32</v>
      </c>
      <c r="J2346" s="54" t="s">
        <v>8</v>
      </c>
      <c r="K2346" s="30" t="s">
        <v>4856</v>
      </c>
    </row>
    <row r="2347" spans="2:11">
      <c r="B2347" s="58" t="s">
        <v>17</v>
      </c>
      <c r="C2347" s="52" t="s">
        <v>16</v>
      </c>
      <c r="D2347" s="124">
        <v>45937</v>
      </c>
      <c r="E2347" s="119" t="s">
        <v>5092</v>
      </c>
      <c r="F2347" s="119" t="s">
        <v>101</v>
      </c>
      <c r="G2347" s="120">
        <v>2</v>
      </c>
      <c r="H2347" s="121">
        <v>46.84</v>
      </c>
      <c r="I2347" s="125">
        <v>93.68</v>
      </c>
      <c r="J2347" s="54" t="s">
        <v>8</v>
      </c>
      <c r="K2347" s="30" t="s">
        <v>4857</v>
      </c>
    </row>
    <row r="2348" spans="2:11">
      <c r="B2348" s="58" t="s">
        <v>17</v>
      </c>
      <c r="C2348" s="52" t="s">
        <v>16</v>
      </c>
      <c r="D2348" s="124">
        <v>45937</v>
      </c>
      <c r="E2348" s="119" t="s">
        <v>5092</v>
      </c>
      <c r="F2348" s="119" t="s">
        <v>101</v>
      </c>
      <c r="G2348" s="120">
        <v>51</v>
      </c>
      <c r="H2348" s="121">
        <v>46.84</v>
      </c>
      <c r="I2348" s="125">
        <v>2388.84</v>
      </c>
      <c r="J2348" s="54" t="s">
        <v>8</v>
      </c>
      <c r="K2348" s="30" t="s">
        <v>4858</v>
      </c>
    </row>
    <row r="2349" spans="2:11">
      <c r="B2349" s="58" t="s">
        <v>17</v>
      </c>
      <c r="C2349" s="52" t="s">
        <v>16</v>
      </c>
      <c r="D2349" s="124">
        <v>45937</v>
      </c>
      <c r="E2349" s="119" t="s">
        <v>5092</v>
      </c>
      <c r="F2349" s="119" t="s">
        <v>101</v>
      </c>
      <c r="G2349" s="120">
        <v>18</v>
      </c>
      <c r="H2349" s="121">
        <v>46.84</v>
      </c>
      <c r="I2349" s="125">
        <v>843.12000000000012</v>
      </c>
      <c r="J2349" s="54" t="s">
        <v>8</v>
      </c>
      <c r="K2349" s="30" t="s">
        <v>4859</v>
      </c>
    </row>
    <row r="2350" spans="2:11">
      <c r="B2350" s="58" t="s">
        <v>17</v>
      </c>
      <c r="C2350" s="52" t="s">
        <v>16</v>
      </c>
      <c r="D2350" s="124">
        <v>45937</v>
      </c>
      <c r="E2350" s="119" t="s">
        <v>5092</v>
      </c>
      <c r="F2350" s="119" t="s">
        <v>101</v>
      </c>
      <c r="G2350" s="120">
        <v>54</v>
      </c>
      <c r="H2350" s="121">
        <v>46.84</v>
      </c>
      <c r="I2350" s="125">
        <v>2529.36</v>
      </c>
      <c r="J2350" s="54" t="s">
        <v>8</v>
      </c>
      <c r="K2350" s="30" t="s">
        <v>4860</v>
      </c>
    </row>
    <row r="2351" spans="2:11">
      <c r="B2351" s="58" t="s">
        <v>17</v>
      </c>
      <c r="C2351" s="52" t="s">
        <v>16</v>
      </c>
      <c r="D2351" s="124">
        <v>45937</v>
      </c>
      <c r="E2351" s="119" t="s">
        <v>5092</v>
      </c>
      <c r="F2351" s="119" t="s">
        <v>101</v>
      </c>
      <c r="G2351" s="120">
        <v>38</v>
      </c>
      <c r="H2351" s="121">
        <v>46.84</v>
      </c>
      <c r="I2351" s="125">
        <v>1779.92</v>
      </c>
      <c r="J2351" s="54" t="s">
        <v>8</v>
      </c>
      <c r="K2351" s="30" t="s">
        <v>4861</v>
      </c>
    </row>
    <row r="2352" spans="2:11">
      <c r="B2352" s="58" t="s">
        <v>17</v>
      </c>
      <c r="C2352" s="52" t="s">
        <v>16</v>
      </c>
      <c r="D2352" s="124">
        <v>45937</v>
      </c>
      <c r="E2352" s="119" t="s">
        <v>5092</v>
      </c>
      <c r="F2352" s="119" t="s">
        <v>101</v>
      </c>
      <c r="G2352" s="120">
        <v>50</v>
      </c>
      <c r="H2352" s="121">
        <v>46.84</v>
      </c>
      <c r="I2352" s="125">
        <v>2342</v>
      </c>
      <c r="J2352" s="54" t="s">
        <v>8</v>
      </c>
      <c r="K2352" s="30" t="s">
        <v>4862</v>
      </c>
    </row>
    <row r="2353" spans="2:11">
      <c r="B2353" s="58" t="s">
        <v>17</v>
      </c>
      <c r="C2353" s="52" t="s">
        <v>16</v>
      </c>
      <c r="D2353" s="124">
        <v>45937</v>
      </c>
      <c r="E2353" s="119" t="s">
        <v>5092</v>
      </c>
      <c r="F2353" s="119" t="s">
        <v>101</v>
      </c>
      <c r="G2353" s="120">
        <v>53</v>
      </c>
      <c r="H2353" s="121">
        <v>46.84</v>
      </c>
      <c r="I2353" s="125">
        <v>2482.52</v>
      </c>
      <c r="J2353" s="54" t="s">
        <v>8</v>
      </c>
      <c r="K2353" s="30" t="s">
        <v>4863</v>
      </c>
    </row>
    <row r="2354" spans="2:11">
      <c r="B2354" s="58" t="s">
        <v>17</v>
      </c>
      <c r="C2354" s="52" t="s">
        <v>16</v>
      </c>
      <c r="D2354" s="124">
        <v>45937</v>
      </c>
      <c r="E2354" s="119" t="s">
        <v>5092</v>
      </c>
      <c r="F2354" s="119" t="s">
        <v>101</v>
      </c>
      <c r="G2354" s="120">
        <v>18</v>
      </c>
      <c r="H2354" s="121">
        <v>46.84</v>
      </c>
      <c r="I2354" s="125">
        <v>843.12000000000012</v>
      </c>
      <c r="J2354" s="54" t="s">
        <v>8</v>
      </c>
      <c r="K2354" s="30" t="s">
        <v>4864</v>
      </c>
    </row>
    <row r="2355" spans="2:11">
      <c r="B2355" s="58" t="s">
        <v>17</v>
      </c>
      <c r="C2355" s="52" t="s">
        <v>16</v>
      </c>
      <c r="D2355" s="124">
        <v>45937</v>
      </c>
      <c r="E2355" s="119" t="s">
        <v>5093</v>
      </c>
      <c r="F2355" s="119" t="s">
        <v>101</v>
      </c>
      <c r="G2355" s="120">
        <v>17</v>
      </c>
      <c r="H2355" s="121">
        <v>46.86</v>
      </c>
      <c r="I2355" s="125">
        <v>796.62</v>
      </c>
      <c r="J2355" s="54" t="s">
        <v>8</v>
      </c>
      <c r="K2355" s="30" t="s">
        <v>4865</v>
      </c>
    </row>
    <row r="2356" spans="2:11">
      <c r="B2356" s="58" t="s">
        <v>17</v>
      </c>
      <c r="C2356" s="52" t="s">
        <v>16</v>
      </c>
      <c r="D2356" s="124">
        <v>45937</v>
      </c>
      <c r="E2356" s="119" t="s">
        <v>5093</v>
      </c>
      <c r="F2356" s="119" t="s">
        <v>101</v>
      </c>
      <c r="G2356" s="120">
        <v>7</v>
      </c>
      <c r="H2356" s="121">
        <v>46.86</v>
      </c>
      <c r="I2356" s="125">
        <v>328.02</v>
      </c>
      <c r="J2356" s="54" t="s">
        <v>8</v>
      </c>
      <c r="K2356" s="30" t="s">
        <v>4866</v>
      </c>
    </row>
    <row r="2357" spans="2:11">
      <c r="B2357" s="58" t="s">
        <v>17</v>
      </c>
      <c r="C2357" s="52" t="s">
        <v>16</v>
      </c>
      <c r="D2357" s="124">
        <v>45937</v>
      </c>
      <c r="E2357" s="119" t="s">
        <v>5093</v>
      </c>
      <c r="F2357" s="119" t="s">
        <v>101</v>
      </c>
      <c r="G2357" s="120">
        <v>41</v>
      </c>
      <c r="H2357" s="121">
        <v>46.84</v>
      </c>
      <c r="I2357" s="125">
        <v>1920.44</v>
      </c>
      <c r="J2357" s="54" t="s">
        <v>8</v>
      </c>
      <c r="K2357" s="30" t="s">
        <v>4867</v>
      </c>
    </row>
    <row r="2358" spans="2:11">
      <c r="B2358" s="58" t="s">
        <v>17</v>
      </c>
      <c r="C2358" s="52" t="s">
        <v>16</v>
      </c>
      <c r="D2358" s="124">
        <v>45937</v>
      </c>
      <c r="E2358" s="119" t="s">
        <v>5093</v>
      </c>
      <c r="F2358" s="119" t="s">
        <v>101</v>
      </c>
      <c r="G2358" s="120">
        <v>63</v>
      </c>
      <c r="H2358" s="121">
        <v>46.84</v>
      </c>
      <c r="I2358" s="125">
        <v>2950.92</v>
      </c>
      <c r="J2358" s="54" t="s">
        <v>8</v>
      </c>
      <c r="K2358" s="30" t="s">
        <v>4868</v>
      </c>
    </row>
    <row r="2359" spans="2:11">
      <c r="B2359" s="58" t="s">
        <v>17</v>
      </c>
      <c r="C2359" s="52" t="s">
        <v>16</v>
      </c>
      <c r="D2359" s="124">
        <v>45937</v>
      </c>
      <c r="E2359" s="119" t="s">
        <v>5094</v>
      </c>
      <c r="F2359" s="119" t="s">
        <v>101</v>
      </c>
      <c r="G2359" s="120">
        <v>19</v>
      </c>
      <c r="H2359" s="121">
        <v>46.84</v>
      </c>
      <c r="I2359" s="125">
        <v>889.96</v>
      </c>
      <c r="J2359" s="54" t="s">
        <v>8</v>
      </c>
      <c r="K2359" s="30" t="s">
        <v>4869</v>
      </c>
    </row>
    <row r="2360" spans="2:11">
      <c r="B2360" s="58" t="s">
        <v>17</v>
      </c>
      <c r="C2360" s="52" t="s">
        <v>16</v>
      </c>
      <c r="D2360" s="124">
        <v>45937</v>
      </c>
      <c r="E2360" s="119" t="s">
        <v>3779</v>
      </c>
      <c r="F2360" s="119" t="s">
        <v>101</v>
      </c>
      <c r="G2360" s="120">
        <v>37</v>
      </c>
      <c r="H2360" s="121">
        <v>46.82</v>
      </c>
      <c r="I2360" s="125">
        <v>1732.34</v>
      </c>
      <c r="J2360" s="54" t="s">
        <v>8</v>
      </c>
      <c r="K2360" s="30" t="s">
        <v>4870</v>
      </c>
    </row>
    <row r="2361" spans="2:11">
      <c r="B2361" s="58" t="s">
        <v>17</v>
      </c>
      <c r="C2361" s="52" t="s">
        <v>16</v>
      </c>
      <c r="D2361" s="124">
        <v>45937</v>
      </c>
      <c r="E2361" s="119" t="s">
        <v>5095</v>
      </c>
      <c r="F2361" s="119" t="s">
        <v>101</v>
      </c>
      <c r="G2361" s="120">
        <v>38</v>
      </c>
      <c r="H2361" s="121">
        <v>46.84</v>
      </c>
      <c r="I2361" s="125">
        <v>1779.92</v>
      </c>
      <c r="J2361" s="54" t="s">
        <v>8</v>
      </c>
      <c r="K2361" s="30" t="s">
        <v>4871</v>
      </c>
    </row>
    <row r="2362" spans="2:11">
      <c r="B2362" s="58" t="s">
        <v>17</v>
      </c>
      <c r="C2362" s="52" t="s">
        <v>16</v>
      </c>
      <c r="D2362" s="124">
        <v>45937</v>
      </c>
      <c r="E2362" s="119" t="s">
        <v>5096</v>
      </c>
      <c r="F2362" s="119" t="s">
        <v>101</v>
      </c>
      <c r="G2362" s="120">
        <v>9</v>
      </c>
      <c r="H2362" s="121">
        <v>46.84</v>
      </c>
      <c r="I2362" s="125">
        <v>421.56000000000006</v>
      </c>
      <c r="J2362" s="54" t="s">
        <v>8</v>
      </c>
      <c r="K2362" s="30" t="s">
        <v>4872</v>
      </c>
    </row>
    <row r="2363" spans="2:11">
      <c r="B2363" s="58" t="s">
        <v>17</v>
      </c>
      <c r="C2363" s="52" t="s">
        <v>16</v>
      </c>
      <c r="D2363" s="124">
        <v>45937</v>
      </c>
      <c r="E2363" s="119" t="s">
        <v>5097</v>
      </c>
      <c r="F2363" s="119" t="s">
        <v>101</v>
      </c>
      <c r="G2363" s="120">
        <v>187</v>
      </c>
      <c r="H2363" s="121">
        <v>46.86</v>
      </c>
      <c r="I2363" s="125">
        <v>8762.82</v>
      </c>
      <c r="J2363" s="54" t="s">
        <v>8</v>
      </c>
      <c r="K2363" s="30" t="s">
        <v>4873</v>
      </c>
    </row>
    <row r="2364" spans="2:11">
      <c r="B2364" s="58" t="s">
        <v>17</v>
      </c>
      <c r="C2364" s="52" t="s">
        <v>16</v>
      </c>
      <c r="D2364" s="124">
        <v>45937</v>
      </c>
      <c r="E2364" s="119" t="s">
        <v>5098</v>
      </c>
      <c r="F2364" s="119" t="s">
        <v>101</v>
      </c>
      <c r="G2364" s="120">
        <v>4</v>
      </c>
      <c r="H2364" s="121">
        <v>46.86</v>
      </c>
      <c r="I2364" s="125">
        <v>187.44</v>
      </c>
      <c r="J2364" s="54" t="s">
        <v>8</v>
      </c>
      <c r="K2364" s="30" t="s">
        <v>4874</v>
      </c>
    </row>
    <row r="2365" spans="2:11">
      <c r="B2365" s="58" t="s">
        <v>17</v>
      </c>
      <c r="C2365" s="52" t="s">
        <v>16</v>
      </c>
      <c r="D2365" s="124">
        <v>45937</v>
      </c>
      <c r="E2365" s="119" t="s">
        <v>5099</v>
      </c>
      <c r="F2365" s="119" t="s">
        <v>101</v>
      </c>
      <c r="G2365" s="120">
        <v>30</v>
      </c>
      <c r="H2365" s="121">
        <v>46.86</v>
      </c>
      <c r="I2365" s="125">
        <v>1405.8</v>
      </c>
      <c r="J2365" s="54" t="s">
        <v>8</v>
      </c>
      <c r="K2365" s="30" t="s">
        <v>4875</v>
      </c>
    </row>
    <row r="2366" spans="2:11">
      <c r="B2366" s="58" t="s">
        <v>17</v>
      </c>
      <c r="C2366" s="52" t="s">
        <v>16</v>
      </c>
      <c r="D2366" s="124">
        <v>45937</v>
      </c>
      <c r="E2366" s="119" t="s">
        <v>5100</v>
      </c>
      <c r="F2366" s="119" t="s">
        <v>101</v>
      </c>
      <c r="G2366" s="120">
        <v>161</v>
      </c>
      <c r="H2366" s="121">
        <v>46.86</v>
      </c>
      <c r="I2366" s="125">
        <v>7544.46</v>
      </c>
      <c r="J2366" s="54" t="s">
        <v>8</v>
      </c>
      <c r="K2366" s="30" t="s">
        <v>4876</v>
      </c>
    </row>
    <row r="2367" spans="2:11">
      <c r="B2367" s="58" t="s">
        <v>17</v>
      </c>
      <c r="C2367" s="52" t="s">
        <v>16</v>
      </c>
      <c r="D2367" s="124">
        <v>45937</v>
      </c>
      <c r="E2367" s="119" t="s">
        <v>5101</v>
      </c>
      <c r="F2367" s="119" t="s">
        <v>101</v>
      </c>
      <c r="G2367" s="120">
        <v>18</v>
      </c>
      <c r="H2367" s="121">
        <v>46.86</v>
      </c>
      <c r="I2367" s="125">
        <v>843.48</v>
      </c>
      <c r="J2367" s="54" t="s">
        <v>8</v>
      </c>
      <c r="K2367" s="30" t="s">
        <v>4877</v>
      </c>
    </row>
    <row r="2368" spans="2:11">
      <c r="B2368" s="58" t="s">
        <v>17</v>
      </c>
      <c r="C2368" s="52" t="s">
        <v>16</v>
      </c>
      <c r="D2368" s="124">
        <v>45937</v>
      </c>
      <c r="E2368" s="119" t="s">
        <v>5101</v>
      </c>
      <c r="F2368" s="119" t="s">
        <v>101</v>
      </c>
      <c r="G2368" s="120">
        <v>28</v>
      </c>
      <c r="H2368" s="121">
        <v>46.86</v>
      </c>
      <c r="I2368" s="125">
        <v>1312.08</v>
      </c>
      <c r="J2368" s="54" t="s">
        <v>8</v>
      </c>
      <c r="K2368" s="30" t="s">
        <v>4878</v>
      </c>
    </row>
    <row r="2369" spans="2:11">
      <c r="B2369" s="58" t="s">
        <v>17</v>
      </c>
      <c r="C2369" s="52" t="s">
        <v>16</v>
      </c>
      <c r="D2369" s="124">
        <v>45937</v>
      </c>
      <c r="E2369" s="119" t="s">
        <v>5102</v>
      </c>
      <c r="F2369" s="119" t="s">
        <v>101</v>
      </c>
      <c r="G2369" s="120">
        <v>16</v>
      </c>
      <c r="H2369" s="121">
        <v>46.84</v>
      </c>
      <c r="I2369" s="125">
        <v>749.44</v>
      </c>
      <c r="J2369" s="54" t="s">
        <v>8</v>
      </c>
      <c r="K2369" s="30" t="s">
        <v>4879</v>
      </c>
    </row>
    <row r="2370" spans="2:11">
      <c r="B2370" s="58" t="s">
        <v>17</v>
      </c>
      <c r="C2370" s="52" t="s">
        <v>16</v>
      </c>
      <c r="D2370" s="124">
        <v>45937</v>
      </c>
      <c r="E2370" s="119" t="s">
        <v>5102</v>
      </c>
      <c r="F2370" s="119" t="s">
        <v>101</v>
      </c>
      <c r="G2370" s="120">
        <v>25</v>
      </c>
      <c r="H2370" s="121">
        <v>46.84</v>
      </c>
      <c r="I2370" s="125">
        <v>1171</v>
      </c>
      <c r="J2370" s="54" t="s">
        <v>8</v>
      </c>
      <c r="K2370" s="30" t="s">
        <v>4880</v>
      </c>
    </row>
    <row r="2371" spans="2:11">
      <c r="B2371" s="58" t="s">
        <v>17</v>
      </c>
      <c r="C2371" s="52" t="s">
        <v>16</v>
      </c>
      <c r="D2371" s="124">
        <v>45937</v>
      </c>
      <c r="E2371" s="119" t="s">
        <v>5102</v>
      </c>
      <c r="F2371" s="119" t="s">
        <v>101</v>
      </c>
      <c r="G2371" s="120">
        <v>6</v>
      </c>
      <c r="H2371" s="121">
        <v>46.84</v>
      </c>
      <c r="I2371" s="125">
        <v>281.04000000000002</v>
      </c>
      <c r="J2371" s="54" t="s">
        <v>8</v>
      </c>
      <c r="K2371" s="30" t="s">
        <v>4881</v>
      </c>
    </row>
    <row r="2372" spans="2:11">
      <c r="B2372" s="58" t="s">
        <v>17</v>
      </c>
      <c r="C2372" s="52" t="s">
        <v>16</v>
      </c>
      <c r="D2372" s="124">
        <v>45937</v>
      </c>
      <c r="E2372" s="119" t="s">
        <v>5103</v>
      </c>
      <c r="F2372" s="119" t="s">
        <v>101</v>
      </c>
      <c r="G2372" s="120">
        <v>19</v>
      </c>
      <c r="H2372" s="121">
        <v>46.84</v>
      </c>
      <c r="I2372" s="125">
        <v>889.96</v>
      </c>
      <c r="J2372" s="54" t="s">
        <v>8</v>
      </c>
      <c r="K2372" s="30" t="s">
        <v>4882</v>
      </c>
    </row>
    <row r="2373" spans="2:11">
      <c r="B2373" s="58" t="s">
        <v>17</v>
      </c>
      <c r="C2373" s="52" t="s">
        <v>16</v>
      </c>
      <c r="D2373" s="124">
        <v>45937</v>
      </c>
      <c r="E2373" s="119" t="s">
        <v>5103</v>
      </c>
      <c r="F2373" s="119" t="s">
        <v>101</v>
      </c>
      <c r="G2373" s="120">
        <v>40</v>
      </c>
      <c r="H2373" s="121">
        <v>46.84</v>
      </c>
      <c r="I2373" s="125">
        <v>1873.6000000000001</v>
      </c>
      <c r="J2373" s="54" t="s">
        <v>8</v>
      </c>
      <c r="K2373" s="30" t="s">
        <v>4883</v>
      </c>
    </row>
    <row r="2374" spans="2:11">
      <c r="B2374" s="58" t="s">
        <v>17</v>
      </c>
      <c r="C2374" s="52" t="s">
        <v>16</v>
      </c>
      <c r="D2374" s="124">
        <v>45937</v>
      </c>
      <c r="E2374" s="119" t="s">
        <v>5104</v>
      </c>
      <c r="F2374" s="119" t="s">
        <v>101</v>
      </c>
      <c r="G2374" s="120">
        <v>2</v>
      </c>
      <c r="H2374" s="121">
        <v>46.84</v>
      </c>
      <c r="I2374" s="125">
        <v>93.68</v>
      </c>
      <c r="J2374" s="54" t="s">
        <v>8</v>
      </c>
      <c r="K2374" s="30" t="s">
        <v>4884</v>
      </c>
    </row>
    <row r="2375" spans="2:11">
      <c r="B2375" s="58" t="s">
        <v>17</v>
      </c>
      <c r="C2375" s="52" t="s">
        <v>16</v>
      </c>
      <c r="D2375" s="124">
        <v>45937</v>
      </c>
      <c r="E2375" s="119" t="s">
        <v>5104</v>
      </c>
      <c r="F2375" s="119" t="s">
        <v>101</v>
      </c>
      <c r="G2375" s="120">
        <v>6</v>
      </c>
      <c r="H2375" s="121">
        <v>46.84</v>
      </c>
      <c r="I2375" s="125">
        <v>281.04000000000002</v>
      </c>
      <c r="J2375" s="54" t="s">
        <v>8</v>
      </c>
      <c r="K2375" s="30" t="s">
        <v>4885</v>
      </c>
    </row>
    <row r="2376" spans="2:11">
      <c r="B2376" s="58" t="s">
        <v>17</v>
      </c>
      <c r="C2376" s="52" t="s">
        <v>16</v>
      </c>
      <c r="D2376" s="124">
        <v>45937</v>
      </c>
      <c r="E2376" s="119" t="s">
        <v>5105</v>
      </c>
      <c r="F2376" s="119" t="s">
        <v>101</v>
      </c>
      <c r="G2376" s="120">
        <v>41</v>
      </c>
      <c r="H2376" s="121">
        <v>46.84</v>
      </c>
      <c r="I2376" s="125">
        <v>1920.44</v>
      </c>
      <c r="J2376" s="54" t="s">
        <v>8</v>
      </c>
      <c r="K2376" s="30" t="s">
        <v>4886</v>
      </c>
    </row>
    <row r="2377" spans="2:11">
      <c r="B2377" s="58" t="s">
        <v>17</v>
      </c>
      <c r="C2377" s="52" t="s">
        <v>16</v>
      </c>
      <c r="D2377" s="124">
        <v>45937</v>
      </c>
      <c r="E2377" s="119" t="s">
        <v>5106</v>
      </c>
      <c r="F2377" s="119" t="s">
        <v>101</v>
      </c>
      <c r="G2377" s="120">
        <v>60</v>
      </c>
      <c r="H2377" s="121">
        <v>46.86</v>
      </c>
      <c r="I2377" s="125">
        <v>2811.6</v>
      </c>
      <c r="J2377" s="54" t="s">
        <v>8</v>
      </c>
      <c r="K2377" s="30" t="s">
        <v>4887</v>
      </c>
    </row>
    <row r="2378" spans="2:11">
      <c r="B2378" s="58" t="s">
        <v>17</v>
      </c>
      <c r="C2378" s="52" t="s">
        <v>16</v>
      </c>
      <c r="D2378" s="124">
        <v>45938</v>
      </c>
      <c r="E2378" s="119" t="s">
        <v>5531</v>
      </c>
      <c r="F2378" s="119" t="s">
        <v>101</v>
      </c>
      <c r="G2378" s="120">
        <v>19</v>
      </c>
      <c r="H2378" s="121">
        <v>46.78</v>
      </c>
      <c r="I2378" s="125">
        <v>888.82</v>
      </c>
      <c r="J2378" s="54" t="s">
        <v>8</v>
      </c>
      <c r="K2378" s="30" t="s">
        <v>5108</v>
      </c>
    </row>
    <row r="2379" spans="2:11">
      <c r="B2379" s="58" t="s">
        <v>17</v>
      </c>
      <c r="C2379" s="52" t="s">
        <v>16</v>
      </c>
      <c r="D2379" s="124">
        <v>45938</v>
      </c>
      <c r="E2379" s="119" t="s">
        <v>5532</v>
      </c>
      <c r="F2379" s="119" t="s">
        <v>101</v>
      </c>
      <c r="G2379" s="120">
        <v>19</v>
      </c>
      <c r="H2379" s="121">
        <v>46.8</v>
      </c>
      <c r="I2379" s="125">
        <v>889.19999999999993</v>
      </c>
      <c r="J2379" s="54" t="s">
        <v>8</v>
      </c>
      <c r="K2379" s="30" t="s">
        <v>5111</v>
      </c>
    </row>
    <row r="2380" spans="2:11">
      <c r="B2380" s="58" t="s">
        <v>17</v>
      </c>
      <c r="C2380" s="52" t="s">
        <v>16</v>
      </c>
      <c r="D2380" s="124">
        <v>45938</v>
      </c>
      <c r="E2380" s="119" t="s">
        <v>5532</v>
      </c>
      <c r="F2380" s="119" t="s">
        <v>101</v>
      </c>
      <c r="G2380" s="120">
        <v>30</v>
      </c>
      <c r="H2380" s="121">
        <v>46.8</v>
      </c>
      <c r="I2380" s="125">
        <v>1404</v>
      </c>
      <c r="J2380" s="54" t="s">
        <v>8</v>
      </c>
      <c r="K2380" s="30" t="s">
        <v>5112</v>
      </c>
    </row>
    <row r="2381" spans="2:11">
      <c r="B2381" s="58" t="s">
        <v>17</v>
      </c>
      <c r="C2381" s="52" t="s">
        <v>16</v>
      </c>
      <c r="D2381" s="124">
        <v>45938</v>
      </c>
      <c r="E2381" s="119" t="s">
        <v>5533</v>
      </c>
      <c r="F2381" s="119" t="s">
        <v>101</v>
      </c>
      <c r="G2381" s="120">
        <v>19</v>
      </c>
      <c r="H2381" s="121">
        <v>46.74</v>
      </c>
      <c r="I2381" s="125">
        <v>888.06000000000006</v>
      </c>
      <c r="J2381" s="54" t="s">
        <v>8</v>
      </c>
      <c r="K2381" s="30" t="s">
        <v>5114</v>
      </c>
    </row>
    <row r="2382" spans="2:11">
      <c r="B2382" s="58" t="s">
        <v>17</v>
      </c>
      <c r="C2382" s="52" t="s">
        <v>16</v>
      </c>
      <c r="D2382" s="124">
        <v>45938</v>
      </c>
      <c r="E2382" s="119" t="s">
        <v>5534</v>
      </c>
      <c r="F2382" s="119" t="s">
        <v>101</v>
      </c>
      <c r="G2382" s="120">
        <v>30</v>
      </c>
      <c r="H2382" s="121">
        <v>46.74</v>
      </c>
      <c r="I2382" s="125">
        <v>1402.2</v>
      </c>
      <c r="J2382" s="54" t="s">
        <v>8</v>
      </c>
      <c r="K2382" s="30" t="s">
        <v>5116</v>
      </c>
    </row>
    <row r="2383" spans="2:11">
      <c r="B2383" s="58" t="s">
        <v>17</v>
      </c>
      <c r="C2383" s="52" t="s">
        <v>16</v>
      </c>
      <c r="D2383" s="124">
        <v>45938</v>
      </c>
      <c r="E2383" s="119" t="s">
        <v>5535</v>
      </c>
      <c r="F2383" s="119" t="s">
        <v>101</v>
      </c>
      <c r="G2383" s="120">
        <v>540</v>
      </c>
      <c r="H2383" s="121">
        <v>46.8</v>
      </c>
      <c r="I2383" s="125">
        <v>25272</v>
      </c>
      <c r="J2383" s="54" t="s">
        <v>8</v>
      </c>
      <c r="K2383" s="30" t="s">
        <v>5118</v>
      </c>
    </row>
    <row r="2384" spans="2:11">
      <c r="B2384" s="58" t="s">
        <v>17</v>
      </c>
      <c r="C2384" s="52" t="s">
        <v>16</v>
      </c>
      <c r="D2384" s="124">
        <v>45938</v>
      </c>
      <c r="E2384" s="119" t="s">
        <v>5536</v>
      </c>
      <c r="F2384" s="119" t="s">
        <v>101</v>
      </c>
      <c r="G2384" s="120">
        <v>19</v>
      </c>
      <c r="H2384" s="121">
        <v>46.76</v>
      </c>
      <c r="I2384" s="125">
        <v>888.43999999999994</v>
      </c>
      <c r="J2384" s="54" t="s">
        <v>8</v>
      </c>
      <c r="K2384" s="30" t="s">
        <v>5120</v>
      </c>
    </row>
    <row r="2385" spans="2:11">
      <c r="B2385" s="58" t="s">
        <v>17</v>
      </c>
      <c r="C2385" s="52" t="s">
        <v>16</v>
      </c>
      <c r="D2385" s="124">
        <v>45938</v>
      </c>
      <c r="E2385" s="119" t="s">
        <v>5537</v>
      </c>
      <c r="F2385" s="119" t="s">
        <v>101</v>
      </c>
      <c r="G2385" s="120">
        <v>24</v>
      </c>
      <c r="H2385" s="121">
        <v>46.8</v>
      </c>
      <c r="I2385" s="125">
        <v>1123.1999999999998</v>
      </c>
      <c r="J2385" s="54" t="s">
        <v>8</v>
      </c>
      <c r="K2385" s="30" t="s">
        <v>5122</v>
      </c>
    </row>
    <row r="2386" spans="2:11">
      <c r="B2386" s="58" t="s">
        <v>17</v>
      </c>
      <c r="C2386" s="52" t="s">
        <v>16</v>
      </c>
      <c r="D2386" s="124">
        <v>45938</v>
      </c>
      <c r="E2386" s="119" t="s">
        <v>5537</v>
      </c>
      <c r="F2386" s="119" t="s">
        <v>101</v>
      </c>
      <c r="G2386" s="120">
        <v>36</v>
      </c>
      <c r="H2386" s="121">
        <v>46.8</v>
      </c>
      <c r="I2386" s="125">
        <v>1684.8</v>
      </c>
      <c r="J2386" s="54" t="s">
        <v>8</v>
      </c>
      <c r="K2386" s="30" t="s">
        <v>5123</v>
      </c>
    </row>
    <row r="2387" spans="2:11">
      <c r="B2387" s="58" t="s">
        <v>17</v>
      </c>
      <c r="C2387" s="52" t="s">
        <v>16</v>
      </c>
      <c r="D2387" s="124">
        <v>45938</v>
      </c>
      <c r="E2387" s="119" t="s">
        <v>5537</v>
      </c>
      <c r="F2387" s="119" t="s">
        <v>101</v>
      </c>
      <c r="G2387" s="120">
        <v>72</v>
      </c>
      <c r="H2387" s="121">
        <v>46.8</v>
      </c>
      <c r="I2387" s="125">
        <v>3369.6</v>
      </c>
      <c r="J2387" s="54" t="s">
        <v>8</v>
      </c>
      <c r="K2387" s="30" t="s">
        <v>5125</v>
      </c>
    </row>
    <row r="2388" spans="2:11">
      <c r="B2388" s="58" t="s">
        <v>17</v>
      </c>
      <c r="C2388" s="52" t="s">
        <v>16</v>
      </c>
      <c r="D2388" s="124">
        <v>45938</v>
      </c>
      <c r="E2388" s="119" t="s">
        <v>5538</v>
      </c>
      <c r="F2388" s="119" t="s">
        <v>101</v>
      </c>
      <c r="G2388" s="120">
        <v>330</v>
      </c>
      <c r="H2388" s="121">
        <v>46.8</v>
      </c>
      <c r="I2388" s="125">
        <v>15443.999999999998</v>
      </c>
      <c r="J2388" s="54" t="s">
        <v>8</v>
      </c>
      <c r="K2388" s="30" t="s">
        <v>5127</v>
      </c>
    </row>
    <row r="2389" spans="2:11">
      <c r="B2389" s="58" t="s">
        <v>17</v>
      </c>
      <c r="C2389" s="52" t="s">
        <v>16</v>
      </c>
      <c r="D2389" s="124">
        <v>45938</v>
      </c>
      <c r="E2389" s="119" t="s">
        <v>5538</v>
      </c>
      <c r="F2389" s="119" t="s">
        <v>101</v>
      </c>
      <c r="G2389" s="120">
        <v>90</v>
      </c>
      <c r="H2389" s="121">
        <v>46.8</v>
      </c>
      <c r="I2389" s="125">
        <v>4212</v>
      </c>
      <c r="J2389" s="54" t="s">
        <v>8</v>
      </c>
      <c r="K2389" s="30" t="s">
        <v>5128</v>
      </c>
    </row>
    <row r="2390" spans="2:11">
      <c r="B2390" s="58" t="s">
        <v>17</v>
      </c>
      <c r="C2390" s="52" t="s">
        <v>16</v>
      </c>
      <c r="D2390" s="124">
        <v>45938</v>
      </c>
      <c r="E2390" s="119" t="s">
        <v>5539</v>
      </c>
      <c r="F2390" s="119" t="s">
        <v>101</v>
      </c>
      <c r="G2390" s="120">
        <v>16</v>
      </c>
      <c r="H2390" s="121">
        <v>46.84</v>
      </c>
      <c r="I2390" s="125">
        <v>749.44</v>
      </c>
      <c r="J2390" s="54" t="s">
        <v>8</v>
      </c>
      <c r="K2390" s="30" t="s">
        <v>5130</v>
      </c>
    </row>
    <row r="2391" spans="2:11">
      <c r="B2391" s="58" t="s">
        <v>17</v>
      </c>
      <c r="C2391" s="52" t="s">
        <v>16</v>
      </c>
      <c r="D2391" s="124">
        <v>45938</v>
      </c>
      <c r="E2391" s="119" t="s">
        <v>5539</v>
      </c>
      <c r="F2391" s="119" t="s">
        <v>101</v>
      </c>
      <c r="G2391" s="120">
        <v>24</v>
      </c>
      <c r="H2391" s="121">
        <v>46.84</v>
      </c>
      <c r="I2391" s="125">
        <v>1124.1600000000001</v>
      </c>
      <c r="J2391" s="54" t="s">
        <v>8</v>
      </c>
      <c r="K2391" s="30" t="s">
        <v>5132</v>
      </c>
    </row>
    <row r="2392" spans="2:11">
      <c r="B2392" s="58" t="s">
        <v>17</v>
      </c>
      <c r="C2392" s="52" t="s">
        <v>16</v>
      </c>
      <c r="D2392" s="124">
        <v>45938</v>
      </c>
      <c r="E2392" s="119" t="s">
        <v>5540</v>
      </c>
      <c r="F2392" s="119" t="s">
        <v>101</v>
      </c>
      <c r="G2392" s="120">
        <v>30</v>
      </c>
      <c r="H2392" s="121">
        <v>46.8</v>
      </c>
      <c r="I2392" s="125">
        <v>1404</v>
      </c>
      <c r="J2392" s="54" t="s">
        <v>8</v>
      </c>
      <c r="K2392" s="30" t="s">
        <v>5134</v>
      </c>
    </row>
    <row r="2393" spans="2:11">
      <c r="B2393" s="58" t="s">
        <v>17</v>
      </c>
      <c r="C2393" s="52" t="s">
        <v>16</v>
      </c>
      <c r="D2393" s="124">
        <v>45938</v>
      </c>
      <c r="E2393" s="119" t="s">
        <v>5541</v>
      </c>
      <c r="F2393" s="119" t="s">
        <v>101</v>
      </c>
      <c r="G2393" s="120">
        <v>24</v>
      </c>
      <c r="H2393" s="121">
        <v>46.8</v>
      </c>
      <c r="I2393" s="125">
        <v>1123.1999999999998</v>
      </c>
      <c r="J2393" s="54" t="s">
        <v>8</v>
      </c>
      <c r="K2393" s="30" t="s">
        <v>5136</v>
      </c>
    </row>
    <row r="2394" spans="2:11">
      <c r="B2394" s="58" t="s">
        <v>17</v>
      </c>
      <c r="C2394" s="52" t="s">
        <v>16</v>
      </c>
      <c r="D2394" s="124">
        <v>45938</v>
      </c>
      <c r="E2394" s="119" t="s">
        <v>5542</v>
      </c>
      <c r="F2394" s="119" t="s">
        <v>101</v>
      </c>
      <c r="G2394" s="120">
        <v>19</v>
      </c>
      <c r="H2394" s="121">
        <v>46.8</v>
      </c>
      <c r="I2394" s="125">
        <v>889.19999999999993</v>
      </c>
      <c r="J2394" s="54" t="s">
        <v>8</v>
      </c>
      <c r="K2394" s="30" t="s">
        <v>5138</v>
      </c>
    </row>
    <row r="2395" spans="2:11">
      <c r="B2395" s="58" t="s">
        <v>17</v>
      </c>
      <c r="C2395" s="52" t="s">
        <v>16</v>
      </c>
      <c r="D2395" s="124">
        <v>45938</v>
      </c>
      <c r="E2395" s="119" t="s">
        <v>5543</v>
      </c>
      <c r="F2395" s="119" t="s">
        <v>101</v>
      </c>
      <c r="G2395" s="120">
        <v>8</v>
      </c>
      <c r="H2395" s="121">
        <v>46.84</v>
      </c>
      <c r="I2395" s="125">
        <v>374.72</v>
      </c>
      <c r="J2395" s="54" t="s">
        <v>8</v>
      </c>
      <c r="K2395" s="30" t="s">
        <v>5140</v>
      </c>
    </row>
    <row r="2396" spans="2:11">
      <c r="B2396" s="58" t="s">
        <v>17</v>
      </c>
      <c r="C2396" s="52" t="s">
        <v>16</v>
      </c>
      <c r="D2396" s="124">
        <v>45938</v>
      </c>
      <c r="E2396" s="119" t="s">
        <v>5544</v>
      </c>
      <c r="F2396" s="119" t="s">
        <v>101</v>
      </c>
      <c r="G2396" s="120">
        <v>30</v>
      </c>
      <c r="H2396" s="121">
        <v>46.8</v>
      </c>
      <c r="I2396" s="125">
        <v>1404</v>
      </c>
      <c r="J2396" s="54" t="s">
        <v>8</v>
      </c>
      <c r="K2396" s="30" t="s">
        <v>5142</v>
      </c>
    </row>
    <row r="2397" spans="2:11">
      <c r="B2397" s="58" t="s">
        <v>17</v>
      </c>
      <c r="C2397" s="52" t="s">
        <v>16</v>
      </c>
      <c r="D2397" s="124">
        <v>45938</v>
      </c>
      <c r="E2397" s="119" t="s">
        <v>5545</v>
      </c>
      <c r="F2397" s="119" t="s">
        <v>101</v>
      </c>
      <c r="G2397" s="120">
        <v>12</v>
      </c>
      <c r="H2397" s="121">
        <v>46.8</v>
      </c>
      <c r="I2397" s="125">
        <v>561.59999999999991</v>
      </c>
      <c r="J2397" s="54" t="s">
        <v>8</v>
      </c>
      <c r="K2397" s="30" t="s">
        <v>5144</v>
      </c>
    </row>
    <row r="2398" spans="2:11">
      <c r="B2398" s="58" t="s">
        <v>17</v>
      </c>
      <c r="C2398" s="52" t="s">
        <v>16</v>
      </c>
      <c r="D2398" s="124">
        <v>45938</v>
      </c>
      <c r="E2398" s="119" t="s">
        <v>5546</v>
      </c>
      <c r="F2398" s="119" t="s">
        <v>101</v>
      </c>
      <c r="G2398" s="120">
        <v>60</v>
      </c>
      <c r="H2398" s="121">
        <v>46.82</v>
      </c>
      <c r="I2398" s="125">
        <v>2809.2</v>
      </c>
      <c r="J2398" s="54" t="s">
        <v>8</v>
      </c>
      <c r="K2398" s="30" t="s">
        <v>5146</v>
      </c>
    </row>
    <row r="2399" spans="2:11">
      <c r="B2399" s="58" t="s">
        <v>17</v>
      </c>
      <c r="C2399" s="52" t="s">
        <v>16</v>
      </c>
      <c r="D2399" s="124">
        <v>45938</v>
      </c>
      <c r="E2399" s="119" t="s">
        <v>5546</v>
      </c>
      <c r="F2399" s="119" t="s">
        <v>101</v>
      </c>
      <c r="G2399" s="120">
        <v>21</v>
      </c>
      <c r="H2399" s="121">
        <v>46.82</v>
      </c>
      <c r="I2399" s="125">
        <v>983.22</v>
      </c>
      <c r="J2399" s="54" t="s">
        <v>8</v>
      </c>
      <c r="K2399" s="30" t="s">
        <v>5147</v>
      </c>
    </row>
    <row r="2400" spans="2:11">
      <c r="B2400" s="58" t="s">
        <v>17</v>
      </c>
      <c r="C2400" s="52" t="s">
        <v>16</v>
      </c>
      <c r="D2400" s="124">
        <v>45938</v>
      </c>
      <c r="E2400" s="119" t="s">
        <v>5546</v>
      </c>
      <c r="F2400" s="119" t="s">
        <v>101</v>
      </c>
      <c r="G2400" s="120">
        <v>39</v>
      </c>
      <c r="H2400" s="121">
        <v>46.82</v>
      </c>
      <c r="I2400" s="125">
        <v>1825.98</v>
      </c>
      <c r="J2400" s="54" t="s">
        <v>8</v>
      </c>
      <c r="K2400" s="30" t="s">
        <v>5148</v>
      </c>
    </row>
    <row r="2401" spans="2:11">
      <c r="B2401" s="58" t="s">
        <v>17</v>
      </c>
      <c r="C2401" s="52" t="s">
        <v>16</v>
      </c>
      <c r="D2401" s="124">
        <v>45938</v>
      </c>
      <c r="E2401" s="119" t="s">
        <v>5547</v>
      </c>
      <c r="F2401" s="119" t="s">
        <v>101</v>
      </c>
      <c r="G2401" s="120">
        <v>19</v>
      </c>
      <c r="H2401" s="121">
        <v>46.8</v>
      </c>
      <c r="I2401" s="125">
        <v>889.19999999999993</v>
      </c>
      <c r="J2401" s="54" t="s">
        <v>8</v>
      </c>
      <c r="K2401" s="30" t="s">
        <v>5150</v>
      </c>
    </row>
    <row r="2402" spans="2:11">
      <c r="B2402" s="58" t="s">
        <v>17</v>
      </c>
      <c r="C2402" s="52" t="s">
        <v>16</v>
      </c>
      <c r="D2402" s="124">
        <v>45938</v>
      </c>
      <c r="E2402" s="119" t="s">
        <v>5548</v>
      </c>
      <c r="F2402" s="119" t="s">
        <v>101</v>
      </c>
      <c r="G2402" s="120">
        <v>8</v>
      </c>
      <c r="H2402" s="121">
        <v>46.84</v>
      </c>
      <c r="I2402" s="125">
        <v>374.72</v>
      </c>
      <c r="J2402" s="54" t="s">
        <v>8</v>
      </c>
      <c r="K2402" s="30" t="s">
        <v>5152</v>
      </c>
    </row>
    <row r="2403" spans="2:11">
      <c r="B2403" s="58" t="s">
        <v>17</v>
      </c>
      <c r="C2403" s="52" t="s">
        <v>16</v>
      </c>
      <c r="D2403" s="124">
        <v>45938</v>
      </c>
      <c r="E2403" s="119" t="s">
        <v>5549</v>
      </c>
      <c r="F2403" s="119" t="s">
        <v>101</v>
      </c>
      <c r="G2403" s="120">
        <v>5</v>
      </c>
      <c r="H2403" s="121">
        <v>47</v>
      </c>
      <c r="I2403" s="125">
        <v>235</v>
      </c>
      <c r="J2403" s="54" t="s">
        <v>8</v>
      </c>
      <c r="K2403" s="30" t="s">
        <v>5154</v>
      </c>
    </row>
    <row r="2404" spans="2:11">
      <c r="B2404" s="58" t="s">
        <v>17</v>
      </c>
      <c r="C2404" s="52" t="s">
        <v>16</v>
      </c>
      <c r="D2404" s="124">
        <v>45938</v>
      </c>
      <c r="E2404" s="119" t="s">
        <v>5549</v>
      </c>
      <c r="F2404" s="119" t="s">
        <v>101</v>
      </c>
      <c r="G2404" s="120">
        <v>271</v>
      </c>
      <c r="H2404" s="121">
        <v>47</v>
      </c>
      <c r="I2404" s="125">
        <v>12737</v>
      </c>
      <c r="J2404" s="54" t="s">
        <v>8</v>
      </c>
      <c r="K2404" s="30" t="s">
        <v>5155</v>
      </c>
    </row>
    <row r="2405" spans="2:11">
      <c r="B2405" s="58" t="s">
        <v>17</v>
      </c>
      <c r="C2405" s="52" t="s">
        <v>16</v>
      </c>
      <c r="D2405" s="124">
        <v>45938</v>
      </c>
      <c r="E2405" s="119" t="s">
        <v>5549</v>
      </c>
      <c r="F2405" s="119" t="s">
        <v>101</v>
      </c>
      <c r="G2405" s="120">
        <v>2</v>
      </c>
      <c r="H2405" s="121">
        <v>47</v>
      </c>
      <c r="I2405" s="125">
        <v>94</v>
      </c>
      <c r="J2405" s="54" t="s">
        <v>8</v>
      </c>
      <c r="K2405" s="30" t="s">
        <v>5156</v>
      </c>
    </row>
    <row r="2406" spans="2:11">
      <c r="B2406" s="58" t="s">
        <v>17</v>
      </c>
      <c r="C2406" s="52" t="s">
        <v>16</v>
      </c>
      <c r="D2406" s="124">
        <v>45938</v>
      </c>
      <c r="E2406" s="119" t="s">
        <v>5549</v>
      </c>
      <c r="F2406" s="119" t="s">
        <v>101</v>
      </c>
      <c r="G2406" s="120">
        <v>22</v>
      </c>
      <c r="H2406" s="121">
        <v>47</v>
      </c>
      <c r="I2406" s="125">
        <v>1034</v>
      </c>
      <c r="J2406" s="54" t="s">
        <v>8</v>
      </c>
      <c r="K2406" s="30" t="s">
        <v>5157</v>
      </c>
    </row>
    <row r="2407" spans="2:11">
      <c r="B2407" s="58" t="s">
        <v>17</v>
      </c>
      <c r="C2407" s="52" t="s">
        <v>16</v>
      </c>
      <c r="D2407" s="124">
        <v>45938</v>
      </c>
      <c r="E2407" s="119" t="s">
        <v>5550</v>
      </c>
      <c r="F2407" s="119" t="s">
        <v>101</v>
      </c>
      <c r="G2407" s="120">
        <v>19</v>
      </c>
      <c r="H2407" s="121">
        <v>46.96</v>
      </c>
      <c r="I2407" s="125">
        <v>892.24</v>
      </c>
      <c r="J2407" s="54" t="s">
        <v>8</v>
      </c>
      <c r="K2407" s="30" t="s">
        <v>5159</v>
      </c>
    </row>
    <row r="2408" spans="2:11">
      <c r="B2408" s="58" t="s">
        <v>17</v>
      </c>
      <c r="C2408" s="52" t="s">
        <v>16</v>
      </c>
      <c r="D2408" s="124">
        <v>45938</v>
      </c>
      <c r="E2408" s="119" t="s">
        <v>5550</v>
      </c>
      <c r="F2408" s="119" t="s">
        <v>101</v>
      </c>
      <c r="G2408" s="120">
        <v>30</v>
      </c>
      <c r="H2408" s="121">
        <v>46.96</v>
      </c>
      <c r="I2408" s="125">
        <v>1408.8</v>
      </c>
      <c r="J2408" s="54" t="s">
        <v>8</v>
      </c>
      <c r="K2408" s="30" t="s">
        <v>5160</v>
      </c>
    </row>
    <row r="2409" spans="2:11">
      <c r="B2409" s="58" t="s">
        <v>17</v>
      </c>
      <c r="C2409" s="52" t="s">
        <v>16</v>
      </c>
      <c r="D2409" s="124">
        <v>45938</v>
      </c>
      <c r="E2409" s="119" t="s">
        <v>5551</v>
      </c>
      <c r="F2409" s="119" t="s">
        <v>101</v>
      </c>
      <c r="G2409" s="120">
        <v>19</v>
      </c>
      <c r="H2409" s="121">
        <v>46.96</v>
      </c>
      <c r="I2409" s="125">
        <v>892.24</v>
      </c>
      <c r="J2409" s="54" t="s">
        <v>8</v>
      </c>
      <c r="K2409" s="30" t="s">
        <v>5162</v>
      </c>
    </row>
    <row r="2410" spans="2:11">
      <c r="B2410" s="58" t="s">
        <v>17</v>
      </c>
      <c r="C2410" s="52" t="s">
        <v>16</v>
      </c>
      <c r="D2410" s="124">
        <v>45938</v>
      </c>
      <c r="E2410" s="119" t="s">
        <v>5552</v>
      </c>
      <c r="F2410" s="119" t="s">
        <v>101</v>
      </c>
      <c r="G2410" s="120">
        <v>19</v>
      </c>
      <c r="H2410" s="121">
        <v>47.04</v>
      </c>
      <c r="I2410" s="125">
        <v>893.76</v>
      </c>
      <c r="J2410" s="54" t="s">
        <v>8</v>
      </c>
      <c r="K2410" s="30" t="s">
        <v>5164</v>
      </c>
    </row>
    <row r="2411" spans="2:11">
      <c r="B2411" s="58" t="s">
        <v>17</v>
      </c>
      <c r="C2411" s="52" t="s">
        <v>16</v>
      </c>
      <c r="D2411" s="124">
        <v>45938</v>
      </c>
      <c r="E2411" s="119" t="s">
        <v>5552</v>
      </c>
      <c r="F2411" s="119" t="s">
        <v>101</v>
      </c>
      <c r="G2411" s="120">
        <v>194</v>
      </c>
      <c r="H2411" s="121">
        <v>47.06</v>
      </c>
      <c r="I2411" s="125">
        <v>9129.6400000000012</v>
      </c>
      <c r="J2411" s="54" t="s">
        <v>8</v>
      </c>
      <c r="K2411" s="30" t="s">
        <v>5165</v>
      </c>
    </row>
    <row r="2412" spans="2:11">
      <c r="B2412" s="58" t="s">
        <v>17</v>
      </c>
      <c r="C2412" s="52" t="s">
        <v>16</v>
      </c>
      <c r="D2412" s="124">
        <v>45938</v>
      </c>
      <c r="E2412" s="119" t="s">
        <v>5552</v>
      </c>
      <c r="F2412" s="119" t="s">
        <v>101</v>
      </c>
      <c r="G2412" s="120">
        <v>76</v>
      </c>
      <c r="H2412" s="121">
        <v>47.06</v>
      </c>
      <c r="I2412" s="125">
        <v>3576.5600000000004</v>
      </c>
      <c r="J2412" s="54" t="s">
        <v>8</v>
      </c>
      <c r="K2412" s="30" t="s">
        <v>5166</v>
      </c>
    </row>
    <row r="2413" spans="2:11">
      <c r="B2413" s="58" t="s">
        <v>17</v>
      </c>
      <c r="C2413" s="52" t="s">
        <v>16</v>
      </c>
      <c r="D2413" s="124">
        <v>45938</v>
      </c>
      <c r="E2413" s="119" t="s">
        <v>5553</v>
      </c>
      <c r="F2413" s="119" t="s">
        <v>101</v>
      </c>
      <c r="G2413" s="120">
        <v>19</v>
      </c>
      <c r="H2413" s="121">
        <v>47.08</v>
      </c>
      <c r="I2413" s="125">
        <v>894.52</v>
      </c>
      <c r="J2413" s="54" t="s">
        <v>8</v>
      </c>
      <c r="K2413" s="30" t="s">
        <v>5168</v>
      </c>
    </row>
    <row r="2414" spans="2:11">
      <c r="B2414" s="58" t="s">
        <v>17</v>
      </c>
      <c r="C2414" s="52" t="s">
        <v>16</v>
      </c>
      <c r="D2414" s="124">
        <v>45938</v>
      </c>
      <c r="E2414" s="119" t="s">
        <v>5553</v>
      </c>
      <c r="F2414" s="119" t="s">
        <v>101</v>
      </c>
      <c r="G2414" s="120">
        <v>60</v>
      </c>
      <c r="H2414" s="121">
        <v>47.08</v>
      </c>
      <c r="I2414" s="125">
        <v>2824.7999999999997</v>
      </c>
      <c r="J2414" s="54" t="s">
        <v>8</v>
      </c>
      <c r="K2414" s="30" t="s">
        <v>5169</v>
      </c>
    </row>
    <row r="2415" spans="2:11">
      <c r="B2415" s="58" t="s">
        <v>17</v>
      </c>
      <c r="C2415" s="52" t="s">
        <v>16</v>
      </c>
      <c r="D2415" s="124">
        <v>45938</v>
      </c>
      <c r="E2415" s="119" t="s">
        <v>5553</v>
      </c>
      <c r="F2415" s="119" t="s">
        <v>101</v>
      </c>
      <c r="G2415" s="120">
        <v>240</v>
      </c>
      <c r="H2415" s="121">
        <v>47.08</v>
      </c>
      <c r="I2415" s="125">
        <v>11299.199999999999</v>
      </c>
      <c r="J2415" s="54" t="s">
        <v>8</v>
      </c>
      <c r="K2415" s="30" t="s">
        <v>5170</v>
      </c>
    </row>
    <row r="2416" spans="2:11">
      <c r="B2416" s="58" t="s">
        <v>17</v>
      </c>
      <c r="C2416" s="52" t="s">
        <v>16</v>
      </c>
      <c r="D2416" s="124">
        <v>45938</v>
      </c>
      <c r="E2416" s="119" t="s">
        <v>5554</v>
      </c>
      <c r="F2416" s="119" t="s">
        <v>101</v>
      </c>
      <c r="G2416" s="120">
        <v>30</v>
      </c>
      <c r="H2416" s="121">
        <v>47.06</v>
      </c>
      <c r="I2416" s="125">
        <v>1411.8000000000002</v>
      </c>
      <c r="J2416" s="54" t="s">
        <v>8</v>
      </c>
      <c r="K2416" s="30" t="s">
        <v>5172</v>
      </c>
    </row>
    <row r="2417" spans="2:11">
      <c r="B2417" s="58" t="s">
        <v>17</v>
      </c>
      <c r="C2417" s="52" t="s">
        <v>16</v>
      </c>
      <c r="D2417" s="124">
        <v>45938</v>
      </c>
      <c r="E2417" s="119" t="s">
        <v>5554</v>
      </c>
      <c r="F2417" s="119" t="s">
        <v>101</v>
      </c>
      <c r="G2417" s="120">
        <v>36</v>
      </c>
      <c r="H2417" s="121">
        <v>47.04</v>
      </c>
      <c r="I2417" s="125">
        <v>1693.44</v>
      </c>
      <c r="J2417" s="54" t="s">
        <v>8</v>
      </c>
      <c r="K2417" s="30" t="s">
        <v>5174</v>
      </c>
    </row>
    <row r="2418" spans="2:11">
      <c r="B2418" s="58" t="s">
        <v>17</v>
      </c>
      <c r="C2418" s="52" t="s">
        <v>16</v>
      </c>
      <c r="D2418" s="124">
        <v>45938</v>
      </c>
      <c r="E2418" s="119" t="s">
        <v>5554</v>
      </c>
      <c r="F2418" s="119" t="s">
        <v>101</v>
      </c>
      <c r="G2418" s="120">
        <v>12</v>
      </c>
      <c r="H2418" s="121">
        <v>47.04</v>
      </c>
      <c r="I2418" s="125">
        <v>564.48</v>
      </c>
      <c r="J2418" s="54" t="s">
        <v>8</v>
      </c>
      <c r="K2418" s="30" t="s">
        <v>5175</v>
      </c>
    </row>
    <row r="2419" spans="2:11">
      <c r="B2419" s="58" t="s">
        <v>17</v>
      </c>
      <c r="C2419" s="52" t="s">
        <v>16</v>
      </c>
      <c r="D2419" s="124">
        <v>45938</v>
      </c>
      <c r="E2419" s="119" t="s">
        <v>5555</v>
      </c>
      <c r="F2419" s="119" t="s">
        <v>101</v>
      </c>
      <c r="G2419" s="120">
        <v>180</v>
      </c>
      <c r="H2419" s="121">
        <v>47.12</v>
      </c>
      <c r="I2419" s="125">
        <v>8481.6</v>
      </c>
      <c r="J2419" s="54" t="s">
        <v>8</v>
      </c>
      <c r="K2419" s="30" t="s">
        <v>5177</v>
      </c>
    </row>
    <row r="2420" spans="2:11">
      <c r="B2420" s="58" t="s">
        <v>17</v>
      </c>
      <c r="C2420" s="52" t="s">
        <v>16</v>
      </c>
      <c r="D2420" s="124">
        <v>45938</v>
      </c>
      <c r="E2420" s="119" t="s">
        <v>5556</v>
      </c>
      <c r="F2420" s="119" t="s">
        <v>101</v>
      </c>
      <c r="G2420" s="120">
        <v>30</v>
      </c>
      <c r="H2420" s="121">
        <v>47.12</v>
      </c>
      <c r="I2420" s="125">
        <v>1413.6</v>
      </c>
      <c r="J2420" s="54" t="s">
        <v>8</v>
      </c>
      <c r="K2420" s="30" t="s">
        <v>5179</v>
      </c>
    </row>
    <row r="2421" spans="2:11">
      <c r="B2421" s="58" t="s">
        <v>17</v>
      </c>
      <c r="C2421" s="52" t="s">
        <v>16</v>
      </c>
      <c r="D2421" s="124">
        <v>45938</v>
      </c>
      <c r="E2421" s="119" t="s">
        <v>5557</v>
      </c>
      <c r="F2421" s="119" t="s">
        <v>101</v>
      </c>
      <c r="G2421" s="120">
        <v>24</v>
      </c>
      <c r="H2421" s="121">
        <v>47.1</v>
      </c>
      <c r="I2421" s="125">
        <v>1130.4000000000001</v>
      </c>
      <c r="J2421" s="54" t="s">
        <v>8</v>
      </c>
      <c r="K2421" s="30" t="s">
        <v>5181</v>
      </c>
    </row>
    <row r="2422" spans="2:11">
      <c r="B2422" s="58" t="s">
        <v>17</v>
      </c>
      <c r="C2422" s="52" t="s">
        <v>16</v>
      </c>
      <c r="D2422" s="124">
        <v>45938</v>
      </c>
      <c r="E2422" s="119" t="s">
        <v>5557</v>
      </c>
      <c r="F2422" s="119" t="s">
        <v>101</v>
      </c>
      <c r="G2422" s="120">
        <v>19</v>
      </c>
      <c r="H2422" s="121">
        <v>47.1</v>
      </c>
      <c r="I2422" s="125">
        <v>894.9</v>
      </c>
      <c r="J2422" s="54" t="s">
        <v>8</v>
      </c>
      <c r="K2422" s="30" t="s">
        <v>5182</v>
      </c>
    </row>
    <row r="2423" spans="2:11">
      <c r="B2423" s="58" t="s">
        <v>17</v>
      </c>
      <c r="C2423" s="52" t="s">
        <v>16</v>
      </c>
      <c r="D2423" s="124">
        <v>45938</v>
      </c>
      <c r="E2423" s="119" t="s">
        <v>5558</v>
      </c>
      <c r="F2423" s="119" t="s">
        <v>101</v>
      </c>
      <c r="G2423" s="120">
        <v>60</v>
      </c>
      <c r="H2423" s="121">
        <v>47.12</v>
      </c>
      <c r="I2423" s="125">
        <v>2827.2</v>
      </c>
      <c r="J2423" s="54" t="s">
        <v>8</v>
      </c>
      <c r="K2423" s="30" t="s">
        <v>5184</v>
      </c>
    </row>
    <row r="2424" spans="2:11">
      <c r="B2424" s="58" t="s">
        <v>17</v>
      </c>
      <c r="C2424" s="52" t="s">
        <v>16</v>
      </c>
      <c r="D2424" s="124">
        <v>45938</v>
      </c>
      <c r="E2424" s="119" t="s">
        <v>5559</v>
      </c>
      <c r="F2424" s="119" t="s">
        <v>101</v>
      </c>
      <c r="G2424" s="120">
        <v>19</v>
      </c>
      <c r="H2424" s="121">
        <v>47.1</v>
      </c>
      <c r="I2424" s="125">
        <v>894.9</v>
      </c>
      <c r="J2424" s="54" t="s">
        <v>8</v>
      </c>
      <c r="K2424" s="30" t="s">
        <v>5186</v>
      </c>
    </row>
    <row r="2425" spans="2:11">
      <c r="B2425" s="58" t="s">
        <v>17</v>
      </c>
      <c r="C2425" s="52" t="s">
        <v>16</v>
      </c>
      <c r="D2425" s="124">
        <v>45938</v>
      </c>
      <c r="E2425" s="119" t="s">
        <v>5560</v>
      </c>
      <c r="F2425" s="119" t="s">
        <v>101</v>
      </c>
      <c r="G2425" s="120">
        <v>59</v>
      </c>
      <c r="H2425" s="121">
        <v>47.12</v>
      </c>
      <c r="I2425" s="125">
        <v>2780.08</v>
      </c>
      <c r="J2425" s="54" t="s">
        <v>8</v>
      </c>
      <c r="K2425" s="30" t="s">
        <v>5188</v>
      </c>
    </row>
    <row r="2426" spans="2:11">
      <c r="B2426" s="58" t="s">
        <v>17</v>
      </c>
      <c r="C2426" s="52" t="s">
        <v>16</v>
      </c>
      <c r="D2426" s="124">
        <v>45938</v>
      </c>
      <c r="E2426" s="119" t="s">
        <v>5560</v>
      </c>
      <c r="F2426" s="119" t="s">
        <v>101</v>
      </c>
      <c r="G2426" s="120">
        <v>1</v>
      </c>
      <c r="H2426" s="121">
        <v>47.12</v>
      </c>
      <c r="I2426" s="125">
        <v>47.12</v>
      </c>
      <c r="J2426" s="54" t="s">
        <v>8</v>
      </c>
      <c r="K2426" s="30" t="s">
        <v>5189</v>
      </c>
    </row>
    <row r="2427" spans="2:11">
      <c r="B2427" s="58" t="s">
        <v>17</v>
      </c>
      <c r="C2427" s="52" t="s">
        <v>16</v>
      </c>
      <c r="D2427" s="124">
        <v>45938</v>
      </c>
      <c r="E2427" s="119" t="s">
        <v>5561</v>
      </c>
      <c r="F2427" s="119" t="s">
        <v>101</v>
      </c>
      <c r="G2427" s="120">
        <v>30</v>
      </c>
      <c r="H2427" s="121">
        <v>47.1</v>
      </c>
      <c r="I2427" s="125">
        <v>1413</v>
      </c>
      <c r="J2427" s="54" t="s">
        <v>8</v>
      </c>
      <c r="K2427" s="30" t="s">
        <v>5191</v>
      </c>
    </row>
    <row r="2428" spans="2:11">
      <c r="B2428" s="58" t="s">
        <v>17</v>
      </c>
      <c r="C2428" s="52" t="s">
        <v>16</v>
      </c>
      <c r="D2428" s="124">
        <v>45938</v>
      </c>
      <c r="E2428" s="119" t="s">
        <v>5561</v>
      </c>
      <c r="F2428" s="119" t="s">
        <v>101</v>
      </c>
      <c r="G2428" s="120">
        <v>32</v>
      </c>
      <c r="H2428" s="121">
        <v>47.06</v>
      </c>
      <c r="I2428" s="125">
        <v>1505.92</v>
      </c>
      <c r="J2428" s="54" t="s">
        <v>8</v>
      </c>
      <c r="K2428" s="30" t="s">
        <v>5193</v>
      </c>
    </row>
    <row r="2429" spans="2:11">
      <c r="B2429" s="58" t="s">
        <v>17</v>
      </c>
      <c r="C2429" s="52" t="s">
        <v>16</v>
      </c>
      <c r="D2429" s="124">
        <v>45938</v>
      </c>
      <c r="E2429" s="119" t="s">
        <v>5561</v>
      </c>
      <c r="F2429" s="119" t="s">
        <v>101</v>
      </c>
      <c r="G2429" s="120">
        <v>8</v>
      </c>
      <c r="H2429" s="121">
        <v>47.06</v>
      </c>
      <c r="I2429" s="125">
        <v>376.48</v>
      </c>
      <c r="J2429" s="54" t="s">
        <v>8</v>
      </c>
      <c r="K2429" s="30" t="s">
        <v>5194</v>
      </c>
    </row>
    <row r="2430" spans="2:11">
      <c r="B2430" s="58" t="s">
        <v>17</v>
      </c>
      <c r="C2430" s="52" t="s">
        <v>16</v>
      </c>
      <c r="D2430" s="124">
        <v>45938</v>
      </c>
      <c r="E2430" s="119" t="s">
        <v>5561</v>
      </c>
      <c r="F2430" s="119" t="s">
        <v>101</v>
      </c>
      <c r="G2430" s="120">
        <v>16</v>
      </c>
      <c r="H2430" s="121">
        <v>47.06</v>
      </c>
      <c r="I2430" s="125">
        <v>752.96</v>
      </c>
      <c r="J2430" s="54" t="s">
        <v>8</v>
      </c>
      <c r="K2430" s="30" t="s">
        <v>5195</v>
      </c>
    </row>
    <row r="2431" spans="2:11">
      <c r="B2431" s="58" t="s">
        <v>17</v>
      </c>
      <c r="C2431" s="52" t="s">
        <v>16</v>
      </c>
      <c r="D2431" s="124">
        <v>45938</v>
      </c>
      <c r="E2431" s="119" t="s">
        <v>968</v>
      </c>
      <c r="F2431" s="119" t="s">
        <v>101</v>
      </c>
      <c r="G2431" s="120">
        <v>12</v>
      </c>
      <c r="H2431" s="121">
        <v>47.08</v>
      </c>
      <c r="I2431" s="125">
        <v>564.96</v>
      </c>
      <c r="J2431" s="54" t="s">
        <v>8</v>
      </c>
      <c r="K2431" s="30" t="s">
        <v>5197</v>
      </c>
    </row>
    <row r="2432" spans="2:11">
      <c r="B2432" s="58" t="s">
        <v>17</v>
      </c>
      <c r="C2432" s="52" t="s">
        <v>16</v>
      </c>
      <c r="D2432" s="124">
        <v>45938</v>
      </c>
      <c r="E2432" s="119" t="s">
        <v>5562</v>
      </c>
      <c r="F2432" s="119" t="s">
        <v>101</v>
      </c>
      <c r="G2432" s="120">
        <v>60</v>
      </c>
      <c r="H2432" s="121">
        <v>47.08</v>
      </c>
      <c r="I2432" s="125">
        <v>2824.7999999999997</v>
      </c>
      <c r="J2432" s="54" t="s">
        <v>8</v>
      </c>
      <c r="K2432" s="30" t="s">
        <v>5199</v>
      </c>
    </row>
    <row r="2433" spans="2:11">
      <c r="B2433" s="58" t="s">
        <v>17</v>
      </c>
      <c r="C2433" s="52" t="s">
        <v>16</v>
      </c>
      <c r="D2433" s="124">
        <v>45938</v>
      </c>
      <c r="E2433" s="119" t="s">
        <v>5563</v>
      </c>
      <c r="F2433" s="119" t="s">
        <v>101</v>
      </c>
      <c r="G2433" s="120">
        <v>19</v>
      </c>
      <c r="H2433" s="121">
        <v>47.08</v>
      </c>
      <c r="I2433" s="125">
        <v>894.52</v>
      </c>
      <c r="J2433" s="54" t="s">
        <v>8</v>
      </c>
      <c r="K2433" s="30" t="s">
        <v>5201</v>
      </c>
    </row>
    <row r="2434" spans="2:11">
      <c r="B2434" s="58" t="s">
        <v>17</v>
      </c>
      <c r="C2434" s="52" t="s">
        <v>16</v>
      </c>
      <c r="D2434" s="124">
        <v>45938</v>
      </c>
      <c r="E2434" s="119" t="s">
        <v>5564</v>
      </c>
      <c r="F2434" s="119" t="s">
        <v>101</v>
      </c>
      <c r="G2434" s="120">
        <v>2</v>
      </c>
      <c r="H2434" s="121">
        <v>47.08</v>
      </c>
      <c r="I2434" s="125">
        <v>94.16</v>
      </c>
      <c r="J2434" s="54" t="s">
        <v>8</v>
      </c>
      <c r="K2434" s="30" t="s">
        <v>5203</v>
      </c>
    </row>
    <row r="2435" spans="2:11">
      <c r="B2435" s="58" t="s">
        <v>17</v>
      </c>
      <c r="C2435" s="52" t="s">
        <v>16</v>
      </c>
      <c r="D2435" s="124">
        <v>45938</v>
      </c>
      <c r="E2435" s="119" t="s">
        <v>5564</v>
      </c>
      <c r="F2435" s="119" t="s">
        <v>101</v>
      </c>
      <c r="G2435" s="120">
        <v>25</v>
      </c>
      <c r="H2435" s="121">
        <v>47.08</v>
      </c>
      <c r="I2435" s="125">
        <v>1177</v>
      </c>
      <c r="J2435" s="54" t="s">
        <v>8</v>
      </c>
      <c r="K2435" s="30" t="s">
        <v>5205</v>
      </c>
    </row>
    <row r="2436" spans="2:11">
      <c r="B2436" s="58" t="s">
        <v>17</v>
      </c>
      <c r="C2436" s="52" t="s">
        <v>16</v>
      </c>
      <c r="D2436" s="124">
        <v>45938</v>
      </c>
      <c r="E2436" s="119" t="s">
        <v>5565</v>
      </c>
      <c r="F2436" s="119" t="s">
        <v>101</v>
      </c>
      <c r="G2436" s="120">
        <v>12</v>
      </c>
      <c r="H2436" s="121">
        <v>47.08</v>
      </c>
      <c r="I2436" s="125">
        <v>564.96</v>
      </c>
      <c r="J2436" s="54" t="s">
        <v>8</v>
      </c>
      <c r="K2436" s="30" t="s">
        <v>5207</v>
      </c>
    </row>
    <row r="2437" spans="2:11">
      <c r="B2437" s="58" t="s">
        <v>17</v>
      </c>
      <c r="C2437" s="52" t="s">
        <v>16</v>
      </c>
      <c r="D2437" s="124">
        <v>45938</v>
      </c>
      <c r="E2437" s="119" t="s">
        <v>5565</v>
      </c>
      <c r="F2437" s="119" t="s">
        <v>101</v>
      </c>
      <c r="G2437" s="120">
        <v>123</v>
      </c>
      <c r="H2437" s="121">
        <v>47.08</v>
      </c>
      <c r="I2437" s="125">
        <v>5790.84</v>
      </c>
      <c r="J2437" s="54" t="s">
        <v>8</v>
      </c>
      <c r="K2437" s="30" t="s">
        <v>5208</v>
      </c>
    </row>
    <row r="2438" spans="2:11">
      <c r="B2438" s="58" t="s">
        <v>17</v>
      </c>
      <c r="C2438" s="52" t="s">
        <v>16</v>
      </c>
      <c r="D2438" s="124">
        <v>45938</v>
      </c>
      <c r="E2438" s="119" t="s">
        <v>5566</v>
      </c>
      <c r="F2438" s="119" t="s">
        <v>101</v>
      </c>
      <c r="G2438" s="120">
        <v>90</v>
      </c>
      <c r="H2438" s="121">
        <v>47.08</v>
      </c>
      <c r="I2438" s="125">
        <v>4237.2</v>
      </c>
      <c r="J2438" s="54" t="s">
        <v>8</v>
      </c>
      <c r="K2438" s="30" t="s">
        <v>5210</v>
      </c>
    </row>
    <row r="2439" spans="2:11">
      <c r="B2439" s="58" t="s">
        <v>17</v>
      </c>
      <c r="C2439" s="52" t="s">
        <v>16</v>
      </c>
      <c r="D2439" s="124">
        <v>45938</v>
      </c>
      <c r="E2439" s="119" t="s">
        <v>5566</v>
      </c>
      <c r="F2439" s="119" t="s">
        <v>101</v>
      </c>
      <c r="G2439" s="120">
        <v>8</v>
      </c>
      <c r="H2439" s="121">
        <v>47.06</v>
      </c>
      <c r="I2439" s="125">
        <v>376.48</v>
      </c>
      <c r="J2439" s="54" t="s">
        <v>8</v>
      </c>
      <c r="K2439" s="30" t="s">
        <v>5211</v>
      </c>
    </row>
    <row r="2440" spans="2:11">
      <c r="B2440" s="58" t="s">
        <v>17</v>
      </c>
      <c r="C2440" s="52" t="s">
        <v>16</v>
      </c>
      <c r="D2440" s="124">
        <v>45938</v>
      </c>
      <c r="E2440" s="119" t="s">
        <v>977</v>
      </c>
      <c r="F2440" s="119" t="s">
        <v>101</v>
      </c>
      <c r="G2440" s="120">
        <v>19</v>
      </c>
      <c r="H2440" s="121">
        <v>47.08</v>
      </c>
      <c r="I2440" s="125">
        <v>894.52</v>
      </c>
      <c r="J2440" s="54" t="s">
        <v>8</v>
      </c>
      <c r="K2440" s="30" t="s">
        <v>5213</v>
      </c>
    </row>
    <row r="2441" spans="2:11">
      <c r="B2441" s="58" t="s">
        <v>17</v>
      </c>
      <c r="C2441" s="52" t="s">
        <v>16</v>
      </c>
      <c r="D2441" s="124">
        <v>45938</v>
      </c>
      <c r="E2441" s="119" t="s">
        <v>5567</v>
      </c>
      <c r="F2441" s="119" t="s">
        <v>101</v>
      </c>
      <c r="G2441" s="120">
        <v>24</v>
      </c>
      <c r="H2441" s="121">
        <v>47.16</v>
      </c>
      <c r="I2441" s="125">
        <v>1131.8399999999999</v>
      </c>
      <c r="J2441" s="54" t="s">
        <v>8</v>
      </c>
      <c r="K2441" s="30" t="s">
        <v>5215</v>
      </c>
    </row>
    <row r="2442" spans="2:11">
      <c r="B2442" s="58" t="s">
        <v>17</v>
      </c>
      <c r="C2442" s="52" t="s">
        <v>16</v>
      </c>
      <c r="D2442" s="124">
        <v>45938</v>
      </c>
      <c r="E2442" s="119" t="s">
        <v>5568</v>
      </c>
      <c r="F2442" s="119" t="s">
        <v>101</v>
      </c>
      <c r="G2442" s="120">
        <v>185</v>
      </c>
      <c r="H2442" s="121">
        <v>47.16</v>
      </c>
      <c r="I2442" s="125">
        <v>8724.5999999999985</v>
      </c>
      <c r="J2442" s="54" t="s">
        <v>8</v>
      </c>
      <c r="K2442" s="30" t="s">
        <v>5217</v>
      </c>
    </row>
    <row r="2443" spans="2:11">
      <c r="B2443" s="58" t="s">
        <v>17</v>
      </c>
      <c r="C2443" s="52" t="s">
        <v>16</v>
      </c>
      <c r="D2443" s="124">
        <v>45938</v>
      </c>
      <c r="E2443" s="119" t="s">
        <v>5568</v>
      </c>
      <c r="F2443" s="119" t="s">
        <v>101</v>
      </c>
      <c r="G2443" s="120">
        <v>25</v>
      </c>
      <c r="H2443" s="121">
        <v>47.16</v>
      </c>
      <c r="I2443" s="125">
        <v>1179</v>
      </c>
      <c r="J2443" s="54" t="s">
        <v>8</v>
      </c>
      <c r="K2443" s="30" t="s">
        <v>5218</v>
      </c>
    </row>
    <row r="2444" spans="2:11">
      <c r="B2444" s="58" t="s">
        <v>17</v>
      </c>
      <c r="C2444" s="52" t="s">
        <v>16</v>
      </c>
      <c r="D2444" s="124">
        <v>45938</v>
      </c>
      <c r="E2444" s="119" t="s">
        <v>5569</v>
      </c>
      <c r="F2444" s="119" t="s">
        <v>101</v>
      </c>
      <c r="G2444" s="120">
        <v>33</v>
      </c>
      <c r="H2444" s="121">
        <v>47.16</v>
      </c>
      <c r="I2444" s="125">
        <v>1556.28</v>
      </c>
      <c r="J2444" s="54" t="s">
        <v>8</v>
      </c>
      <c r="K2444" s="30" t="s">
        <v>5220</v>
      </c>
    </row>
    <row r="2445" spans="2:11">
      <c r="B2445" s="58" t="s">
        <v>17</v>
      </c>
      <c r="C2445" s="52" t="s">
        <v>16</v>
      </c>
      <c r="D2445" s="124">
        <v>45938</v>
      </c>
      <c r="E2445" s="119" t="s">
        <v>5569</v>
      </c>
      <c r="F2445" s="119" t="s">
        <v>101</v>
      </c>
      <c r="G2445" s="120">
        <v>38</v>
      </c>
      <c r="H2445" s="121">
        <v>47.16</v>
      </c>
      <c r="I2445" s="125">
        <v>1792.08</v>
      </c>
      <c r="J2445" s="54" t="s">
        <v>8</v>
      </c>
      <c r="K2445" s="30" t="s">
        <v>5221</v>
      </c>
    </row>
    <row r="2446" spans="2:11">
      <c r="B2446" s="58" t="s">
        <v>17</v>
      </c>
      <c r="C2446" s="52" t="s">
        <v>16</v>
      </c>
      <c r="D2446" s="124">
        <v>45938</v>
      </c>
      <c r="E2446" s="119" t="s">
        <v>5569</v>
      </c>
      <c r="F2446" s="119" t="s">
        <v>101</v>
      </c>
      <c r="G2446" s="120">
        <v>49</v>
      </c>
      <c r="H2446" s="121">
        <v>47.16</v>
      </c>
      <c r="I2446" s="125">
        <v>2310.8399999999997</v>
      </c>
      <c r="J2446" s="54" t="s">
        <v>8</v>
      </c>
      <c r="K2446" s="30" t="s">
        <v>5222</v>
      </c>
    </row>
    <row r="2447" spans="2:11">
      <c r="B2447" s="58" t="s">
        <v>17</v>
      </c>
      <c r="C2447" s="52" t="s">
        <v>16</v>
      </c>
      <c r="D2447" s="124">
        <v>45938</v>
      </c>
      <c r="E2447" s="119" t="s">
        <v>5570</v>
      </c>
      <c r="F2447" s="119" t="s">
        <v>101</v>
      </c>
      <c r="G2447" s="120">
        <v>2</v>
      </c>
      <c r="H2447" s="121">
        <v>47.14</v>
      </c>
      <c r="I2447" s="125">
        <v>94.28</v>
      </c>
      <c r="J2447" s="54" t="s">
        <v>8</v>
      </c>
      <c r="K2447" s="30" t="s">
        <v>5224</v>
      </c>
    </row>
    <row r="2448" spans="2:11">
      <c r="B2448" s="58" t="s">
        <v>17</v>
      </c>
      <c r="C2448" s="52" t="s">
        <v>16</v>
      </c>
      <c r="D2448" s="124">
        <v>45938</v>
      </c>
      <c r="E2448" s="119" t="s">
        <v>5570</v>
      </c>
      <c r="F2448" s="119" t="s">
        <v>101</v>
      </c>
      <c r="G2448" s="120">
        <v>17</v>
      </c>
      <c r="H2448" s="121">
        <v>47.14</v>
      </c>
      <c r="I2448" s="125">
        <v>801.38</v>
      </c>
      <c r="J2448" s="54" t="s">
        <v>8</v>
      </c>
      <c r="K2448" s="30" t="s">
        <v>5225</v>
      </c>
    </row>
    <row r="2449" spans="2:11">
      <c r="B2449" s="58" t="s">
        <v>17</v>
      </c>
      <c r="C2449" s="52" t="s">
        <v>16</v>
      </c>
      <c r="D2449" s="124">
        <v>45938</v>
      </c>
      <c r="E2449" s="119" t="s">
        <v>5571</v>
      </c>
      <c r="F2449" s="119" t="s">
        <v>101</v>
      </c>
      <c r="G2449" s="120">
        <v>30</v>
      </c>
      <c r="H2449" s="121">
        <v>47.16</v>
      </c>
      <c r="I2449" s="125">
        <v>1414.8</v>
      </c>
      <c r="J2449" s="54" t="s">
        <v>8</v>
      </c>
      <c r="K2449" s="30" t="s">
        <v>5227</v>
      </c>
    </row>
    <row r="2450" spans="2:11">
      <c r="B2450" s="58" t="s">
        <v>17</v>
      </c>
      <c r="C2450" s="52" t="s">
        <v>16</v>
      </c>
      <c r="D2450" s="124">
        <v>45938</v>
      </c>
      <c r="E2450" s="119" t="s">
        <v>5572</v>
      </c>
      <c r="F2450" s="119" t="s">
        <v>101</v>
      </c>
      <c r="G2450" s="120">
        <v>60</v>
      </c>
      <c r="H2450" s="121">
        <v>47.16</v>
      </c>
      <c r="I2450" s="125">
        <v>2829.6</v>
      </c>
      <c r="J2450" s="54" t="s">
        <v>8</v>
      </c>
      <c r="K2450" s="30" t="s">
        <v>5229</v>
      </c>
    </row>
    <row r="2451" spans="2:11">
      <c r="B2451" s="58" t="s">
        <v>17</v>
      </c>
      <c r="C2451" s="52" t="s">
        <v>16</v>
      </c>
      <c r="D2451" s="124">
        <v>45938</v>
      </c>
      <c r="E2451" s="119" t="s">
        <v>5573</v>
      </c>
      <c r="F2451" s="119" t="s">
        <v>101</v>
      </c>
      <c r="G2451" s="120">
        <v>30</v>
      </c>
      <c r="H2451" s="121">
        <v>47.16</v>
      </c>
      <c r="I2451" s="125">
        <v>1414.8</v>
      </c>
      <c r="J2451" s="54" t="s">
        <v>8</v>
      </c>
      <c r="K2451" s="30" t="s">
        <v>5231</v>
      </c>
    </row>
    <row r="2452" spans="2:11">
      <c r="B2452" s="58" t="s">
        <v>17</v>
      </c>
      <c r="C2452" s="52" t="s">
        <v>16</v>
      </c>
      <c r="D2452" s="124">
        <v>45938</v>
      </c>
      <c r="E2452" s="119" t="s">
        <v>5574</v>
      </c>
      <c r="F2452" s="119" t="s">
        <v>101</v>
      </c>
      <c r="G2452" s="120">
        <v>12</v>
      </c>
      <c r="H2452" s="121">
        <v>47.16</v>
      </c>
      <c r="I2452" s="125">
        <v>565.91999999999996</v>
      </c>
      <c r="J2452" s="54" t="s">
        <v>8</v>
      </c>
      <c r="K2452" s="30" t="s">
        <v>5233</v>
      </c>
    </row>
    <row r="2453" spans="2:11">
      <c r="B2453" s="58" t="s">
        <v>17</v>
      </c>
      <c r="C2453" s="52" t="s">
        <v>16</v>
      </c>
      <c r="D2453" s="124">
        <v>45938</v>
      </c>
      <c r="E2453" s="119" t="s">
        <v>5575</v>
      </c>
      <c r="F2453" s="119" t="s">
        <v>101</v>
      </c>
      <c r="G2453" s="120">
        <v>30</v>
      </c>
      <c r="H2453" s="121">
        <v>47.18</v>
      </c>
      <c r="I2453" s="125">
        <v>1415.4</v>
      </c>
      <c r="J2453" s="54" t="s">
        <v>8</v>
      </c>
      <c r="K2453" s="30" t="s">
        <v>5235</v>
      </c>
    </row>
    <row r="2454" spans="2:11">
      <c r="B2454" s="58" t="s">
        <v>17</v>
      </c>
      <c r="C2454" s="52" t="s">
        <v>16</v>
      </c>
      <c r="D2454" s="124">
        <v>45938</v>
      </c>
      <c r="E2454" s="119" t="s">
        <v>5576</v>
      </c>
      <c r="F2454" s="119" t="s">
        <v>101</v>
      </c>
      <c r="G2454" s="120">
        <v>60</v>
      </c>
      <c r="H2454" s="121">
        <v>47.18</v>
      </c>
      <c r="I2454" s="125">
        <v>2830.8</v>
      </c>
      <c r="J2454" s="54" t="s">
        <v>8</v>
      </c>
      <c r="K2454" s="30" t="s">
        <v>5237</v>
      </c>
    </row>
    <row r="2455" spans="2:11">
      <c r="B2455" s="58" t="s">
        <v>17</v>
      </c>
      <c r="C2455" s="52" t="s">
        <v>16</v>
      </c>
      <c r="D2455" s="124">
        <v>45938</v>
      </c>
      <c r="E2455" s="119" t="s">
        <v>5576</v>
      </c>
      <c r="F2455" s="119" t="s">
        <v>101</v>
      </c>
      <c r="G2455" s="120">
        <v>120</v>
      </c>
      <c r="H2455" s="121">
        <v>47.18</v>
      </c>
      <c r="I2455" s="125">
        <v>5661.6</v>
      </c>
      <c r="J2455" s="54" t="s">
        <v>8</v>
      </c>
      <c r="K2455" s="30" t="s">
        <v>5239</v>
      </c>
    </row>
    <row r="2456" spans="2:11">
      <c r="B2456" s="58" t="s">
        <v>17</v>
      </c>
      <c r="C2456" s="52" t="s">
        <v>16</v>
      </c>
      <c r="D2456" s="124">
        <v>45938</v>
      </c>
      <c r="E2456" s="119" t="s">
        <v>993</v>
      </c>
      <c r="F2456" s="119" t="s">
        <v>101</v>
      </c>
      <c r="G2456" s="120">
        <v>60</v>
      </c>
      <c r="H2456" s="121">
        <v>47.18</v>
      </c>
      <c r="I2456" s="125">
        <v>2830.8</v>
      </c>
      <c r="J2456" s="54" t="s">
        <v>8</v>
      </c>
      <c r="K2456" s="30" t="s">
        <v>5241</v>
      </c>
    </row>
    <row r="2457" spans="2:11">
      <c r="B2457" s="58" t="s">
        <v>17</v>
      </c>
      <c r="C2457" s="52" t="s">
        <v>16</v>
      </c>
      <c r="D2457" s="124">
        <v>45938</v>
      </c>
      <c r="E2457" s="119" t="s">
        <v>1707</v>
      </c>
      <c r="F2457" s="119" t="s">
        <v>101</v>
      </c>
      <c r="G2457" s="120">
        <v>19</v>
      </c>
      <c r="H2457" s="121">
        <v>47.16</v>
      </c>
      <c r="I2457" s="125">
        <v>896.04</v>
      </c>
      <c r="J2457" s="54" t="s">
        <v>8</v>
      </c>
      <c r="K2457" s="30" t="s">
        <v>5243</v>
      </c>
    </row>
    <row r="2458" spans="2:11">
      <c r="B2458" s="58" t="s">
        <v>17</v>
      </c>
      <c r="C2458" s="52" t="s">
        <v>16</v>
      </c>
      <c r="D2458" s="124">
        <v>45938</v>
      </c>
      <c r="E2458" s="119" t="s">
        <v>1707</v>
      </c>
      <c r="F2458" s="119" t="s">
        <v>101</v>
      </c>
      <c r="G2458" s="120">
        <v>38</v>
      </c>
      <c r="H2458" s="121">
        <v>47.16</v>
      </c>
      <c r="I2458" s="125">
        <v>1792.08</v>
      </c>
      <c r="J2458" s="54" t="s">
        <v>8</v>
      </c>
      <c r="K2458" s="30" t="s">
        <v>5244</v>
      </c>
    </row>
    <row r="2459" spans="2:11">
      <c r="B2459" s="58" t="s">
        <v>17</v>
      </c>
      <c r="C2459" s="52" t="s">
        <v>16</v>
      </c>
      <c r="D2459" s="124">
        <v>45938</v>
      </c>
      <c r="E2459" s="119" t="s">
        <v>5577</v>
      </c>
      <c r="F2459" s="119" t="s">
        <v>101</v>
      </c>
      <c r="G2459" s="120">
        <v>24</v>
      </c>
      <c r="H2459" s="121">
        <v>47.18</v>
      </c>
      <c r="I2459" s="125">
        <v>1132.32</v>
      </c>
      <c r="J2459" s="54" t="s">
        <v>8</v>
      </c>
      <c r="K2459" s="30" t="s">
        <v>5246</v>
      </c>
    </row>
    <row r="2460" spans="2:11">
      <c r="B2460" s="58" t="s">
        <v>17</v>
      </c>
      <c r="C2460" s="52" t="s">
        <v>16</v>
      </c>
      <c r="D2460" s="124">
        <v>45938</v>
      </c>
      <c r="E2460" s="119" t="s">
        <v>5578</v>
      </c>
      <c r="F2460" s="119" t="s">
        <v>101</v>
      </c>
      <c r="G2460" s="120">
        <v>16</v>
      </c>
      <c r="H2460" s="121">
        <v>47.14</v>
      </c>
      <c r="I2460" s="125">
        <v>754.24</v>
      </c>
      <c r="J2460" s="54" t="s">
        <v>8</v>
      </c>
      <c r="K2460" s="30" t="s">
        <v>5248</v>
      </c>
    </row>
    <row r="2461" spans="2:11">
      <c r="B2461" s="58" t="s">
        <v>17</v>
      </c>
      <c r="C2461" s="52" t="s">
        <v>16</v>
      </c>
      <c r="D2461" s="124">
        <v>45938</v>
      </c>
      <c r="E2461" s="119" t="s">
        <v>5579</v>
      </c>
      <c r="F2461" s="119" t="s">
        <v>101</v>
      </c>
      <c r="G2461" s="120">
        <v>30</v>
      </c>
      <c r="H2461" s="121">
        <v>47.14</v>
      </c>
      <c r="I2461" s="125">
        <v>1414.2</v>
      </c>
      <c r="J2461" s="54" t="s">
        <v>8</v>
      </c>
      <c r="K2461" s="30" t="s">
        <v>5250</v>
      </c>
    </row>
    <row r="2462" spans="2:11">
      <c r="B2462" s="58" t="s">
        <v>17</v>
      </c>
      <c r="C2462" s="52" t="s">
        <v>16</v>
      </c>
      <c r="D2462" s="124">
        <v>45938</v>
      </c>
      <c r="E2462" s="119" t="s">
        <v>5580</v>
      </c>
      <c r="F2462" s="119" t="s">
        <v>101</v>
      </c>
      <c r="G2462" s="120">
        <v>12</v>
      </c>
      <c r="H2462" s="121">
        <v>47.14</v>
      </c>
      <c r="I2462" s="125">
        <v>565.68000000000006</v>
      </c>
      <c r="J2462" s="54" t="s">
        <v>8</v>
      </c>
      <c r="K2462" s="30" t="s">
        <v>5252</v>
      </c>
    </row>
    <row r="2463" spans="2:11">
      <c r="B2463" s="58" t="s">
        <v>17</v>
      </c>
      <c r="C2463" s="52" t="s">
        <v>16</v>
      </c>
      <c r="D2463" s="124">
        <v>45938</v>
      </c>
      <c r="E2463" s="119" t="s">
        <v>5580</v>
      </c>
      <c r="F2463" s="119" t="s">
        <v>101</v>
      </c>
      <c r="G2463" s="120">
        <v>2</v>
      </c>
      <c r="H2463" s="121">
        <v>47.14</v>
      </c>
      <c r="I2463" s="125">
        <v>94.28</v>
      </c>
      <c r="J2463" s="54" t="s">
        <v>8</v>
      </c>
      <c r="K2463" s="30" t="s">
        <v>5253</v>
      </c>
    </row>
    <row r="2464" spans="2:11">
      <c r="B2464" s="58" t="s">
        <v>17</v>
      </c>
      <c r="C2464" s="52" t="s">
        <v>16</v>
      </c>
      <c r="D2464" s="124">
        <v>45938</v>
      </c>
      <c r="E2464" s="119" t="s">
        <v>5580</v>
      </c>
      <c r="F2464" s="119" t="s">
        <v>101</v>
      </c>
      <c r="G2464" s="120">
        <v>17</v>
      </c>
      <c r="H2464" s="121">
        <v>47.14</v>
      </c>
      <c r="I2464" s="125">
        <v>801.38</v>
      </c>
      <c r="J2464" s="54" t="s">
        <v>8</v>
      </c>
      <c r="K2464" s="30" t="s">
        <v>5254</v>
      </c>
    </row>
    <row r="2465" spans="2:11">
      <c r="B2465" s="58" t="s">
        <v>17</v>
      </c>
      <c r="C2465" s="52" t="s">
        <v>16</v>
      </c>
      <c r="D2465" s="124">
        <v>45938</v>
      </c>
      <c r="E2465" s="119" t="s">
        <v>5580</v>
      </c>
      <c r="F2465" s="119" t="s">
        <v>101</v>
      </c>
      <c r="G2465" s="120">
        <v>8</v>
      </c>
      <c r="H2465" s="121">
        <v>47.14</v>
      </c>
      <c r="I2465" s="125">
        <v>377.12</v>
      </c>
      <c r="J2465" s="54" t="s">
        <v>8</v>
      </c>
      <c r="K2465" s="30" t="s">
        <v>5255</v>
      </c>
    </row>
    <row r="2466" spans="2:11">
      <c r="B2466" s="58" t="s">
        <v>17</v>
      </c>
      <c r="C2466" s="52" t="s">
        <v>16</v>
      </c>
      <c r="D2466" s="124">
        <v>45938</v>
      </c>
      <c r="E2466" s="119" t="s">
        <v>5580</v>
      </c>
      <c r="F2466" s="119" t="s">
        <v>101</v>
      </c>
      <c r="G2466" s="120">
        <v>30</v>
      </c>
      <c r="H2466" s="121">
        <v>47.14</v>
      </c>
      <c r="I2466" s="125">
        <v>1414.2</v>
      </c>
      <c r="J2466" s="54" t="s">
        <v>8</v>
      </c>
      <c r="K2466" s="30" t="s">
        <v>5256</v>
      </c>
    </row>
    <row r="2467" spans="2:11">
      <c r="B2467" s="58" t="s">
        <v>17</v>
      </c>
      <c r="C2467" s="52" t="s">
        <v>16</v>
      </c>
      <c r="D2467" s="124">
        <v>45938</v>
      </c>
      <c r="E2467" s="119" t="s">
        <v>5581</v>
      </c>
      <c r="F2467" s="119" t="s">
        <v>101</v>
      </c>
      <c r="G2467" s="120">
        <v>19</v>
      </c>
      <c r="H2467" s="121">
        <v>47.12</v>
      </c>
      <c r="I2467" s="125">
        <v>895.28</v>
      </c>
      <c r="J2467" s="54" t="s">
        <v>8</v>
      </c>
      <c r="K2467" s="30" t="s">
        <v>5258</v>
      </c>
    </row>
    <row r="2468" spans="2:11">
      <c r="B2468" s="58" t="s">
        <v>17</v>
      </c>
      <c r="C2468" s="52" t="s">
        <v>16</v>
      </c>
      <c r="D2468" s="124">
        <v>45938</v>
      </c>
      <c r="E2468" s="119" t="s">
        <v>5582</v>
      </c>
      <c r="F2468" s="119" t="s">
        <v>101</v>
      </c>
      <c r="G2468" s="120">
        <v>12</v>
      </c>
      <c r="H2468" s="121">
        <v>47.14</v>
      </c>
      <c r="I2468" s="125">
        <v>565.68000000000006</v>
      </c>
      <c r="J2468" s="54" t="s">
        <v>8</v>
      </c>
      <c r="K2468" s="30" t="s">
        <v>5260</v>
      </c>
    </row>
    <row r="2469" spans="2:11">
      <c r="B2469" s="58" t="s">
        <v>17</v>
      </c>
      <c r="C2469" s="52" t="s">
        <v>16</v>
      </c>
      <c r="D2469" s="124">
        <v>45938</v>
      </c>
      <c r="E2469" s="119" t="s">
        <v>5583</v>
      </c>
      <c r="F2469" s="119" t="s">
        <v>101</v>
      </c>
      <c r="G2469" s="120">
        <v>30</v>
      </c>
      <c r="H2469" s="121">
        <v>47.14</v>
      </c>
      <c r="I2469" s="125">
        <v>1414.2</v>
      </c>
      <c r="J2469" s="54" t="s">
        <v>8</v>
      </c>
      <c r="K2469" s="30" t="s">
        <v>5262</v>
      </c>
    </row>
    <row r="2470" spans="2:11">
      <c r="B2470" s="58" t="s">
        <v>17</v>
      </c>
      <c r="C2470" s="52" t="s">
        <v>16</v>
      </c>
      <c r="D2470" s="124">
        <v>45938</v>
      </c>
      <c r="E2470" s="119" t="s">
        <v>5584</v>
      </c>
      <c r="F2470" s="119" t="s">
        <v>101</v>
      </c>
      <c r="G2470" s="120">
        <v>22</v>
      </c>
      <c r="H2470" s="121">
        <v>47.1</v>
      </c>
      <c r="I2470" s="125">
        <v>1036.2</v>
      </c>
      <c r="J2470" s="54" t="s">
        <v>8</v>
      </c>
      <c r="K2470" s="30" t="s">
        <v>5264</v>
      </c>
    </row>
    <row r="2471" spans="2:11">
      <c r="B2471" s="58" t="s">
        <v>17</v>
      </c>
      <c r="C2471" s="52" t="s">
        <v>16</v>
      </c>
      <c r="D2471" s="124">
        <v>45938</v>
      </c>
      <c r="E2471" s="119" t="s">
        <v>5584</v>
      </c>
      <c r="F2471" s="119" t="s">
        <v>101</v>
      </c>
      <c r="G2471" s="120">
        <v>8</v>
      </c>
      <c r="H2471" s="121">
        <v>47.1</v>
      </c>
      <c r="I2471" s="125">
        <v>376.8</v>
      </c>
      <c r="J2471" s="54" t="s">
        <v>8</v>
      </c>
      <c r="K2471" s="30" t="s">
        <v>5265</v>
      </c>
    </row>
    <row r="2472" spans="2:11">
      <c r="B2472" s="58" t="s">
        <v>17</v>
      </c>
      <c r="C2472" s="52" t="s">
        <v>16</v>
      </c>
      <c r="D2472" s="124">
        <v>45938</v>
      </c>
      <c r="E2472" s="119" t="s">
        <v>5585</v>
      </c>
      <c r="F2472" s="119" t="s">
        <v>101</v>
      </c>
      <c r="G2472" s="120">
        <v>19</v>
      </c>
      <c r="H2472" s="121">
        <v>47.1</v>
      </c>
      <c r="I2472" s="125">
        <v>894.9</v>
      </c>
      <c r="J2472" s="54" t="s">
        <v>8</v>
      </c>
      <c r="K2472" s="30" t="s">
        <v>5267</v>
      </c>
    </row>
    <row r="2473" spans="2:11">
      <c r="B2473" s="58" t="s">
        <v>17</v>
      </c>
      <c r="C2473" s="52" t="s">
        <v>16</v>
      </c>
      <c r="D2473" s="124">
        <v>45938</v>
      </c>
      <c r="E2473" s="119" t="s">
        <v>5586</v>
      </c>
      <c r="F2473" s="119" t="s">
        <v>101</v>
      </c>
      <c r="G2473" s="120">
        <v>30</v>
      </c>
      <c r="H2473" s="121">
        <v>47.1</v>
      </c>
      <c r="I2473" s="125">
        <v>1413</v>
      </c>
      <c r="J2473" s="54" t="s">
        <v>8</v>
      </c>
      <c r="K2473" s="30" t="s">
        <v>5269</v>
      </c>
    </row>
    <row r="2474" spans="2:11">
      <c r="B2474" s="58" t="s">
        <v>17</v>
      </c>
      <c r="C2474" s="52" t="s">
        <v>16</v>
      </c>
      <c r="D2474" s="124">
        <v>45938</v>
      </c>
      <c r="E2474" s="119" t="s">
        <v>5587</v>
      </c>
      <c r="F2474" s="119" t="s">
        <v>101</v>
      </c>
      <c r="G2474" s="120">
        <v>12</v>
      </c>
      <c r="H2474" s="121">
        <v>47.1</v>
      </c>
      <c r="I2474" s="125">
        <v>565.20000000000005</v>
      </c>
      <c r="J2474" s="54" t="s">
        <v>8</v>
      </c>
      <c r="K2474" s="30" t="s">
        <v>5271</v>
      </c>
    </row>
    <row r="2475" spans="2:11">
      <c r="B2475" s="58" t="s">
        <v>17</v>
      </c>
      <c r="C2475" s="52" t="s">
        <v>16</v>
      </c>
      <c r="D2475" s="124">
        <v>45938</v>
      </c>
      <c r="E2475" s="119" t="s">
        <v>5588</v>
      </c>
      <c r="F2475" s="119" t="s">
        <v>101</v>
      </c>
      <c r="G2475" s="120">
        <v>19</v>
      </c>
      <c r="H2475" s="121">
        <v>47.1</v>
      </c>
      <c r="I2475" s="125">
        <v>894.9</v>
      </c>
      <c r="J2475" s="54" t="s">
        <v>8</v>
      </c>
      <c r="K2475" s="30" t="s">
        <v>5273</v>
      </c>
    </row>
    <row r="2476" spans="2:11">
      <c r="B2476" s="58" t="s">
        <v>17</v>
      </c>
      <c r="C2476" s="52" t="s">
        <v>16</v>
      </c>
      <c r="D2476" s="124">
        <v>45938</v>
      </c>
      <c r="E2476" s="119" t="s">
        <v>5589</v>
      </c>
      <c r="F2476" s="119" t="s">
        <v>101</v>
      </c>
      <c r="G2476" s="120">
        <v>19</v>
      </c>
      <c r="H2476" s="121">
        <v>47.1</v>
      </c>
      <c r="I2476" s="125">
        <v>894.9</v>
      </c>
      <c r="J2476" s="54" t="s">
        <v>8</v>
      </c>
      <c r="K2476" s="30" t="s">
        <v>5275</v>
      </c>
    </row>
    <row r="2477" spans="2:11">
      <c r="B2477" s="58" t="s">
        <v>17</v>
      </c>
      <c r="C2477" s="52" t="s">
        <v>16</v>
      </c>
      <c r="D2477" s="124">
        <v>45938</v>
      </c>
      <c r="E2477" s="119" t="s">
        <v>5590</v>
      </c>
      <c r="F2477" s="119" t="s">
        <v>101</v>
      </c>
      <c r="G2477" s="120">
        <v>30</v>
      </c>
      <c r="H2477" s="121">
        <v>47.08</v>
      </c>
      <c r="I2477" s="125">
        <v>1412.3999999999999</v>
      </c>
      <c r="J2477" s="54" t="s">
        <v>8</v>
      </c>
      <c r="K2477" s="30" t="s">
        <v>5277</v>
      </c>
    </row>
    <row r="2478" spans="2:11">
      <c r="B2478" s="58" t="s">
        <v>17</v>
      </c>
      <c r="C2478" s="52" t="s">
        <v>16</v>
      </c>
      <c r="D2478" s="124">
        <v>45938</v>
      </c>
      <c r="E2478" s="119" t="s">
        <v>5591</v>
      </c>
      <c r="F2478" s="119" t="s">
        <v>101</v>
      </c>
      <c r="G2478" s="120">
        <v>19</v>
      </c>
      <c r="H2478" s="121">
        <v>47.1</v>
      </c>
      <c r="I2478" s="125">
        <v>894.9</v>
      </c>
      <c r="J2478" s="54" t="s">
        <v>8</v>
      </c>
      <c r="K2478" s="30" t="s">
        <v>5279</v>
      </c>
    </row>
    <row r="2479" spans="2:11">
      <c r="B2479" s="58" t="s">
        <v>17</v>
      </c>
      <c r="C2479" s="52" t="s">
        <v>16</v>
      </c>
      <c r="D2479" s="124">
        <v>45938</v>
      </c>
      <c r="E2479" s="119" t="s">
        <v>5592</v>
      </c>
      <c r="F2479" s="119" t="s">
        <v>101</v>
      </c>
      <c r="G2479" s="120">
        <v>30</v>
      </c>
      <c r="H2479" s="121">
        <v>47.12</v>
      </c>
      <c r="I2479" s="125">
        <v>1413.6</v>
      </c>
      <c r="J2479" s="54" t="s">
        <v>8</v>
      </c>
      <c r="K2479" s="30" t="s">
        <v>5281</v>
      </c>
    </row>
    <row r="2480" spans="2:11">
      <c r="B2480" s="58" t="s">
        <v>17</v>
      </c>
      <c r="C2480" s="52" t="s">
        <v>16</v>
      </c>
      <c r="D2480" s="124">
        <v>45938</v>
      </c>
      <c r="E2480" s="119" t="s">
        <v>5593</v>
      </c>
      <c r="F2480" s="119" t="s">
        <v>101</v>
      </c>
      <c r="G2480" s="120">
        <v>12</v>
      </c>
      <c r="H2480" s="121">
        <v>47.14</v>
      </c>
      <c r="I2480" s="125">
        <v>565.68000000000006</v>
      </c>
      <c r="J2480" s="54" t="s">
        <v>8</v>
      </c>
      <c r="K2480" s="30" t="s">
        <v>5283</v>
      </c>
    </row>
    <row r="2481" spans="2:11">
      <c r="B2481" s="58" t="s">
        <v>17</v>
      </c>
      <c r="C2481" s="52" t="s">
        <v>16</v>
      </c>
      <c r="D2481" s="124">
        <v>45938</v>
      </c>
      <c r="E2481" s="119" t="s">
        <v>5593</v>
      </c>
      <c r="F2481" s="119" t="s">
        <v>101</v>
      </c>
      <c r="G2481" s="120">
        <v>30</v>
      </c>
      <c r="H2481" s="121">
        <v>47.14</v>
      </c>
      <c r="I2481" s="125">
        <v>1414.2</v>
      </c>
      <c r="J2481" s="54" t="s">
        <v>8</v>
      </c>
      <c r="K2481" s="30" t="s">
        <v>5284</v>
      </c>
    </row>
    <row r="2482" spans="2:11">
      <c r="B2482" s="58" t="s">
        <v>17</v>
      </c>
      <c r="C2482" s="52" t="s">
        <v>16</v>
      </c>
      <c r="D2482" s="124">
        <v>45938</v>
      </c>
      <c r="E2482" s="119" t="s">
        <v>5594</v>
      </c>
      <c r="F2482" s="119" t="s">
        <v>101</v>
      </c>
      <c r="G2482" s="120">
        <v>38</v>
      </c>
      <c r="H2482" s="121">
        <v>47.12</v>
      </c>
      <c r="I2482" s="125">
        <v>1790.56</v>
      </c>
      <c r="J2482" s="54" t="s">
        <v>8</v>
      </c>
      <c r="K2482" s="30" t="s">
        <v>5286</v>
      </c>
    </row>
    <row r="2483" spans="2:11">
      <c r="B2483" s="58" t="s">
        <v>17</v>
      </c>
      <c r="C2483" s="52" t="s">
        <v>16</v>
      </c>
      <c r="D2483" s="124">
        <v>45938</v>
      </c>
      <c r="E2483" s="119" t="s">
        <v>5594</v>
      </c>
      <c r="F2483" s="119" t="s">
        <v>101</v>
      </c>
      <c r="G2483" s="120">
        <v>19</v>
      </c>
      <c r="H2483" s="121">
        <v>47.12</v>
      </c>
      <c r="I2483" s="125">
        <v>895.28</v>
      </c>
      <c r="J2483" s="54" t="s">
        <v>8</v>
      </c>
      <c r="K2483" s="30" t="s">
        <v>5287</v>
      </c>
    </row>
    <row r="2484" spans="2:11">
      <c r="B2484" s="58" t="s">
        <v>17</v>
      </c>
      <c r="C2484" s="52" t="s">
        <v>16</v>
      </c>
      <c r="D2484" s="124">
        <v>45938</v>
      </c>
      <c r="E2484" s="119" t="s">
        <v>5595</v>
      </c>
      <c r="F2484" s="119" t="s">
        <v>101</v>
      </c>
      <c r="G2484" s="120">
        <v>60</v>
      </c>
      <c r="H2484" s="121">
        <v>47.16</v>
      </c>
      <c r="I2484" s="125">
        <v>2829.6</v>
      </c>
      <c r="J2484" s="54" t="s">
        <v>8</v>
      </c>
      <c r="K2484" s="30" t="s">
        <v>5289</v>
      </c>
    </row>
    <row r="2485" spans="2:11">
      <c r="B2485" s="58" t="s">
        <v>17</v>
      </c>
      <c r="C2485" s="52" t="s">
        <v>16</v>
      </c>
      <c r="D2485" s="124">
        <v>45938</v>
      </c>
      <c r="E2485" s="119" t="s">
        <v>5596</v>
      </c>
      <c r="F2485" s="119" t="s">
        <v>101</v>
      </c>
      <c r="G2485" s="120">
        <v>19</v>
      </c>
      <c r="H2485" s="121">
        <v>47.16</v>
      </c>
      <c r="I2485" s="125">
        <v>896.04</v>
      </c>
      <c r="J2485" s="54" t="s">
        <v>8</v>
      </c>
      <c r="K2485" s="30" t="s">
        <v>5291</v>
      </c>
    </row>
    <row r="2486" spans="2:11">
      <c r="B2486" s="58" t="s">
        <v>17</v>
      </c>
      <c r="C2486" s="52" t="s">
        <v>16</v>
      </c>
      <c r="D2486" s="124">
        <v>45938</v>
      </c>
      <c r="E2486" s="119" t="s">
        <v>5596</v>
      </c>
      <c r="F2486" s="119" t="s">
        <v>101</v>
      </c>
      <c r="G2486" s="120">
        <v>12</v>
      </c>
      <c r="H2486" s="121">
        <v>47.16</v>
      </c>
      <c r="I2486" s="125">
        <v>565.91999999999996</v>
      </c>
      <c r="J2486" s="54" t="s">
        <v>8</v>
      </c>
      <c r="K2486" s="30" t="s">
        <v>5292</v>
      </c>
    </row>
    <row r="2487" spans="2:11">
      <c r="B2487" s="58" t="s">
        <v>17</v>
      </c>
      <c r="C2487" s="52" t="s">
        <v>16</v>
      </c>
      <c r="D2487" s="124">
        <v>45938</v>
      </c>
      <c r="E2487" s="119" t="s">
        <v>5596</v>
      </c>
      <c r="F2487" s="119" t="s">
        <v>101</v>
      </c>
      <c r="G2487" s="120">
        <v>30</v>
      </c>
      <c r="H2487" s="121">
        <v>47.16</v>
      </c>
      <c r="I2487" s="125">
        <v>1414.8</v>
      </c>
      <c r="J2487" s="54" t="s">
        <v>8</v>
      </c>
      <c r="K2487" s="30" t="s">
        <v>5293</v>
      </c>
    </row>
    <row r="2488" spans="2:11">
      <c r="B2488" s="58" t="s">
        <v>17</v>
      </c>
      <c r="C2488" s="52" t="s">
        <v>16</v>
      </c>
      <c r="D2488" s="124">
        <v>45938</v>
      </c>
      <c r="E2488" s="119" t="s">
        <v>5597</v>
      </c>
      <c r="F2488" s="119" t="s">
        <v>101</v>
      </c>
      <c r="G2488" s="120">
        <v>19</v>
      </c>
      <c r="H2488" s="121">
        <v>47.12</v>
      </c>
      <c r="I2488" s="125">
        <v>895.28</v>
      </c>
      <c r="J2488" s="54" t="s">
        <v>8</v>
      </c>
      <c r="K2488" s="30" t="s">
        <v>5295</v>
      </c>
    </row>
    <row r="2489" spans="2:11">
      <c r="B2489" s="58" t="s">
        <v>17</v>
      </c>
      <c r="C2489" s="52" t="s">
        <v>16</v>
      </c>
      <c r="D2489" s="124">
        <v>45938</v>
      </c>
      <c r="E2489" s="119" t="s">
        <v>5598</v>
      </c>
      <c r="F2489" s="119" t="s">
        <v>101</v>
      </c>
      <c r="G2489" s="120">
        <v>30</v>
      </c>
      <c r="H2489" s="121">
        <v>47.12</v>
      </c>
      <c r="I2489" s="125">
        <v>1413.6</v>
      </c>
      <c r="J2489" s="54" t="s">
        <v>8</v>
      </c>
      <c r="K2489" s="30" t="s">
        <v>5297</v>
      </c>
    </row>
    <row r="2490" spans="2:11">
      <c r="B2490" s="58" t="s">
        <v>17</v>
      </c>
      <c r="C2490" s="52" t="s">
        <v>16</v>
      </c>
      <c r="D2490" s="124">
        <v>45938</v>
      </c>
      <c r="E2490" s="119" t="s">
        <v>5599</v>
      </c>
      <c r="F2490" s="119" t="s">
        <v>101</v>
      </c>
      <c r="G2490" s="120">
        <v>30</v>
      </c>
      <c r="H2490" s="121">
        <v>47.14</v>
      </c>
      <c r="I2490" s="125">
        <v>1414.2</v>
      </c>
      <c r="J2490" s="54" t="s">
        <v>8</v>
      </c>
      <c r="K2490" s="30" t="s">
        <v>5299</v>
      </c>
    </row>
    <row r="2491" spans="2:11">
      <c r="B2491" s="58" t="s">
        <v>17</v>
      </c>
      <c r="C2491" s="52" t="s">
        <v>16</v>
      </c>
      <c r="D2491" s="124">
        <v>45938</v>
      </c>
      <c r="E2491" s="119" t="s">
        <v>5600</v>
      </c>
      <c r="F2491" s="119" t="s">
        <v>101</v>
      </c>
      <c r="G2491" s="120">
        <v>12</v>
      </c>
      <c r="H2491" s="121">
        <v>47.14</v>
      </c>
      <c r="I2491" s="125">
        <v>565.68000000000006</v>
      </c>
      <c r="J2491" s="54" t="s">
        <v>8</v>
      </c>
      <c r="K2491" s="30" t="s">
        <v>5301</v>
      </c>
    </row>
    <row r="2492" spans="2:11">
      <c r="B2492" s="58" t="s">
        <v>17</v>
      </c>
      <c r="C2492" s="52" t="s">
        <v>16</v>
      </c>
      <c r="D2492" s="124">
        <v>45938</v>
      </c>
      <c r="E2492" s="119" t="s">
        <v>5600</v>
      </c>
      <c r="F2492" s="119" t="s">
        <v>101</v>
      </c>
      <c r="G2492" s="120">
        <v>120</v>
      </c>
      <c r="H2492" s="121">
        <v>47.14</v>
      </c>
      <c r="I2492" s="125">
        <v>5656.8</v>
      </c>
      <c r="J2492" s="54" t="s">
        <v>8</v>
      </c>
      <c r="K2492" s="30" t="s">
        <v>5302</v>
      </c>
    </row>
    <row r="2493" spans="2:11">
      <c r="B2493" s="58" t="s">
        <v>17</v>
      </c>
      <c r="C2493" s="52" t="s">
        <v>16</v>
      </c>
      <c r="D2493" s="124">
        <v>45938</v>
      </c>
      <c r="E2493" s="119" t="s">
        <v>5600</v>
      </c>
      <c r="F2493" s="119" t="s">
        <v>101</v>
      </c>
      <c r="G2493" s="120">
        <v>19</v>
      </c>
      <c r="H2493" s="121">
        <v>47.12</v>
      </c>
      <c r="I2493" s="125">
        <v>895.28</v>
      </c>
      <c r="J2493" s="54" t="s">
        <v>8</v>
      </c>
      <c r="K2493" s="30" t="s">
        <v>5304</v>
      </c>
    </row>
    <row r="2494" spans="2:11">
      <c r="B2494" s="58" t="s">
        <v>17</v>
      </c>
      <c r="C2494" s="52" t="s">
        <v>16</v>
      </c>
      <c r="D2494" s="124">
        <v>45938</v>
      </c>
      <c r="E2494" s="119" t="s">
        <v>5601</v>
      </c>
      <c r="F2494" s="119" t="s">
        <v>101</v>
      </c>
      <c r="G2494" s="120">
        <v>30</v>
      </c>
      <c r="H2494" s="121">
        <v>47.1</v>
      </c>
      <c r="I2494" s="125">
        <v>1413</v>
      </c>
      <c r="J2494" s="54" t="s">
        <v>8</v>
      </c>
      <c r="K2494" s="30" t="s">
        <v>5306</v>
      </c>
    </row>
    <row r="2495" spans="2:11">
      <c r="B2495" s="58" t="s">
        <v>17</v>
      </c>
      <c r="C2495" s="52" t="s">
        <v>16</v>
      </c>
      <c r="D2495" s="124">
        <v>45938</v>
      </c>
      <c r="E2495" s="119" t="s">
        <v>5602</v>
      </c>
      <c r="F2495" s="119" t="s">
        <v>101</v>
      </c>
      <c r="G2495" s="120">
        <v>30</v>
      </c>
      <c r="H2495" s="121">
        <v>47.08</v>
      </c>
      <c r="I2495" s="125">
        <v>1412.3999999999999</v>
      </c>
      <c r="J2495" s="54" t="s">
        <v>8</v>
      </c>
      <c r="K2495" s="30" t="s">
        <v>5308</v>
      </c>
    </row>
    <row r="2496" spans="2:11">
      <c r="B2496" s="58" t="s">
        <v>17</v>
      </c>
      <c r="C2496" s="52" t="s">
        <v>16</v>
      </c>
      <c r="D2496" s="124">
        <v>45938</v>
      </c>
      <c r="E2496" s="119" t="s">
        <v>5603</v>
      </c>
      <c r="F2496" s="119" t="s">
        <v>101</v>
      </c>
      <c r="G2496" s="120">
        <v>24</v>
      </c>
      <c r="H2496" s="121">
        <v>47.04</v>
      </c>
      <c r="I2496" s="125">
        <v>1128.96</v>
      </c>
      <c r="J2496" s="54" t="s">
        <v>8</v>
      </c>
      <c r="K2496" s="30" t="s">
        <v>5310</v>
      </c>
    </row>
    <row r="2497" spans="2:11">
      <c r="B2497" s="58" t="s">
        <v>17</v>
      </c>
      <c r="C2497" s="52" t="s">
        <v>16</v>
      </c>
      <c r="D2497" s="124">
        <v>45938</v>
      </c>
      <c r="E2497" s="119" t="s">
        <v>5604</v>
      </c>
      <c r="F2497" s="119" t="s">
        <v>101</v>
      </c>
      <c r="G2497" s="120">
        <v>150</v>
      </c>
      <c r="H2497" s="121">
        <v>47.02</v>
      </c>
      <c r="I2497" s="125">
        <v>7053.0000000000009</v>
      </c>
      <c r="J2497" s="54" t="s">
        <v>8</v>
      </c>
      <c r="K2497" s="30" t="s">
        <v>5312</v>
      </c>
    </row>
    <row r="2498" spans="2:11">
      <c r="B2498" s="58" t="s">
        <v>17</v>
      </c>
      <c r="C2498" s="52" t="s">
        <v>16</v>
      </c>
      <c r="D2498" s="124">
        <v>45938</v>
      </c>
      <c r="E2498" s="119" t="s">
        <v>3582</v>
      </c>
      <c r="F2498" s="119" t="s">
        <v>101</v>
      </c>
      <c r="G2498" s="120">
        <v>38</v>
      </c>
      <c r="H2498" s="121">
        <v>46.96</v>
      </c>
      <c r="I2498" s="125">
        <v>1784.48</v>
      </c>
      <c r="J2498" s="54" t="s">
        <v>8</v>
      </c>
      <c r="K2498" s="30" t="s">
        <v>5314</v>
      </c>
    </row>
    <row r="2499" spans="2:11">
      <c r="B2499" s="58" t="s">
        <v>17</v>
      </c>
      <c r="C2499" s="52" t="s">
        <v>16</v>
      </c>
      <c r="D2499" s="124">
        <v>45938</v>
      </c>
      <c r="E2499" s="119" t="s">
        <v>3582</v>
      </c>
      <c r="F2499" s="119" t="s">
        <v>101</v>
      </c>
      <c r="G2499" s="120">
        <v>95</v>
      </c>
      <c r="H2499" s="121">
        <v>46.96</v>
      </c>
      <c r="I2499" s="125">
        <v>4461.2</v>
      </c>
      <c r="J2499" s="54" t="s">
        <v>8</v>
      </c>
      <c r="K2499" s="30" t="s">
        <v>5315</v>
      </c>
    </row>
    <row r="2500" spans="2:11">
      <c r="B2500" s="58" t="s">
        <v>17</v>
      </c>
      <c r="C2500" s="52" t="s">
        <v>16</v>
      </c>
      <c r="D2500" s="124">
        <v>45938</v>
      </c>
      <c r="E2500" s="119" t="s">
        <v>5605</v>
      </c>
      <c r="F2500" s="119" t="s">
        <v>101</v>
      </c>
      <c r="G2500" s="120">
        <v>168</v>
      </c>
      <c r="H2500" s="121">
        <v>46.96</v>
      </c>
      <c r="I2500" s="125">
        <v>7889.28</v>
      </c>
      <c r="J2500" s="54" t="s">
        <v>8</v>
      </c>
      <c r="K2500" s="30" t="s">
        <v>5317</v>
      </c>
    </row>
    <row r="2501" spans="2:11">
      <c r="B2501" s="58" t="s">
        <v>17</v>
      </c>
      <c r="C2501" s="52" t="s">
        <v>16</v>
      </c>
      <c r="D2501" s="124">
        <v>45938</v>
      </c>
      <c r="E2501" s="119" t="s">
        <v>5605</v>
      </c>
      <c r="F2501" s="119" t="s">
        <v>101</v>
      </c>
      <c r="G2501" s="120">
        <v>72</v>
      </c>
      <c r="H2501" s="121">
        <v>46.96</v>
      </c>
      <c r="I2501" s="125">
        <v>3381.12</v>
      </c>
      <c r="J2501" s="54" t="s">
        <v>8</v>
      </c>
      <c r="K2501" s="30" t="s">
        <v>5319</v>
      </c>
    </row>
    <row r="2502" spans="2:11">
      <c r="B2502" s="58" t="s">
        <v>17</v>
      </c>
      <c r="C2502" s="52" t="s">
        <v>16</v>
      </c>
      <c r="D2502" s="124">
        <v>45938</v>
      </c>
      <c r="E2502" s="119" t="s">
        <v>5606</v>
      </c>
      <c r="F2502" s="119" t="s">
        <v>101</v>
      </c>
      <c r="G2502" s="120">
        <v>36</v>
      </c>
      <c r="H2502" s="121">
        <v>46.98</v>
      </c>
      <c r="I2502" s="125">
        <v>1691.28</v>
      </c>
      <c r="J2502" s="54" t="s">
        <v>8</v>
      </c>
      <c r="K2502" s="30" t="s">
        <v>5321</v>
      </c>
    </row>
    <row r="2503" spans="2:11">
      <c r="B2503" s="58" t="s">
        <v>17</v>
      </c>
      <c r="C2503" s="52" t="s">
        <v>16</v>
      </c>
      <c r="D2503" s="124">
        <v>45938</v>
      </c>
      <c r="E2503" s="119" t="s">
        <v>5607</v>
      </c>
      <c r="F2503" s="119" t="s">
        <v>101</v>
      </c>
      <c r="G2503" s="120">
        <v>8</v>
      </c>
      <c r="H2503" s="121">
        <v>46.98</v>
      </c>
      <c r="I2503" s="125">
        <v>375.84</v>
      </c>
      <c r="J2503" s="54" t="s">
        <v>8</v>
      </c>
      <c r="K2503" s="30" t="s">
        <v>5323</v>
      </c>
    </row>
    <row r="2504" spans="2:11">
      <c r="B2504" s="58" t="s">
        <v>17</v>
      </c>
      <c r="C2504" s="52" t="s">
        <v>16</v>
      </c>
      <c r="D2504" s="124">
        <v>45938</v>
      </c>
      <c r="E2504" s="119" t="s">
        <v>5608</v>
      </c>
      <c r="F2504" s="119" t="s">
        <v>101</v>
      </c>
      <c r="G2504" s="120">
        <v>35</v>
      </c>
      <c r="H2504" s="121">
        <v>46.96</v>
      </c>
      <c r="I2504" s="125">
        <v>1643.6000000000001</v>
      </c>
      <c r="J2504" s="54" t="s">
        <v>8</v>
      </c>
      <c r="K2504" s="30" t="s">
        <v>5325</v>
      </c>
    </row>
    <row r="2505" spans="2:11">
      <c r="B2505" s="58" t="s">
        <v>17</v>
      </c>
      <c r="C2505" s="52" t="s">
        <v>16</v>
      </c>
      <c r="D2505" s="124">
        <v>45938</v>
      </c>
      <c r="E2505" s="119" t="s">
        <v>5608</v>
      </c>
      <c r="F2505" s="119" t="s">
        <v>101</v>
      </c>
      <c r="G2505" s="120">
        <v>55</v>
      </c>
      <c r="H2505" s="121">
        <v>46.96</v>
      </c>
      <c r="I2505" s="125">
        <v>2582.8000000000002</v>
      </c>
      <c r="J2505" s="54" t="s">
        <v>8</v>
      </c>
      <c r="K2505" s="30" t="s">
        <v>5327</v>
      </c>
    </row>
    <row r="2506" spans="2:11">
      <c r="B2506" s="58" t="s">
        <v>17</v>
      </c>
      <c r="C2506" s="52" t="s">
        <v>16</v>
      </c>
      <c r="D2506" s="124">
        <v>45938</v>
      </c>
      <c r="E2506" s="119" t="s">
        <v>5609</v>
      </c>
      <c r="F2506" s="119" t="s">
        <v>101</v>
      </c>
      <c r="G2506" s="120">
        <v>60</v>
      </c>
      <c r="H2506" s="121">
        <v>46.92</v>
      </c>
      <c r="I2506" s="125">
        <v>2815.2000000000003</v>
      </c>
      <c r="J2506" s="54" t="s">
        <v>8</v>
      </c>
      <c r="K2506" s="30" t="s">
        <v>5329</v>
      </c>
    </row>
    <row r="2507" spans="2:11">
      <c r="B2507" s="58" t="s">
        <v>17</v>
      </c>
      <c r="C2507" s="52" t="s">
        <v>16</v>
      </c>
      <c r="D2507" s="124">
        <v>45938</v>
      </c>
      <c r="E2507" s="119" t="s">
        <v>5610</v>
      </c>
      <c r="F2507" s="119" t="s">
        <v>101</v>
      </c>
      <c r="G2507" s="120">
        <v>63</v>
      </c>
      <c r="H2507" s="121">
        <v>46.98</v>
      </c>
      <c r="I2507" s="125">
        <v>2959.74</v>
      </c>
      <c r="J2507" s="54" t="s">
        <v>8</v>
      </c>
      <c r="K2507" s="30" t="s">
        <v>5331</v>
      </c>
    </row>
    <row r="2508" spans="2:11">
      <c r="B2508" s="58" t="s">
        <v>17</v>
      </c>
      <c r="C2508" s="52" t="s">
        <v>16</v>
      </c>
      <c r="D2508" s="124">
        <v>45938</v>
      </c>
      <c r="E2508" s="119" t="s">
        <v>5610</v>
      </c>
      <c r="F2508" s="119" t="s">
        <v>101</v>
      </c>
      <c r="G2508" s="120">
        <v>96</v>
      </c>
      <c r="H2508" s="121">
        <v>46.98</v>
      </c>
      <c r="I2508" s="125">
        <v>4510.08</v>
      </c>
      <c r="J2508" s="54" t="s">
        <v>8</v>
      </c>
      <c r="K2508" s="30" t="s">
        <v>5332</v>
      </c>
    </row>
    <row r="2509" spans="2:11">
      <c r="B2509" s="58" t="s">
        <v>17</v>
      </c>
      <c r="C2509" s="52" t="s">
        <v>16</v>
      </c>
      <c r="D2509" s="124">
        <v>45938</v>
      </c>
      <c r="E2509" s="119" t="s">
        <v>5610</v>
      </c>
      <c r="F2509" s="119" t="s">
        <v>101</v>
      </c>
      <c r="G2509" s="120">
        <v>194</v>
      </c>
      <c r="H2509" s="121">
        <v>46.98</v>
      </c>
      <c r="I2509" s="125">
        <v>9114.119999999999</v>
      </c>
      <c r="J2509" s="54" t="s">
        <v>8</v>
      </c>
      <c r="K2509" s="30" t="s">
        <v>5333</v>
      </c>
    </row>
    <row r="2510" spans="2:11">
      <c r="B2510" s="58" t="s">
        <v>17</v>
      </c>
      <c r="C2510" s="52" t="s">
        <v>16</v>
      </c>
      <c r="D2510" s="124">
        <v>45938</v>
      </c>
      <c r="E2510" s="119" t="s">
        <v>5610</v>
      </c>
      <c r="F2510" s="119" t="s">
        <v>101</v>
      </c>
      <c r="G2510" s="120">
        <v>193</v>
      </c>
      <c r="H2510" s="121">
        <v>46.98</v>
      </c>
      <c r="I2510" s="125">
        <v>9067.14</v>
      </c>
      <c r="J2510" s="54" t="s">
        <v>8</v>
      </c>
      <c r="K2510" s="30" t="s">
        <v>5334</v>
      </c>
    </row>
    <row r="2511" spans="2:11">
      <c r="B2511" s="58" t="s">
        <v>17</v>
      </c>
      <c r="C2511" s="52" t="s">
        <v>16</v>
      </c>
      <c r="D2511" s="124">
        <v>45938</v>
      </c>
      <c r="E2511" s="119" t="s">
        <v>5611</v>
      </c>
      <c r="F2511" s="119" t="s">
        <v>101</v>
      </c>
      <c r="G2511" s="120">
        <v>19</v>
      </c>
      <c r="H2511" s="121">
        <v>46.98</v>
      </c>
      <c r="I2511" s="125">
        <v>892.61999999999989</v>
      </c>
      <c r="J2511" s="54" t="s">
        <v>8</v>
      </c>
      <c r="K2511" s="30" t="s">
        <v>5336</v>
      </c>
    </row>
    <row r="2512" spans="2:11">
      <c r="B2512" s="58" t="s">
        <v>17</v>
      </c>
      <c r="C2512" s="52" t="s">
        <v>16</v>
      </c>
      <c r="D2512" s="124">
        <v>45938</v>
      </c>
      <c r="E2512" s="119" t="s">
        <v>5612</v>
      </c>
      <c r="F2512" s="119" t="s">
        <v>101</v>
      </c>
      <c r="G2512" s="120">
        <v>19</v>
      </c>
      <c r="H2512" s="121">
        <v>46.98</v>
      </c>
      <c r="I2512" s="125">
        <v>892.61999999999989</v>
      </c>
      <c r="J2512" s="54" t="s">
        <v>8</v>
      </c>
      <c r="K2512" s="30" t="s">
        <v>5338</v>
      </c>
    </row>
    <row r="2513" spans="2:11">
      <c r="B2513" s="58" t="s">
        <v>17</v>
      </c>
      <c r="C2513" s="52" t="s">
        <v>16</v>
      </c>
      <c r="D2513" s="124">
        <v>45938</v>
      </c>
      <c r="E2513" s="119" t="s">
        <v>5613</v>
      </c>
      <c r="F2513" s="119" t="s">
        <v>101</v>
      </c>
      <c r="G2513" s="120">
        <v>94</v>
      </c>
      <c r="H2513" s="121">
        <v>46.94</v>
      </c>
      <c r="I2513" s="125">
        <v>4412.3599999999997</v>
      </c>
      <c r="J2513" s="54" t="s">
        <v>8</v>
      </c>
      <c r="K2513" s="30" t="s">
        <v>5340</v>
      </c>
    </row>
    <row r="2514" spans="2:11">
      <c r="B2514" s="58" t="s">
        <v>17</v>
      </c>
      <c r="C2514" s="52" t="s">
        <v>16</v>
      </c>
      <c r="D2514" s="124">
        <v>45938</v>
      </c>
      <c r="E2514" s="119" t="s">
        <v>5613</v>
      </c>
      <c r="F2514" s="119" t="s">
        <v>101</v>
      </c>
      <c r="G2514" s="120">
        <v>8</v>
      </c>
      <c r="H2514" s="121">
        <v>46.94</v>
      </c>
      <c r="I2514" s="125">
        <v>375.52</v>
      </c>
      <c r="J2514" s="54" t="s">
        <v>8</v>
      </c>
      <c r="K2514" s="30" t="s">
        <v>5342</v>
      </c>
    </row>
    <row r="2515" spans="2:11">
      <c r="B2515" s="58" t="s">
        <v>17</v>
      </c>
      <c r="C2515" s="52" t="s">
        <v>16</v>
      </c>
      <c r="D2515" s="124">
        <v>45938</v>
      </c>
      <c r="E2515" s="119" t="s">
        <v>5614</v>
      </c>
      <c r="F2515" s="119" t="s">
        <v>101</v>
      </c>
      <c r="G2515" s="120">
        <v>19</v>
      </c>
      <c r="H2515" s="121">
        <v>46.98</v>
      </c>
      <c r="I2515" s="125">
        <v>892.61999999999989</v>
      </c>
      <c r="J2515" s="54" t="s">
        <v>8</v>
      </c>
      <c r="K2515" s="30" t="s">
        <v>5344</v>
      </c>
    </row>
    <row r="2516" spans="2:11">
      <c r="B2516" s="58" t="s">
        <v>17</v>
      </c>
      <c r="C2516" s="52" t="s">
        <v>16</v>
      </c>
      <c r="D2516" s="124">
        <v>45938</v>
      </c>
      <c r="E2516" s="119" t="s">
        <v>5615</v>
      </c>
      <c r="F2516" s="119" t="s">
        <v>101</v>
      </c>
      <c r="G2516" s="120">
        <v>13</v>
      </c>
      <c r="H2516" s="121">
        <v>47.04</v>
      </c>
      <c r="I2516" s="125">
        <v>611.52</v>
      </c>
      <c r="J2516" s="54" t="s">
        <v>8</v>
      </c>
      <c r="K2516" s="30" t="s">
        <v>5346</v>
      </c>
    </row>
    <row r="2517" spans="2:11">
      <c r="B2517" s="58" t="s">
        <v>17</v>
      </c>
      <c r="C2517" s="52" t="s">
        <v>16</v>
      </c>
      <c r="D2517" s="124">
        <v>45938</v>
      </c>
      <c r="E2517" s="119" t="s">
        <v>5615</v>
      </c>
      <c r="F2517" s="119" t="s">
        <v>101</v>
      </c>
      <c r="G2517" s="120">
        <v>17</v>
      </c>
      <c r="H2517" s="121">
        <v>47.04</v>
      </c>
      <c r="I2517" s="125">
        <v>799.68</v>
      </c>
      <c r="J2517" s="54" t="s">
        <v>8</v>
      </c>
      <c r="K2517" s="30" t="s">
        <v>5347</v>
      </c>
    </row>
    <row r="2518" spans="2:11">
      <c r="B2518" s="58" t="s">
        <v>17</v>
      </c>
      <c r="C2518" s="52" t="s">
        <v>16</v>
      </c>
      <c r="D2518" s="124">
        <v>45938</v>
      </c>
      <c r="E2518" s="119" t="s">
        <v>5615</v>
      </c>
      <c r="F2518" s="119" t="s">
        <v>101</v>
      </c>
      <c r="G2518" s="120">
        <v>35</v>
      </c>
      <c r="H2518" s="121">
        <v>47.04</v>
      </c>
      <c r="I2518" s="125">
        <v>1646.3999999999999</v>
      </c>
      <c r="J2518" s="54" t="s">
        <v>8</v>
      </c>
      <c r="K2518" s="30" t="s">
        <v>5348</v>
      </c>
    </row>
    <row r="2519" spans="2:11">
      <c r="B2519" s="58" t="s">
        <v>17</v>
      </c>
      <c r="C2519" s="52" t="s">
        <v>16</v>
      </c>
      <c r="D2519" s="124">
        <v>45938</v>
      </c>
      <c r="E2519" s="119" t="s">
        <v>5615</v>
      </c>
      <c r="F2519" s="119" t="s">
        <v>101</v>
      </c>
      <c r="G2519" s="120">
        <v>69</v>
      </c>
      <c r="H2519" s="121">
        <v>47.04</v>
      </c>
      <c r="I2519" s="125">
        <v>3245.7599999999998</v>
      </c>
      <c r="J2519" s="54" t="s">
        <v>8</v>
      </c>
      <c r="K2519" s="30" t="s">
        <v>5349</v>
      </c>
    </row>
    <row r="2520" spans="2:11">
      <c r="B2520" s="58" t="s">
        <v>17</v>
      </c>
      <c r="C2520" s="52" t="s">
        <v>16</v>
      </c>
      <c r="D2520" s="124">
        <v>45938</v>
      </c>
      <c r="E2520" s="119" t="s">
        <v>5615</v>
      </c>
      <c r="F2520" s="119" t="s">
        <v>101</v>
      </c>
      <c r="G2520" s="120">
        <v>124</v>
      </c>
      <c r="H2520" s="121">
        <v>47.04</v>
      </c>
      <c r="I2520" s="125">
        <v>5832.96</v>
      </c>
      <c r="J2520" s="54" t="s">
        <v>8</v>
      </c>
      <c r="K2520" s="30" t="s">
        <v>5351</v>
      </c>
    </row>
    <row r="2521" spans="2:11">
      <c r="B2521" s="58" t="s">
        <v>17</v>
      </c>
      <c r="C2521" s="52" t="s">
        <v>16</v>
      </c>
      <c r="D2521" s="124">
        <v>45938</v>
      </c>
      <c r="E2521" s="119" t="s">
        <v>5615</v>
      </c>
      <c r="F2521" s="119" t="s">
        <v>101</v>
      </c>
      <c r="G2521" s="120">
        <v>24</v>
      </c>
      <c r="H2521" s="121">
        <v>47.02</v>
      </c>
      <c r="I2521" s="125">
        <v>1128.48</v>
      </c>
      <c r="J2521" s="54" t="s">
        <v>8</v>
      </c>
      <c r="K2521" s="30" t="s">
        <v>5353</v>
      </c>
    </row>
    <row r="2522" spans="2:11">
      <c r="B2522" s="58" t="s">
        <v>17</v>
      </c>
      <c r="C2522" s="52" t="s">
        <v>16</v>
      </c>
      <c r="D2522" s="124">
        <v>45938</v>
      </c>
      <c r="E2522" s="119" t="s">
        <v>5616</v>
      </c>
      <c r="F2522" s="119" t="s">
        <v>101</v>
      </c>
      <c r="G2522" s="120">
        <v>19</v>
      </c>
      <c r="H2522" s="121">
        <v>47.02</v>
      </c>
      <c r="I2522" s="125">
        <v>893.38000000000011</v>
      </c>
      <c r="J2522" s="54" t="s">
        <v>8</v>
      </c>
      <c r="K2522" s="30" t="s">
        <v>5355</v>
      </c>
    </row>
    <row r="2523" spans="2:11">
      <c r="B2523" s="58" t="s">
        <v>17</v>
      </c>
      <c r="C2523" s="52" t="s">
        <v>16</v>
      </c>
      <c r="D2523" s="124">
        <v>45938</v>
      </c>
      <c r="E2523" s="119" t="s">
        <v>5617</v>
      </c>
      <c r="F2523" s="119" t="s">
        <v>101</v>
      </c>
      <c r="G2523" s="120">
        <v>60</v>
      </c>
      <c r="H2523" s="121">
        <v>47</v>
      </c>
      <c r="I2523" s="125">
        <v>2820</v>
      </c>
      <c r="J2523" s="54" t="s">
        <v>8</v>
      </c>
      <c r="K2523" s="30" t="s">
        <v>5357</v>
      </c>
    </row>
    <row r="2524" spans="2:11">
      <c r="B2524" s="58" t="s">
        <v>17</v>
      </c>
      <c r="C2524" s="52" t="s">
        <v>16</v>
      </c>
      <c r="D2524" s="124">
        <v>45938</v>
      </c>
      <c r="E2524" s="119" t="s">
        <v>5618</v>
      </c>
      <c r="F2524" s="119" t="s">
        <v>101</v>
      </c>
      <c r="G2524" s="120">
        <v>4</v>
      </c>
      <c r="H2524" s="121">
        <v>47.02</v>
      </c>
      <c r="I2524" s="125">
        <v>188.08</v>
      </c>
      <c r="J2524" s="54" t="s">
        <v>8</v>
      </c>
      <c r="K2524" s="30" t="s">
        <v>5359</v>
      </c>
    </row>
    <row r="2525" spans="2:11">
      <c r="B2525" s="58" t="s">
        <v>17</v>
      </c>
      <c r="C2525" s="52" t="s">
        <v>16</v>
      </c>
      <c r="D2525" s="124">
        <v>45938</v>
      </c>
      <c r="E2525" s="119" t="s">
        <v>5618</v>
      </c>
      <c r="F2525" s="119" t="s">
        <v>101</v>
      </c>
      <c r="G2525" s="120">
        <v>15</v>
      </c>
      <c r="H2525" s="121">
        <v>47.02</v>
      </c>
      <c r="I2525" s="125">
        <v>705.30000000000007</v>
      </c>
      <c r="J2525" s="54" t="s">
        <v>8</v>
      </c>
      <c r="K2525" s="30" t="s">
        <v>5360</v>
      </c>
    </row>
    <row r="2526" spans="2:11">
      <c r="B2526" s="58" t="s">
        <v>17</v>
      </c>
      <c r="C2526" s="52" t="s">
        <v>16</v>
      </c>
      <c r="D2526" s="124">
        <v>45938</v>
      </c>
      <c r="E2526" s="119" t="s">
        <v>5619</v>
      </c>
      <c r="F2526" s="119" t="s">
        <v>101</v>
      </c>
      <c r="G2526" s="120">
        <v>16</v>
      </c>
      <c r="H2526" s="121">
        <v>47.06</v>
      </c>
      <c r="I2526" s="125">
        <v>752.96</v>
      </c>
      <c r="J2526" s="54" t="s">
        <v>8</v>
      </c>
      <c r="K2526" s="30" t="s">
        <v>5362</v>
      </c>
    </row>
    <row r="2527" spans="2:11">
      <c r="B2527" s="58" t="s">
        <v>17</v>
      </c>
      <c r="C2527" s="52" t="s">
        <v>16</v>
      </c>
      <c r="D2527" s="124">
        <v>45938</v>
      </c>
      <c r="E2527" s="119" t="s">
        <v>5619</v>
      </c>
      <c r="F2527" s="119" t="s">
        <v>101</v>
      </c>
      <c r="G2527" s="120">
        <v>8</v>
      </c>
      <c r="H2527" s="121">
        <v>47.06</v>
      </c>
      <c r="I2527" s="125">
        <v>376.48</v>
      </c>
      <c r="J2527" s="54" t="s">
        <v>8</v>
      </c>
      <c r="K2527" s="30" t="s">
        <v>5363</v>
      </c>
    </row>
    <row r="2528" spans="2:11">
      <c r="B2528" s="58" t="s">
        <v>17</v>
      </c>
      <c r="C2528" s="52" t="s">
        <v>16</v>
      </c>
      <c r="D2528" s="124">
        <v>45938</v>
      </c>
      <c r="E2528" s="119" t="s">
        <v>5620</v>
      </c>
      <c r="F2528" s="119" t="s">
        <v>101</v>
      </c>
      <c r="G2528" s="120">
        <v>180</v>
      </c>
      <c r="H2528" s="121">
        <v>47.04</v>
      </c>
      <c r="I2528" s="125">
        <v>8467.2000000000007</v>
      </c>
      <c r="J2528" s="54" t="s">
        <v>8</v>
      </c>
      <c r="K2528" s="30" t="s">
        <v>5365</v>
      </c>
    </row>
    <row r="2529" spans="2:11">
      <c r="B2529" s="58" t="s">
        <v>17</v>
      </c>
      <c r="C2529" s="52" t="s">
        <v>16</v>
      </c>
      <c r="D2529" s="124">
        <v>45938</v>
      </c>
      <c r="E2529" s="119" t="s">
        <v>5621</v>
      </c>
      <c r="F2529" s="119" t="s">
        <v>101</v>
      </c>
      <c r="G2529" s="120">
        <v>19</v>
      </c>
      <c r="H2529" s="121">
        <v>47.02</v>
      </c>
      <c r="I2529" s="125">
        <v>893.38000000000011</v>
      </c>
      <c r="J2529" s="54" t="s">
        <v>8</v>
      </c>
      <c r="K2529" s="30" t="s">
        <v>5367</v>
      </c>
    </row>
    <row r="2530" spans="2:11">
      <c r="B2530" s="58" t="s">
        <v>17</v>
      </c>
      <c r="C2530" s="52" t="s">
        <v>16</v>
      </c>
      <c r="D2530" s="124">
        <v>45938</v>
      </c>
      <c r="E2530" s="119" t="s">
        <v>5621</v>
      </c>
      <c r="F2530" s="119" t="s">
        <v>101</v>
      </c>
      <c r="G2530" s="120">
        <v>60</v>
      </c>
      <c r="H2530" s="121">
        <v>47.02</v>
      </c>
      <c r="I2530" s="125">
        <v>2821.2000000000003</v>
      </c>
      <c r="J2530" s="54" t="s">
        <v>8</v>
      </c>
      <c r="K2530" s="30" t="s">
        <v>5368</v>
      </c>
    </row>
    <row r="2531" spans="2:11">
      <c r="B2531" s="58" t="s">
        <v>17</v>
      </c>
      <c r="C2531" s="52" t="s">
        <v>16</v>
      </c>
      <c r="D2531" s="124">
        <v>45938</v>
      </c>
      <c r="E2531" s="119" t="s">
        <v>5622</v>
      </c>
      <c r="F2531" s="119" t="s">
        <v>101</v>
      </c>
      <c r="G2531" s="120">
        <v>1</v>
      </c>
      <c r="H2531" s="121">
        <v>47</v>
      </c>
      <c r="I2531" s="125">
        <v>47</v>
      </c>
      <c r="J2531" s="54" t="s">
        <v>8</v>
      </c>
      <c r="K2531" s="30" t="s">
        <v>5370</v>
      </c>
    </row>
    <row r="2532" spans="2:11">
      <c r="B2532" s="58" t="s">
        <v>17</v>
      </c>
      <c r="C2532" s="52" t="s">
        <v>16</v>
      </c>
      <c r="D2532" s="124">
        <v>45938</v>
      </c>
      <c r="E2532" s="119" t="s">
        <v>5623</v>
      </c>
      <c r="F2532" s="119" t="s">
        <v>101</v>
      </c>
      <c r="G2532" s="120">
        <v>24</v>
      </c>
      <c r="H2532" s="121">
        <v>47.04</v>
      </c>
      <c r="I2532" s="125">
        <v>1128.96</v>
      </c>
      <c r="J2532" s="54" t="s">
        <v>8</v>
      </c>
      <c r="K2532" s="30" t="s">
        <v>5372</v>
      </c>
    </row>
    <row r="2533" spans="2:11">
      <c r="B2533" s="58" t="s">
        <v>17</v>
      </c>
      <c r="C2533" s="52" t="s">
        <v>16</v>
      </c>
      <c r="D2533" s="124">
        <v>45938</v>
      </c>
      <c r="E2533" s="119" t="s">
        <v>5623</v>
      </c>
      <c r="F2533" s="119" t="s">
        <v>101</v>
      </c>
      <c r="G2533" s="120">
        <v>104</v>
      </c>
      <c r="H2533" s="121">
        <v>47.04</v>
      </c>
      <c r="I2533" s="125">
        <v>4892.16</v>
      </c>
      <c r="J2533" s="54" t="s">
        <v>8</v>
      </c>
      <c r="K2533" s="30" t="s">
        <v>5373</v>
      </c>
    </row>
    <row r="2534" spans="2:11">
      <c r="B2534" s="58" t="s">
        <v>17</v>
      </c>
      <c r="C2534" s="52" t="s">
        <v>16</v>
      </c>
      <c r="D2534" s="124">
        <v>45938</v>
      </c>
      <c r="E2534" s="119" t="s">
        <v>5623</v>
      </c>
      <c r="F2534" s="119" t="s">
        <v>101</v>
      </c>
      <c r="G2534" s="120">
        <v>22</v>
      </c>
      <c r="H2534" s="121">
        <v>47.04</v>
      </c>
      <c r="I2534" s="125">
        <v>1034.8799999999999</v>
      </c>
      <c r="J2534" s="54" t="s">
        <v>8</v>
      </c>
      <c r="K2534" s="30" t="s">
        <v>5374</v>
      </c>
    </row>
    <row r="2535" spans="2:11">
      <c r="B2535" s="58" t="s">
        <v>17</v>
      </c>
      <c r="C2535" s="52" t="s">
        <v>16</v>
      </c>
      <c r="D2535" s="124">
        <v>45938</v>
      </c>
      <c r="E2535" s="119" t="s">
        <v>5624</v>
      </c>
      <c r="F2535" s="119" t="s">
        <v>101</v>
      </c>
      <c r="G2535" s="120">
        <v>12</v>
      </c>
      <c r="H2535" s="121">
        <v>47.04</v>
      </c>
      <c r="I2535" s="125">
        <v>564.48</v>
      </c>
      <c r="J2535" s="54" t="s">
        <v>8</v>
      </c>
      <c r="K2535" s="30" t="s">
        <v>5376</v>
      </c>
    </row>
    <row r="2536" spans="2:11">
      <c r="B2536" s="58" t="s">
        <v>17</v>
      </c>
      <c r="C2536" s="52" t="s">
        <v>16</v>
      </c>
      <c r="D2536" s="124">
        <v>45938</v>
      </c>
      <c r="E2536" s="119" t="s">
        <v>5625</v>
      </c>
      <c r="F2536" s="119" t="s">
        <v>101</v>
      </c>
      <c r="G2536" s="120">
        <v>19</v>
      </c>
      <c r="H2536" s="121">
        <v>47</v>
      </c>
      <c r="I2536" s="125">
        <v>893</v>
      </c>
      <c r="J2536" s="54" t="s">
        <v>8</v>
      </c>
      <c r="K2536" s="30" t="s">
        <v>5378</v>
      </c>
    </row>
    <row r="2537" spans="2:11">
      <c r="B2537" s="58" t="s">
        <v>17</v>
      </c>
      <c r="C2537" s="52" t="s">
        <v>16</v>
      </c>
      <c r="D2537" s="124">
        <v>45938</v>
      </c>
      <c r="E2537" s="119" t="s">
        <v>5625</v>
      </c>
      <c r="F2537" s="119" t="s">
        <v>101</v>
      </c>
      <c r="G2537" s="120">
        <v>23</v>
      </c>
      <c r="H2537" s="121">
        <v>47</v>
      </c>
      <c r="I2537" s="125">
        <v>1081</v>
      </c>
      <c r="J2537" s="54" t="s">
        <v>8</v>
      </c>
      <c r="K2537" s="30" t="s">
        <v>5379</v>
      </c>
    </row>
    <row r="2538" spans="2:11">
      <c r="B2538" s="58" t="s">
        <v>17</v>
      </c>
      <c r="C2538" s="52" t="s">
        <v>16</v>
      </c>
      <c r="D2538" s="124">
        <v>45938</v>
      </c>
      <c r="E2538" s="119" t="s">
        <v>5625</v>
      </c>
      <c r="F2538" s="119" t="s">
        <v>101</v>
      </c>
      <c r="G2538" s="120">
        <v>60</v>
      </c>
      <c r="H2538" s="121">
        <v>47</v>
      </c>
      <c r="I2538" s="125">
        <v>2820</v>
      </c>
      <c r="J2538" s="54" t="s">
        <v>8</v>
      </c>
      <c r="K2538" s="30" t="s">
        <v>5380</v>
      </c>
    </row>
    <row r="2539" spans="2:11">
      <c r="B2539" s="58" t="s">
        <v>17</v>
      </c>
      <c r="C2539" s="52" t="s">
        <v>16</v>
      </c>
      <c r="D2539" s="124">
        <v>45938</v>
      </c>
      <c r="E2539" s="119" t="s">
        <v>5626</v>
      </c>
      <c r="F2539" s="119" t="s">
        <v>101</v>
      </c>
      <c r="G2539" s="120">
        <v>1</v>
      </c>
      <c r="H2539" s="121">
        <v>47</v>
      </c>
      <c r="I2539" s="125">
        <v>47</v>
      </c>
      <c r="J2539" s="54" t="s">
        <v>8</v>
      </c>
      <c r="K2539" s="30" t="s">
        <v>5382</v>
      </c>
    </row>
    <row r="2540" spans="2:11">
      <c r="B2540" s="58" t="s">
        <v>17</v>
      </c>
      <c r="C2540" s="52" t="s">
        <v>16</v>
      </c>
      <c r="D2540" s="124">
        <v>45938</v>
      </c>
      <c r="E2540" s="119" t="s">
        <v>5627</v>
      </c>
      <c r="F2540" s="119" t="s">
        <v>101</v>
      </c>
      <c r="G2540" s="120">
        <v>30</v>
      </c>
      <c r="H2540" s="121">
        <v>47.02</v>
      </c>
      <c r="I2540" s="125">
        <v>1410.6000000000001</v>
      </c>
      <c r="J2540" s="54" t="s">
        <v>8</v>
      </c>
      <c r="K2540" s="30" t="s">
        <v>5384</v>
      </c>
    </row>
    <row r="2541" spans="2:11">
      <c r="B2541" s="58" t="s">
        <v>17</v>
      </c>
      <c r="C2541" s="52" t="s">
        <v>16</v>
      </c>
      <c r="D2541" s="124">
        <v>45938</v>
      </c>
      <c r="E2541" s="119" t="s">
        <v>2445</v>
      </c>
      <c r="F2541" s="119" t="s">
        <v>101</v>
      </c>
      <c r="G2541" s="120">
        <v>24</v>
      </c>
      <c r="H2541" s="121">
        <v>47.08</v>
      </c>
      <c r="I2541" s="125">
        <v>1129.92</v>
      </c>
      <c r="J2541" s="54" t="s">
        <v>8</v>
      </c>
      <c r="K2541" s="30" t="s">
        <v>5386</v>
      </c>
    </row>
    <row r="2542" spans="2:11">
      <c r="B2542" s="58" t="s">
        <v>17</v>
      </c>
      <c r="C2542" s="52" t="s">
        <v>16</v>
      </c>
      <c r="D2542" s="124">
        <v>45938</v>
      </c>
      <c r="E2542" s="119" t="s">
        <v>5628</v>
      </c>
      <c r="F2542" s="119" t="s">
        <v>101</v>
      </c>
      <c r="G2542" s="120">
        <v>56</v>
      </c>
      <c r="H2542" s="121">
        <v>47.06</v>
      </c>
      <c r="I2542" s="125">
        <v>2635.36</v>
      </c>
      <c r="J2542" s="54" t="s">
        <v>8</v>
      </c>
      <c r="K2542" s="30" t="s">
        <v>5388</v>
      </c>
    </row>
    <row r="2543" spans="2:11">
      <c r="B2543" s="58" t="s">
        <v>17</v>
      </c>
      <c r="C2543" s="52" t="s">
        <v>16</v>
      </c>
      <c r="D2543" s="124">
        <v>45938</v>
      </c>
      <c r="E2543" s="119" t="s">
        <v>5628</v>
      </c>
      <c r="F2543" s="119" t="s">
        <v>101</v>
      </c>
      <c r="G2543" s="120">
        <v>19</v>
      </c>
      <c r="H2543" s="121">
        <v>47.06</v>
      </c>
      <c r="I2543" s="125">
        <v>894.1400000000001</v>
      </c>
      <c r="J2543" s="54" t="s">
        <v>8</v>
      </c>
      <c r="K2543" s="30" t="s">
        <v>5389</v>
      </c>
    </row>
    <row r="2544" spans="2:11">
      <c r="B2544" s="58" t="s">
        <v>17</v>
      </c>
      <c r="C2544" s="52" t="s">
        <v>16</v>
      </c>
      <c r="D2544" s="124">
        <v>45938</v>
      </c>
      <c r="E2544" s="119" t="s">
        <v>5628</v>
      </c>
      <c r="F2544" s="119" t="s">
        <v>101</v>
      </c>
      <c r="G2544" s="120">
        <v>24</v>
      </c>
      <c r="H2544" s="121">
        <v>47.04</v>
      </c>
      <c r="I2544" s="125">
        <v>1128.96</v>
      </c>
      <c r="J2544" s="54" t="s">
        <v>8</v>
      </c>
      <c r="K2544" s="30" t="s">
        <v>5391</v>
      </c>
    </row>
    <row r="2545" spans="2:11">
      <c r="B2545" s="58" t="s">
        <v>17</v>
      </c>
      <c r="C2545" s="52" t="s">
        <v>16</v>
      </c>
      <c r="D2545" s="124">
        <v>45938</v>
      </c>
      <c r="E2545" s="119" t="s">
        <v>5628</v>
      </c>
      <c r="F2545" s="119" t="s">
        <v>101</v>
      </c>
      <c r="G2545" s="120">
        <v>90</v>
      </c>
      <c r="H2545" s="121">
        <v>47.06</v>
      </c>
      <c r="I2545" s="125">
        <v>4235.4000000000005</v>
      </c>
      <c r="J2545" s="54" t="s">
        <v>8</v>
      </c>
      <c r="K2545" s="30" t="s">
        <v>5392</v>
      </c>
    </row>
    <row r="2546" spans="2:11">
      <c r="B2546" s="58" t="s">
        <v>17</v>
      </c>
      <c r="C2546" s="52" t="s">
        <v>16</v>
      </c>
      <c r="D2546" s="124">
        <v>45938</v>
      </c>
      <c r="E2546" s="119" t="s">
        <v>5629</v>
      </c>
      <c r="F2546" s="119" t="s">
        <v>101</v>
      </c>
      <c r="G2546" s="120">
        <v>19</v>
      </c>
      <c r="H2546" s="121">
        <v>47.04</v>
      </c>
      <c r="I2546" s="125">
        <v>893.76</v>
      </c>
      <c r="J2546" s="54" t="s">
        <v>8</v>
      </c>
      <c r="K2546" s="30" t="s">
        <v>5394</v>
      </c>
    </row>
    <row r="2547" spans="2:11">
      <c r="B2547" s="58" t="s">
        <v>17</v>
      </c>
      <c r="C2547" s="52" t="s">
        <v>16</v>
      </c>
      <c r="D2547" s="124">
        <v>45938</v>
      </c>
      <c r="E2547" s="119" t="s">
        <v>5630</v>
      </c>
      <c r="F2547" s="119" t="s">
        <v>101</v>
      </c>
      <c r="G2547" s="120">
        <v>19</v>
      </c>
      <c r="H2547" s="121">
        <v>47.04</v>
      </c>
      <c r="I2547" s="125">
        <v>893.76</v>
      </c>
      <c r="J2547" s="54" t="s">
        <v>8</v>
      </c>
      <c r="K2547" s="30" t="s">
        <v>5396</v>
      </c>
    </row>
    <row r="2548" spans="2:11">
      <c r="B2548" s="58" t="s">
        <v>17</v>
      </c>
      <c r="C2548" s="52" t="s">
        <v>16</v>
      </c>
      <c r="D2548" s="124">
        <v>45938</v>
      </c>
      <c r="E2548" s="119" t="s">
        <v>5630</v>
      </c>
      <c r="F2548" s="119" t="s">
        <v>101</v>
      </c>
      <c r="G2548" s="120">
        <v>12</v>
      </c>
      <c r="H2548" s="121">
        <v>47.02</v>
      </c>
      <c r="I2548" s="125">
        <v>564.24</v>
      </c>
      <c r="J2548" s="54" t="s">
        <v>8</v>
      </c>
      <c r="K2548" s="30" t="s">
        <v>5397</v>
      </c>
    </row>
    <row r="2549" spans="2:11">
      <c r="B2549" s="58" t="s">
        <v>17</v>
      </c>
      <c r="C2549" s="52" t="s">
        <v>16</v>
      </c>
      <c r="D2549" s="124">
        <v>45938</v>
      </c>
      <c r="E2549" s="119" t="s">
        <v>5630</v>
      </c>
      <c r="F2549" s="119" t="s">
        <v>101</v>
      </c>
      <c r="G2549" s="120">
        <v>30</v>
      </c>
      <c r="H2549" s="121">
        <v>47.04</v>
      </c>
      <c r="I2549" s="125">
        <v>1411.2</v>
      </c>
      <c r="J2549" s="54" t="s">
        <v>8</v>
      </c>
      <c r="K2549" s="30" t="s">
        <v>5398</v>
      </c>
    </row>
    <row r="2550" spans="2:11">
      <c r="B2550" s="58" t="s">
        <v>17</v>
      </c>
      <c r="C2550" s="52" t="s">
        <v>16</v>
      </c>
      <c r="D2550" s="124">
        <v>45938</v>
      </c>
      <c r="E2550" s="119" t="s">
        <v>5631</v>
      </c>
      <c r="F2550" s="119" t="s">
        <v>101</v>
      </c>
      <c r="G2550" s="120">
        <v>19</v>
      </c>
      <c r="H2550" s="121">
        <v>46.96</v>
      </c>
      <c r="I2550" s="125">
        <v>892.24</v>
      </c>
      <c r="J2550" s="54" t="s">
        <v>8</v>
      </c>
      <c r="K2550" s="30" t="s">
        <v>5400</v>
      </c>
    </row>
    <row r="2551" spans="2:11">
      <c r="B2551" s="58" t="s">
        <v>17</v>
      </c>
      <c r="C2551" s="52" t="s">
        <v>16</v>
      </c>
      <c r="D2551" s="124">
        <v>45938</v>
      </c>
      <c r="E2551" s="119" t="s">
        <v>5631</v>
      </c>
      <c r="F2551" s="119" t="s">
        <v>101</v>
      </c>
      <c r="G2551" s="120">
        <v>30</v>
      </c>
      <c r="H2551" s="121">
        <v>46.96</v>
      </c>
      <c r="I2551" s="125">
        <v>1408.8</v>
      </c>
      <c r="J2551" s="54" t="s">
        <v>8</v>
      </c>
      <c r="K2551" s="30" t="s">
        <v>5401</v>
      </c>
    </row>
    <row r="2552" spans="2:11">
      <c r="B2552" s="58" t="s">
        <v>17</v>
      </c>
      <c r="C2552" s="52" t="s">
        <v>16</v>
      </c>
      <c r="D2552" s="124">
        <v>45938</v>
      </c>
      <c r="E2552" s="119" t="s">
        <v>5632</v>
      </c>
      <c r="F2552" s="119" t="s">
        <v>101</v>
      </c>
      <c r="G2552" s="120">
        <v>19</v>
      </c>
      <c r="H2552" s="121">
        <v>46.94</v>
      </c>
      <c r="I2552" s="125">
        <v>891.8599999999999</v>
      </c>
      <c r="J2552" s="54" t="s">
        <v>8</v>
      </c>
      <c r="K2552" s="30" t="s">
        <v>5403</v>
      </c>
    </row>
    <row r="2553" spans="2:11">
      <c r="B2553" s="58" t="s">
        <v>17</v>
      </c>
      <c r="C2553" s="52" t="s">
        <v>16</v>
      </c>
      <c r="D2553" s="124">
        <v>45938</v>
      </c>
      <c r="E2553" s="119" t="s">
        <v>5632</v>
      </c>
      <c r="F2553" s="119" t="s">
        <v>101</v>
      </c>
      <c r="G2553" s="120">
        <v>30</v>
      </c>
      <c r="H2553" s="121">
        <v>46.94</v>
      </c>
      <c r="I2553" s="125">
        <v>1408.1999999999998</v>
      </c>
      <c r="J2553" s="54" t="s">
        <v>8</v>
      </c>
      <c r="K2553" s="30" t="s">
        <v>5404</v>
      </c>
    </row>
    <row r="2554" spans="2:11">
      <c r="B2554" s="58" t="s">
        <v>17</v>
      </c>
      <c r="C2554" s="52" t="s">
        <v>16</v>
      </c>
      <c r="D2554" s="124">
        <v>45938</v>
      </c>
      <c r="E2554" s="119" t="s">
        <v>5633</v>
      </c>
      <c r="F2554" s="119" t="s">
        <v>101</v>
      </c>
      <c r="G2554" s="120">
        <v>19</v>
      </c>
      <c r="H2554" s="121">
        <v>46.94</v>
      </c>
      <c r="I2554" s="125">
        <v>891.8599999999999</v>
      </c>
      <c r="J2554" s="54" t="s">
        <v>8</v>
      </c>
      <c r="K2554" s="30" t="s">
        <v>5406</v>
      </c>
    </row>
    <row r="2555" spans="2:11">
      <c r="B2555" s="58" t="s">
        <v>17</v>
      </c>
      <c r="C2555" s="52" t="s">
        <v>16</v>
      </c>
      <c r="D2555" s="124">
        <v>45938</v>
      </c>
      <c r="E2555" s="119" t="s">
        <v>5634</v>
      </c>
      <c r="F2555" s="119" t="s">
        <v>101</v>
      </c>
      <c r="G2555" s="120">
        <v>19</v>
      </c>
      <c r="H2555" s="121">
        <v>46.92</v>
      </c>
      <c r="I2555" s="125">
        <v>891.48</v>
      </c>
      <c r="J2555" s="54" t="s">
        <v>8</v>
      </c>
      <c r="K2555" s="30" t="s">
        <v>5408</v>
      </c>
    </row>
    <row r="2556" spans="2:11">
      <c r="B2556" s="58" t="s">
        <v>17</v>
      </c>
      <c r="C2556" s="52" t="s">
        <v>16</v>
      </c>
      <c r="D2556" s="124">
        <v>45938</v>
      </c>
      <c r="E2556" s="119" t="s">
        <v>5635</v>
      </c>
      <c r="F2556" s="119" t="s">
        <v>101</v>
      </c>
      <c r="G2556" s="120">
        <v>59</v>
      </c>
      <c r="H2556" s="121">
        <v>46.94</v>
      </c>
      <c r="I2556" s="125">
        <v>2769.46</v>
      </c>
      <c r="J2556" s="54" t="s">
        <v>8</v>
      </c>
      <c r="K2556" s="30" t="s">
        <v>5410</v>
      </c>
    </row>
    <row r="2557" spans="2:11">
      <c r="B2557" s="58" t="s">
        <v>17</v>
      </c>
      <c r="C2557" s="52" t="s">
        <v>16</v>
      </c>
      <c r="D2557" s="124">
        <v>45938</v>
      </c>
      <c r="E2557" s="119" t="s">
        <v>5635</v>
      </c>
      <c r="F2557" s="119" t="s">
        <v>101</v>
      </c>
      <c r="G2557" s="120">
        <v>52</v>
      </c>
      <c r="H2557" s="121">
        <v>46.94</v>
      </c>
      <c r="I2557" s="125">
        <v>2440.88</v>
      </c>
      <c r="J2557" s="54" t="s">
        <v>8</v>
      </c>
      <c r="K2557" s="30" t="s">
        <v>5411</v>
      </c>
    </row>
    <row r="2558" spans="2:11">
      <c r="B2558" s="58" t="s">
        <v>17</v>
      </c>
      <c r="C2558" s="52" t="s">
        <v>16</v>
      </c>
      <c r="D2558" s="124">
        <v>45938</v>
      </c>
      <c r="E2558" s="119" t="s">
        <v>5635</v>
      </c>
      <c r="F2558" s="119" t="s">
        <v>101</v>
      </c>
      <c r="G2558" s="120">
        <v>56</v>
      </c>
      <c r="H2558" s="121">
        <v>46.94</v>
      </c>
      <c r="I2558" s="125">
        <v>2628.64</v>
      </c>
      <c r="J2558" s="54" t="s">
        <v>8</v>
      </c>
      <c r="K2558" s="30" t="s">
        <v>5412</v>
      </c>
    </row>
    <row r="2559" spans="2:11">
      <c r="B2559" s="58" t="s">
        <v>17</v>
      </c>
      <c r="C2559" s="52" t="s">
        <v>16</v>
      </c>
      <c r="D2559" s="124">
        <v>45938</v>
      </c>
      <c r="E2559" s="119" t="s">
        <v>5635</v>
      </c>
      <c r="F2559" s="119" t="s">
        <v>101</v>
      </c>
      <c r="G2559" s="120">
        <v>463</v>
      </c>
      <c r="H2559" s="121">
        <v>46.94</v>
      </c>
      <c r="I2559" s="125">
        <v>21733.219999999998</v>
      </c>
      <c r="J2559" s="54" t="s">
        <v>8</v>
      </c>
      <c r="K2559" s="30" t="s">
        <v>5414</v>
      </c>
    </row>
    <row r="2560" spans="2:11">
      <c r="B2560" s="58" t="s">
        <v>17</v>
      </c>
      <c r="C2560" s="52" t="s">
        <v>16</v>
      </c>
      <c r="D2560" s="124">
        <v>45938</v>
      </c>
      <c r="E2560" s="119" t="s">
        <v>5636</v>
      </c>
      <c r="F2560" s="119" t="s">
        <v>101</v>
      </c>
      <c r="G2560" s="120">
        <v>58</v>
      </c>
      <c r="H2560" s="121">
        <v>46.94</v>
      </c>
      <c r="I2560" s="125">
        <v>2722.52</v>
      </c>
      <c r="J2560" s="54" t="s">
        <v>8</v>
      </c>
      <c r="K2560" s="30" t="s">
        <v>5416</v>
      </c>
    </row>
    <row r="2561" spans="2:11">
      <c r="B2561" s="58" t="s">
        <v>17</v>
      </c>
      <c r="C2561" s="52" t="s">
        <v>16</v>
      </c>
      <c r="D2561" s="124">
        <v>45938</v>
      </c>
      <c r="E2561" s="119" t="s">
        <v>5636</v>
      </c>
      <c r="F2561" s="119" t="s">
        <v>101</v>
      </c>
      <c r="G2561" s="120">
        <v>87</v>
      </c>
      <c r="H2561" s="121">
        <v>46.94</v>
      </c>
      <c r="I2561" s="125">
        <v>4083.7799999999997</v>
      </c>
      <c r="J2561" s="54" t="s">
        <v>8</v>
      </c>
      <c r="K2561" s="30" t="s">
        <v>5417</v>
      </c>
    </row>
    <row r="2562" spans="2:11">
      <c r="B2562" s="58" t="s">
        <v>17</v>
      </c>
      <c r="C2562" s="52" t="s">
        <v>16</v>
      </c>
      <c r="D2562" s="124">
        <v>45938</v>
      </c>
      <c r="E2562" s="119" t="s">
        <v>5636</v>
      </c>
      <c r="F2562" s="119" t="s">
        <v>101</v>
      </c>
      <c r="G2562" s="120">
        <v>5</v>
      </c>
      <c r="H2562" s="121">
        <v>46.94</v>
      </c>
      <c r="I2562" s="125">
        <v>234.7</v>
      </c>
      <c r="J2562" s="54" t="s">
        <v>8</v>
      </c>
      <c r="K2562" s="30" t="s">
        <v>5418</v>
      </c>
    </row>
    <row r="2563" spans="2:11">
      <c r="B2563" s="58" t="s">
        <v>17</v>
      </c>
      <c r="C2563" s="52" t="s">
        <v>16</v>
      </c>
      <c r="D2563" s="124">
        <v>45938</v>
      </c>
      <c r="E2563" s="119" t="s">
        <v>5637</v>
      </c>
      <c r="F2563" s="119" t="s">
        <v>101</v>
      </c>
      <c r="G2563" s="120">
        <v>60</v>
      </c>
      <c r="H2563" s="121">
        <v>46.9</v>
      </c>
      <c r="I2563" s="125">
        <v>2814</v>
      </c>
      <c r="J2563" s="54" t="s">
        <v>8</v>
      </c>
      <c r="K2563" s="30" t="s">
        <v>5420</v>
      </c>
    </row>
    <row r="2564" spans="2:11">
      <c r="B2564" s="58" t="s">
        <v>17</v>
      </c>
      <c r="C2564" s="52" t="s">
        <v>16</v>
      </c>
      <c r="D2564" s="124">
        <v>45938</v>
      </c>
      <c r="E2564" s="119" t="s">
        <v>5638</v>
      </c>
      <c r="F2564" s="119" t="s">
        <v>101</v>
      </c>
      <c r="G2564" s="120">
        <v>60</v>
      </c>
      <c r="H2564" s="121">
        <v>46.96</v>
      </c>
      <c r="I2564" s="125">
        <v>2817.6</v>
      </c>
      <c r="J2564" s="54" t="s">
        <v>8</v>
      </c>
      <c r="K2564" s="30" t="s">
        <v>5422</v>
      </c>
    </row>
    <row r="2565" spans="2:11">
      <c r="B2565" s="58" t="s">
        <v>17</v>
      </c>
      <c r="C2565" s="52" t="s">
        <v>16</v>
      </c>
      <c r="D2565" s="124">
        <v>45938</v>
      </c>
      <c r="E2565" s="119" t="s">
        <v>4009</v>
      </c>
      <c r="F2565" s="119" t="s">
        <v>101</v>
      </c>
      <c r="G2565" s="120">
        <v>1</v>
      </c>
      <c r="H2565" s="121">
        <v>46.98</v>
      </c>
      <c r="I2565" s="125">
        <v>46.98</v>
      </c>
      <c r="J2565" s="54" t="s">
        <v>8</v>
      </c>
      <c r="K2565" s="30" t="s">
        <v>5424</v>
      </c>
    </row>
    <row r="2566" spans="2:11">
      <c r="B2566" s="58" t="s">
        <v>17</v>
      </c>
      <c r="C2566" s="52" t="s">
        <v>16</v>
      </c>
      <c r="D2566" s="124">
        <v>45938</v>
      </c>
      <c r="E2566" s="119" t="s">
        <v>5639</v>
      </c>
      <c r="F2566" s="119" t="s">
        <v>101</v>
      </c>
      <c r="G2566" s="120">
        <v>29</v>
      </c>
      <c r="H2566" s="121">
        <v>46.98</v>
      </c>
      <c r="I2566" s="125">
        <v>1362.4199999999998</v>
      </c>
      <c r="J2566" s="54" t="s">
        <v>8</v>
      </c>
      <c r="K2566" s="30" t="s">
        <v>5426</v>
      </c>
    </row>
    <row r="2567" spans="2:11">
      <c r="B2567" s="58" t="s">
        <v>17</v>
      </c>
      <c r="C2567" s="52" t="s">
        <v>16</v>
      </c>
      <c r="D2567" s="124">
        <v>45938</v>
      </c>
      <c r="E2567" s="119" t="s">
        <v>5639</v>
      </c>
      <c r="F2567" s="119" t="s">
        <v>101</v>
      </c>
      <c r="G2567" s="120">
        <v>120</v>
      </c>
      <c r="H2567" s="121">
        <v>46.98</v>
      </c>
      <c r="I2567" s="125">
        <v>5637.5999999999995</v>
      </c>
      <c r="J2567" s="54" t="s">
        <v>8</v>
      </c>
      <c r="K2567" s="30" t="s">
        <v>5427</v>
      </c>
    </row>
    <row r="2568" spans="2:11">
      <c r="B2568" s="58" t="s">
        <v>17</v>
      </c>
      <c r="C2568" s="52" t="s">
        <v>16</v>
      </c>
      <c r="D2568" s="124">
        <v>45938</v>
      </c>
      <c r="E2568" s="119" t="s">
        <v>5640</v>
      </c>
      <c r="F2568" s="119" t="s">
        <v>101</v>
      </c>
      <c r="G2568" s="120">
        <v>168</v>
      </c>
      <c r="H2568" s="121">
        <v>47</v>
      </c>
      <c r="I2568" s="125">
        <v>7896</v>
      </c>
      <c r="J2568" s="54" t="s">
        <v>8</v>
      </c>
      <c r="K2568" s="30" t="s">
        <v>5429</v>
      </c>
    </row>
    <row r="2569" spans="2:11">
      <c r="B2569" s="58" t="s">
        <v>17</v>
      </c>
      <c r="C2569" s="52" t="s">
        <v>16</v>
      </c>
      <c r="D2569" s="124">
        <v>45938</v>
      </c>
      <c r="E2569" s="119" t="s">
        <v>5640</v>
      </c>
      <c r="F2569" s="119" t="s">
        <v>101</v>
      </c>
      <c r="G2569" s="120">
        <v>38</v>
      </c>
      <c r="H2569" s="121">
        <v>46.98</v>
      </c>
      <c r="I2569" s="125">
        <v>1785.2399999999998</v>
      </c>
      <c r="J2569" s="54" t="s">
        <v>8</v>
      </c>
      <c r="K2569" s="30" t="s">
        <v>5430</v>
      </c>
    </row>
    <row r="2570" spans="2:11">
      <c r="B2570" s="58" t="s">
        <v>17</v>
      </c>
      <c r="C2570" s="52" t="s">
        <v>16</v>
      </c>
      <c r="D2570" s="124">
        <v>45938</v>
      </c>
      <c r="E2570" s="119" t="s">
        <v>5640</v>
      </c>
      <c r="F2570" s="119" t="s">
        <v>101</v>
      </c>
      <c r="G2570" s="120">
        <v>19</v>
      </c>
      <c r="H2570" s="121">
        <v>46.98</v>
      </c>
      <c r="I2570" s="125">
        <v>892.61999999999989</v>
      </c>
      <c r="J2570" s="54" t="s">
        <v>8</v>
      </c>
      <c r="K2570" s="30" t="s">
        <v>5431</v>
      </c>
    </row>
    <row r="2571" spans="2:11">
      <c r="B2571" s="58" t="s">
        <v>17</v>
      </c>
      <c r="C2571" s="52" t="s">
        <v>16</v>
      </c>
      <c r="D2571" s="124">
        <v>45938</v>
      </c>
      <c r="E2571" s="119" t="s">
        <v>5640</v>
      </c>
      <c r="F2571" s="119" t="s">
        <v>101</v>
      </c>
      <c r="G2571" s="120">
        <v>60</v>
      </c>
      <c r="H2571" s="121">
        <v>47</v>
      </c>
      <c r="I2571" s="125">
        <v>2820</v>
      </c>
      <c r="J2571" s="54" t="s">
        <v>8</v>
      </c>
      <c r="K2571" s="30" t="s">
        <v>5432</v>
      </c>
    </row>
    <row r="2572" spans="2:11">
      <c r="B2572" s="58" t="s">
        <v>17</v>
      </c>
      <c r="C2572" s="52" t="s">
        <v>16</v>
      </c>
      <c r="D2572" s="124">
        <v>45938</v>
      </c>
      <c r="E2572" s="119" t="s">
        <v>5641</v>
      </c>
      <c r="F2572" s="119" t="s">
        <v>101</v>
      </c>
      <c r="G2572" s="120">
        <v>120</v>
      </c>
      <c r="H2572" s="121">
        <v>46.98</v>
      </c>
      <c r="I2572" s="125">
        <v>5637.5999999999995</v>
      </c>
      <c r="J2572" s="54" t="s">
        <v>8</v>
      </c>
      <c r="K2572" s="30" t="s">
        <v>5434</v>
      </c>
    </row>
    <row r="2573" spans="2:11">
      <c r="B2573" s="58" t="s">
        <v>17</v>
      </c>
      <c r="C2573" s="52" t="s">
        <v>16</v>
      </c>
      <c r="D2573" s="124">
        <v>45938</v>
      </c>
      <c r="E2573" s="119" t="s">
        <v>5641</v>
      </c>
      <c r="F2573" s="119" t="s">
        <v>101</v>
      </c>
      <c r="G2573" s="120">
        <v>19</v>
      </c>
      <c r="H2573" s="121">
        <v>46.98</v>
      </c>
      <c r="I2573" s="125">
        <v>892.61999999999989</v>
      </c>
      <c r="J2573" s="54" t="s">
        <v>8</v>
      </c>
      <c r="K2573" s="30" t="s">
        <v>5436</v>
      </c>
    </row>
    <row r="2574" spans="2:11">
      <c r="B2574" s="58" t="s">
        <v>17</v>
      </c>
      <c r="C2574" s="52" t="s">
        <v>16</v>
      </c>
      <c r="D2574" s="124">
        <v>45938</v>
      </c>
      <c r="E2574" s="119" t="s">
        <v>5642</v>
      </c>
      <c r="F2574" s="119" t="s">
        <v>101</v>
      </c>
      <c r="G2574" s="120">
        <v>12</v>
      </c>
      <c r="H2574" s="121">
        <v>46.96</v>
      </c>
      <c r="I2574" s="125">
        <v>563.52</v>
      </c>
      <c r="J2574" s="54" t="s">
        <v>8</v>
      </c>
      <c r="K2574" s="30" t="s">
        <v>5438</v>
      </c>
    </row>
    <row r="2575" spans="2:11">
      <c r="B2575" s="58" t="s">
        <v>17</v>
      </c>
      <c r="C2575" s="52" t="s">
        <v>16</v>
      </c>
      <c r="D2575" s="124">
        <v>45938</v>
      </c>
      <c r="E2575" s="119" t="s">
        <v>5642</v>
      </c>
      <c r="F2575" s="119" t="s">
        <v>101</v>
      </c>
      <c r="G2575" s="120">
        <v>12</v>
      </c>
      <c r="H2575" s="121">
        <v>46.96</v>
      </c>
      <c r="I2575" s="125">
        <v>563.52</v>
      </c>
      <c r="J2575" s="54" t="s">
        <v>8</v>
      </c>
      <c r="K2575" s="30" t="s">
        <v>5439</v>
      </c>
    </row>
    <row r="2576" spans="2:11">
      <c r="B2576" s="58" t="s">
        <v>17</v>
      </c>
      <c r="C2576" s="52" t="s">
        <v>16</v>
      </c>
      <c r="D2576" s="124">
        <v>45938</v>
      </c>
      <c r="E2576" s="119" t="s">
        <v>5642</v>
      </c>
      <c r="F2576" s="119" t="s">
        <v>101</v>
      </c>
      <c r="G2576" s="120">
        <v>30</v>
      </c>
      <c r="H2576" s="121">
        <v>46.96</v>
      </c>
      <c r="I2576" s="125">
        <v>1408.8</v>
      </c>
      <c r="J2576" s="54" t="s">
        <v>8</v>
      </c>
      <c r="K2576" s="30" t="s">
        <v>5440</v>
      </c>
    </row>
    <row r="2577" spans="2:11">
      <c r="B2577" s="58" t="s">
        <v>17</v>
      </c>
      <c r="C2577" s="52" t="s">
        <v>16</v>
      </c>
      <c r="D2577" s="124">
        <v>45938</v>
      </c>
      <c r="E2577" s="119" t="s">
        <v>5643</v>
      </c>
      <c r="F2577" s="119" t="s">
        <v>101</v>
      </c>
      <c r="G2577" s="120">
        <v>12</v>
      </c>
      <c r="H2577" s="121">
        <v>46.96</v>
      </c>
      <c r="I2577" s="125">
        <v>563.52</v>
      </c>
      <c r="J2577" s="54" t="s">
        <v>8</v>
      </c>
      <c r="K2577" s="30" t="s">
        <v>5442</v>
      </c>
    </row>
    <row r="2578" spans="2:11">
      <c r="B2578" s="58" t="s">
        <v>17</v>
      </c>
      <c r="C2578" s="52" t="s">
        <v>16</v>
      </c>
      <c r="D2578" s="124">
        <v>45938</v>
      </c>
      <c r="E2578" s="119" t="s">
        <v>5644</v>
      </c>
      <c r="F2578" s="119" t="s">
        <v>101</v>
      </c>
      <c r="G2578" s="120">
        <v>1</v>
      </c>
      <c r="H2578" s="121">
        <v>46.96</v>
      </c>
      <c r="I2578" s="125">
        <v>46.96</v>
      </c>
      <c r="J2578" s="54" t="s">
        <v>8</v>
      </c>
      <c r="K2578" s="30" t="s">
        <v>5444</v>
      </c>
    </row>
    <row r="2579" spans="2:11">
      <c r="B2579" s="58" t="s">
        <v>17</v>
      </c>
      <c r="C2579" s="52" t="s">
        <v>16</v>
      </c>
      <c r="D2579" s="124">
        <v>45938</v>
      </c>
      <c r="E2579" s="119" t="s">
        <v>5645</v>
      </c>
      <c r="F2579" s="119" t="s">
        <v>101</v>
      </c>
      <c r="G2579" s="120">
        <v>149</v>
      </c>
      <c r="H2579" s="121">
        <v>47.04</v>
      </c>
      <c r="I2579" s="125">
        <v>7008.96</v>
      </c>
      <c r="J2579" s="54" t="s">
        <v>8</v>
      </c>
      <c r="K2579" s="30" t="s">
        <v>5446</v>
      </c>
    </row>
    <row r="2580" spans="2:11">
      <c r="B2580" s="58" t="s">
        <v>17</v>
      </c>
      <c r="C2580" s="52" t="s">
        <v>16</v>
      </c>
      <c r="D2580" s="124">
        <v>45938</v>
      </c>
      <c r="E2580" s="119" t="s">
        <v>5646</v>
      </c>
      <c r="F2580" s="119" t="s">
        <v>101</v>
      </c>
      <c r="G2580" s="120">
        <v>60</v>
      </c>
      <c r="H2580" s="121">
        <v>47</v>
      </c>
      <c r="I2580" s="125">
        <v>2820</v>
      </c>
      <c r="J2580" s="54" t="s">
        <v>8</v>
      </c>
      <c r="K2580" s="30" t="s">
        <v>5448</v>
      </c>
    </row>
    <row r="2581" spans="2:11">
      <c r="B2581" s="58" t="s">
        <v>17</v>
      </c>
      <c r="C2581" s="52" t="s">
        <v>16</v>
      </c>
      <c r="D2581" s="124">
        <v>45938</v>
      </c>
      <c r="E2581" s="119" t="s">
        <v>5647</v>
      </c>
      <c r="F2581" s="119" t="s">
        <v>101</v>
      </c>
      <c r="G2581" s="120">
        <v>19</v>
      </c>
      <c r="H2581" s="121">
        <v>47</v>
      </c>
      <c r="I2581" s="125">
        <v>893</v>
      </c>
      <c r="J2581" s="54" t="s">
        <v>8</v>
      </c>
      <c r="K2581" s="30" t="s">
        <v>5450</v>
      </c>
    </row>
    <row r="2582" spans="2:11">
      <c r="B2582" s="58" t="s">
        <v>17</v>
      </c>
      <c r="C2582" s="52" t="s">
        <v>16</v>
      </c>
      <c r="D2582" s="124">
        <v>45938</v>
      </c>
      <c r="E2582" s="119" t="s">
        <v>5647</v>
      </c>
      <c r="F2582" s="119" t="s">
        <v>101</v>
      </c>
      <c r="G2582" s="120">
        <v>19</v>
      </c>
      <c r="H2582" s="121">
        <v>47</v>
      </c>
      <c r="I2582" s="125">
        <v>893</v>
      </c>
      <c r="J2582" s="54" t="s">
        <v>8</v>
      </c>
      <c r="K2582" s="30" t="s">
        <v>5451</v>
      </c>
    </row>
    <row r="2583" spans="2:11">
      <c r="B2583" s="58" t="s">
        <v>17</v>
      </c>
      <c r="C2583" s="52" t="s">
        <v>16</v>
      </c>
      <c r="D2583" s="124">
        <v>45938</v>
      </c>
      <c r="E2583" s="119" t="s">
        <v>5647</v>
      </c>
      <c r="F2583" s="119" t="s">
        <v>101</v>
      </c>
      <c r="G2583" s="120">
        <v>19</v>
      </c>
      <c r="H2583" s="121">
        <v>47</v>
      </c>
      <c r="I2583" s="125">
        <v>893</v>
      </c>
      <c r="J2583" s="54" t="s">
        <v>8</v>
      </c>
      <c r="K2583" s="30" t="s">
        <v>5452</v>
      </c>
    </row>
    <row r="2584" spans="2:11">
      <c r="B2584" s="58" t="s">
        <v>17</v>
      </c>
      <c r="C2584" s="52" t="s">
        <v>16</v>
      </c>
      <c r="D2584" s="124">
        <v>45938</v>
      </c>
      <c r="E2584" s="119" t="s">
        <v>5647</v>
      </c>
      <c r="F2584" s="119" t="s">
        <v>101</v>
      </c>
      <c r="G2584" s="120">
        <v>60</v>
      </c>
      <c r="H2584" s="121">
        <v>47</v>
      </c>
      <c r="I2584" s="125">
        <v>2820</v>
      </c>
      <c r="J2584" s="54" t="s">
        <v>8</v>
      </c>
      <c r="K2584" s="30" t="s">
        <v>5453</v>
      </c>
    </row>
    <row r="2585" spans="2:11">
      <c r="B2585" s="58" t="s">
        <v>17</v>
      </c>
      <c r="C2585" s="52" t="s">
        <v>16</v>
      </c>
      <c r="D2585" s="124">
        <v>45938</v>
      </c>
      <c r="E2585" s="119" t="s">
        <v>5648</v>
      </c>
      <c r="F2585" s="119" t="s">
        <v>101</v>
      </c>
      <c r="G2585" s="120">
        <v>12</v>
      </c>
      <c r="H2585" s="121">
        <v>46.98</v>
      </c>
      <c r="I2585" s="125">
        <v>563.76</v>
      </c>
      <c r="J2585" s="54" t="s">
        <v>8</v>
      </c>
      <c r="K2585" s="30" t="s">
        <v>5455</v>
      </c>
    </row>
    <row r="2586" spans="2:11">
      <c r="B2586" s="58" t="s">
        <v>17</v>
      </c>
      <c r="C2586" s="52" t="s">
        <v>16</v>
      </c>
      <c r="D2586" s="124">
        <v>45938</v>
      </c>
      <c r="E2586" s="119" t="s">
        <v>5648</v>
      </c>
      <c r="F2586" s="119" t="s">
        <v>101</v>
      </c>
      <c r="G2586" s="120">
        <v>12</v>
      </c>
      <c r="H2586" s="121">
        <v>46.98</v>
      </c>
      <c r="I2586" s="125">
        <v>563.76</v>
      </c>
      <c r="J2586" s="54" t="s">
        <v>8</v>
      </c>
      <c r="K2586" s="30" t="s">
        <v>5456</v>
      </c>
    </row>
    <row r="2587" spans="2:11">
      <c r="B2587" s="58" t="s">
        <v>17</v>
      </c>
      <c r="C2587" s="52" t="s">
        <v>16</v>
      </c>
      <c r="D2587" s="124">
        <v>45938</v>
      </c>
      <c r="E2587" s="119" t="s">
        <v>5648</v>
      </c>
      <c r="F2587" s="119" t="s">
        <v>101</v>
      </c>
      <c r="G2587" s="120">
        <v>30</v>
      </c>
      <c r="H2587" s="121">
        <v>46.98</v>
      </c>
      <c r="I2587" s="125">
        <v>1409.3999999999999</v>
      </c>
      <c r="J2587" s="54" t="s">
        <v>8</v>
      </c>
      <c r="K2587" s="30" t="s">
        <v>5457</v>
      </c>
    </row>
    <row r="2588" spans="2:11">
      <c r="B2588" s="58" t="s">
        <v>17</v>
      </c>
      <c r="C2588" s="52" t="s">
        <v>16</v>
      </c>
      <c r="D2588" s="124">
        <v>45938</v>
      </c>
      <c r="E2588" s="119" t="s">
        <v>5649</v>
      </c>
      <c r="F2588" s="119" t="s">
        <v>101</v>
      </c>
      <c r="G2588" s="120">
        <v>19</v>
      </c>
      <c r="H2588" s="121">
        <v>47</v>
      </c>
      <c r="I2588" s="125">
        <v>893</v>
      </c>
      <c r="J2588" s="54" t="s">
        <v>8</v>
      </c>
      <c r="K2588" s="30" t="s">
        <v>5459</v>
      </c>
    </row>
    <row r="2589" spans="2:11">
      <c r="B2589" s="58" t="s">
        <v>17</v>
      </c>
      <c r="C2589" s="52" t="s">
        <v>16</v>
      </c>
      <c r="D2589" s="124">
        <v>45938</v>
      </c>
      <c r="E2589" s="119" t="s">
        <v>5650</v>
      </c>
      <c r="F2589" s="119" t="s">
        <v>101</v>
      </c>
      <c r="G2589" s="120">
        <v>1</v>
      </c>
      <c r="H2589" s="121">
        <v>46.98</v>
      </c>
      <c r="I2589" s="125">
        <v>46.98</v>
      </c>
      <c r="J2589" s="54" t="s">
        <v>8</v>
      </c>
      <c r="K2589" s="30" t="s">
        <v>5461</v>
      </c>
    </row>
    <row r="2590" spans="2:11">
      <c r="B2590" s="58" t="s">
        <v>17</v>
      </c>
      <c r="C2590" s="52" t="s">
        <v>16</v>
      </c>
      <c r="D2590" s="124">
        <v>45938</v>
      </c>
      <c r="E2590" s="119" t="s">
        <v>5650</v>
      </c>
      <c r="F2590" s="119" t="s">
        <v>101</v>
      </c>
      <c r="G2590" s="120">
        <v>11</v>
      </c>
      <c r="H2590" s="121">
        <v>46.98</v>
      </c>
      <c r="I2590" s="125">
        <v>516.78</v>
      </c>
      <c r="J2590" s="54" t="s">
        <v>8</v>
      </c>
      <c r="K2590" s="30" t="s">
        <v>5463</v>
      </c>
    </row>
    <row r="2591" spans="2:11">
      <c r="B2591" s="58" t="s">
        <v>17</v>
      </c>
      <c r="C2591" s="52" t="s">
        <v>16</v>
      </c>
      <c r="D2591" s="124">
        <v>45938</v>
      </c>
      <c r="E2591" s="119" t="s">
        <v>5651</v>
      </c>
      <c r="F2591" s="119" t="s">
        <v>101</v>
      </c>
      <c r="G2591" s="120">
        <v>19</v>
      </c>
      <c r="H2591" s="121">
        <v>47</v>
      </c>
      <c r="I2591" s="125">
        <v>893</v>
      </c>
      <c r="J2591" s="54" t="s">
        <v>8</v>
      </c>
      <c r="K2591" s="30" t="s">
        <v>5465</v>
      </c>
    </row>
    <row r="2592" spans="2:11">
      <c r="B2592" s="58" t="s">
        <v>17</v>
      </c>
      <c r="C2592" s="52" t="s">
        <v>16</v>
      </c>
      <c r="D2592" s="124">
        <v>45938</v>
      </c>
      <c r="E2592" s="119" t="s">
        <v>5652</v>
      </c>
      <c r="F2592" s="119" t="s">
        <v>101</v>
      </c>
      <c r="G2592" s="120">
        <v>19</v>
      </c>
      <c r="H2592" s="121">
        <v>47</v>
      </c>
      <c r="I2592" s="125">
        <v>893</v>
      </c>
      <c r="J2592" s="54" t="s">
        <v>8</v>
      </c>
      <c r="K2592" s="30" t="s">
        <v>5467</v>
      </c>
    </row>
    <row r="2593" spans="2:11">
      <c r="B2593" s="58" t="s">
        <v>17</v>
      </c>
      <c r="C2593" s="52" t="s">
        <v>16</v>
      </c>
      <c r="D2593" s="124">
        <v>45938</v>
      </c>
      <c r="E2593" s="119" t="s">
        <v>5653</v>
      </c>
      <c r="F2593" s="119" t="s">
        <v>101</v>
      </c>
      <c r="G2593" s="120">
        <v>1</v>
      </c>
      <c r="H2593" s="121">
        <v>46.98</v>
      </c>
      <c r="I2593" s="125">
        <v>46.98</v>
      </c>
      <c r="J2593" s="54" t="s">
        <v>8</v>
      </c>
      <c r="K2593" s="30" t="s">
        <v>5469</v>
      </c>
    </row>
    <row r="2594" spans="2:11">
      <c r="B2594" s="58" t="s">
        <v>17</v>
      </c>
      <c r="C2594" s="52" t="s">
        <v>16</v>
      </c>
      <c r="D2594" s="124">
        <v>45938</v>
      </c>
      <c r="E2594" s="119" t="s">
        <v>5654</v>
      </c>
      <c r="F2594" s="119" t="s">
        <v>101</v>
      </c>
      <c r="G2594" s="120">
        <v>19</v>
      </c>
      <c r="H2594" s="121">
        <v>47</v>
      </c>
      <c r="I2594" s="125">
        <v>893</v>
      </c>
      <c r="J2594" s="54" t="s">
        <v>8</v>
      </c>
      <c r="K2594" s="30" t="s">
        <v>5471</v>
      </c>
    </row>
    <row r="2595" spans="2:11">
      <c r="B2595" s="58" t="s">
        <v>17</v>
      </c>
      <c r="C2595" s="52" t="s">
        <v>16</v>
      </c>
      <c r="D2595" s="124">
        <v>45938</v>
      </c>
      <c r="E2595" s="119" t="s">
        <v>5655</v>
      </c>
      <c r="F2595" s="119" t="s">
        <v>101</v>
      </c>
      <c r="G2595" s="120">
        <v>96</v>
      </c>
      <c r="H2595" s="121">
        <v>47</v>
      </c>
      <c r="I2595" s="125">
        <v>4512</v>
      </c>
      <c r="J2595" s="54" t="s">
        <v>8</v>
      </c>
      <c r="K2595" s="30" t="s">
        <v>5473</v>
      </c>
    </row>
    <row r="2596" spans="2:11">
      <c r="B2596" s="58" t="s">
        <v>17</v>
      </c>
      <c r="C2596" s="52" t="s">
        <v>16</v>
      </c>
      <c r="D2596" s="124">
        <v>45938</v>
      </c>
      <c r="E2596" s="119" t="s">
        <v>5656</v>
      </c>
      <c r="F2596" s="119" t="s">
        <v>101</v>
      </c>
      <c r="G2596" s="120">
        <v>11</v>
      </c>
      <c r="H2596" s="121">
        <v>46.98</v>
      </c>
      <c r="I2596" s="125">
        <v>516.78</v>
      </c>
      <c r="J2596" s="54" t="s">
        <v>8</v>
      </c>
      <c r="K2596" s="30" t="s">
        <v>5475</v>
      </c>
    </row>
    <row r="2597" spans="2:11">
      <c r="B2597" s="58" t="s">
        <v>17</v>
      </c>
      <c r="C2597" s="52" t="s">
        <v>16</v>
      </c>
      <c r="D2597" s="124">
        <v>45938</v>
      </c>
      <c r="E2597" s="119" t="s">
        <v>5656</v>
      </c>
      <c r="F2597" s="119" t="s">
        <v>101</v>
      </c>
      <c r="G2597" s="120">
        <v>12</v>
      </c>
      <c r="H2597" s="121">
        <v>46.98</v>
      </c>
      <c r="I2597" s="125">
        <v>563.76</v>
      </c>
      <c r="J2597" s="54" t="s">
        <v>8</v>
      </c>
      <c r="K2597" s="30" t="s">
        <v>5476</v>
      </c>
    </row>
    <row r="2598" spans="2:11">
      <c r="B2598" s="58" t="s">
        <v>17</v>
      </c>
      <c r="C2598" s="52" t="s">
        <v>16</v>
      </c>
      <c r="D2598" s="124">
        <v>45938</v>
      </c>
      <c r="E2598" s="111" t="s">
        <v>5656</v>
      </c>
      <c r="F2598" s="74" t="s">
        <v>101</v>
      </c>
      <c r="G2598" s="73">
        <v>112</v>
      </c>
      <c r="H2598" s="121">
        <v>46.98</v>
      </c>
      <c r="I2598" s="129">
        <v>5261.7599999999993</v>
      </c>
      <c r="J2598" s="128" t="s">
        <v>8</v>
      </c>
      <c r="K2598" s="118" t="s">
        <v>5478</v>
      </c>
    </row>
    <row r="2599" spans="2:11">
      <c r="B2599" s="58" t="s">
        <v>17</v>
      </c>
      <c r="C2599" s="52" t="s">
        <v>16</v>
      </c>
      <c r="D2599" s="124">
        <v>45938</v>
      </c>
      <c r="E2599" s="111" t="s">
        <v>5656</v>
      </c>
      <c r="F2599" s="74" t="s">
        <v>101</v>
      </c>
      <c r="G2599" s="73">
        <v>120</v>
      </c>
      <c r="H2599" s="121">
        <v>46.98</v>
      </c>
      <c r="I2599" s="129">
        <v>5637.5999999999995</v>
      </c>
      <c r="J2599" s="128" t="s">
        <v>8</v>
      </c>
      <c r="K2599" s="118" t="s">
        <v>5479</v>
      </c>
    </row>
    <row r="2600" spans="2:11">
      <c r="B2600" s="58" t="s">
        <v>17</v>
      </c>
      <c r="C2600" s="52" t="s">
        <v>16</v>
      </c>
      <c r="D2600" s="124">
        <v>45938</v>
      </c>
      <c r="E2600" s="111" t="s">
        <v>5657</v>
      </c>
      <c r="F2600" s="74" t="s">
        <v>101</v>
      </c>
      <c r="G2600" s="73">
        <v>24</v>
      </c>
      <c r="H2600" s="121">
        <v>47</v>
      </c>
      <c r="I2600" s="129">
        <v>1128</v>
      </c>
      <c r="J2600" s="128" t="s">
        <v>8</v>
      </c>
      <c r="K2600" s="118" t="s">
        <v>5481</v>
      </c>
    </row>
    <row r="2601" spans="2:11">
      <c r="B2601" s="58" t="s">
        <v>17</v>
      </c>
      <c r="C2601" s="52" t="s">
        <v>16</v>
      </c>
      <c r="D2601" s="124">
        <v>45938</v>
      </c>
      <c r="E2601" s="111" t="s">
        <v>5658</v>
      </c>
      <c r="F2601" s="74" t="s">
        <v>101</v>
      </c>
      <c r="G2601" s="73">
        <v>32</v>
      </c>
      <c r="H2601" s="121">
        <v>46.98</v>
      </c>
      <c r="I2601" s="129">
        <v>1503.36</v>
      </c>
      <c r="J2601" s="128" t="s">
        <v>8</v>
      </c>
      <c r="K2601" s="118" t="s">
        <v>5483</v>
      </c>
    </row>
    <row r="2602" spans="2:11">
      <c r="B2602" s="58" t="s">
        <v>17</v>
      </c>
      <c r="C2602" s="52" t="s">
        <v>16</v>
      </c>
      <c r="D2602" s="124">
        <v>45938</v>
      </c>
      <c r="E2602" s="111" t="s">
        <v>5659</v>
      </c>
      <c r="F2602" s="74" t="s">
        <v>101</v>
      </c>
      <c r="G2602" s="73">
        <v>19</v>
      </c>
      <c r="H2602" s="121">
        <v>46.96</v>
      </c>
      <c r="I2602" s="129">
        <v>892.24</v>
      </c>
      <c r="J2602" s="128" t="s">
        <v>8</v>
      </c>
      <c r="K2602" s="118" t="s">
        <v>5485</v>
      </c>
    </row>
    <row r="2603" spans="2:11">
      <c r="B2603" s="58" t="s">
        <v>17</v>
      </c>
      <c r="C2603" s="52" t="s">
        <v>16</v>
      </c>
      <c r="D2603" s="124">
        <v>45938</v>
      </c>
      <c r="E2603" s="111" t="s">
        <v>5659</v>
      </c>
      <c r="F2603" s="74" t="s">
        <v>101</v>
      </c>
      <c r="G2603" s="73">
        <v>120</v>
      </c>
      <c r="H2603" s="121">
        <v>46.96</v>
      </c>
      <c r="I2603" s="129">
        <v>5635.2</v>
      </c>
      <c r="J2603" s="128" t="s">
        <v>8</v>
      </c>
      <c r="K2603" s="118" t="s">
        <v>5486</v>
      </c>
    </row>
    <row r="2604" spans="2:11">
      <c r="B2604" s="58" t="s">
        <v>17</v>
      </c>
      <c r="C2604" s="52" t="s">
        <v>16</v>
      </c>
      <c r="D2604" s="124">
        <v>45938</v>
      </c>
      <c r="E2604" s="111" t="s">
        <v>5660</v>
      </c>
      <c r="F2604" s="74" t="s">
        <v>101</v>
      </c>
      <c r="G2604" s="73">
        <v>12</v>
      </c>
      <c r="H2604" s="121">
        <v>46.98</v>
      </c>
      <c r="I2604" s="129">
        <v>563.76</v>
      </c>
      <c r="J2604" s="128" t="s">
        <v>8</v>
      </c>
      <c r="K2604" s="118" t="s">
        <v>5488</v>
      </c>
    </row>
    <row r="2605" spans="2:11">
      <c r="B2605" s="58" t="s">
        <v>17</v>
      </c>
      <c r="C2605" s="52" t="s">
        <v>16</v>
      </c>
      <c r="D2605" s="124">
        <v>45938</v>
      </c>
      <c r="E2605" s="111" t="s">
        <v>5661</v>
      </c>
      <c r="F2605" s="74" t="s">
        <v>101</v>
      </c>
      <c r="G2605" s="73">
        <v>90</v>
      </c>
      <c r="H2605" s="121">
        <v>46.94</v>
      </c>
      <c r="I2605" s="129">
        <v>4224.5999999999995</v>
      </c>
      <c r="J2605" s="128" t="s">
        <v>8</v>
      </c>
      <c r="K2605" s="118" t="s">
        <v>5490</v>
      </c>
    </row>
    <row r="2606" spans="2:11">
      <c r="B2606" s="58" t="s">
        <v>17</v>
      </c>
      <c r="C2606" s="52" t="s">
        <v>16</v>
      </c>
      <c r="D2606" s="124">
        <v>45938</v>
      </c>
      <c r="E2606" s="111" t="s">
        <v>5662</v>
      </c>
      <c r="F2606" s="74" t="s">
        <v>101</v>
      </c>
      <c r="G2606" s="73">
        <v>30</v>
      </c>
      <c r="H2606" s="121">
        <v>46.92</v>
      </c>
      <c r="I2606" s="129">
        <v>1407.6000000000001</v>
      </c>
      <c r="J2606" s="128" t="s">
        <v>8</v>
      </c>
      <c r="K2606" s="118" t="s">
        <v>5492</v>
      </c>
    </row>
    <row r="2607" spans="2:11">
      <c r="B2607" s="58" t="s">
        <v>17</v>
      </c>
      <c r="C2607" s="52" t="s">
        <v>16</v>
      </c>
      <c r="D2607" s="124">
        <v>45938</v>
      </c>
      <c r="E2607" s="111" t="s">
        <v>5663</v>
      </c>
      <c r="F2607" s="74" t="s">
        <v>101</v>
      </c>
      <c r="G2607" s="73">
        <v>11</v>
      </c>
      <c r="H2607" s="121">
        <v>46.94</v>
      </c>
      <c r="I2607" s="129">
        <v>516.33999999999992</v>
      </c>
      <c r="J2607" s="128" t="s">
        <v>8</v>
      </c>
      <c r="K2607" s="118" t="s">
        <v>5494</v>
      </c>
    </row>
    <row r="2608" spans="2:11">
      <c r="B2608" s="58" t="s">
        <v>17</v>
      </c>
      <c r="C2608" s="52" t="s">
        <v>16</v>
      </c>
      <c r="D2608" s="124">
        <v>45938</v>
      </c>
      <c r="E2608" s="111" t="s">
        <v>5663</v>
      </c>
      <c r="F2608" s="74" t="s">
        <v>101</v>
      </c>
      <c r="G2608" s="73">
        <v>41</v>
      </c>
      <c r="H2608" s="121">
        <v>46.94</v>
      </c>
      <c r="I2608" s="129">
        <v>1924.54</v>
      </c>
      <c r="J2608" s="128" t="s">
        <v>8</v>
      </c>
      <c r="K2608" s="118" t="s">
        <v>5495</v>
      </c>
    </row>
    <row r="2609" spans="2:11">
      <c r="B2609" s="58" t="s">
        <v>17</v>
      </c>
      <c r="C2609" s="52" t="s">
        <v>16</v>
      </c>
      <c r="D2609" s="124">
        <v>45938</v>
      </c>
      <c r="E2609" s="111" t="s">
        <v>5663</v>
      </c>
      <c r="F2609" s="74" t="s">
        <v>101</v>
      </c>
      <c r="G2609" s="73">
        <v>98</v>
      </c>
      <c r="H2609" s="121">
        <v>46.94</v>
      </c>
      <c r="I2609" s="129">
        <v>4600.12</v>
      </c>
      <c r="J2609" s="128" t="s">
        <v>8</v>
      </c>
      <c r="K2609" s="118" t="s">
        <v>5496</v>
      </c>
    </row>
    <row r="2610" spans="2:11">
      <c r="B2610" s="58" t="s">
        <v>17</v>
      </c>
      <c r="C2610" s="52" t="s">
        <v>16</v>
      </c>
      <c r="D2610" s="124">
        <v>45938</v>
      </c>
      <c r="E2610" s="111" t="s">
        <v>5664</v>
      </c>
      <c r="F2610" s="74" t="s">
        <v>101</v>
      </c>
      <c r="G2610" s="73">
        <v>97</v>
      </c>
      <c r="H2610" s="121">
        <v>46.94</v>
      </c>
      <c r="I2610" s="129">
        <v>4553.1799999999994</v>
      </c>
      <c r="J2610" s="128" t="s">
        <v>8</v>
      </c>
      <c r="K2610" s="118" t="s">
        <v>5499</v>
      </c>
    </row>
    <row r="2611" spans="2:11">
      <c r="B2611" s="58" t="s">
        <v>17</v>
      </c>
      <c r="C2611" s="52" t="s">
        <v>16</v>
      </c>
      <c r="D2611" s="124">
        <v>45938</v>
      </c>
      <c r="E2611" s="111" t="s">
        <v>5664</v>
      </c>
      <c r="F2611" s="74" t="s">
        <v>101</v>
      </c>
      <c r="G2611" s="73">
        <v>38</v>
      </c>
      <c r="H2611" s="121">
        <v>46.94</v>
      </c>
      <c r="I2611" s="129">
        <v>1783.7199999999998</v>
      </c>
      <c r="J2611" s="128" t="s">
        <v>8</v>
      </c>
      <c r="K2611" s="118" t="s">
        <v>5502</v>
      </c>
    </row>
    <row r="2612" spans="2:11">
      <c r="B2612" s="58" t="s">
        <v>17</v>
      </c>
      <c r="C2612" s="52" t="s">
        <v>16</v>
      </c>
      <c r="D2612" s="124">
        <v>45938</v>
      </c>
      <c r="E2612" s="111" t="s">
        <v>5664</v>
      </c>
      <c r="F2612" s="74" t="s">
        <v>101</v>
      </c>
      <c r="G2612" s="73">
        <v>76</v>
      </c>
      <c r="H2612" s="121">
        <v>46.94</v>
      </c>
      <c r="I2612" s="129">
        <v>3567.4399999999996</v>
      </c>
      <c r="J2612" s="128" t="s">
        <v>8</v>
      </c>
      <c r="K2612" s="118" t="s">
        <v>5504</v>
      </c>
    </row>
    <row r="2613" spans="2:11">
      <c r="B2613" s="58" t="s">
        <v>17</v>
      </c>
      <c r="C2613" s="52" t="s">
        <v>16</v>
      </c>
      <c r="D2613" s="124">
        <v>45938</v>
      </c>
      <c r="E2613" s="111" t="s">
        <v>5664</v>
      </c>
      <c r="F2613" s="74" t="s">
        <v>101</v>
      </c>
      <c r="G2613" s="73">
        <v>37</v>
      </c>
      <c r="H2613" s="121">
        <v>46.94</v>
      </c>
      <c r="I2613" s="129">
        <v>1736.78</v>
      </c>
      <c r="J2613" s="128" t="s">
        <v>8</v>
      </c>
      <c r="K2613" s="118" t="s">
        <v>5506</v>
      </c>
    </row>
    <row r="2614" spans="2:11">
      <c r="B2614" s="58" t="s">
        <v>17</v>
      </c>
      <c r="C2614" s="52" t="s">
        <v>16</v>
      </c>
      <c r="D2614" s="124">
        <v>45938</v>
      </c>
      <c r="E2614" s="111" t="s">
        <v>5664</v>
      </c>
      <c r="F2614" s="74" t="s">
        <v>101</v>
      </c>
      <c r="G2614" s="73">
        <v>84</v>
      </c>
      <c r="H2614" s="121">
        <v>46.94</v>
      </c>
      <c r="I2614" s="129">
        <v>3942.96</v>
      </c>
      <c r="J2614" s="128" t="s">
        <v>8</v>
      </c>
      <c r="K2614" s="118" t="s">
        <v>5508</v>
      </c>
    </row>
    <row r="2615" spans="2:11">
      <c r="B2615" s="58" t="s">
        <v>17</v>
      </c>
      <c r="C2615" s="52" t="s">
        <v>16</v>
      </c>
      <c r="D2615" s="124">
        <v>45938</v>
      </c>
      <c r="E2615" s="111" t="s">
        <v>5664</v>
      </c>
      <c r="F2615" s="74" t="s">
        <v>101</v>
      </c>
      <c r="G2615" s="73">
        <v>348</v>
      </c>
      <c r="H2615" s="121">
        <v>46.94</v>
      </c>
      <c r="I2615" s="129">
        <v>16335.119999999999</v>
      </c>
      <c r="J2615" s="128" t="s">
        <v>8</v>
      </c>
      <c r="K2615" s="118" t="s">
        <v>5511</v>
      </c>
    </row>
    <row r="2616" spans="2:11">
      <c r="B2616" s="58" t="s">
        <v>17</v>
      </c>
      <c r="C2616" s="52" t="s">
        <v>16</v>
      </c>
      <c r="D2616" s="124">
        <v>45938</v>
      </c>
      <c r="E2616" s="111" t="s">
        <v>5664</v>
      </c>
      <c r="F2616" s="74" t="s">
        <v>101</v>
      </c>
      <c r="G2616" s="73">
        <v>712</v>
      </c>
      <c r="H2616" s="121">
        <v>46.94</v>
      </c>
      <c r="I2616" s="129">
        <v>33421.279999999999</v>
      </c>
      <c r="J2616" s="128" t="s">
        <v>8</v>
      </c>
      <c r="K2616" s="118" t="s">
        <v>5514</v>
      </c>
    </row>
    <row r="2617" spans="2:11">
      <c r="B2617" s="58" t="s">
        <v>17</v>
      </c>
      <c r="C2617" s="52" t="s">
        <v>16</v>
      </c>
      <c r="D2617" s="124">
        <v>45938</v>
      </c>
      <c r="E2617" s="111" t="s">
        <v>5664</v>
      </c>
      <c r="F2617" s="74" t="s">
        <v>101</v>
      </c>
      <c r="G2617" s="73">
        <v>193</v>
      </c>
      <c r="H2617" s="121">
        <v>46.94</v>
      </c>
      <c r="I2617" s="129">
        <v>9059.42</v>
      </c>
      <c r="J2617" s="128" t="s">
        <v>8</v>
      </c>
      <c r="K2617" s="118" t="s">
        <v>5517</v>
      </c>
    </row>
    <row r="2618" spans="2:11">
      <c r="B2618" s="58" t="s">
        <v>17</v>
      </c>
      <c r="C2618" s="52" t="s">
        <v>16</v>
      </c>
      <c r="D2618" s="124">
        <v>45938</v>
      </c>
      <c r="E2618" s="111" t="s">
        <v>5665</v>
      </c>
      <c r="F2618" s="74" t="s">
        <v>101</v>
      </c>
      <c r="G2618" s="73">
        <v>4</v>
      </c>
      <c r="H2618" s="121">
        <v>47</v>
      </c>
      <c r="I2618" s="129">
        <v>188</v>
      </c>
      <c r="J2618" s="128" t="s">
        <v>8</v>
      </c>
      <c r="K2618" s="118" t="s">
        <v>5520</v>
      </c>
    </row>
    <row r="2619" spans="2:11">
      <c r="B2619" s="58" t="s">
        <v>17</v>
      </c>
      <c r="C2619" s="52" t="s">
        <v>16</v>
      </c>
      <c r="D2619" s="124">
        <v>45938</v>
      </c>
      <c r="E2619" s="111" t="s">
        <v>5665</v>
      </c>
      <c r="F2619" s="74" t="s">
        <v>101</v>
      </c>
      <c r="G2619" s="73">
        <v>1</v>
      </c>
      <c r="H2619" s="121">
        <v>47</v>
      </c>
      <c r="I2619" s="129">
        <v>47</v>
      </c>
      <c r="J2619" s="128" t="s">
        <v>8</v>
      </c>
      <c r="K2619" s="118" t="s">
        <v>5522</v>
      </c>
    </row>
    <row r="2620" spans="2:11">
      <c r="B2620" s="58" t="s">
        <v>17</v>
      </c>
      <c r="C2620" s="52" t="s">
        <v>16</v>
      </c>
      <c r="D2620" s="124">
        <v>45938</v>
      </c>
      <c r="E2620" s="111" t="s">
        <v>3703</v>
      </c>
      <c r="F2620" s="74" t="s">
        <v>101</v>
      </c>
      <c r="G2620" s="73">
        <v>56</v>
      </c>
      <c r="H2620" s="121">
        <v>47</v>
      </c>
      <c r="I2620" s="129">
        <v>2632</v>
      </c>
      <c r="J2620" s="128" t="s">
        <v>8</v>
      </c>
      <c r="K2620" s="118" t="s">
        <v>5524</v>
      </c>
    </row>
    <row r="2621" spans="2:11">
      <c r="B2621" s="58" t="s">
        <v>17</v>
      </c>
      <c r="C2621" s="52" t="s">
        <v>16</v>
      </c>
      <c r="D2621" s="124">
        <v>45938</v>
      </c>
      <c r="E2621" s="111" t="s">
        <v>3703</v>
      </c>
      <c r="F2621" s="74" t="s">
        <v>101</v>
      </c>
      <c r="G2621" s="73">
        <v>105</v>
      </c>
      <c r="H2621" s="121">
        <v>47</v>
      </c>
      <c r="I2621" s="129">
        <v>4935</v>
      </c>
      <c r="J2621" s="128" t="s">
        <v>8</v>
      </c>
      <c r="K2621" s="118" t="s">
        <v>5526</v>
      </c>
    </row>
    <row r="2622" spans="2:11">
      <c r="B2622" s="58" t="s">
        <v>17</v>
      </c>
      <c r="C2622" s="52" t="s">
        <v>16</v>
      </c>
      <c r="D2622" s="124">
        <v>45938</v>
      </c>
      <c r="E2622" s="111" t="s">
        <v>5666</v>
      </c>
      <c r="F2622" s="74" t="s">
        <v>101</v>
      </c>
      <c r="G2622" s="73">
        <v>55</v>
      </c>
      <c r="H2622" s="121">
        <v>47</v>
      </c>
      <c r="I2622" s="129">
        <v>2585</v>
      </c>
      <c r="J2622" s="128" t="s">
        <v>8</v>
      </c>
      <c r="K2622" s="118" t="s">
        <v>5528</v>
      </c>
    </row>
    <row r="2623" spans="2:11">
      <c r="B2623" s="142" t="s">
        <v>17</v>
      </c>
      <c r="C2623" s="143" t="s">
        <v>16</v>
      </c>
      <c r="D2623" s="144">
        <v>45938</v>
      </c>
      <c r="E2623" s="136" t="s">
        <v>5103</v>
      </c>
      <c r="F2623" s="138" t="s">
        <v>101</v>
      </c>
      <c r="G2623" s="145">
        <v>8115</v>
      </c>
      <c r="H2623" s="146">
        <v>47</v>
      </c>
      <c r="I2623" s="147">
        <v>381405</v>
      </c>
      <c r="J2623" s="148" t="s">
        <v>8</v>
      </c>
      <c r="K2623" s="137" t="s">
        <v>5530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1124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09" customWidth="1"/>
    <col min="3" max="3" width="15.1796875" style="109" customWidth="1"/>
    <col min="4" max="4" width="12.1796875" style="109" customWidth="1"/>
    <col min="5" max="5" width="8.1796875" style="111" customWidth="1"/>
    <col min="6" max="6" width="8.54296875" style="111" customWidth="1"/>
    <col min="7" max="7" width="8" style="96" customWidth="1"/>
    <col min="8" max="8" width="10" style="132" customWidth="1"/>
    <col min="9" max="9" width="12.54296875" style="135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131"/>
      <c r="I1" s="133"/>
      <c r="K1" s="28"/>
      <c r="L1" s="28"/>
    </row>
    <row r="2" spans="2:15" ht="26.25" customHeight="1">
      <c r="B2" s="27" t="s">
        <v>99</v>
      </c>
      <c r="C2" s="27"/>
      <c r="D2" s="75"/>
      <c r="E2" s="19"/>
      <c r="F2" s="19"/>
      <c r="G2" s="25"/>
      <c r="H2" s="131"/>
      <c r="I2" s="133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1"/>
      <c r="I3" s="133"/>
      <c r="K3" s="28"/>
      <c r="L3" s="28"/>
    </row>
    <row r="4" spans="2:15">
      <c r="B4" s="113"/>
      <c r="C4" s="114"/>
      <c r="D4" s="161"/>
      <c r="E4" s="161"/>
      <c r="F4" s="161"/>
      <c r="G4" s="161"/>
      <c r="H4" s="161"/>
      <c r="I4" s="161"/>
      <c r="J4" s="161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72">
        <v>45932</v>
      </c>
      <c r="E6" s="74" t="s">
        <v>920</v>
      </c>
      <c r="F6" s="74" t="s">
        <v>101</v>
      </c>
      <c r="G6" s="73">
        <v>30</v>
      </c>
      <c r="H6" s="92">
        <v>62.9</v>
      </c>
      <c r="I6" s="91">
        <v>1887</v>
      </c>
      <c r="J6" s="54" t="s">
        <v>8</v>
      </c>
      <c r="K6" s="30" t="s">
        <v>1263</v>
      </c>
      <c r="O6" s="24"/>
    </row>
    <row r="7" spans="2:15">
      <c r="B7" s="58" t="s">
        <v>17</v>
      </c>
      <c r="C7" s="57" t="s">
        <v>16</v>
      </c>
      <c r="D7" s="72">
        <v>45932</v>
      </c>
      <c r="E7" s="74" t="s">
        <v>1661</v>
      </c>
      <c r="F7" s="74" t="s">
        <v>101</v>
      </c>
      <c r="G7" s="73">
        <v>12</v>
      </c>
      <c r="H7" s="92">
        <v>62.7</v>
      </c>
      <c r="I7" s="91">
        <v>752.40000000000009</v>
      </c>
      <c r="J7" s="54" t="s">
        <v>8</v>
      </c>
      <c r="K7" s="30" t="s">
        <v>1264</v>
      </c>
      <c r="O7" s="24"/>
    </row>
    <row r="8" spans="2:15">
      <c r="B8" s="58" t="s">
        <v>17</v>
      </c>
      <c r="C8" s="57" t="s">
        <v>16</v>
      </c>
      <c r="D8" s="72">
        <v>45932</v>
      </c>
      <c r="E8" s="74" t="s">
        <v>1662</v>
      </c>
      <c r="F8" s="74" t="s">
        <v>101</v>
      </c>
      <c r="G8" s="73">
        <v>5</v>
      </c>
      <c r="H8" s="92">
        <v>62.7</v>
      </c>
      <c r="I8" s="91">
        <v>313.5</v>
      </c>
      <c r="J8" s="54" t="s">
        <v>8</v>
      </c>
      <c r="K8" s="30" t="s">
        <v>1265</v>
      </c>
      <c r="O8" s="24"/>
    </row>
    <row r="9" spans="2:15">
      <c r="B9" s="58" t="s">
        <v>17</v>
      </c>
      <c r="C9" s="57" t="s">
        <v>16</v>
      </c>
      <c r="D9" s="72">
        <v>45932</v>
      </c>
      <c r="E9" s="74" t="s">
        <v>131</v>
      </c>
      <c r="F9" s="74" t="s">
        <v>101</v>
      </c>
      <c r="G9" s="73">
        <v>30</v>
      </c>
      <c r="H9" s="92">
        <v>62.85</v>
      </c>
      <c r="I9" s="91">
        <v>1885.5</v>
      </c>
      <c r="J9" s="54" t="s">
        <v>8</v>
      </c>
      <c r="K9" s="30" t="s">
        <v>1266</v>
      </c>
      <c r="O9" s="24"/>
    </row>
    <row r="10" spans="2:15">
      <c r="B10" s="58" t="s">
        <v>17</v>
      </c>
      <c r="C10" s="57" t="s">
        <v>16</v>
      </c>
      <c r="D10" s="72">
        <v>45932</v>
      </c>
      <c r="E10" s="74" t="s">
        <v>928</v>
      </c>
      <c r="F10" s="74" t="s">
        <v>101</v>
      </c>
      <c r="G10" s="73">
        <v>30</v>
      </c>
      <c r="H10" s="92">
        <v>63</v>
      </c>
      <c r="I10" s="91">
        <v>1890</v>
      </c>
      <c r="J10" s="54" t="s">
        <v>8</v>
      </c>
      <c r="K10" s="30" t="s">
        <v>1267</v>
      </c>
      <c r="O10" s="24"/>
    </row>
    <row r="11" spans="2:15">
      <c r="B11" s="58" t="s">
        <v>17</v>
      </c>
      <c r="C11" s="57" t="s">
        <v>16</v>
      </c>
      <c r="D11" s="72">
        <v>45932</v>
      </c>
      <c r="E11" s="74" t="s">
        <v>928</v>
      </c>
      <c r="F11" s="74" t="s">
        <v>101</v>
      </c>
      <c r="G11" s="73">
        <v>12</v>
      </c>
      <c r="H11" s="92">
        <v>62.95</v>
      </c>
      <c r="I11" s="91">
        <v>755.40000000000009</v>
      </c>
      <c r="J11" s="54" t="s">
        <v>8</v>
      </c>
      <c r="K11" s="30" t="s">
        <v>1268</v>
      </c>
      <c r="O11" s="24"/>
    </row>
    <row r="12" spans="2:15">
      <c r="B12" s="58" t="s">
        <v>17</v>
      </c>
      <c r="C12" s="57" t="s">
        <v>16</v>
      </c>
      <c r="D12" s="72">
        <v>45932</v>
      </c>
      <c r="E12" s="74" t="s">
        <v>930</v>
      </c>
      <c r="F12" s="74" t="s">
        <v>101</v>
      </c>
      <c r="G12" s="73">
        <v>30</v>
      </c>
      <c r="H12" s="92">
        <v>63</v>
      </c>
      <c r="I12" s="91">
        <v>1890</v>
      </c>
      <c r="J12" s="54" t="s">
        <v>8</v>
      </c>
      <c r="K12" s="30" t="s">
        <v>1269</v>
      </c>
      <c r="O12" s="24"/>
    </row>
    <row r="13" spans="2:15">
      <c r="B13" s="58" t="s">
        <v>17</v>
      </c>
      <c r="C13" s="57" t="s">
        <v>16</v>
      </c>
      <c r="D13" s="72">
        <v>45932</v>
      </c>
      <c r="E13" s="74" t="s">
        <v>1663</v>
      </c>
      <c r="F13" s="74" t="s">
        <v>101</v>
      </c>
      <c r="G13" s="73">
        <v>12</v>
      </c>
      <c r="H13" s="92">
        <v>62.95</v>
      </c>
      <c r="I13" s="91">
        <v>755.40000000000009</v>
      </c>
      <c r="J13" s="54" t="s">
        <v>8</v>
      </c>
      <c r="K13" s="30" t="s">
        <v>1270</v>
      </c>
      <c r="O13" s="24"/>
    </row>
    <row r="14" spans="2:15">
      <c r="B14" s="58" t="s">
        <v>17</v>
      </c>
      <c r="C14" s="57" t="s">
        <v>16</v>
      </c>
      <c r="D14" s="72">
        <v>45932</v>
      </c>
      <c r="E14" s="74" t="s">
        <v>1663</v>
      </c>
      <c r="F14" s="74" t="s">
        <v>101</v>
      </c>
      <c r="G14" s="73">
        <v>30</v>
      </c>
      <c r="H14" s="92">
        <v>63</v>
      </c>
      <c r="I14" s="91">
        <v>1890</v>
      </c>
      <c r="J14" s="54" t="s">
        <v>8</v>
      </c>
      <c r="K14" s="30" t="s">
        <v>1271</v>
      </c>
      <c r="O14" s="24"/>
    </row>
    <row r="15" spans="2:15">
      <c r="B15" s="58" t="s">
        <v>17</v>
      </c>
      <c r="C15" s="57" t="s">
        <v>16</v>
      </c>
      <c r="D15" s="72">
        <v>45932</v>
      </c>
      <c r="E15" s="74" t="s">
        <v>933</v>
      </c>
      <c r="F15" s="74" t="s">
        <v>101</v>
      </c>
      <c r="G15" s="73">
        <v>30</v>
      </c>
      <c r="H15" s="92">
        <v>62.95</v>
      </c>
      <c r="I15" s="91">
        <v>1888.5</v>
      </c>
      <c r="J15" s="54" t="s">
        <v>8</v>
      </c>
      <c r="K15" s="30" t="s">
        <v>1272</v>
      </c>
      <c r="O15" s="24"/>
    </row>
    <row r="16" spans="2:15">
      <c r="B16" s="58" t="s">
        <v>17</v>
      </c>
      <c r="C16" s="57" t="s">
        <v>16</v>
      </c>
      <c r="D16" s="72">
        <v>45932</v>
      </c>
      <c r="E16" s="74" t="s">
        <v>1664</v>
      </c>
      <c r="F16" s="74" t="s">
        <v>101</v>
      </c>
      <c r="G16" s="73">
        <v>60</v>
      </c>
      <c r="H16" s="92">
        <v>63.1</v>
      </c>
      <c r="I16" s="91">
        <v>3786</v>
      </c>
      <c r="J16" s="54" t="s">
        <v>8</v>
      </c>
      <c r="K16" s="30" t="s">
        <v>1273</v>
      </c>
      <c r="O16" s="24"/>
    </row>
    <row r="17" spans="2:15">
      <c r="B17" s="58" t="s">
        <v>17</v>
      </c>
      <c r="C17" s="57" t="s">
        <v>16</v>
      </c>
      <c r="D17" s="72">
        <v>45932</v>
      </c>
      <c r="E17" s="74" t="s">
        <v>1665</v>
      </c>
      <c r="F17" s="74" t="s">
        <v>101</v>
      </c>
      <c r="G17" s="73">
        <v>30</v>
      </c>
      <c r="H17" s="92">
        <v>63.3</v>
      </c>
      <c r="I17" s="91">
        <v>1899</v>
      </c>
      <c r="J17" s="54" t="s">
        <v>8</v>
      </c>
      <c r="K17" s="30" t="s">
        <v>1274</v>
      </c>
      <c r="O17" s="24"/>
    </row>
    <row r="18" spans="2:15">
      <c r="B18" s="58" t="s">
        <v>17</v>
      </c>
      <c r="C18" s="57" t="s">
        <v>16</v>
      </c>
      <c r="D18" s="72">
        <v>45932</v>
      </c>
      <c r="E18" s="74" t="s">
        <v>1666</v>
      </c>
      <c r="F18" s="74" t="s">
        <v>101</v>
      </c>
      <c r="G18" s="73">
        <v>30</v>
      </c>
      <c r="H18" s="92">
        <v>63.3</v>
      </c>
      <c r="I18" s="91">
        <v>1899</v>
      </c>
      <c r="J18" s="54" t="s">
        <v>8</v>
      </c>
      <c r="K18" s="30" t="s">
        <v>1275</v>
      </c>
      <c r="O18" s="24"/>
    </row>
    <row r="19" spans="2:15">
      <c r="B19" s="58" t="s">
        <v>17</v>
      </c>
      <c r="C19" s="57" t="s">
        <v>16</v>
      </c>
      <c r="D19" s="72">
        <v>45932</v>
      </c>
      <c r="E19" s="74" t="s">
        <v>939</v>
      </c>
      <c r="F19" s="74" t="s">
        <v>101</v>
      </c>
      <c r="G19" s="73">
        <v>12</v>
      </c>
      <c r="H19" s="92">
        <v>63.2</v>
      </c>
      <c r="I19" s="91">
        <v>758.40000000000009</v>
      </c>
      <c r="J19" s="54" t="s">
        <v>8</v>
      </c>
      <c r="K19" s="30" t="s">
        <v>1276</v>
      </c>
      <c r="O19" s="24"/>
    </row>
    <row r="20" spans="2:15">
      <c r="B20" s="58" t="s">
        <v>17</v>
      </c>
      <c r="C20" s="57" t="s">
        <v>16</v>
      </c>
      <c r="D20" s="72">
        <v>45932</v>
      </c>
      <c r="E20" s="74" t="s">
        <v>939</v>
      </c>
      <c r="F20" s="74" t="s">
        <v>101</v>
      </c>
      <c r="G20" s="73">
        <v>24</v>
      </c>
      <c r="H20" s="92">
        <v>63.2</v>
      </c>
      <c r="I20" s="91">
        <v>1516.8000000000002</v>
      </c>
      <c r="J20" s="54" t="s">
        <v>8</v>
      </c>
      <c r="K20" s="30" t="s">
        <v>1277</v>
      </c>
      <c r="O20" s="24"/>
    </row>
    <row r="21" spans="2:15">
      <c r="B21" s="58" t="s">
        <v>17</v>
      </c>
      <c r="C21" s="57" t="s">
        <v>16</v>
      </c>
      <c r="D21" s="72">
        <v>45932</v>
      </c>
      <c r="E21" s="74" t="s">
        <v>939</v>
      </c>
      <c r="F21" s="74" t="s">
        <v>101</v>
      </c>
      <c r="G21" s="73">
        <v>10</v>
      </c>
      <c r="H21" s="92">
        <v>63.2</v>
      </c>
      <c r="I21" s="91">
        <v>632</v>
      </c>
      <c r="J21" s="54" t="s">
        <v>8</v>
      </c>
      <c r="K21" s="30" t="s">
        <v>1278</v>
      </c>
      <c r="O21" s="24"/>
    </row>
    <row r="22" spans="2:15">
      <c r="B22" s="58" t="s">
        <v>17</v>
      </c>
      <c r="C22" s="57" t="s">
        <v>16</v>
      </c>
      <c r="D22" s="72">
        <v>45932</v>
      </c>
      <c r="E22" s="74" t="s">
        <v>939</v>
      </c>
      <c r="F22" s="74" t="s">
        <v>101</v>
      </c>
      <c r="G22" s="73">
        <v>10</v>
      </c>
      <c r="H22" s="92">
        <v>63.2</v>
      </c>
      <c r="I22" s="91">
        <v>632</v>
      </c>
      <c r="J22" s="54" t="s">
        <v>8</v>
      </c>
      <c r="K22" s="30" t="s">
        <v>1279</v>
      </c>
      <c r="O22" s="24"/>
    </row>
    <row r="23" spans="2:15">
      <c r="B23" s="58" t="s">
        <v>17</v>
      </c>
      <c r="C23" s="57" t="s">
        <v>16</v>
      </c>
      <c r="D23" s="72">
        <v>45932</v>
      </c>
      <c r="E23" s="74" t="s">
        <v>939</v>
      </c>
      <c r="F23" s="74" t="s">
        <v>101</v>
      </c>
      <c r="G23" s="73">
        <v>5</v>
      </c>
      <c r="H23" s="92">
        <v>63.2</v>
      </c>
      <c r="I23" s="91">
        <v>316</v>
      </c>
      <c r="J23" s="54" t="s">
        <v>8</v>
      </c>
      <c r="K23" s="30" t="s">
        <v>1280</v>
      </c>
      <c r="O23" s="24"/>
    </row>
    <row r="24" spans="2:15">
      <c r="B24" s="58" t="s">
        <v>17</v>
      </c>
      <c r="C24" s="57" t="s">
        <v>16</v>
      </c>
      <c r="D24" s="72">
        <v>45932</v>
      </c>
      <c r="E24" s="74" t="s">
        <v>939</v>
      </c>
      <c r="F24" s="74" t="s">
        <v>101</v>
      </c>
      <c r="G24" s="73">
        <v>12</v>
      </c>
      <c r="H24" s="92">
        <v>63.2</v>
      </c>
      <c r="I24" s="91">
        <v>758.40000000000009</v>
      </c>
      <c r="J24" s="54" t="s">
        <v>8</v>
      </c>
      <c r="K24" s="30" t="s">
        <v>1281</v>
      </c>
      <c r="O24" s="24"/>
    </row>
    <row r="25" spans="2:15">
      <c r="B25" s="58" t="s">
        <v>17</v>
      </c>
      <c r="C25" s="57" t="s">
        <v>16</v>
      </c>
      <c r="D25" s="72">
        <v>45932</v>
      </c>
      <c r="E25" s="74" t="s">
        <v>939</v>
      </c>
      <c r="F25" s="74" t="s">
        <v>101</v>
      </c>
      <c r="G25" s="73">
        <v>6</v>
      </c>
      <c r="H25" s="92">
        <v>63.2</v>
      </c>
      <c r="I25" s="91">
        <v>379.20000000000005</v>
      </c>
      <c r="J25" s="54" t="s">
        <v>8</v>
      </c>
      <c r="K25" s="30" t="s">
        <v>1282</v>
      </c>
      <c r="O25" s="24"/>
    </row>
    <row r="26" spans="2:15">
      <c r="B26" s="58" t="s">
        <v>17</v>
      </c>
      <c r="C26" s="57" t="s">
        <v>16</v>
      </c>
      <c r="D26" s="72">
        <v>45932</v>
      </c>
      <c r="E26" s="74" t="s">
        <v>939</v>
      </c>
      <c r="F26" s="74" t="s">
        <v>101</v>
      </c>
      <c r="G26" s="73">
        <v>15</v>
      </c>
      <c r="H26" s="92">
        <v>63.2</v>
      </c>
      <c r="I26" s="91">
        <v>948</v>
      </c>
      <c r="J26" s="54" t="s">
        <v>8</v>
      </c>
      <c r="K26" s="30" t="s">
        <v>1283</v>
      </c>
      <c r="O26" s="24"/>
    </row>
    <row r="27" spans="2:15">
      <c r="B27" s="58" t="s">
        <v>17</v>
      </c>
      <c r="C27" s="57" t="s">
        <v>16</v>
      </c>
      <c r="D27" s="72">
        <v>45932</v>
      </c>
      <c r="E27" s="74" t="s">
        <v>1667</v>
      </c>
      <c r="F27" s="74" t="s">
        <v>101</v>
      </c>
      <c r="G27" s="73">
        <v>30</v>
      </c>
      <c r="H27" s="92">
        <v>63.2</v>
      </c>
      <c r="I27" s="91">
        <v>1896</v>
      </c>
      <c r="J27" s="54" t="s">
        <v>8</v>
      </c>
      <c r="K27" s="30" t="s">
        <v>1284</v>
      </c>
      <c r="O27" s="24"/>
    </row>
    <row r="28" spans="2:15">
      <c r="B28" s="58" t="s">
        <v>17</v>
      </c>
      <c r="C28" s="57" t="s">
        <v>16</v>
      </c>
      <c r="D28" s="72">
        <v>45932</v>
      </c>
      <c r="E28" s="74" t="s">
        <v>1668</v>
      </c>
      <c r="F28" s="74" t="s">
        <v>101</v>
      </c>
      <c r="G28" s="73">
        <v>5</v>
      </c>
      <c r="H28" s="92">
        <v>63.2</v>
      </c>
      <c r="I28" s="91">
        <v>316</v>
      </c>
      <c r="J28" s="54" t="s">
        <v>8</v>
      </c>
      <c r="K28" s="30" t="s">
        <v>1285</v>
      </c>
      <c r="O28" s="24"/>
    </row>
    <row r="29" spans="2:15">
      <c r="B29" s="58" t="s">
        <v>17</v>
      </c>
      <c r="C29" s="57" t="s">
        <v>16</v>
      </c>
      <c r="D29" s="72">
        <v>45932</v>
      </c>
      <c r="E29" s="74" t="s">
        <v>1669</v>
      </c>
      <c r="F29" s="74" t="s">
        <v>101</v>
      </c>
      <c r="G29" s="73">
        <v>12</v>
      </c>
      <c r="H29" s="92">
        <v>63.2</v>
      </c>
      <c r="I29" s="91">
        <v>758.40000000000009</v>
      </c>
      <c r="J29" s="54" t="s">
        <v>8</v>
      </c>
      <c r="K29" s="30" t="s">
        <v>1286</v>
      </c>
      <c r="O29" s="24"/>
    </row>
    <row r="30" spans="2:15">
      <c r="B30" s="58" t="s">
        <v>17</v>
      </c>
      <c r="C30" s="57" t="s">
        <v>16</v>
      </c>
      <c r="D30" s="72">
        <v>45932</v>
      </c>
      <c r="E30" s="74" t="s">
        <v>1670</v>
      </c>
      <c r="F30" s="74" t="s">
        <v>101</v>
      </c>
      <c r="G30" s="73">
        <v>30</v>
      </c>
      <c r="H30" s="92">
        <v>63.2</v>
      </c>
      <c r="I30" s="91">
        <v>1896</v>
      </c>
      <c r="J30" s="54" t="s">
        <v>8</v>
      </c>
      <c r="K30" s="30" t="s">
        <v>1287</v>
      </c>
      <c r="O30" s="24"/>
    </row>
    <row r="31" spans="2:15">
      <c r="B31" s="58" t="s">
        <v>17</v>
      </c>
      <c r="C31" s="57" t="s">
        <v>16</v>
      </c>
      <c r="D31" s="72">
        <v>45932</v>
      </c>
      <c r="E31" s="74" t="s">
        <v>1671</v>
      </c>
      <c r="F31" s="74" t="s">
        <v>101</v>
      </c>
      <c r="G31" s="73">
        <v>5</v>
      </c>
      <c r="H31" s="92">
        <v>63.2</v>
      </c>
      <c r="I31" s="91">
        <v>316</v>
      </c>
      <c r="J31" s="54" t="s">
        <v>8</v>
      </c>
      <c r="K31" s="30" t="s">
        <v>1288</v>
      </c>
      <c r="O31" s="24"/>
    </row>
    <row r="32" spans="2:15">
      <c r="B32" s="58" t="s">
        <v>17</v>
      </c>
      <c r="C32" s="57" t="s">
        <v>16</v>
      </c>
      <c r="D32" s="72">
        <v>45932</v>
      </c>
      <c r="E32" s="74" t="s">
        <v>1672</v>
      </c>
      <c r="F32" s="74" t="s">
        <v>101</v>
      </c>
      <c r="G32" s="73">
        <v>12</v>
      </c>
      <c r="H32" s="92">
        <v>63.2</v>
      </c>
      <c r="I32" s="91">
        <v>758.40000000000009</v>
      </c>
      <c r="J32" s="54" t="s">
        <v>8</v>
      </c>
      <c r="K32" s="30" t="s">
        <v>1289</v>
      </c>
      <c r="O32" s="24"/>
    </row>
    <row r="33" spans="2:15">
      <c r="B33" s="58" t="s">
        <v>17</v>
      </c>
      <c r="C33" s="57" t="s">
        <v>16</v>
      </c>
      <c r="D33" s="72">
        <v>45932</v>
      </c>
      <c r="E33" s="74" t="s">
        <v>1673</v>
      </c>
      <c r="F33" s="74" t="s">
        <v>101</v>
      </c>
      <c r="G33" s="73">
        <v>5</v>
      </c>
      <c r="H33" s="92">
        <v>63.2</v>
      </c>
      <c r="I33" s="91">
        <v>316</v>
      </c>
      <c r="J33" s="54" t="s">
        <v>8</v>
      </c>
      <c r="K33" s="30" t="s">
        <v>1290</v>
      </c>
      <c r="O33" s="24"/>
    </row>
    <row r="34" spans="2:15">
      <c r="B34" s="58" t="s">
        <v>17</v>
      </c>
      <c r="C34" s="57" t="s">
        <v>16</v>
      </c>
      <c r="D34" s="72">
        <v>45932</v>
      </c>
      <c r="E34" s="74" t="s">
        <v>1674</v>
      </c>
      <c r="F34" s="74" t="s">
        <v>101</v>
      </c>
      <c r="G34" s="73">
        <v>12</v>
      </c>
      <c r="H34" s="92">
        <v>63.2</v>
      </c>
      <c r="I34" s="91">
        <v>758.40000000000009</v>
      </c>
      <c r="J34" s="54" t="s">
        <v>8</v>
      </c>
      <c r="K34" s="30" t="s">
        <v>1291</v>
      </c>
      <c r="O34" s="24"/>
    </row>
    <row r="35" spans="2:15">
      <c r="B35" s="58" t="s">
        <v>17</v>
      </c>
      <c r="C35" s="57" t="s">
        <v>16</v>
      </c>
      <c r="D35" s="72">
        <v>45932</v>
      </c>
      <c r="E35" s="74" t="s">
        <v>1675</v>
      </c>
      <c r="F35" s="74" t="s">
        <v>101</v>
      </c>
      <c r="G35" s="73">
        <v>90</v>
      </c>
      <c r="H35" s="92">
        <v>63.35</v>
      </c>
      <c r="I35" s="91">
        <v>5701.5</v>
      </c>
      <c r="J35" s="54" t="s">
        <v>8</v>
      </c>
      <c r="K35" s="30" t="s">
        <v>1292</v>
      </c>
      <c r="O35" s="24"/>
    </row>
    <row r="36" spans="2:15">
      <c r="B36" s="58" t="s">
        <v>17</v>
      </c>
      <c r="C36" s="57" t="s">
        <v>16</v>
      </c>
      <c r="D36" s="72">
        <v>45932</v>
      </c>
      <c r="E36" s="74" t="s">
        <v>1676</v>
      </c>
      <c r="F36" s="74" t="s">
        <v>101</v>
      </c>
      <c r="G36" s="73">
        <v>30</v>
      </c>
      <c r="H36" s="92">
        <v>63.35</v>
      </c>
      <c r="I36" s="91">
        <v>1900.5</v>
      </c>
      <c r="J36" s="54" t="s">
        <v>8</v>
      </c>
      <c r="K36" s="30" t="s">
        <v>1293</v>
      </c>
      <c r="O36" s="24"/>
    </row>
    <row r="37" spans="2:15">
      <c r="B37" s="58" t="s">
        <v>17</v>
      </c>
      <c r="C37" s="57" t="s">
        <v>16</v>
      </c>
      <c r="D37" s="72">
        <v>45932</v>
      </c>
      <c r="E37" s="74" t="s">
        <v>1677</v>
      </c>
      <c r="F37" s="74" t="s">
        <v>101</v>
      </c>
      <c r="G37" s="73">
        <v>30</v>
      </c>
      <c r="H37" s="92">
        <v>63.35</v>
      </c>
      <c r="I37" s="91">
        <v>1900.5</v>
      </c>
      <c r="J37" s="54" t="s">
        <v>8</v>
      </c>
      <c r="K37" s="30" t="s">
        <v>1294</v>
      </c>
      <c r="O37" s="24"/>
    </row>
    <row r="38" spans="2:15">
      <c r="B38" s="58" t="s">
        <v>17</v>
      </c>
      <c r="C38" s="57" t="s">
        <v>16</v>
      </c>
      <c r="D38" s="72">
        <v>45932</v>
      </c>
      <c r="E38" s="74" t="s">
        <v>1678</v>
      </c>
      <c r="F38" s="74" t="s">
        <v>101</v>
      </c>
      <c r="G38" s="73">
        <v>30</v>
      </c>
      <c r="H38" s="92">
        <v>63.35</v>
      </c>
      <c r="I38" s="91">
        <v>1900.5</v>
      </c>
      <c r="J38" s="54" t="s">
        <v>8</v>
      </c>
      <c r="K38" s="30" t="s">
        <v>1295</v>
      </c>
      <c r="O38" s="24"/>
    </row>
    <row r="39" spans="2:15">
      <c r="B39" s="58" t="s">
        <v>17</v>
      </c>
      <c r="C39" s="57" t="s">
        <v>16</v>
      </c>
      <c r="D39" s="72">
        <v>45932</v>
      </c>
      <c r="E39" s="74" t="s">
        <v>956</v>
      </c>
      <c r="F39" s="74" t="s">
        <v>101</v>
      </c>
      <c r="G39" s="73">
        <v>10</v>
      </c>
      <c r="H39" s="92">
        <v>63.2</v>
      </c>
      <c r="I39" s="91">
        <v>632</v>
      </c>
      <c r="J39" s="54" t="s">
        <v>8</v>
      </c>
      <c r="K39" s="30" t="s">
        <v>1296</v>
      </c>
      <c r="O39" s="24"/>
    </row>
    <row r="40" spans="2:15">
      <c r="B40" s="58" t="s">
        <v>17</v>
      </c>
      <c r="C40" s="57" t="s">
        <v>16</v>
      </c>
      <c r="D40" s="72">
        <v>45932</v>
      </c>
      <c r="E40" s="74" t="s">
        <v>956</v>
      </c>
      <c r="F40" s="74" t="s">
        <v>101</v>
      </c>
      <c r="G40" s="73">
        <v>24</v>
      </c>
      <c r="H40" s="92">
        <v>63.2</v>
      </c>
      <c r="I40" s="91">
        <v>1516.8000000000002</v>
      </c>
      <c r="J40" s="54" t="s">
        <v>8</v>
      </c>
      <c r="K40" s="30" t="s">
        <v>1297</v>
      </c>
      <c r="O40" s="24"/>
    </row>
    <row r="41" spans="2:15">
      <c r="B41" s="58" t="s">
        <v>17</v>
      </c>
      <c r="C41" s="57" t="s">
        <v>16</v>
      </c>
      <c r="D41" s="72">
        <v>45932</v>
      </c>
      <c r="E41" s="74" t="s">
        <v>1679</v>
      </c>
      <c r="F41" s="74" t="s">
        <v>101</v>
      </c>
      <c r="G41" s="73">
        <v>9</v>
      </c>
      <c r="H41" s="92">
        <v>63.2</v>
      </c>
      <c r="I41" s="91">
        <v>568.80000000000007</v>
      </c>
      <c r="J41" s="54" t="s">
        <v>8</v>
      </c>
      <c r="K41" s="30" t="s">
        <v>1298</v>
      </c>
      <c r="O41" s="24"/>
    </row>
    <row r="42" spans="2:15">
      <c r="B42" s="58" t="s">
        <v>17</v>
      </c>
      <c r="C42" s="57" t="s">
        <v>16</v>
      </c>
      <c r="D42" s="72">
        <v>45932</v>
      </c>
      <c r="E42" s="74" t="s">
        <v>1679</v>
      </c>
      <c r="F42" s="74" t="s">
        <v>101</v>
      </c>
      <c r="G42" s="73">
        <v>6</v>
      </c>
      <c r="H42" s="92">
        <v>63.2</v>
      </c>
      <c r="I42" s="91">
        <v>379.20000000000005</v>
      </c>
      <c r="J42" s="54" t="s">
        <v>8</v>
      </c>
      <c r="K42" s="30" t="s">
        <v>1299</v>
      </c>
      <c r="O42" s="24"/>
    </row>
    <row r="43" spans="2:15">
      <c r="B43" s="58" t="s">
        <v>17</v>
      </c>
      <c r="C43" s="57" t="s">
        <v>16</v>
      </c>
      <c r="D43" s="72">
        <v>45932</v>
      </c>
      <c r="E43" s="74" t="s">
        <v>1680</v>
      </c>
      <c r="F43" s="74" t="s">
        <v>101</v>
      </c>
      <c r="G43" s="73">
        <v>30</v>
      </c>
      <c r="H43" s="92">
        <v>63.2</v>
      </c>
      <c r="I43" s="91">
        <v>1896</v>
      </c>
      <c r="J43" s="54" t="s">
        <v>8</v>
      </c>
      <c r="K43" s="30" t="s">
        <v>1300</v>
      </c>
      <c r="O43" s="24"/>
    </row>
    <row r="44" spans="2:15">
      <c r="B44" s="58" t="s">
        <v>17</v>
      </c>
      <c r="C44" s="57" t="s">
        <v>16</v>
      </c>
      <c r="D44" s="72">
        <v>45932</v>
      </c>
      <c r="E44" s="74" t="s">
        <v>1681</v>
      </c>
      <c r="F44" s="74" t="s">
        <v>101</v>
      </c>
      <c r="G44" s="73">
        <v>5</v>
      </c>
      <c r="H44" s="92">
        <v>63.15</v>
      </c>
      <c r="I44" s="91">
        <v>315.75</v>
      </c>
      <c r="J44" s="54" t="s">
        <v>8</v>
      </c>
      <c r="K44" s="30" t="s">
        <v>1301</v>
      </c>
      <c r="O44" s="24"/>
    </row>
    <row r="45" spans="2:15">
      <c r="B45" s="58" t="s">
        <v>17</v>
      </c>
      <c r="C45" s="57" t="s">
        <v>16</v>
      </c>
      <c r="D45" s="72">
        <v>45932</v>
      </c>
      <c r="E45" s="74" t="s">
        <v>1682</v>
      </c>
      <c r="F45" s="74" t="s">
        <v>101</v>
      </c>
      <c r="G45" s="73">
        <v>12</v>
      </c>
      <c r="H45" s="92">
        <v>63.15</v>
      </c>
      <c r="I45" s="91">
        <v>757.8</v>
      </c>
      <c r="J45" s="54" t="s">
        <v>8</v>
      </c>
      <c r="K45" s="30" t="s">
        <v>1302</v>
      </c>
      <c r="O45" s="24"/>
    </row>
    <row r="46" spans="2:15">
      <c r="B46" s="58" t="s">
        <v>17</v>
      </c>
      <c r="C46" s="57" t="s">
        <v>16</v>
      </c>
      <c r="D46" s="72">
        <v>45932</v>
      </c>
      <c r="E46" s="74" t="s">
        <v>1683</v>
      </c>
      <c r="F46" s="74" t="s">
        <v>101</v>
      </c>
      <c r="G46" s="73">
        <v>30</v>
      </c>
      <c r="H46" s="92">
        <v>63.15</v>
      </c>
      <c r="I46" s="91">
        <v>1894.5</v>
      </c>
      <c r="J46" s="54" t="s">
        <v>8</v>
      </c>
      <c r="K46" s="30" t="s">
        <v>1303</v>
      </c>
      <c r="O46" s="24"/>
    </row>
    <row r="47" spans="2:15">
      <c r="B47" s="58" t="s">
        <v>17</v>
      </c>
      <c r="C47" s="57" t="s">
        <v>16</v>
      </c>
      <c r="D47" s="72">
        <v>45932</v>
      </c>
      <c r="E47" s="74" t="s">
        <v>1684</v>
      </c>
      <c r="F47" s="74" t="s">
        <v>101</v>
      </c>
      <c r="G47" s="73">
        <v>5</v>
      </c>
      <c r="H47" s="92">
        <v>63.2</v>
      </c>
      <c r="I47" s="91">
        <v>316</v>
      </c>
      <c r="J47" s="54" t="s">
        <v>8</v>
      </c>
      <c r="K47" s="30" t="s">
        <v>1304</v>
      </c>
      <c r="O47" s="24"/>
    </row>
    <row r="48" spans="2:15">
      <c r="B48" s="58" t="s">
        <v>17</v>
      </c>
      <c r="C48" s="57" t="s">
        <v>16</v>
      </c>
      <c r="D48" s="72">
        <v>45932</v>
      </c>
      <c r="E48" s="74" t="s">
        <v>1685</v>
      </c>
      <c r="F48" s="74" t="s">
        <v>101</v>
      </c>
      <c r="G48" s="73">
        <v>12</v>
      </c>
      <c r="H48" s="92">
        <v>63.2</v>
      </c>
      <c r="I48" s="91">
        <v>758.40000000000009</v>
      </c>
      <c r="J48" s="54" t="s">
        <v>8</v>
      </c>
      <c r="K48" s="30" t="s">
        <v>1305</v>
      </c>
      <c r="O48" s="24"/>
    </row>
    <row r="49" spans="2:15">
      <c r="B49" s="58" t="s">
        <v>17</v>
      </c>
      <c r="C49" s="57" t="s">
        <v>16</v>
      </c>
      <c r="D49" s="72">
        <v>45932</v>
      </c>
      <c r="E49" s="74" t="s">
        <v>1686</v>
      </c>
      <c r="F49" s="74" t="s">
        <v>101</v>
      </c>
      <c r="G49" s="73">
        <v>30</v>
      </c>
      <c r="H49" s="92">
        <v>63.2</v>
      </c>
      <c r="I49" s="91">
        <v>1896</v>
      </c>
      <c r="J49" s="54" t="s">
        <v>8</v>
      </c>
      <c r="K49" s="30" t="s">
        <v>1306</v>
      </c>
      <c r="O49" s="24"/>
    </row>
    <row r="50" spans="2:15">
      <c r="B50" s="58" t="s">
        <v>17</v>
      </c>
      <c r="C50" s="57" t="s">
        <v>16</v>
      </c>
      <c r="D50" s="72">
        <v>45932</v>
      </c>
      <c r="E50" s="74" t="s">
        <v>965</v>
      </c>
      <c r="F50" s="74" t="s">
        <v>101</v>
      </c>
      <c r="G50" s="73">
        <v>30</v>
      </c>
      <c r="H50" s="92">
        <v>63.3</v>
      </c>
      <c r="I50" s="91">
        <v>1899</v>
      </c>
      <c r="J50" s="54" t="s">
        <v>8</v>
      </c>
      <c r="K50" s="30" t="s">
        <v>1307</v>
      </c>
      <c r="O50" s="24"/>
    </row>
    <row r="51" spans="2:15">
      <c r="B51" s="58" t="s">
        <v>17</v>
      </c>
      <c r="C51" s="57" t="s">
        <v>16</v>
      </c>
      <c r="D51" s="72">
        <v>45932</v>
      </c>
      <c r="E51" s="74" t="s">
        <v>1687</v>
      </c>
      <c r="F51" s="74" t="s">
        <v>101</v>
      </c>
      <c r="G51" s="73">
        <v>5</v>
      </c>
      <c r="H51" s="92">
        <v>63.3</v>
      </c>
      <c r="I51" s="91">
        <v>316.5</v>
      </c>
      <c r="J51" s="54" t="s">
        <v>8</v>
      </c>
      <c r="K51" s="30" t="s">
        <v>1308</v>
      </c>
      <c r="O51" s="24"/>
    </row>
    <row r="52" spans="2:15">
      <c r="B52" s="58" t="s">
        <v>17</v>
      </c>
      <c r="C52" s="57" t="s">
        <v>16</v>
      </c>
      <c r="D52" s="72">
        <v>45932</v>
      </c>
      <c r="E52" s="74" t="s">
        <v>1688</v>
      </c>
      <c r="F52" s="74" t="s">
        <v>101</v>
      </c>
      <c r="G52" s="73">
        <v>30</v>
      </c>
      <c r="H52" s="92">
        <v>63.3</v>
      </c>
      <c r="I52" s="91">
        <v>1899</v>
      </c>
      <c r="J52" s="54" t="s">
        <v>8</v>
      </c>
      <c r="K52" s="30" t="s">
        <v>1309</v>
      </c>
      <c r="O52" s="24"/>
    </row>
    <row r="53" spans="2:15">
      <c r="B53" s="58" t="s">
        <v>17</v>
      </c>
      <c r="C53" s="57" t="s">
        <v>16</v>
      </c>
      <c r="D53" s="72">
        <v>45932</v>
      </c>
      <c r="E53" s="74" t="s">
        <v>969</v>
      </c>
      <c r="F53" s="74" t="s">
        <v>101</v>
      </c>
      <c r="G53" s="73">
        <v>12</v>
      </c>
      <c r="H53" s="92">
        <v>63.2</v>
      </c>
      <c r="I53" s="91">
        <v>758.40000000000009</v>
      </c>
      <c r="J53" s="54" t="s">
        <v>8</v>
      </c>
      <c r="K53" s="30" t="s">
        <v>1310</v>
      </c>
      <c r="O53" s="24"/>
    </row>
    <row r="54" spans="2:15">
      <c r="B54" s="58" t="s">
        <v>17</v>
      </c>
      <c r="C54" s="57" t="s">
        <v>16</v>
      </c>
      <c r="D54" s="72">
        <v>45932</v>
      </c>
      <c r="E54" s="74" t="s">
        <v>969</v>
      </c>
      <c r="F54" s="74" t="s">
        <v>101</v>
      </c>
      <c r="G54" s="73">
        <v>3</v>
      </c>
      <c r="H54" s="92">
        <v>63.2</v>
      </c>
      <c r="I54" s="91">
        <v>189.60000000000002</v>
      </c>
      <c r="J54" s="54" t="s">
        <v>8</v>
      </c>
      <c r="K54" s="30" t="s">
        <v>1311</v>
      </c>
      <c r="O54" s="24"/>
    </row>
    <row r="55" spans="2:15">
      <c r="B55" s="58" t="s">
        <v>17</v>
      </c>
      <c r="C55" s="57" t="s">
        <v>16</v>
      </c>
      <c r="D55" s="72">
        <v>45932</v>
      </c>
      <c r="E55" s="74" t="s">
        <v>969</v>
      </c>
      <c r="F55" s="74" t="s">
        <v>101</v>
      </c>
      <c r="G55" s="73">
        <v>6</v>
      </c>
      <c r="H55" s="92">
        <v>63.2</v>
      </c>
      <c r="I55" s="91">
        <v>379.20000000000005</v>
      </c>
      <c r="J55" s="54" t="s">
        <v>8</v>
      </c>
      <c r="K55" s="30" t="s">
        <v>1312</v>
      </c>
      <c r="O55" s="24"/>
    </row>
    <row r="56" spans="2:15">
      <c r="B56" s="58" t="s">
        <v>17</v>
      </c>
      <c r="C56" s="57" t="s">
        <v>16</v>
      </c>
      <c r="D56" s="72">
        <v>45932</v>
      </c>
      <c r="E56" s="74" t="s">
        <v>124</v>
      </c>
      <c r="F56" s="74" t="s">
        <v>101</v>
      </c>
      <c r="G56" s="73">
        <v>30</v>
      </c>
      <c r="H56" s="92">
        <v>63.3</v>
      </c>
      <c r="I56" s="91">
        <v>1899</v>
      </c>
      <c r="J56" s="54" t="s">
        <v>8</v>
      </c>
      <c r="K56" s="30" t="s">
        <v>1313</v>
      </c>
      <c r="O56" s="24"/>
    </row>
    <row r="57" spans="2:15">
      <c r="B57" s="58" t="s">
        <v>17</v>
      </c>
      <c r="C57" s="57" t="s">
        <v>16</v>
      </c>
      <c r="D57" s="72">
        <v>45932</v>
      </c>
      <c r="E57" s="74" t="s">
        <v>1689</v>
      </c>
      <c r="F57" s="74" t="s">
        <v>101</v>
      </c>
      <c r="G57" s="73">
        <v>5</v>
      </c>
      <c r="H57" s="92">
        <v>63.3</v>
      </c>
      <c r="I57" s="91">
        <v>316.5</v>
      </c>
      <c r="J57" s="54" t="s">
        <v>8</v>
      </c>
      <c r="K57" s="30" t="s">
        <v>1314</v>
      </c>
      <c r="O57" s="24"/>
    </row>
    <row r="58" spans="2:15">
      <c r="B58" s="58" t="s">
        <v>17</v>
      </c>
      <c r="C58" s="57" t="s">
        <v>16</v>
      </c>
      <c r="D58" s="72">
        <v>45932</v>
      </c>
      <c r="E58" s="74" t="s">
        <v>1690</v>
      </c>
      <c r="F58" s="74" t="s">
        <v>101</v>
      </c>
      <c r="G58" s="73">
        <v>30</v>
      </c>
      <c r="H58" s="92">
        <v>63.3</v>
      </c>
      <c r="I58" s="91">
        <v>1899</v>
      </c>
      <c r="J58" s="54" t="s">
        <v>8</v>
      </c>
      <c r="K58" s="30" t="s">
        <v>1315</v>
      </c>
      <c r="O58" s="24"/>
    </row>
    <row r="59" spans="2:15">
      <c r="B59" s="58" t="s">
        <v>17</v>
      </c>
      <c r="C59" s="57" t="s">
        <v>16</v>
      </c>
      <c r="D59" s="72">
        <v>45932</v>
      </c>
      <c r="E59" s="74" t="s">
        <v>1691</v>
      </c>
      <c r="F59" s="74" t="s">
        <v>101</v>
      </c>
      <c r="G59" s="73">
        <v>5</v>
      </c>
      <c r="H59" s="92">
        <v>63.3</v>
      </c>
      <c r="I59" s="91">
        <v>316.5</v>
      </c>
      <c r="J59" s="54" t="s">
        <v>8</v>
      </c>
      <c r="K59" s="30" t="s">
        <v>1316</v>
      </c>
      <c r="O59" s="24"/>
    </row>
    <row r="60" spans="2:15">
      <c r="B60" s="58" t="s">
        <v>17</v>
      </c>
      <c r="C60" s="57" t="s">
        <v>16</v>
      </c>
      <c r="D60" s="72">
        <v>45932</v>
      </c>
      <c r="E60" s="74" t="s">
        <v>1692</v>
      </c>
      <c r="F60" s="74" t="s">
        <v>101</v>
      </c>
      <c r="G60" s="73">
        <v>30</v>
      </c>
      <c r="H60" s="92">
        <v>63.3</v>
      </c>
      <c r="I60" s="91">
        <v>1899</v>
      </c>
      <c r="J60" s="54" t="s">
        <v>8</v>
      </c>
      <c r="K60" s="30" t="s">
        <v>1317</v>
      </c>
      <c r="O60" s="24"/>
    </row>
    <row r="61" spans="2:15">
      <c r="B61" s="58" t="s">
        <v>17</v>
      </c>
      <c r="C61" s="57" t="s">
        <v>16</v>
      </c>
      <c r="D61" s="72">
        <v>45932</v>
      </c>
      <c r="E61" s="74" t="s">
        <v>117</v>
      </c>
      <c r="F61" s="74" t="s">
        <v>101</v>
      </c>
      <c r="G61" s="73">
        <v>30</v>
      </c>
      <c r="H61" s="92">
        <v>63.3</v>
      </c>
      <c r="I61" s="91">
        <v>1899</v>
      </c>
      <c r="J61" s="54" t="s">
        <v>8</v>
      </c>
      <c r="K61" s="30" t="s">
        <v>1318</v>
      </c>
      <c r="O61" s="24"/>
    </row>
    <row r="62" spans="2:15">
      <c r="B62" s="58" t="s">
        <v>17</v>
      </c>
      <c r="C62" s="57" t="s">
        <v>16</v>
      </c>
      <c r="D62" s="72">
        <v>45932</v>
      </c>
      <c r="E62" s="74" t="s">
        <v>1693</v>
      </c>
      <c r="F62" s="74" t="s">
        <v>101</v>
      </c>
      <c r="G62" s="73">
        <v>5</v>
      </c>
      <c r="H62" s="92">
        <v>63.3</v>
      </c>
      <c r="I62" s="91">
        <v>316.5</v>
      </c>
      <c r="J62" s="54" t="s">
        <v>8</v>
      </c>
      <c r="K62" s="30" t="s">
        <v>1319</v>
      </c>
      <c r="O62" s="24"/>
    </row>
    <row r="63" spans="2:15">
      <c r="B63" s="58" t="s">
        <v>17</v>
      </c>
      <c r="C63" s="57" t="s">
        <v>16</v>
      </c>
      <c r="D63" s="72">
        <v>45932</v>
      </c>
      <c r="E63" s="74" t="s">
        <v>1694</v>
      </c>
      <c r="F63" s="74" t="s">
        <v>101</v>
      </c>
      <c r="G63" s="73">
        <v>24</v>
      </c>
      <c r="H63" s="92">
        <v>63.2</v>
      </c>
      <c r="I63" s="91">
        <v>1516.8000000000002</v>
      </c>
      <c r="J63" s="54" t="s">
        <v>8</v>
      </c>
      <c r="K63" s="30" t="s">
        <v>1320</v>
      </c>
      <c r="O63" s="24"/>
    </row>
    <row r="64" spans="2:15">
      <c r="B64" s="58" t="s">
        <v>17</v>
      </c>
      <c r="C64" s="57" t="s">
        <v>16</v>
      </c>
      <c r="D64" s="72">
        <v>45932</v>
      </c>
      <c r="E64" s="74" t="s">
        <v>1694</v>
      </c>
      <c r="F64" s="74" t="s">
        <v>101</v>
      </c>
      <c r="G64" s="73">
        <v>12</v>
      </c>
      <c r="H64" s="92">
        <v>63.2</v>
      </c>
      <c r="I64" s="91">
        <v>758.40000000000009</v>
      </c>
      <c r="J64" s="54" t="s">
        <v>8</v>
      </c>
      <c r="K64" s="30" t="s">
        <v>1321</v>
      </c>
      <c r="O64" s="24"/>
    </row>
    <row r="65" spans="2:15">
      <c r="B65" s="58" t="s">
        <v>17</v>
      </c>
      <c r="C65" s="57" t="s">
        <v>16</v>
      </c>
      <c r="D65" s="72">
        <v>45932</v>
      </c>
      <c r="E65" s="74" t="s">
        <v>1694</v>
      </c>
      <c r="F65" s="74" t="s">
        <v>101</v>
      </c>
      <c r="G65" s="73">
        <v>6</v>
      </c>
      <c r="H65" s="92">
        <v>63.2</v>
      </c>
      <c r="I65" s="91">
        <v>379.20000000000005</v>
      </c>
      <c r="J65" s="54" t="s">
        <v>8</v>
      </c>
      <c r="K65" s="30" t="s">
        <v>1322</v>
      </c>
      <c r="O65" s="24"/>
    </row>
    <row r="66" spans="2:15">
      <c r="B66" s="58" t="s">
        <v>17</v>
      </c>
      <c r="C66" s="57" t="s">
        <v>16</v>
      </c>
      <c r="D66" s="72">
        <v>45932</v>
      </c>
      <c r="E66" s="74" t="s">
        <v>1694</v>
      </c>
      <c r="F66" s="74" t="s">
        <v>101</v>
      </c>
      <c r="G66" s="73">
        <v>3</v>
      </c>
      <c r="H66" s="92">
        <v>63.2</v>
      </c>
      <c r="I66" s="91">
        <v>189.60000000000002</v>
      </c>
      <c r="J66" s="54" t="s">
        <v>8</v>
      </c>
      <c r="K66" s="30" t="s">
        <v>1323</v>
      </c>
      <c r="O66" s="24"/>
    </row>
    <row r="67" spans="2:15">
      <c r="B67" s="58" t="s">
        <v>17</v>
      </c>
      <c r="C67" s="57" t="s">
        <v>16</v>
      </c>
      <c r="D67" s="72">
        <v>45932</v>
      </c>
      <c r="E67" s="74" t="s">
        <v>130</v>
      </c>
      <c r="F67" s="74" t="s">
        <v>101</v>
      </c>
      <c r="G67" s="73">
        <v>30</v>
      </c>
      <c r="H67" s="92">
        <v>63.3</v>
      </c>
      <c r="I67" s="91">
        <v>1899</v>
      </c>
      <c r="J67" s="54" t="s">
        <v>8</v>
      </c>
      <c r="K67" s="30" t="s">
        <v>1324</v>
      </c>
      <c r="O67" s="24"/>
    </row>
    <row r="68" spans="2:15">
      <c r="B68" s="58" t="s">
        <v>17</v>
      </c>
      <c r="C68" s="57" t="s">
        <v>16</v>
      </c>
      <c r="D68" s="72">
        <v>45932</v>
      </c>
      <c r="E68" s="74" t="s">
        <v>1695</v>
      </c>
      <c r="F68" s="74" t="s">
        <v>101</v>
      </c>
      <c r="G68" s="73">
        <v>12</v>
      </c>
      <c r="H68" s="92">
        <v>63.2</v>
      </c>
      <c r="I68" s="91">
        <v>758.40000000000009</v>
      </c>
      <c r="J68" s="54" t="s">
        <v>8</v>
      </c>
      <c r="K68" s="30" t="s">
        <v>1325</v>
      </c>
      <c r="O68" s="24"/>
    </row>
    <row r="69" spans="2:15">
      <c r="B69" s="58" t="s">
        <v>17</v>
      </c>
      <c r="C69" s="57" t="s">
        <v>16</v>
      </c>
      <c r="D69" s="72">
        <v>45932</v>
      </c>
      <c r="E69" s="74" t="s">
        <v>1696</v>
      </c>
      <c r="F69" s="74" t="s">
        <v>101</v>
      </c>
      <c r="G69" s="73">
        <v>5</v>
      </c>
      <c r="H69" s="92">
        <v>63.25</v>
      </c>
      <c r="I69" s="91">
        <v>316.25</v>
      </c>
      <c r="J69" s="54" t="s">
        <v>8</v>
      </c>
      <c r="K69" s="30" t="s">
        <v>1326</v>
      </c>
      <c r="O69" s="24"/>
    </row>
    <row r="70" spans="2:15">
      <c r="B70" s="58" t="s">
        <v>17</v>
      </c>
      <c r="C70" s="57" t="s">
        <v>16</v>
      </c>
      <c r="D70" s="72">
        <v>45932</v>
      </c>
      <c r="E70" s="74" t="s">
        <v>125</v>
      </c>
      <c r="F70" s="74" t="s">
        <v>101</v>
      </c>
      <c r="G70" s="73">
        <v>30</v>
      </c>
      <c r="H70" s="92">
        <v>63.3</v>
      </c>
      <c r="I70" s="91">
        <v>1899</v>
      </c>
      <c r="J70" s="54" t="s">
        <v>8</v>
      </c>
      <c r="K70" s="30" t="s">
        <v>1327</v>
      </c>
      <c r="O70" s="24"/>
    </row>
    <row r="71" spans="2:15">
      <c r="B71" s="58" t="s">
        <v>17</v>
      </c>
      <c r="C71" s="57" t="s">
        <v>16</v>
      </c>
      <c r="D71" s="72">
        <v>45932</v>
      </c>
      <c r="E71" s="74" t="s">
        <v>1697</v>
      </c>
      <c r="F71" s="74" t="s">
        <v>101</v>
      </c>
      <c r="G71" s="73">
        <v>12</v>
      </c>
      <c r="H71" s="92">
        <v>63.2</v>
      </c>
      <c r="I71" s="91">
        <v>758.40000000000009</v>
      </c>
      <c r="J71" s="54" t="s">
        <v>8</v>
      </c>
      <c r="K71" s="30" t="s">
        <v>1328</v>
      </c>
      <c r="O71" s="24"/>
    </row>
    <row r="72" spans="2:15">
      <c r="B72" s="58" t="s">
        <v>17</v>
      </c>
      <c r="C72" s="57" t="s">
        <v>16</v>
      </c>
      <c r="D72" s="72">
        <v>45932</v>
      </c>
      <c r="E72" s="74" t="s">
        <v>1698</v>
      </c>
      <c r="F72" s="74" t="s">
        <v>101</v>
      </c>
      <c r="G72" s="73">
        <v>22</v>
      </c>
      <c r="H72" s="92">
        <v>63.3</v>
      </c>
      <c r="I72" s="91">
        <v>1392.6</v>
      </c>
      <c r="J72" s="54" t="s">
        <v>8</v>
      </c>
      <c r="K72" s="30" t="s">
        <v>1329</v>
      </c>
      <c r="O72" s="24"/>
    </row>
    <row r="73" spans="2:15">
      <c r="B73" s="58" t="s">
        <v>17</v>
      </c>
      <c r="C73" s="57" t="s">
        <v>16</v>
      </c>
      <c r="D73" s="72">
        <v>45932</v>
      </c>
      <c r="E73" s="74" t="s">
        <v>1698</v>
      </c>
      <c r="F73" s="74" t="s">
        <v>101</v>
      </c>
      <c r="G73" s="73">
        <v>8</v>
      </c>
      <c r="H73" s="92">
        <v>63.3</v>
      </c>
      <c r="I73" s="91">
        <v>506.4</v>
      </c>
      <c r="J73" s="54" t="s">
        <v>8</v>
      </c>
      <c r="K73" s="30" t="s">
        <v>1330</v>
      </c>
      <c r="O73" s="24"/>
    </row>
    <row r="74" spans="2:15">
      <c r="B74" s="58" t="s">
        <v>17</v>
      </c>
      <c r="C74" s="57" t="s">
        <v>16</v>
      </c>
      <c r="D74" s="72">
        <v>45932</v>
      </c>
      <c r="E74" s="74" t="s">
        <v>1699</v>
      </c>
      <c r="F74" s="74" t="s">
        <v>101</v>
      </c>
      <c r="G74" s="73">
        <v>5</v>
      </c>
      <c r="H74" s="92">
        <v>63.25</v>
      </c>
      <c r="I74" s="91">
        <v>316.25</v>
      </c>
      <c r="J74" s="54" t="s">
        <v>8</v>
      </c>
      <c r="K74" s="30" t="s">
        <v>1331</v>
      </c>
      <c r="O74" s="24"/>
    </row>
    <row r="75" spans="2:15">
      <c r="B75" s="58" t="s">
        <v>17</v>
      </c>
      <c r="C75" s="57" t="s">
        <v>16</v>
      </c>
      <c r="D75" s="72">
        <v>45932</v>
      </c>
      <c r="E75" s="74" t="s">
        <v>1700</v>
      </c>
      <c r="F75" s="74" t="s">
        <v>101</v>
      </c>
      <c r="G75" s="73">
        <v>6</v>
      </c>
      <c r="H75" s="92">
        <v>63.2</v>
      </c>
      <c r="I75" s="91">
        <v>379.20000000000005</v>
      </c>
      <c r="J75" s="54" t="s">
        <v>8</v>
      </c>
      <c r="K75" s="30" t="s">
        <v>1332</v>
      </c>
      <c r="O75" s="24"/>
    </row>
    <row r="76" spans="2:15">
      <c r="B76" s="58" t="s">
        <v>17</v>
      </c>
      <c r="C76" s="57" t="s">
        <v>16</v>
      </c>
      <c r="D76" s="72">
        <v>45932</v>
      </c>
      <c r="E76" s="74" t="s">
        <v>1700</v>
      </c>
      <c r="F76" s="74" t="s">
        <v>101</v>
      </c>
      <c r="G76" s="73">
        <v>3</v>
      </c>
      <c r="H76" s="92">
        <v>63.2</v>
      </c>
      <c r="I76" s="91">
        <v>189.60000000000002</v>
      </c>
      <c r="J76" s="54" t="s">
        <v>8</v>
      </c>
      <c r="K76" s="30" t="s">
        <v>1333</v>
      </c>
      <c r="O76" s="24"/>
    </row>
    <row r="77" spans="2:15">
      <c r="B77" s="58" t="s">
        <v>17</v>
      </c>
      <c r="C77" s="57" t="s">
        <v>16</v>
      </c>
      <c r="D77" s="72">
        <v>45932</v>
      </c>
      <c r="E77" s="74" t="s">
        <v>1701</v>
      </c>
      <c r="F77" s="74" t="s">
        <v>101</v>
      </c>
      <c r="G77" s="73">
        <v>30</v>
      </c>
      <c r="H77" s="92">
        <v>63.3</v>
      </c>
      <c r="I77" s="91">
        <v>1899</v>
      </c>
      <c r="J77" s="54" t="s">
        <v>8</v>
      </c>
      <c r="K77" s="30" t="s">
        <v>1334</v>
      </c>
      <c r="O77" s="24"/>
    </row>
    <row r="78" spans="2:15">
      <c r="B78" s="58" t="s">
        <v>17</v>
      </c>
      <c r="C78" s="57" t="s">
        <v>16</v>
      </c>
      <c r="D78" s="72">
        <v>45932</v>
      </c>
      <c r="E78" s="74" t="s">
        <v>990</v>
      </c>
      <c r="F78" s="74" t="s">
        <v>101</v>
      </c>
      <c r="G78" s="73">
        <v>30</v>
      </c>
      <c r="H78" s="92">
        <v>63.3</v>
      </c>
      <c r="I78" s="91">
        <v>1899</v>
      </c>
      <c r="J78" s="54" t="s">
        <v>8</v>
      </c>
      <c r="K78" s="30" t="s">
        <v>1335</v>
      </c>
      <c r="O78" s="24"/>
    </row>
    <row r="79" spans="2:15">
      <c r="B79" s="58" t="s">
        <v>17</v>
      </c>
      <c r="C79" s="57" t="s">
        <v>16</v>
      </c>
      <c r="D79" s="72">
        <v>45932</v>
      </c>
      <c r="E79" s="74" t="s">
        <v>990</v>
      </c>
      <c r="F79" s="74" t="s">
        <v>101</v>
      </c>
      <c r="G79" s="73">
        <v>12</v>
      </c>
      <c r="H79" s="92">
        <v>63.2</v>
      </c>
      <c r="I79" s="91">
        <v>758.40000000000009</v>
      </c>
      <c r="J79" s="54" t="s">
        <v>8</v>
      </c>
      <c r="K79" s="30" t="s">
        <v>1336</v>
      </c>
      <c r="O79" s="24"/>
    </row>
    <row r="80" spans="2:15">
      <c r="B80" s="58" t="s">
        <v>17</v>
      </c>
      <c r="C80" s="57" t="s">
        <v>16</v>
      </c>
      <c r="D80" s="72">
        <v>45932</v>
      </c>
      <c r="E80" s="74" t="s">
        <v>1702</v>
      </c>
      <c r="F80" s="74" t="s">
        <v>101</v>
      </c>
      <c r="G80" s="73">
        <v>5</v>
      </c>
      <c r="H80" s="92">
        <v>63.25</v>
      </c>
      <c r="I80" s="91">
        <v>316.25</v>
      </c>
      <c r="J80" s="54" t="s">
        <v>8</v>
      </c>
      <c r="K80" s="30" t="s">
        <v>1337</v>
      </c>
      <c r="O80" s="24"/>
    </row>
    <row r="81" spans="2:15">
      <c r="B81" s="58" t="s">
        <v>17</v>
      </c>
      <c r="C81" s="57" t="s">
        <v>16</v>
      </c>
      <c r="D81" s="72">
        <v>45932</v>
      </c>
      <c r="E81" s="74" t="s">
        <v>1703</v>
      </c>
      <c r="F81" s="74" t="s">
        <v>101</v>
      </c>
      <c r="G81" s="73">
        <v>30</v>
      </c>
      <c r="H81" s="92">
        <v>63.3</v>
      </c>
      <c r="I81" s="91">
        <v>1899</v>
      </c>
      <c r="J81" s="54" t="s">
        <v>8</v>
      </c>
      <c r="K81" s="30" t="s">
        <v>1338</v>
      </c>
      <c r="O81" s="24"/>
    </row>
    <row r="82" spans="2:15">
      <c r="B82" s="58" t="s">
        <v>17</v>
      </c>
      <c r="C82" s="57" t="s">
        <v>16</v>
      </c>
      <c r="D82" s="72">
        <v>45932</v>
      </c>
      <c r="E82" s="74" t="s">
        <v>1704</v>
      </c>
      <c r="F82" s="74" t="s">
        <v>101</v>
      </c>
      <c r="G82" s="73">
        <v>5</v>
      </c>
      <c r="H82" s="92">
        <v>63.25</v>
      </c>
      <c r="I82" s="91">
        <v>316.25</v>
      </c>
      <c r="J82" s="54" t="s">
        <v>8</v>
      </c>
      <c r="K82" s="30" t="s">
        <v>1339</v>
      </c>
      <c r="O82" s="24"/>
    </row>
    <row r="83" spans="2:15">
      <c r="B83" s="58" t="s">
        <v>17</v>
      </c>
      <c r="C83" s="57" t="s">
        <v>16</v>
      </c>
      <c r="D83" s="72">
        <v>45932</v>
      </c>
      <c r="E83" s="74" t="s">
        <v>991</v>
      </c>
      <c r="F83" s="74" t="s">
        <v>101</v>
      </c>
      <c r="G83" s="73">
        <v>12</v>
      </c>
      <c r="H83" s="92">
        <v>63.2</v>
      </c>
      <c r="I83" s="91">
        <v>758.40000000000009</v>
      </c>
      <c r="J83" s="54" t="s">
        <v>8</v>
      </c>
      <c r="K83" s="30" t="s">
        <v>1340</v>
      </c>
      <c r="O83" s="24"/>
    </row>
    <row r="84" spans="2:15">
      <c r="B84" s="58" t="s">
        <v>17</v>
      </c>
      <c r="C84" s="57" t="s">
        <v>16</v>
      </c>
      <c r="D84" s="72">
        <v>45932</v>
      </c>
      <c r="E84" s="74" t="s">
        <v>1705</v>
      </c>
      <c r="F84" s="74" t="s">
        <v>101</v>
      </c>
      <c r="G84" s="73">
        <v>23</v>
      </c>
      <c r="H84" s="92">
        <v>63.2</v>
      </c>
      <c r="I84" s="91">
        <v>1453.6000000000001</v>
      </c>
      <c r="J84" s="54" t="s">
        <v>8</v>
      </c>
      <c r="K84" s="30" t="s">
        <v>1341</v>
      </c>
      <c r="O84" s="24"/>
    </row>
    <row r="85" spans="2:15">
      <c r="B85" s="58" t="s">
        <v>17</v>
      </c>
      <c r="C85" s="57" t="s">
        <v>16</v>
      </c>
      <c r="D85" s="72">
        <v>45932</v>
      </c>
      <c r="E85" s="74" t="s">
        <v>1706</v>
      </c>
      <c r="F85" s="74" t="s">
        <v>101</v>
      </c>
      <c r="G85" s="73">
        <v>9</v>
      </c>
      <c r="H85" s="92">
        <v>63.2</v>
      </c>
      <c r="I85" s="91">
        <v>568.80000000000007</v>
      </c>
      <c r="J85" s="54" t="s">
        <v>8</v>
      </c>
      <c r="K85" s="30" t="s">
        <v>1342</v>
      </c>
      <c r="O85" s="24"/>
    </row>
    <row r="86" spans="2:15">
      <c r="B86" s="58" t="s">
        <v>17</v>
      </c>
      <c r="C86" s="57" t="s">
        <v>16</v>
      </c>
      <c r="D86" s="72">
        <v>45932</v>
      </c>
      <c r="E86" s="74" t="s">
        <v>1706</v>
      </c>
      <c r="F86" s="74" t="s">
        <v>101</v>
      </c>
      <c r="G86" s="73">
        <v>7</v>
      </c>
      <c r="H86" s="92">
        <v>63.2</v>
      </c>
      <c r="I86" s="91">
        <v>442.40000000000003</v>
      </c>
      <c r="J86" s="54" t="s">
        <v>8</v>
      </c>
      <c r="K86" s="30" t="s">
        <v>1343</v>
      </c>
      <c r="O86" s="24"/>
    </row>
    <row r="87" spans="2:15">
      <c r="B87" s="58" t="s">
        <v>17</v>
      </c>
      <c r="C87" s="57" t="s">
        <v>16</v>
      </c>
      <c r="D87" s="72">
        <v>45932</v>
      </c>
      <c r="E87" s="74" t="s">
        <v>1707</v>
      </c>
      <c r="F87" s="74" t="s">
        <v>101</v>
      </c>
      <c r="G87" s="73">
        <v>30</v>
      </c>
      <c r="H87" s="92">
        <v>63.2</v>
      </c>
      <c r="I87" s="91">
        <v>1896</v>
      </c>
      <c r="J87" s="54" t="s">
        <v>8</v>
      </c>
      <c r="K87" s="30" t="s">
        <v>1344</v>
      </c>
      <c r="O87" s="24"/>
    </row>
    <row r="88" spans="2:15">
      <c r="B88" s="58" t="s">
        <v>17</v>
      </c>
      <c r="C88" s="57" t="s">
        <v>16</v>
      </c>
      <c r="D88" s="72">
        <v>45932</v>
      </c>
      <c r="E88" s="74" t="s">
        <v>1708</v>
      </c>
      <c r="F88" s="74" t="s">
        <v>101</v>
      </c>
      <c r="G88" s="73">
        <v>5</v>
      </c>
      <c r="H88" s="92">
        <v>63.25</v>
      </c>
      <c r="I88" s="91">
        <v>316.25</v>
      </c>
      <c r="J88" s="54" t="s">
        <v>8</v>
      </c>
      <c r="K88" s="30" t="s">
        <v>1345</v>
      </c>
      <c r="O88" s="24"/>
    </row>
    <row r="89" spans="2:15">
      <c r="B89" s="58" t="s">
        <v>17</v>
      </c>
      <c r="C89" s="57" t="s">
        <v>16</v>
      </c>
      <c r="D89" s="72">
        <v>45932</v>
      </c>
      <c r="E89" s="74" t="s">
        <v>999</v>
      </c>
      <c r="F89" s="74" t="s">
        <v>101</v>
      </c>
      <c r="G89" s="73">
        <v>3</v>
      </c>
      <c r="H89" s="92">
        <v>63.2</v>
      </c>
      <c r="I89" s="91">
        <v>189.60000000000002</v>
      </c>
      <c r="J89" s="54" t="s">
        <v>8</v>
      </c>
      <c r="K89" s="30" t="s">
        <v>1346</v>
      </c>
      <c r="O89" s="24"/>
    </row>
    <row r="90" spans="2:15">
      <c r="B90" s="58" t="s">
        <v>17</v>
      </c>
      <c r="C90" s="57" t="s">
        <v>16</v>
      </c>
      <c r="D90" s="72">
        <v>45932</v>
      </c>
      <c r="E90" s="74" t="s">
        <v>1709</v>
      </c>
      <c r="F90" s="74" t="s">
        <v>101</v>
      </c>
      <c r="G90" s="73">
        <v>3</v>
      </c>
      <c r="H90" s="92">
        <v>63.2</v>
      </c>
      <c r="I90" s="91">
        <v>189.60000000000002</v>
      </c>
      <c r="J90" s="54" t="s">
        <v>8</v>
      </c>
      <c r="K90" s="30" t="s">
        <v>1347</v>
      </c>
      <c r="O90" s="24"/>
    </row>
    <row r="91" spans="2:15">
      <c r="B91" s="58" t="s">
        <v>17</v>
      </c>
      <c r="C91" s="57" t="s">
        <v>16</v>
      </c>
      <c r="D91" s="72">
        <v>45932</v>
      </c>
      <c r="E91" s="74" t="s">
        <v>1709</v>
      </c>
      <c r="F91" s="74" t="s">
        <v>101</v>
      </c>
      <c r="G91" s="73">
        <v>3</v>
      </c>
      <c r="H91" s="92">
        <v>63.2</v>
      </c>
      <c r="I91" s="91">
        <v>189.60000000000002</v>
      </c>
      <c r="J91" s="54" t="s">
        <v>8</v>
      </c>
      <c r="K91" s="30" t="s">
        <v>1348</v>
      </c>
      <c r="O91" s="24"/>
    </row>
    <row r="92" spans="2:15">
      <c r="B92" s="58" t="s">
        <v>17</v>
      </c>
      <c r="C92" s="57" t="s">
        <v>16</v>
      </c>
      <c r="D92" s="72">
        <v>45932</v>
      </c>
      <c r="E92" s="74" t="s">
        <v>1710</v>
      </c>
      <c r="F92" s="74" t="s">
        <v>101</v>
      </c>
      <c r="G92" s="73">
        <v>12</v>
      </c>
      <c r="H92" s="92">
        <v>63.2</v>
      </c>
      <c r="I92" s="91">
        <v>758.40000000000009</v>
      </c>
      <c r="J92" s="54" t="s">
        <v>8</v>
      </c>
      <c r="K92" s="30" t="s">
        <v>1349</v>
      </c>
      <c r="O92" s="24"/>
    </row>
    <row r="93" spans="2:15">
      <c r="B93" s="58" t="s">
        <v>17</v>
      </c>
      <c r="C93" s="57" t="s">
        <v>16</v>
      </c>
      <c r="D93" s="72">
        <v>45932</v>
      </c>
      <c r="E93" s="74" t="s">
        <v>1711</v>
      </c>
      <c r="F93" s="74" t="s">
        <v>101</v>
      </c>
      <c r="G93" s="73">
        <v>30</v>
      </c>
      <c r="H93" s="92">
        <v>63.2</v>
      </c>
      <c r="I93" s="91">
        <v>1896</v>
      </c>
      <c r="J93" s="54" t="s">
        <v>8</v>
      </c>
      <c r="K93" s="30" t="s">
        <v>1350</v>
      </c>
      <c r="O93" s="24"/>
    </row>
    <row r="94" spans="2:15">
      <c r="B94" s="58" t="s">
        <v>17</v>
      </c>
      <c r="C94" s="57" t="s">
        <v>16</v>
      </c>
      <c r="D94" s="72">
        <v>45932</v>
      </c>
      <c r="E94" s="74" t="s">
        <v>1712</v>
      </c>
      <c r="F94" s="74" t="s">
        <v>101</v>
      </c>
      <c r="G94" s="73">
        <v>5</v>
      </c>
      <c r="H94" s="92">
        <v>63.25</v>
      </c>
      <c r="I94" s="91">
        <v>316.25</v>
      </c>
      <c r="J94" s="54" t="s">
        <v>8</v>
      </c>
      <c r="K94" s="30" t="s">
        <v>1351</v>
      </c>
      <c r="O94" s="24"/>
    </row>
    <row r="95" spans="2:15">
      <c r="B95" s="58" t="s">
        <v>17</v>
      </c>
      <c r="C95" s="57" t="s">
        <v>16</v>
      </c>
      <c r="D95" s="72">
        <v>45932</v>
      </c>
      <c r="E95" s="74" t="s">
        <v>1713</v>
      </c>
      <c r="F95" s="74" t="s">
        <v>101</v>
      </c>
      <c r="G95" s="73">
        <v>22</v>
      </c>
      <c r="H95" s="92">
        <v>63.2</v>
      </c>
      <c r="I95" s="91">
        <v>1390.4</v>
      </c>
      <c r="J95" s="54" t="s">
        <v>8</v>
      </c>
      <c r="K95" s="30" t="s">
        <v>1352</v>
      </c>
      <c r="O95" s="24"/>
    </row>
    <row r="96" spans="2:15">
      <c r="B96" s="58" t="s">
        <v>17</v>
      </c>
      <c r="C96" s="57" t="s">
        <v>16</v>
      </c>
      <c r="D96" s="72">
        <v>45932</v>
      </c>
      <c r="E96" s="74" t="s">
        <v>1714</v>
      </c>
      <c r="F96" s="74" t="s">
        <v>101</v>
      </c>
      <c r="G96" s="73">
        <v>8</v>
      </c>
      <c r="H96" s="92">
        <v>63.2</v>
      </c>
      <c r="I96" s="91">
        <v>505.6</v>
      </c>
      <c r="J96" s="54" t="s">
        <v>8</v>
      </c>
      <c r="K96" s="30" t="s">
        <v>1353</v>
      </c>
      <c r="O96" s="24"/>
    </row>
    <row r="97" spans="2:15">
      <c r="B97" s="58" t="s">
        <v>17</v>
      </c>
      <c r="C97" s="57" t="s">
        <v>16</v>
      </c>
      <c r="D97" s="72">
        <v>45932</v>
      </c>
      <c r="E97" s="74" t="s">
        <v>1715</v>
      </c>
      <c r="F97" s="74" t="s">
        <v>101</v>
      </c>
      <c r="G97" s="73">
        <v>3</v>
      </c>
      <c r="H97" s="92">
        <v>63.2</v>
      </c>
      <c r="I97" s="91">
        <v>189.60000000000002</v>
      </c>
      <c r="J97" s="54" t="s">
        <v>8</v>
      </c>
      <c r="K97" s="30" t="s">
        <v>1354</v>
      </c>
      <c r="O97" s="24"/>
    </row>
    <row r="98" spans="2:15">
      <c r="B98" s="58" t="s">
        <v>17</v>
      </c>
      <c r="C98" s="57" t="s">
        <v>16</v>
      </c>
      <c r="D98" s="72">
        <v>45932</v>
      </c>
      <c r="E98" s="74" t="s">
        <v>1716</v>
      </c>
      <c r="F98" s="74" t="s">
        <v>101</v>
      </c>
      <c r="G98" s="73">
        <v>12</v>
      </c>
      <c r="H98" s="92">
        <v>63.2</v>
      </c>
      <c r="I98" s="91">
        <v>758.40000000000009</v>
      </c>
      <c r="J98" s="54" t="s">
        <v>8</v>
      </c>
      <c r="K98" s="30" t="s">
        <v>1355</v>
      </c>
      <c r="O98" s="24"/>
    </row>
    <row r="99" spans="2:15">
      <c r="B99" s="58" t="s">
        <v>17</v>
      </c>
      <c r="C99" s="57" t="s">
        <v>16</v>
      </c>
      <c r="D99" s="72">
        <v>45932</v>
      </c>
      <c r="E99" s="74" t="s">
        <v>1717</v>
      </c>
      <c r="F99" s="74" t="s">
        <v>101</v>
      </c>
      <c r="G99" s="73">
        <v>30</v>
      </c>
      <c r="H99" s="92">
        <v>63.15</v>
      </c>
      <c r="I99" s="91">
        <v>1894.5</v>
      </c>
      <c r="J99" s="54" t="s">
        <v>8</v>
      </c>
      <c r="K99" s="30" t="s">
        <v>1356</v>
      </c>
    </row>
    <row r="100" spans="2:15">
      <c r="B100" s="58" t="s">
        <v>17</v>
      </c>
      <c r="C100" s="57" t="s">
        <v>16</v>
      </c>
      <c r="D100" s="72">
        <v>45932</v>
      </c>
      <c r="E100" s="74" t="s">
        <v>1718</v>
      </c>
      <c r="F100" s="74" t="s">
        <v>101</v>
      </c>
      <c r="G100" s="73">
        <v>5</v>
      </c>
      <c r="H100" s="92">
        <v>63.15</v>
      </c>
      <c r="I100" s="91">
        <v>315.75</v>
      </c>
      <c r="J100" s="54" t="s">
        <v>8</v>
      </c>
      <c r="K100" s="30" t="s">
        <v>1357</v>
      </c>
    </row>
    <row r="101" spans="2:15">
      <c r="B101" s="58" t="s">
        <v>17</v>
      </c>
      <c r="C101" s="57" t="s">
        <v>16</v>
      </c>
      <c r="D101" s="72">
        <v>45932</v>
      </c>
      <c r="E101" s="74" t="s">
        <v>1719</v>
      </c>
      <c r="F101" s="74" t="s">
        <v>101</v>
      </c>
      <c r="G101" s="73">
        <v>3</v>
      </c>
      <c r="H101" s="92">
        <v>63.15</v>
      </c>
      <c r="I101" s="91">
        <v>189.45</v>
      </c>
      <c r="J101" s="54" t="s">
        <v>8</v>
      </c>
      <c r="K101" s="30" t="s">
        <v>1358</v>
      </c>
    </row>
    <row r="102" spans="2:15">
      <c r="B102" s="58" t="s">
        <v>17</v>
      </c>
      <c r="C102" s="57" t="s">
        <v>16</v>
      </c>
      <c r="D102" s="72">
        <v>45932</v>
      </c>
      <c r="E102" s="74" t="s">
        <v>1720</v>
      </c>
      <c r="F102" s="74" t="s">
        <v>101</v>
      </c>
      <c r="G102" s="73">
        <v>12</v>
      </c>
      <c r="H102" s="92">
        <v>63.15</v>
      </c>
      <c r="I102" s="91">
        <v>757.8</v>
      </c>
      <c r="J102" s="54" t="s">
        <v>8</v>
      </c>
      <c r="K102" s="30" t="s">
        <v>1359</v>
      </c>
    </row>
    <row r="103" spans="2:15">
      <c r="B103" s="58" t="s">
        <v>17</v>
      </c>
      <c r="C103" s="57" t="s">
        <v>16</v>
      </c>
      <c r="D103" s="72">
        <v>45932</v>
      </c>
      <c r="E103" s="74" t="s">
        <v>1721</v>
      </c>
      <c r="F103" s="74" t="s">
        <v>101</v>
      </c>
      <c r="G103" s="73">
        <v>30</v>
      </c>
      <c r="H103" s="92">
        <v>63.15</v>
      </c>
      <c r="I103" s="91">
        <v>1894.5</v>
      </c>
      <c r="J103" s="54" t="s">
        <v>8</v>
      </c>
      <c r="K103" s="30" t="s">
        <v>1360</v>
      </c>
    </row>
    <row r="104" spans="2:15">
      <c r="B104" s="58" t="s">
        <v>17</v>
      </c>
      <c r="C104" s="57" t="s">
        <v>16</v>
      </c>
      <c r="D104" s="72">
        <v>45932</v>
      </c>
      <c r="E104" s="74" t="s">
        <v>112</v>
      </c>
      <c r="F104" s="74" t="s">
        <v>101</v>
      </c>
      <c r="G104" s="73">
        <v>3</v>
      </c>
      <c r="H104" s="92">
        <v>63.15</v>
      </c>
      <c r="I104" s="91">
        <v>189.45</v>
      </c>
      <c r="J104" s="54" t="s">
        <v>8</v>
      </c>
      <c r="K104" s="30" t="s">
        <v>1361</v>
      </c>
    </row>
    <row r="105" spans="2:15">
      <c r="B105" s="58" t="s">
        <v>17</v>
      </c>
      <c r="C105" s="57" t="s">
        <v>16</v>
      </c>
      <c r="D105" s="72">
        <v>45932</v>
      </c>
      <c r="E105" s="74" t="s">
        <v>1722</v>
      </c>
      <c r="F105" s="74" t="s">
        <v>101</v>
      </c>
      <c r="G105" s="73">
        <v>30</v>
      </c>
      <c r="H105" s="92">
        <v>63.05</v>
      </c>
      <c r="I105" s="91">
        <v>1891.5</v>
      </c>
      <c r="J105" s="54" t="s">
        <v>8</v>
      </c>
      <c r="K105" s="30" t="s">
        <v>1362</v>
      </c>
    </row>
    <row r="106" spans="2:15">
      <c r="B106" s="58" t="s">
        <v>17</v>
      </c>
      <c r="C106" s="57" t="s">
        <v>16</v>
      </c>
      <c r="D106" s="9">
        <v>45932</v>
      </c>
      <c r="E106" s="119" t="s">
        <v>1723</v>
      </c>
      <c r="F106" s="111" t="s">
        <v>101</v>
      </c>
      <c r="G106" s="73">
        <v>5</v>
      </c>
      <c r="H106" s="92">
        <v>63.15</v>
      </c>
      <c r="I106" s="91">
        <v>315.75</v>
      </c>
      <c r="J106" s="54" t="s">
        <v>8</v>
      </c>
      <c r="K106" s="30" t="s">
        <v>1363</v>
      </c>
    </row>
    <row r="107" spans="2:15">
      <c r="B107" s="58" t="s">
        <v>17</v>
      </c>
      <c r="C107" s="122" t="s">
        <v>16</v>
      </c>
      <c r="D107" s="72">
        <v>45932</v>
      </c>
      <c r="E107" s="74" t="s">
        <v>1724</v>
      </c>
      <c r="F107" s="119" t="s">
        <v>101</v>
      </c>
      <c r="G107" s="120">
        <v>12</v>
      </c>
      <c r="H107" s="130">
        <v>63.15</v>
      </c>
      <c r="I107" s="134">
        <v>757.8</v>
      </c>
      <c r="J107" s="54" t="s">
        <v>8</v>
      </c>
      <c r="K107" s="30" t="s">
        <v>1364</v>
      </c>
    </row>
    <row r="108" spans="2:15">
      <c r="B108" s="58" t="s">
        <v>17</v>
      </c>
      <c r="C108" s="57" t="s">
        <v>16</v>
      </c>
      <c r="D108" s="72">
        <v>45932</v>
      </c>
      <c r="E108" s="74" t="s">
        <v>1725</v>
      </c>
      <c r="F108" s="74" t="s">
        <v>101</v>
      </c>
      <c r="G108" s="73">
        <v>3</v>
      </c>
      <c r="H108" s="92">
        <v>63.1</v>
      </c>
      <c r="I108" s="91">
        <v>189.3</v>
      </c>
      <c r="J108" s="54" t="s">
        <v>8</v>
      </c>
      <c r="K108" s="30" t="s">
        <v>1365</v>
      </c>
    </row>
    <row r="109" spans="2:15">
      <c r="B109" s="58" t="s">
        <v>17</v>
      </c>
      <c r="C109" s="57" t="s">
        <v>16</v>
      </c>
      <c r="D109" s="72">
        <v>45932</v>
      </c>
      <c r="E109" s="74" t="s">
        <v>1020</v>
      </c>
      <c r="F109" s="74" t="s">
        <v>101</v>
      </c>
      <c r="G109" s="73">
        <v>16</v>
      </c>
      <c r="H109" s="92">
        <v>63.05</v>
      </c>
      <c r="I109" s="91">
        <v>1008.8</v>
      </c>
      <c r="J109" s="54" t="s">
        <v>8</v>
      </c>
      <c r="K109" s="30" t="s">
        <v>1366</v>
      </c>
    </row>
    <row r="110" spans="2:15">
      <c r="B110" s="58" t="s">
        <v>17</v>
      </c>
      <c r="C110" s="57" t="s">
        <v>16</v>
      </c>
      <c r="D110" s="72">
        <v>45932</v>
      </c>
      <c r="E110" s="74" t="s">
        <v>1726</v>
      </c>
      <c r="F110" s="74" t="s">
        <v>101</v>
      </c>
      <c r="G110" s="73">
        <v>5</v>
      </c>
      <c r="H110" s="92">
        <v>63.15</v>
      </c>
      <c r="I110" s="91">
        <v>315.75</v>
      </c>
      <c r="J110" s="54" t="s">
        <v>8</v>
      </c>
      <c r="K110" s="30" t="s">
        <v>1367</v>
      </c>
    </row>
    <row r="111" spans="2:15">
      <c r="B111" s="58" t="s">
        <v>17</v>
      </c>
      <c r="C111" s="57" t="s">
        <v>16</v>
      </c>
      <c r="D111" s="72">
        <v>45932</v>
      </c>
      <c r="E111" s="74" t="s">
        <v>1727</v>
      </c>
      <c r="F111" s="74" t="s">
        <v>101</v>
      </c>
      <c r="G111" s="73">
        <v>12</v>
      </c>
      <c r="H111" s="92">
        <v>63.15</v>
      </c>
      <c r="I111" s="91">
        <v>757.8</v>
      </c>
      <c r="J111" s="54" t="s">
        <v>8</v>
      </c>
      <c r="K111" s="30" t="s">
        <v>1368</v>
      </c>
    </row>
    <row r="112" spans="2:15">
      <c r="B112" s="58" t="s">
        <v>17</v>
      </c>
      <c r="C112" s="57" t="s">
        <v>16</v>
      </c>
      <c r="D112" s="72">
        <v>45932</v>
      </c>
      <c r="E112" s="74" t="s">
        <v>1035</v>
      </c>
      <c r="F112" s="74" t="s">
        <v>101</v>
      </c>
      <c r="G112" s="73">
        <v>44</v>
      </c>
      <c r="H112" s="92">
        <v>63.05</v>
      </c>
      <c r="I112" s="91">
        <v>2774.2</v>
      </c>
      <c r="J112" s="54" t="s">
        <v>8</v>
      </c>
      <c r="K112" s="30" t="s">
        <v>1369</v>
      </c>
    </row>
    <row r="113" spans="2:11">
      <c r="B113" s="58" t="s">
        <v>17</v>
      </c>
      <c r="C113" s="57" t="s">
        <v>16</v>
      </c>
      <c r="D113" s="72">
        <v>45932</v>
      </c>
      <c r="E113" s="74" t="s">
        <v>1035</v>
      </c>
      <c r="F113" s="74" t="s">
        <v>101</v>
      </c>
      <c r="G113" s="73">
        <v>3</v>
      </c>
      <c r="H113" s="92">
        <v>63.1</v>
      </c>
      <c r="I113" s="91">
        <v>189.3</v>
      </c>
      <c r="J113" s="54" t="s">
        <v>8</v>
      </c>
      <c r="K113" s="30" t="s">
        <v>1370</v>
      </c>
    </row>
    <row r="114" spans="2:11">
      <c r="B114" s="58" t="s">
        <v>17</v>
      </c>
      <c r="C114" s="57" t="s">
        <v>16</v>
      </c>
      <c r="D114" s="72">
        <v>45932</v>
      </c>
      <c r="E114" s="74" t="s">
        <v>1728</v>
      </c>
      <c r="F114" s="74" t="s">
        <v>101</v>
      </c>
      <c r="G114" s="73">
        <v>20</v>
      </c>
      <c r="H114" s="92">
        <v>63.05</v>
      </c>
      <c r="I114" s="91">
        <v>1261</v>
      </c>
      <c r="J114" s="54" t="s">
        <v>8</v>
      </c>
      <c r="K114" s="30" t="s">
        <v>1371</v>
      </c>
    </row>
    <row r="115" spans="2:11">
      <c r="B115" s="58" t="s">
        <v>17</v>
      </c>
      <c r="C115" s="57" t="s">
        <v>16</v>
      </c>
      <c r="D115" s="72">
        <v>45932</v>
      </c>
      <c r="E115" s="74" t="s">
        <v>1729</v>
      </c>
      <c r="F115" s="74" t="s">
        <v>101</v>
      </c>
      <c r="G115" s="73">
        <v>10</v>
      </c>
      <c r="H115" s="92">
        <v>63.05</v>
      </c>
      <c r="I115" s="91">
        <v>630.5</v>
      </c>
      <c r="J115" s="54" t="s">
        <v>8</v>
      </c>
      <c r="K115" s="30" t="s">
        <v>1372</v>
      </c>
    </row>
    <row r="116" spans="2:11">
      <c r="B116" s="58" t="s">
        <v>17</v>
      </c>
      <c r="C116" s="57" t="s">
        <v>16</v>
      </c>
      <c r="D116" s="72">
        <v>45932</v>
      </c>
      <c r="E116" s="74" t="s">
        <v>1730</v>
      </c>
      <c r="F116" s="74" t="s">
        <v>101</v>
      </c>
      <c r="G116" s="73">
        <v>12</v>
      </c>
      <c r="H116" s="92">
        <v>63.15</v>
      </c>
      <c r="I116" s="91">
        <v>757.8</v>
      </c>
      <c r="J116" s="54" t="s">
        <v>8</v>
      </c>
      <c r="K116" s="30" t="s">
        <v>1373</v>
      </c>
    </row>
    <row r="117" spans="2:11">
      <c r="B117" s="58" t="s">
        <v>17</v>
      </c>
      <c r="C117" s="57" t="s">
        <v>16</v>
      </c>
      <c r="D117" s="72">
        <v>45932</v>
      </c>
      <c r="E117" s="74" t="s">
        <v>1731</v>
      </c>
      <c r="F117" s="74" t="s">
        <v>101</v>
      </c>
      <c r="G117" s="73">
        <v>5</v>
      </c>
      <c r="H117" s="92">
        <v>63.15</v>
      </c>
      <c r="I117" s="91">
        <v>315.75</v>
      </c>
      <c r="J117" s="54" t="s">
        <v>8</v>
      </c>
      <c r="K117" s="30" t="s">
        <v>1374</v>
      </c>
    </row>
    <row r="118" spans="2:11">
      <c r="B118" s="58" t="s">
        <v>17</v>
      </c>
      <c r="C118" s="57" t="s">
        <v>16</v>
      </c>
      <c r="D118" s="72">
        <v>45932</v>
      </c>
      <c r="E118" s="74" t="s">
        <v>1732</v>
      </c>
      <c r="F118" s="74" t="s">
        <v>101</v>
      </c>
      <c r="G118" s="73">
        <v>3</v>
      </c>
      <c r="H118" s="92">
        <v>63.1</v>
      </c>
      <c r="I118" s="91">
        <v>189.3</v>
      </c>
      <c r="J118" s="54" t="s">
        <v>8</v>
      </c>
      <c r="K118" s="30" t="s">
        <v>1375</v>
      </c>
    </row>
    <row r="119" spans="2:11">
      <c r="B119" s="58" t="s">
        <v>17</v>
      </c>
      <c r="C119" s="57" t="s">
        <v>16</v>
      </c>
      <c r="D119" s="72">
        <v>45932</v>
      </c>
      <c r="E119" s="74" t="s">
        <v>1042</v>
      </c>
      <c r="F119" s="74" t="s">
        <v>101</v>
      </c>
      <c r="G119" s="73">
        <v>30</v>
      </c>
      <c r="H119" s="92">
        <v>63.05</v>
      </c>
      <c r="I119" s="91">
        <v>1891.5</v>
      </c>
      <c r="J119" s="54" t="s">
        <v>8</v>
      </c>
      <c r="K119" s="30" t="s">
        <v>1376</v>
      </c>
    </row>
    <row r="120" spans="2:11">
      <c r="B120" s="58" t="s">
        <v>17</v>
      </c>
      <c r="C120" s="57" t="s">
        <v>16</v>
      </c>
      <c r="D120" s="72">
        <v>45932</v>
      </c>
      <c r="E120" s="74" t="s">
        <v>1733</v>
      </c>
      <c r="F120" s="74" t="s">
        <v>101</v>
      </c>
      <c r="G120" s="73">
        <v>12</v>
      </c>
      <c r="H120" s="92">
        <v>63.15</v>
      </c>
      <c r="I120" s="91">
        <v>757.8</v>
      </c>
      <c r="J120" s="54" t="s">
        <v>8</v>
      </c>
      <c r="K120" s="30" t="s">
        <v>1377</v>
      </c>
    </row>
    <row r="121" spans="2:11">
      <c r="B121" s="58" t="s">
        <v>17</v>
      </c>
      <c r="C121" s="57" t="s">
        <v>16</v>
      </c>
      <c r="D121" s="72">
        <v>45932</v>
      </c>
      <c r="E121" s="74" t="s">
        <v>1734</v>
      </c>
      <c r="F121" s="74" t="s">
        <v>101</v>
      </c>
      <c r="G121" s="73">
        <v>5</v>
      </c>
      <c r="H121" s="92">
        <v>63.15</v>
      </c>
      <c r="I121" s="91">
        <v>315.75</v>
      </c>
      <c r="J121" s="54" t="s">
        <v>8</v>
      </c>
      <c r="K121" s="30" t="s">
        <v>1378</v>
      </c>
    </row>
    <row r="122" spans="2:11">
      <c r="B122" s="58" t="s">
        <v>17</v>
      </c>
      <c r="C122" s="57" t="s">
        <v>16</v>
      </c>
      <c r="D122" s="72">
        <v>45932</v>
      </c>
      <c r="E122" s="74" t="s">
        <v>1046</v>
      </c>
      <c r="F122" s="74" t="s">
        <v>101</v>
      </c>
      <c r="G122" s="73">
        <v>30</v>
      </c>
      <c r="H122" s="92">
        <v>63</v>
      </c>
      <c r="I122" s="91">
        <v>1890</v>
      </c>
      <c r="J122" s="54" t="s">
        <v>8</v>
      </c>
      <c r="K122" s="30" t="s">
        <v>1379</v>
      </c>
    </row>
    <row r="123" spans="2:11">
      <c r="B123" s="58" t="s">
        <v>17</v>
      </c>
      <c r="C123" s="57" t="s">
        <v>16</v>
      </c>
      <c r="D123" s="72">
        <v>45932</v>
      </c>
      <c r="E123" s="74" t="s">
        <v>1046</v>
      </c>
      <c r="F123" s="74" t="s">
        <v>101</v>
      </c>
      <c r="G123" s="73">
        <v>3</v>
      </c>
      <c r="H123" s="92">
        <v>63.1</v>
      </c>
      <c r="I123" s="91">
        <v>189.3</v>
      </c>
      <c r="J123" s="54" t="s">
        <v>8</v>
      </c>
      <c r="K123" s="30" t="s">
        <v>1380</v>
      </c>
    </row>
    <row r="124" spans="2:11">
      <c r="B124" s="58" t="s">
        <v>17</v>
      </c>
      <c r="C124" s="57" t="s">
        <v>16</v>
      </c>
      <c r="D124" s="72">
        <v>45932</v>
      </c>
      <c r="E124" s="74" t="s">
        <v>1735</v>
      </c>
      <c r="F124" s="74" t="s">
        <v>101</v>
      </c>
      <c r="G124" s="73">
        <v>12</v>
      </c>
      <c r="H124" s="92">
        <v>63.15</v>
      </c>
      <c r="I124" s="91">
        <v>757.8</v>
      </c>
      <c r="J124" s="54" t="s">
        <v>8</v>
      </c>
      <c r="K124" s="30" t="s">
        <v>1381</v>
      </c>
    </row>
    <row r="125" spans="2:11">
      <c r="B125" s="58" t="s">
        <v>17</v>
      </c>
      <c r="C125" s="57" t="s">
        <v>16</v>
      </c>
      <c r="D125" s="72">
        <v>45932</v>
      </c>
      <c r="E125" s="74" t="s">
        <v>1736</v>
      </c>
      <c r="F125" s="74" t="s">
        <v>101</v>
      </c>
      <c r="G125" s="73">
        <v>5</v>
      </c>
      <c r="H125" s="92">
        <v>63.15</v>
      </c>
      <c r="I125" s="91">
        <v>315.75</v>
      </c>
      <c r="J125" s="54" t="s">
        <v>8</v>
      </c>
      <c r="K125" s="30" t="s">
        <v>1382</v>
      </c>
    </row>
    <row r="126" spans="2:11">
      <c r="B126" s="58" t="s">
        <v>17</v>
      </c>
      <c r="C126" s="57" t="s">
        <v>16</v>
      </c>
      <c r="D126" s="72">
        <v>45932</v>
      </c>
      <c r="E126" s="74" t="s">
        <v>1737</v>
      </c>
      <c r="F126" s="74" t="s">
        <v>101</v>
      </c>
      <c r="G126" s="73">
        <v>3</v>
      </c>
      <c r="H126" s="92">
        <v>63.1</v>
      </c>
      <c r="I126" s="91">
        <v>189.3</v>
      </c>
      <c r="J126" s="54" t="s">
        <v>8</v>
      </c>
      <c r="K126" s="30" t="s">
        <v>1383</v>
      </c>
    </row>
    <row r="127" spans="2:11">
      <c r="B127" s="58" t="s">
        <v>17</v>
      </c>
      <c r="C127" s="57" t="s">
        <v>16</v>
      </c>
      <c r="D127" s="72">
        <v>45932</v>
      </c>
      <c r="E127" s="74" t="s">
        <v>1738</v>
      </c>
      <c r="F127" s="74" t="s">
        <v>101</v>
      </c>
      <c r="G127" s="73">
        <v>12</v>
      </c>
      <c r="H127" s="92">
        <v>63.15</v>
      </c>
      <c r="I127" s="91">
        <v>757.8</v>
      </c>
      <c r="J127" s="54" t="s">
        <v>8</v>
      </c>
      <c r="K127" s="30" t="s">
        <v>1384</v>
      </c>
    </row>
    <row r="128" spans="2:11">
      <c r="B128" s="58" t="s">
        <v>17</v>
      </c>
      <c r="C128" s="57" t="s">
        <v>16</v>
      </c>
      <c r="D128" s="72">
        <v>45932</v>
      </c>
      <c r="E128" s="74" t="s">
        <v>1739</v>
      </c>
      <c r="F128" s="74" t="s">
        <v>101</v>
      </c>
      <c r="G128" s="73">
        <v>5</v>
      </c>
      <c r="H128" s="92">
        <v>63.15</v>
      </c>
      <c r="I128" s="91">
        <v>315.75</v>
      </c>
      <c r="J128" s="54" t="s">
        <v>8</v>
      </c>
      <c r="K128" s="30" t="s">
        <v>1385</v>
      </c>
    </row>
    <row r="129" spans="2:11">
      <c r="B129" s="58" t="s">
        <v>17</v>
      </c>
      <c r="C129" s="57" t="s">
        <v>16</v>
      </c>
      <c r="D129" s="72">
        <v>45932</v>
      </c>
      <c r="E129" s="74" t="s">
        <v>1740</v>
      </c>
      <c r="F129" s="74" t="s">
        <v>101</v>
      </c>
      <c r="G129" s="73">
        <v>12</v>
      </c>
      <c r="H129" s="92">
        <v>63.15</v>
      </c>
      <c r="I129" s="91">
        <v>757.8</v>
      </c>
      <c r="J129" s="54" t="s">
        <v>8</v>
      </c>
      <c r="K129" s="30" t="s">
        <v>1386</v>
      </c>
    </row>
    <row r="130" spans="2:11">
      <c r="B130" s="58" t="s">
        <v>17</v>
      </c>
      <c r="C130" s="57" t="s">
        <v>16</v>
      </c>
      <c r="D130" s="72">
        <v>45932</v>
      </c>
      <c r="E130" s="74" t="s">
        <v>1741</v>
      </c>
      <c r="F130" s="74" t="s">
        <v>101</v>
      </c>
      <c r="G130" s="73">
        <v>5</v>
      </c>
      <c r="H130" s="92">
        <v>63.15</v>
      </c>
      <c r="I130" s="91">
        <v>315.75</v>
      </c>
      <c r="J130" s="54" t="s">
        <v>8</v>
      </c>
      <c r="K130" s="30" t="s">
        <v>1387</v>
      </c>
    </row>
    <row r="131" spans="2:11">
      <c r="B131" s="58" t="s">
        <v>17</v>
      </c>
      <c r="C131" s="57" t="s">
        <v>16</v>
      </c>
      <c r="D131" s="72">
        <v>45932</v>
      </c>
      <c r="E131" s="74" t="s">
        <v>1742</v>
      </c>
      <c r="F131" s="74" t="s">
        <v>101</v>
      </c>
      <c r="G131" s="73">
        <v>6</v>
      </c>
      <c r="H131" s="92">
        <v>63.1</v>
      </c>
      <c r="I131" s="91">
        <v>378.6</v>
      </c>
      <c r="J131" s="54" t="s">
        <v>8</v>
      </c>
      <c r="K131" s="30" t="s">
        <v>1388</v>
      </c>
    </row>
    <row r="132" spans="2:11">
      <c r="B132" s="58" t="s">
        <v>17</v>
      </c>
      <c r="C132" s="57" t="s">
        <v>16</v>
      </c>
      <c r="D132" s="72">
        <v>45932</v>
      </c>
      <c r="E132" s="74" t="s">
        <v>1742</v>
      </c>
      <c r="F132" s="74" t="s">
        <v>101</v>
      </c>
      <c r="G132" s="73">
        <v>3</v>
      </c>
      <c r="H132" s="92">
        <v>63.1</v>
      </c>
      <c r="I132" s="91">
        <v>189.3</v>
      </c>
      <c r="J132" s="54" t="s">
        <v>8</v>
      </c>
      <c r="K132" s="30" t="s">
        <v>1389</v>
      </c>
    </row>
    <row r="133" spans="2:11">
      <c r="B133" s="58" t="s">
        <v>17</v>
      </c>
      <c r="C133" s="57" t="s">
        <v>16</v>
      </c>
      <c r="D133" s="72">
        <v>45932</v>
      </c>
      <c r="E133" s="74" t="s">
        <v>1062</v>
      </c>
      <c r="F133" s="74" t="s">
        <v>101</v>
      </c>
      <c r="G133" s="73">
        <v>60</v>
      </c>
      <c r="H133" s="92">
        <v>63</v>
      </c>
      <c r="I133" s="91">
        <v>3780</v>
      </c>
      <c r="J133" s="54" t="s">
        <v>8</v>
      </c>
      <c r="K133" s="30" t="s">
        <v>1390</v>
      </c>
    </row>
    <row r="134" spans="2:11">
      <c r="B134" s="58" t="s">
        <v>17</v>
      </c>
      <c r="C134" s="57" t="s">
        <v>16</v>
      </c>
      <c r="D134" s="72">
        <v>45932</v>
      </c>
      <c r="E134" s="74" t="s">
        <v>1743</v>
      </c>
      <c r="F134" s="74" t="s">
        <v>101</v>
      </c>
      <c r="G134" s="73">
        <v>12</v>
      </c>
      <c r="H134" s="92">
        <v>63.1</v>
      </c>
      <c r="I134" s="91">
        <v>757.2</v>
      </c>
      <c r="J134" s="54" t="s">
        <v>8</v>
      </c>
      <c r="K134" s="30" t="s">
        <v>1391</v>
      </c>
    </row>
    <row r="135" spans="2:11">
      <c r="B135" s="58" t="s">
        <v>17</v>
      </c>
      <c r="C135" s="57" t="s">
        <v>16</v>
      </c>
      <c r="D135" s="72">
        <v>45932</v>
      </c>
      <c r="E135" s="74" t="s">
        <v>1744</v>
      </c>
      <c r="F135" s="74" t="s">
        <v>101</v>
      </c>
      <c r="G135" s="73">
        <v>12</v>
      </c>
      <c r="H135" s="92">
        <v>63.1</v>
      </c>
      <c r="I135" s="91">
        <v>757.2</v>
      </c>
      <c r="J135" s="54" t="s">
        <v>8</v>
      </c>
      <c r="K135" s="30" t="s">
        <v>1392</v>
      </c>
    </row>
    <row r="136" spans="2:11">
      <c r="B136" s="58" t="s">
        <v>17</v>
      </c>
      <c r="C136" s="57" t="s">
        <v>16</v>
      </c>
      <c r="D136" s="72">
        <v>45932</v>
      </c>
      <c r="E136" s="74" t="s">
        <v>1745</v>
      </c>
      <c r="F136" s="74" t="s">
        <v>101</v>
      </c>
      <c r="G136" s="73">
        <v>3</v>
      </c>
      <c r="H136" s="92">
        <v>63.1</v>
      </c>
      <c r="I136" s="91">
        <v>189.3</v>
      </c>
      <c r="J136" s="54" t="s">
        <v>8</v>
      </c>
      <c r="K136" s="30" t="s">
        <v>1393</v>
      </c>
    </row>
    <row r="137" spans="2:11">
      <c r="B137" s="58" t="s">
        <v>17</v>
      </c>
      <c r="C137" s="57" t="s">
        <v>16</v>
      </c>
      <c r="D137" s="72">
        <v>45932</v>
      </c>
      <c r="E137" s="74" t="s">
        <v>1746</v>
      </c>
      <c r="F137" s="74" t="s">
        <v>101</v>
      </c>
      <c r="G137" s="73">
        <v>10</v>
      </c>
      <c r="H137" s="92">
        <v>63.05</v>
      </c>
      <c r="I137" s="91">
        <v>630.5</v>
      </c>
      <c r="J137" s="54" t="s">
        <v>8</v>
      </c>
      <c r="K137" s="30" t="s">
        <v>1394</v>
      </c>
    </row>
    <row r="138" spans="2:11">
      <c r="B138" s="58" t="s">
        <v>17</v>
      </c>
      <c r="C138" s="57" t="s">
        <v>16</v>
      </c>
      <c r="D138" s="72">
        <v>45932</v>
      </c>
      <c r="E138" s="74" t="s">
        <v>133</v>
      </c>
      <c r="F138" s="74" t="s">
        <v>101</v>
      </c>
      <c r="G138" s="73">
        <v>12</v>
      </c>
      <c r="H138" s="92">
        <v>63.1</v>
      </c>
      <c r="I138" s="91">
        <v>757.2</v>
      </c>
      <c r="J138" s="54" t="s">
        <v>8</v>
      </c>
      <c r="K138" s="30" t="s">
        <v>1395</v>
      </c>
    </row>
    <row r="139" spans="2:11">
      <c r="B139" s="58" t="s">
        <v>17</v>
      </c>
      <c r="C139" s="57" t="s">
        <v>16</v>
      </c>
      <c r="D139" s="72">
        <v>45932</v>
      </c>
      <c r="E139" s="74" t="s">
        <v>1747</v>
      </c>
      <c r="F139" s="74" t="s">
        <v>101</v>
      </c>
      <c r="G139" s="73">
        <v>12</v>
      </c>
      <c r="H139" s="92">
        <v>63.1</v>
      </c>
      <c r="I139" s="91">
        <v>757.2</v>
      </c>
      <c r="J139" s="54" t="s">
        <v>8</v>
      </c>
      <c r="K139" s="30" t="s">
        <v>1396</v>
      </c>
    </row>
    <row r="140" spans="2:11">
      <c r="B140" s="58" t="s">
        <v>17</v>
      </c>
      <c r="C140" s="57" t="s">
        <v>16</v>
      </c>
      <c r="D140" s="72">
        <v>45932</v>
      </c>
      <c r="E140" s="74" t="s">
        <v>1747</v>
      </c>
      <c r="F140" s="74" t="s">
        <v>101</v>
      </c>
      <c r="G140" s="73">
        <v>2</v>
      </c>
      <c r="H140" s="92">
        <v>63.1</v>
      </c>
      <c r="I140" s="91">
        <v>126.2</v>
      </c>
      <c r="J140" s="54" t="s">
        <v>8</v>
      </c>
      <c r="K140" s="30" t="s">
        <v>1397</v>
      </c>
    </row>
    <row r="141" spans="2:11">
      <c r="B141" s="58" t="s">
        <v>17</v>
      </c>
      <c r="C141" s="57" t="s">
        <v>16</v>
      </c>
      <c r="D141" s="72">
        <v>45932</v>
      </c>
      <c r="E141" s="74" t="s">
        <v>1748</v>
      </c>
      <c r="F141" s="74" t="s">
        <v>101</v>
      </c>
      <c r="G141" s="73">
        <v>300</v>
      </c>
      <c r="H141" s="92">
        <v>63.15</v>
      </c>
      <c r="I141" s="91">
        <v>18945</v>
      </c>
      <c r="J141" s="54" t="s">
        <v>8</v>
      </c>
      <c r="K141" s="30" t="s">
        <v>1398</v>
      </c>
    </row>
    <row r="142" spans="2:11">
      <c r="B142" s="58" t="s">
        <v>17</v>
      </c>
      <c r="C142" s="57" t="s">
        <v>16</v>
      </c>
      <c r="D142" s="72">
        <v>45932</v>
      </c>
      <c r="E142" s="74" t="s">
        <v>1748</v>
      </c>
      <c r="F142" s="74" t="s">
        <v>101</v>
      </c>
      <c r="G142" s="73">
        <v>28</v>
      </c>
      <c r="H142" s="92">
        <v>63.15</v>
      </c>
      <c r="I142" s="91">
        <v>1768.2</v>
      </c>
      <c r="J142" s="54" t="s">
        <v>8</v>
      </c>
      <c r="K142" s="30" t="s">
        <v>1399</v>
      </c>
    </row>
    <row r="143" spans="2:11">
      <c r="B143" s="58" t="s">
        <v>17</v>
      </c>
      <c r="C143" s="57" t="s">
        <v>16</v>
      </c>
      <c r="D143" s="72">
        <v>45932</v>
      </c>
      <c r="E143" s="74" t="s">
        <v>1084</v>
      </c>
      <c r="F143" s="74" t="s">
        <v>101</v>
      </c>
      <c r="G143" s="73">
        <v>2</v>
      </c>
      <c r="H143" s="92">
        <v>63.15</v>
      </c>
      <c r="I143" s="91">
        <v>126.3</v>
      </c>
      <c r="J143" s="54" t="s">
        <v>8</v>
      </c>
      <c r="K143" s="30" t="s">
        <v>1400</v>
      </c>
    </row>
    <row r="144" spans="2:11">
      <c r="B144" s="58" t="s">
        <v>17</v>
      </c>
      <c r="C144" s="57" t="s">
        <v>16</v>
      </c>
      <c r="D144" s="72">
        <v>45932</v>
      </c>
      <c r="E144" s="74" t="s">
        <v>1084</v>
      </c>
      <c r="F144" s="74" t="s">
        <v>101</v>
      </c>
      <c r="G144" s="73">
        <v>58</v>
      </c>
      <c r="H144" s="92">
        <v>63.15</v>
      </c>
      <c r="I144" s="91">
        <v>3662.7</v>
      </c>
      <c r="J144" s="54" t="s">
        <v>8</v>
      </c>
      <c r="K144" s="30" t="s">
        <v>1401</v>
      </c>
    </row>
    <row r="145" spans="2:11">
      <c r="B145" s="58" t="s">
        <v>17</v>
      </c>
      <c r="C145" s="57" t="s">
        <v>16</v>
      </c>
      <c r="D145" s="72">
        <v>45932</v>
      </c>
      <c r="E145" s="74" t="s">
        <v>1084</v>
      </c>
      <c r="F145" s="74" t="s">
        <v>101</v>
      </c>
      <c r="G145" s="73">
        <v>32</v>
      </c>
      <c r="H145" s="92">
        <v>63.15</v>
      </c>
      <c r="I145" s="91">
        <v>2020.8</v>
      </c>
      <c r="J145" s="54" t="s">
        <v>8</v>
      </c>
      <c r="K145" s="30" t="s">
        <v>1402</v>
      </c>
    </row>
    <row r="146" spans="2:11">
      <c r="B146" s="58" t="s">
        <v>17</v>
      </c>
      <c r="C146" s="57" t="s">
        <v>16</v>
      </c>
      <c r="D146" s="72">
        <v>45932</v>
      </c>
      <c r="E146" s="74" t="s">
        <v>1084</v>
      </c>
      <c r="F146" s="74" t="s">
        <v>101</v>
      </c>
      <c r="G146" s="73">
        <v>5</v>
      </c>
      <c r="H146" s="92">
        <v>63.1</v>
      </c>
      <c r="I146" s="91">
        <v>315.5</v>
      </c>
      <c r="J146" s="54" t="s">
        <v>8</v>
      </c>
      <c r="K146" s="30" t="s">
        <v>1403</v>
      </c>
    </row>
    <row r="147" spans="2:11">
      <c r="B147" s="58" t="s">
        <v>17</v>
      </c>
      <c r="C147" s="57" t="s">
        <v>16</v>
      </c>
      <c r="D147" s="72">
        <v>45932</v>
      </c>
      <c r="E147" s="74" t="s">
        <v>1084</v>
      </c>
      <c r="F147" s="74" t="s">
        <v>101</v>
      </c>
      <c r="G147" s="73">
        <v>8</v>
      </c>
      <c r="H147" s="92">
        <v>63.1</v>
      </c>
      <c r="I147" s="91">
        <v>504.8</v>
      </c>
      <c r="J147" s="54" t="s">
        <v>8</v>
      </c>
      <c r="K147" s="30" t="s">
        <v>1404</v>
      </c>
    </row>
    <row r="148" spans="2:11">
      <c r="B148" s="58" t="s">
        <v>17</v>
      </c>
      <c r="C148" s="57" t="s">
        <v>16</v>
      </c>
      <c r="D148" s="72">
        <v>45932</v>
      </c>
      <c r="E148" s="74" t="s">
        <v>1084</v>
      </c>
      <c r="F148" s="74" t="s">
        <v>101</v>
      </c>
      <c r="G148" s="73">
        <v>5</v>
      </c>
      <c r="H148" s="92">
        <v>63.1</v>
      </c>
      <c r="I148" s="91">
        <v>315.5</v>
      </c>
      <c r="J148" s="54" t="s">
        <v>8</v>
      </c>
      <c r="K148" s="30" t="s">
        <v>1405</v>
      </c>
    </row>
    <row r="149" spans="2:11">
      <c r="B149" s="58" t="s">
        <v>17</v>
      </c>
      <c r="C149" s="57" t="s">
        <v>16</v>
      </c>
      <c r="D149" s="72">
        <v>45932</v>
      </c>
      <c r="E149" s="74" t="s">
        <v>1084</v>
      </c>
      <c r="F149" s="74" t="s">
        <v>101</v>
      </c>
      <c r="G149" s="73">
        <v>24</v>
      </c>
      <c r="H149" s="92">
        <v>63.1</v>
      </c>
      <c r="I149" s="91">
        <v>1514.4</v>
      </c>
      <c r="J149" s="54" t="s">
        <v>8</v>
      </c>
      <c r="K149" s="30" t="s">
        <v>1406</v>
      </c>
    </row>
    <row r="150" spans="2:11">
      <c r="B150" s="58" t="s">
        <v>17</v>
      </c>
      <c r="C150" s="57" t="s">
        <v>16</v>
      </c>
      <c r="D150" s="72">
        <v>45932</v>
      </c>
      <c r="E150" s="74" t="s">
        <v>1084</v>
      </c>
      <c r="F150" s="74" t="s">
        <v>101</v>
      </c>
      <c r="G150" s="73">
        <v>12</v>
      </c>
      <c r="H150" s="92">
        <v>63.1</v>
      </c>
      <c r="I150" s="91">
        <v>757.2</v>
      </c>
      <c r="J150" s="54" t="s">
        <v>8</v>
      </c>
      <c r="K150" s="30" t="s">
        <v>1407</v>
      </c>
    </row>
    <row r="151" spans="2:11">
      <c r="B151" s="58" t="s">
        <v>17</v>
      </c>
      <c r="C151" s="57" t="s">
        <v>16</v>
      </c>
      <c r="D151" s="72">
        <v>45932</v>
      </c>
      <c r="E151" s="74" t="s">
        <v>1084</v>
      </c>
      <c r="F151" s="74" t="s">
        <v>101</v>
      </c>
      <c r="G151" s="73">
        <v>12</v>
      </c>
      <c r="H151" s="92">
        <v>63.1</v>
      </c>
      <c r="I151" s="91">
        <v>757.2</v>
      </c>
      <c r="J151" s="54" t="s">
        <v>8</v>
      </c>
      <c r="K151" s="30" t="s">
        <v>1408</v>
      </c>
    </row>
    <row r="152" spans="2:11">
      <c r="B152" s="58" t="s">
        <v>17</v>
      </c>
      <c r="C152" s="57" t="s">
        <v>16</v>
      </c>
      <c r="D152" s="72">
        <v>45932</v>
      </c>
      <c r="E152" s="74" t="s">
        <v>1084</v>
      </c>
      <c r="F152" s="74" t="s">
        <v>101</v>
      </c>
      <c r="G152" s="73">
        <v>3</v>
      </c>
      <c r="H152" s="92">
        <v>63.1</v>
      </c>
      <c r="I152" s="91">
        <v>189.3</v>
      </c>
      <c r="J152" s="54" t="s">
        <v>8</v>
      </c>
      <c r="K152" s="30" t="s">
        <v>1409</v>
      </c>
    </row>
    <row r="153" spans="2:11">
      <c r="B153" s="58" t="s">
        <v>17</v>
      </c>
      <c r="C153" s="57" t="s">
        <v>16</v>
      </c>
      <c r="D153" s="72">
        <v>45932</v>
      </c>
      <c r="E153" s="74" t="s">
        <v>1084</v>
      </c>
      <c r="F153" s="74" t="s">
        <v>101</v>
      </c>
      <c r="G153" s="73">
        <v>3</v>
      </c>
      <c r="H153" s="92">
        <v>63.1</v>
      </c>
      <c r="I153" s="91">
        <v>189.3</v>
      </c>
      <c r="J153" s="54" t="s">
        <v>8</v>
      </c>
      <c r="K153" s="30" t="s">
        <v>1410</v>
      </c>
    </row>
    <row r="154" spans="2:11">
      <c r="B154" s="58" t="s">
        <v>17</v>
      </c>
      <c r="C154" s="57" t="s">
        <v>16</v>
      </c>
      <c r="D154" s="72">
        <v>45932</v>
      </c>
      <c r="E154" s="74" t="s">
        <v>1084</v>
      </c>
      <c r="F154" s="74" t="s">
        <v>101</v>
      </c>
      <c r="G154" s="73">
        <v>3</v>
      </c>
      <c r="H154" s="92">
        <v>63.1</v>
      </c>
      <c r="I154" s="91">
        <v>189.3</v>
      </c>
      <c r="J154" s="54" t="s">
        <v>8</v>
      </c>
      <c r="K154" s="30" t="s">
        <v>1411</v>
      </c>
    </row>
    <row r="155" spans="2:11">
      <c r="B155" s="58" t="s">
        <v>17</v>
      </c>
      <c r="C155" s="57" t="s">
        <v>16</v>
      </c>
      <c r="D155" s="72">
        <v>45932</v>
      </c>
      <c r="E155" s="74" t="s">
        <v>1084</v>
      </c>
      <c r="F155" s="74" t="s">
        <v>101</v>
      </c>
      <c r="G155" s="73">
        <v>3</v>
      </c>
      <c r="H155" s="92">
        <v>63.1</v>
      </c>
      <c r="I155" s="91">
        <v>189.3</v>
      </c>
      <c r="J155" s="54" t="s">
        <v>8</v>
      </c>
      <c r="K155" s="30" t="s">
        <v>1412</v>
      </c>
    </row>
    <row r="156" spans="2:11">
      <c r="B156" s="58" t="s">
        <v>17</v>
      </c>
      <c r="C156" s="57" t="s">
        <v>16</v>
      </c>
      <c r="D156" s="72">
        <v>45932</v>
      </c>
      <c r="E156" s="74" t="s">
        <v>1084</v>
      </c>
      <c r="F156" s="74" t="s">
        <v>101</v>
      </c>
      <c r="G156" s="73">
        <v>3</v>
      </c>
      <c r="H156" s="92">
        <v>63.1</v>
      </c>
      <c r="I156" s="91">
        <v>189.3</v>
      </c>
      <c r="J156" s="54" t="s">
        <v>8</v>
      </c>
      <c r="K156" s="30" t="s">
        <v>1413</v>
      </c>
    </row>
    <row r="157" spans="2:11">
      <c r="B157" s="58" t="s">
        <v>17</v>
      </c>
      <c r="C157" s="57" t="s">
        <v>16</v>
      </c>
      <c r="D157" s="72">
        <v>45932</v>
      </c>
      <c r="E157" s="74" t="s">
        <v>1749</v>
      </c>
      <c r="F157" s="74" t="s">
        <v>101</v>
      </c>
      <c r="G157" s="73">
        <v>3</v>
      </c>
      <c r="H157" s="92">
        <v>63.1</v>
      </c>
      <c r="I157" s="91">
        <v>189.3</v>
      </c>
      <c r="J157" s="54" t="s">
        <v>8</v>
      </c>
      <c r="K157" s="30" t="s">
        <v>1414</v>
      </c>
    </row>
    <row r="158" spans="2:11">
      <c r="B158" s="58" t="s">
        <v>17</v>
      </c>
      <c r="C158" s="57" t="s">
        <v>16</v>
      </c>
      <c r="D158" s="72">
        <v>45932</v>
      </c>
      <c r="E158" s="74" t="s">
        <v>1750</v>
      </c>
      <c r="F158" s="74" t="s">
        <v>101</v>
      </c>
      <c r="G158" s="73">
        <v>30</v>
      </c>
      <c r="H158" s="92">
        <v>63.15</v>
      </c>
      <c r="I158" s="91">
        <v>1894.5</v>
      </c>
      <c r="J158" s="54" t="s">
        <v>8</v>
      </c>
      <c r="K158" s="30" t="s">
        <v>1415</v>
      </c>
    </row>
    <row r="159" spans="2:11">
      <c r="B159" s="58" t="s">
        <v>17</v>
      </c>
      <c r="C159" s="57" t="s">
        <v>16</v>
      </c>
      <c r="D159" s="72">
        <v>45932</v>
      </c>
      <c r="E159" s="74" t="s">
        <v>1751</v>
      </c>
      <c r="F159" s="74" t="s">
        <v>101</v>
      </c>
      <c r="G159" s="73">
        <v>5</v>
      </c>
      <c r="H159" s="92">
        <v>63.1</v>
      </c>
      <c r="I159" s="91">
        <v>315.5</v>
      </c>
      <c r="J159" s="54" t="s">
        <v>8</v>
      </c>
      <c r="K159" s="30" t="s">
        <v>1416</v>
      </c>
    </row>
    <row r="160" spans="2:11">
      <c r="B160" s="58" t="s">
        <v>17</v>
      </c>
      <c r="C160" s="57" t="s">
        <v>16</v>
      </c>
      <c r="D160" s="72">
        <v>45932</v>
      </c>
      <c r="E160" s="74" t="s">
        <v>1752</v>
      </c>
      <c r="F160" s="74" t="s">
        <v>101</v>
      </c>
      <c r="G160" s="73">
        <v>12</v>
      </c>
      <c r="H160" s="92">
        <v>63.1</v>
      </c>
      <c r="I160" s="91">
        <v>757.2</v>
      </c>
      <c r="J160" s="54" t="s">
        <v>8</v>
      </c>
      <c r="K160" s="30" t="s">
        <v>1417</v>
      </c>
    </row>
    <row r="161" spans="2:11">
      <c r="B161" s="58" t="s">
        <v>17</v>
      </c>
      <c r="C161" s="57" t="s">
        <v>16</v>
      </c>
      <c r="D161" s="72">
        <v>45932</v>
      </c>
      <c r="E161" s="74" t="s">
        <v>1753</v>
      </c>
      <c r="F161" s="74" t="s">
        <v>101</v>
      </c>
      <c r="G161" s="73">
        <v>30</v>
      </c>
      <c r="H161" s="92">
        <v>63.15</v>
      </c>
      <c r="I161" s="91">
        <v>1894.5</v>
      </c>
      <c r="J161" s="54" t="s">
        <v>8</v>
      </c>
      <c r="K161" s="30" t="s">
        <v>1418</v>
      </c>
    </row>
    <row r="162" spans="2:11">
      <c r="B162" s="58" t="s">
        <v>17</v>
      </c>
      <c r="C162" s="57" t="s">
        <v>16</v>
      </c>
      <c r="D162" s="72">
        <v>45932</v>
      </c>
      <c r="E162" s="74" t="s">
        <v>1754</v>
      </c>
      <c r="F162" s="74" t="s">
        <v>101</v>
      </c>
      <c r="G162" s="73">
        <v>5</v>
      </c>
      <c r="H162" s="92">
        <v>63.1</v>
      </c>
      <c r="I162" s="91">
        <v>315.5</v>
      </c>
      <c r="J162" s="54" t="s">
        <v>8</v>
      </c>
      <c r="K162" s="30" t="s">
        <v>1419</v>
      </c>
    </row>
    <row r="163" spans="2:11">
      <c r="B163" s="58" t="s">
        <v>17</v>
      </c>
      <c r="C163" s="57" t="s">
        <v>16</v>
      </c>
      <c r="D163" s="72">
        <v>45932</v>
      </c>
      <c r="E163" s="74" t="s">
        <v>1755</v>
      </c>
      <c r="F163" s="74" t="s">
        <v>101</v>
      </c>
      <c r="G163" s="73">
        <v>3</v>
      </c>
      <c r="H163" s="92">
        <v>63.1</v>
      </c>
      <c r="I163" s="91">
        <v>189.3</v>
      </c>
      <c r="J163" s="54" t="s">
        <v>8</v>
      </c>
      <c r="K163" s="30" t="s">
        <v>1420</v>
      </c>
    </row>
    <row r="164" spans="2:11">
      <c r="B164" s="58" t="s">
        <v>17</v>
      </c>
      <c r="C164" s="57" t="s">
        <v>16</v>
      </c>
      <c r="D164" s="72">
        <v>45932</v>
      </c>
      <c r="E164" s="74" t="s">
        <v>1756</v>
      </c>
      <c r="F164" s="74" t="s">
        <v>101</v>
      </c>
      <c r="G164" s="73">
        <v>30</v>
      </c>
      <c r="H164" s="92">
        <v>63.1</v>
      </c>
      <c r="I164" s="91">
        <v>1893</v>
      </c>
      <c r="J164" s="54" t="s">
        <v>8</v>
      </c>
      <c r="K164" s="30" t="s">
        <v>1421</v>
      </c>
    </row>
    <row r="165" spans="2:11">
      <c r="B165" s="58" t="s">
        <v>17</v>
      </c>
      <c r="C165" s="57" t="s">
        <v>16</v>
      </c>
      <c r="D165" s="72">
        <v>45932</v>
      </c>
      <c r="E165" s="74" t="s">
        <v>1757</v>
      </c>
      <c r="F165" s="74" t="s">
        <v>101</v>
      </c>
      <c r="G165" s="73">
        <v>12</v>
      </c>
      <c r="H165" s="92">
        <v>63.1</v>
      </c>
      <c r="I165" s="91">
        <v>757.2</v>
      </c>
      <c r="J165" s="54" t="s">
        <v>8</v>
      </c>
      <c r="K165" s="30" t="s">
        <v>1422</v>
      </c>
    </row>
    <row r="166" spans="2:11">
      <c r="B166" s="58" t="s">
        <v>17</v>
      </c>
      <c r="C166" s="57" t="s">
        <v>16</v>
      </c>
      <c r="D166" s="72">
        <v>45932</v>
      </c>
      <c r="E166" s="74" t="s">
        <v>1758</v>
      </c>
      <c r="F166" s="74" t="s">
        <v>101</v>
      </c>
      <c r="G166" s="73">
        <v>5</v>
      </c>
      <c r="H166" s="92">
        <v>63.1</v>
      </c>
      <c r="I166" s="91">
        <v>315.5</v>
      </c>
      <c r="J166" s="54" t="s">
        <v>8</v>
      </c>
      <c r="K166" s="30" t="s">
        <v>1423</v>
      </c>
    </row>
    <row r="167" spans="2:11">
      <c r="B167" s="58" t="s">
        <v>17</v>
      </c>
      <c r="C167" s="57" t="s">
        <v>16</v>
      </c>
      <c r="D167" s="72">
        <v>45932</v>
      </c>
      <c r="E167" s="74" t="s">
        <v>1102</v>
      </c>
      <c r="F167" s="74" t="s">
        <v>101</v>
      </c>
      <c r="G167" s="73">
        <v>5</v>
      </c>
      <c r="H167" s="92">
        <v>63.1</v>
      </c>
      <c r="I167" s="91">
        <v>315.5</v>
      </c>
      <c r="J167" s="54" t="s">
        <v>8</v>
      </c>
      <c r="K167" s="30" t="s">
        <v>1424</v>
      </c>
    </row>
    <row r="168" spans="2:11">
      <c r="B168" s="58" t="s">
        <v>17</v>
      </c>
      <c r="C168" s="57" t="s">
        <v>16</v>
      </c>
      <c r="D168" s="72">
        <v>45932</v>
      </c>
      <c r="E168" s="74" t="s">
        <v>1102</v>
      </c>
      <c r="F168" s="74" t="s">
        <v>101</v>
      </c>
      <c r="G168" s="73">
        <v>24</v>
      </c>
      <c r="H168" s="92">
        <v>63.1</v>
      </c>
      <c r="I168" s="91">
        <v>1514.4</v>
      </c>
      <c r="J168" s="54" t="s">
        <v>8</v>
      </c>
      <c r="K168" s="30" t="s">
        <v>1425</v>
      </c>
    </row>
    <row r="169" spans="2:11">
      <c r="B169" s="58" t="s">
        <v>17</v>
      </c>
      <c r="C169" s="57" t="s">
        <v>16</v>
      </c>
      <c r="D169" s="72">
        <v>45932</v>
      </c>
      <c r="E169" s="74" t="s">
        <v>1759</v>
      </c>
      <c r="F169" s="74" t="s">
        <v>101</v>
      </c>
      <c r="G169" s="73">
        <v>60</v>
      </c>
      <c r="H169" s="92">
        <v>63.1</v>
      </c>
      <c r="I169" s="91">
        <v>3786</v>
      </c>
      <c r="J169" s="54" t="s">
        <v>8</v>
      </c>
      <c r="K169" s="30" t="s">
        <v>1426</v>
      </c>
    </row>
    <row r="170" spans="2:11">
      <c r="B170" s="58" t="s">
        <v>17</v>
      </c>
      <c r="C170" s="57" t="s">
        <v>16</v>
      </c>
      <c r="D170" s="72">
        <v>45932</v>
      </c>
      <c r="E170" s="74" t="s">
        <v>1760</v>
      </c>
      <c r="F170" s="74" t="s">
        <v>101</v>
      </c>
      <c r="G170" s="73">
        <v>3</v>
      </c>
      <c r="H170" s="92">
        <v>63.1</v>
      </c>
      <c r="I170" s="91">
        <v>189.3</v>
      </c>
      <c r="J170" s="54" t="s">
        <v>8</v>
      </c>
      <c r="K170" s="30" t="s">
        <v>1427</v>
      </c>
    </row>
    <row r="171" spans="2:11">
      <c r="B171" s="58" t="s">
        <v>17</v>
      </c>
      <c r="C171" s="57" t="s">
        <v>16</v>
      </c>
      <c r="D171" s="72">
        <v>45932</v>
      </c>
      <c r="E171" s="74" t="s">
        <v>1760</v>
      </c>
      <c r="F171" s="74" t="s">
        <v>101</v>
      </c>
      <c r="G171" s="73">
        <v>3</v>
      </c>
      <c r="H171" s="92">
        <v>63.1</v>
      </c>
      <c r="I171" s="91">
        <v>189.3</v>
      </c>
      <c r="J171" s="54" t="s">
        <v>8</v>
      </c>
      <c r="K171" s="30" t="s">
        <v>1428</v>
      </c>
    </row>
    <row r="172" spans="2:11">
      <c r="B172" s="58" t="s">
        <v>17</v>
      </c>
      <c r="C172" s="57" t="s">
        <v>16</v>
      </c>
      <c r="D172" s="72">
        <v>45932</v>
      </c>
      <c r="E172" s="74" t="s">
        <v>1761</v>
      </c>
      <c r="F172" s="74" t="s">
        <v>101</v>
      </c>
      <c r="G172" s="73">
        <v>5</v>
      </c>
      <c r="H172" s="92">
        <v>63.1</v>
      </c>
      <c r="I172" s="91">
        <v>315.5</v>
      </c>
      <c r="J172" s="54" t="s">
        <v>8</v>
      </c>
      <c r="K172" s="30" t="s">
        <v>1429</v>
      </c>
    </row>
    <row r="173" spans="2:11">
      <c r="B173" s="58" t="s">
        <v>17</v>
      </c>
      <c r="C173" s="57" t="s">
        <v>16</v>
      </c>
      <c r="D173" s="72">
        <v>45932</v>
      </c>
      <c r="E173" s="74" t="s">
        <v>1762</v>
      </c>
      <c r="F173" s="74" t="s">
        <v>101</v>
      </c>
      <c r="G173" s="73">
        <v>30</v>
      </c>
      <c r="H173" s="92">
        <v>63.1</v>
      </c>
      <c r="I173" s="91">
        <v>1893</v>
      </c>
      <c r="J173" s="54" t="s">
        <v>8</v>
      </c>
      <c r="K173" s="30" t="s">
        <v>1430</v>
      </c>
    </row>
    <row r="174" spans="2:11">
      <c r="B174" s="58" t="s">
        <v>17</v>
      </c>
      <c r="C174" s="57" t="s">
        <v>16</v>
      </c>
      <c r="D174" s="72">
        <v>45932</v>
      </c>
      <c r="E174" s="74" t="s">
        <v>1763</v>
      </c>
      <c r="F174" s="74" t="s">
        <v>101</v>
      </c>
      <c r="G174" s="73">
        <v>3</v>
      </c>
      <c r="H174" s="92">
        <v>63.1</v>
      </c>
      <c r="I174" s="91">
        <v>189.3</v>
      </c>
      <c r="J174" s="54" t="s">
        <v>8</v>
      </c>
      <c r="K174" s="30" t="s">
        <v>1431</v>
      </c>
    </row>
    <row r="175" spans="2:11">
      <c r="B175" s="58" t="s">
        <v>17</v>
      </c>
      <c r="C175" s="57" t="s">
        <v>16</v>
      </c>
      <c r="D175" s="72">
        <v>45932</v>
      </c>
      <c r="E175" s="74" t="s">
        <v>1764</v>
      </c>
      <c r="F175" s="74" t="s">
        <v>101</v>
      </c>
      <c r="G175" s="73">
        <v>12</v>
      </c>
      <c r="H175" s="92">
        <v>63</v>
      </c>
      <c r="I175" s="91">
        <v>756</v>
      </c>
      <c r="J175" s="54" t="s">
        <v>8</v>
      </c>
      <c r="K175" s="30" t="s">
        <v>1432</v>
      </c>
    </row>
    <row r="176" spans="2:11">
      <c r="B176" s="58" t="s">
        <v>17</v>
      </c>
      <c r="C176" s="57" t="s">
        <v>16</v>
      </c>
      <c r="D176" s="72">
        <v>45932</v>
      </c>
      <c r="E176" s="74" t="s">
        <v>1765</v>
      </c>
      <c r="F176" s="74" t="s">
        <v>101</v>
      </c>
      <c r="G176" s="73">
        <v>5</v>
      </c>
      <c r="H176" s="92">
        <v>62.95</v>
      </c>
      <c r="I176" s="91">
        <v>314.75</v>
      </c>
      <c r="J176" s="54" t="s">
        <v>8</v>
      </c>
      <c r="K176" s="30" t="s">
        <v>1433</v>
      </c>
    </row>
    <row r="177" spans="2:11">
      <c r="B177" s="58" t="s">
        <v>17</v>
      </c>
      <c r="C177" s="57" t="s">
        <v>16</v>
      </c>
      <c r="D177" s="72">
        <v>45932</v>
      </c>
      <c r="E177" s="74" t="s">
        <v>1766</v>
      </c>
      <c r="F177" s="74" t="s">
        <v>101</v>
      </c>
      <c r="G177" s="73">
        <v>3</v>
      </c>
      <c r="H177" s="92">
        <v>62.9</v>
      </c>
      <c r="I177" s="91">
        <v>188.7</v>
      </c>
      <c r="J177" s="54" t="s">
        <v>8</v>
      </c>
      <c r="K177" s="30" t="s">
        <v>1434</v>
      </c>
    </row>
    <row r="178" spans="2:11">
      <c r="B178" s="58" t="s">
        <v>17</v>
      </c>
      <c r="C178" s="57" t="s">
        <v>16</v>
      </c>
      <c r="D178" s="72">
        <v>45932</v>
      </c>
      <c r="E178" s="74" t="s">
        <v>1767</v>
      </c>
      <c r="F178" s="74" t="s">
        <v>101</v>
      </c>
      <c r="G178" s="73">
        <v>12</v>
      </c>
      <c r="H178" s="92">
        <v>62.9</v>
      </c>
      <c r="I178" s="91">
        <v>754.8</v>
      </c>
      <c r="J178" s="54" t="s">
        <v>8</v>
      </c>
      <c r="K178" s="30" t="s">
        <v>1435</v>
      </c>
    </row>
    <row r="179" spans="2:11">
      <c r="B179" s="58" t="s">
        <v>17</v>
      </c>
      <c r="C179" s="57" t="s">
        <v>16</v>
      </c>
      <c r="D179" s="72">
        <v>45932</v>
      </c>
      <c r="E179" s="74" t="s">
        <v>1115</v>
      </c>
      <c r="F179" s="74" t="s">
        <v>101</v>
      </c>
      <c r="G179" s="73">
        <v>30</v>
      </c>
      <c r="H179" s="92">
        <v>62.8</v>
      </c>
      <c r="I179" s="91">
        <v>1884</v>
      </c>
      <c r="J179" s="54" t="s">
        <v>8</v>
      </c>
      <c r="K179" s="30" t="s">
        <v>1436</v>
      </c>
    </row>
    <row r="180" spans="2:11">
      <c r="B180" s="58" t="s">
        <v>17</v>
      </c>
      <c r="C180" s="57" t="s">
        <v>16</v>
      </c>
      <c r="D180" s="72">
        <v>45932</v>
      </c>
      <c r="E180" s="74" t="s">
        <v>1115</v>
      </c>
      <c r="F180" s="74" t="s">
        <v>101</v>
      </c>
      <c r="G180" s="73">
        <v>30</v>
      </c>
      <c r="H180" s="92">
        <v>62.8</v>
      </c>
      <c r="I180" s="91">
        <v>1884</v>
      </c>
      <c r="J180" s="54" t="s">
        <v>8</v>
      </c>
      <c r="K180" s="30" t="s">
        <v>1437</v>
      </c>
    </row>
    <row r="181" spans="2:11">
      <c r="B181" s="58" t="s">
        <v>17</v>
      </c>
      <c r="C181" s="57" t="s">
        <v>16</v>
      </c>
      <c r="D181" s="72">
        <v>45932</v>
      </c>
      <c r="E181" s="74" t="s">
        <v>1768</v>
      </c>
      <c r="F181" s="74" t="s">
        <v>101</v>
      </c>
      <c r="G181" s="73">
        <v>5</v>
      </c>
      <c r="H181" s="92">
        <v>62.85</v>
      </c>
      <c r="I181" s="91">
        <v>314.25</v>
      </c>
      <c r="J181" s="54" t="s">
        <v>8</v>
      </c>
      <c r="K181" s="30" t="s">
        <v>1438</v>
      </c>
    </row>
    <row r="182" spans="2:11">
      <c r="B182" s="58" t="s">
        <v>17</v>
      </c>
      <c r="C182" s="57" t="s">
        <v>16</v>
      </c>
      <c r="D182" s="72">
        <v>45932</v>
      </c>
      <c r="E182" s="74" t="s">
        <v>1122</v>
      </c>
      <c r="F182" s="74" t="s">
        <v>101</v>
      </c>
      <c r="G182" s="73">
        <v>30</v>
      </c>
      <c r="H182" s="92">
        <v>62.8</v>
      </c>
      <c r="I182" s="91">
        <v>1884</v>
      </c>
      <c r="J182" s="54" t="s">
        <v>8</v>
      </c>
      <c r="K182" s="30" t="s">
        <v>1439</v>
      </c>
    </row>
    <row r="183" spans="2:11">
      <c r="B183" s="58" t="s">
        <v>17</v>
      </c>
      <c r="C183" s="57" t="s">
        <v>16</v>
      </c>
      <c r="D183" s="72">
        <v>45932</v>
      </c>
      <c r="E183" s="74" t="s">
        <v>1769</v>
      </c>
      <c r="F183" s="74" t="s">
        <v>101</v>
      </c>
      <c r="G183" s="73">
        <v>30</v>
      </c>
      <c r="H183" s="92">
        <v>62.8</v>
      </c>
      <c r="I183" s="91">
        <v>1884</v>
      </c>
      <c r="J183" s="54" t="s">
        <v>8</v>
      </c>
      <c r="K183" s="30" t="s">
        <v>1440</v>
      </c>
    </row>
    <row r="184" spans="2:11">
      <c r="B184" s="58" t="s">
        <v>17</v>
      </c>
      <c r="C184" s="57" t="s">
        <v>16</v>
      </c>
      <c r="D184" s="72">
        <v>45932</v>
      </c>
      <c r="E184" s="74" t="s">
        <v>1124</v>
      </c>
      <c r="F184" s="74" t="s">
        <v>101</v>
      </c>
      <c r="G184" s="73">
        <v>12</v>
      </c>
      <c r="H184" s="92">
        <v>62.75</v>
      </c>
      <c r="I184" s="91">
        <v>753</v>
      </c>
      <c r="J184" s="54" t="s">
        <v>8</v>
      </c>
      <c r="K184" s="30" t="s">
        <v>1441</v>
      </c>
    </row>
    <row r="185" spans="2:11">
      <c r="B185" s="58" t="s">
        <v>17</v>
      </c>
      <c r="C185" s="57" t="s">
        <v>16</v>
      </c>
      <c r="D185" s="72">
        <v>45932</v>
      </c>
      <c r="E185" s="74" t="s">
        <v>1770</v>
      </c>
      <c r="F185" s="74" t="s">
        <v>101</v>
      </c>
      <c r="G185" s="73">
        <v>30</v>
      </c>
      <c r="H185" s="92">
        <v>62.8</v>
      </c>
      <c r="I185" s="91">
        <v>1884</v>
      </c>
      <c r="J185" s="54" t="s">
        <v>8</v>
      </c>
      <c r="K185" s="30" t="s">
        <v>1442</v>
      </c>
    </row>
    <row r="186" spans="2:11">
      <c r="B186" s="58" t="s">
        <v>17</v>
      </c>
      <c r="C186" s="57" t="s">
        <v>16</v>
      </c>
      <c r="D186" s="72">
        <v>45932</v>
      </c>
      <c r="E186" s="74" t="s">
        <v>1771</v>
      </c>
      <c r="F186" s="74" t="s">
        <v>101</v>
      </c>
      <c r="G186" s="73">
        <v>5</v>
      </c>
      <c r="H186" s="92">
        <v>62.8</v>
      </c>
      <c r="I186" s="91">
        <v>314</v>
      </c>
      <c r="J186" s="54" t="s">
        <v>8</v>
      </c>
      <c r="K186" s="30" t="s">
        <v>1443</v>
      </c>
    </row>
    <row r="187" spans="2:11">
      <c r="B187" s="58" t="s">
        <v>17</v>
      </c>
      <c r="C187" s="57" t="s">
        <v>16</v>
      </c>
      <c r="D187" s="72">
        <v>45932</v>
      </c>
      <c r="E187" s="74" t="s">
        <v>1772</v>
      </c>
      <c r="F187" s="74" t="s">
        <v>101</v>
      </c>
      <c r="G187" s="73">
        <v>12</v>
      </c>
      <c r="H187" s="92">
        <v>62.75</v>
      </c>
      <c r="I187" s="91">
        <v>753</v>
      </c>
      <c r="J187" s="54" t="s">
        <v>8</v>
      </c>
      <c r="K187" s="30" t="s">
        <v>1444</v>
      </c>
    </row>
    <row r="188" spans="2:11">
      <c r="B188" s="58" t="s">
        <v>17</v>
      </c>
      <c r="C188" s="57" t="s">
        <v>16</v>
      </c>
      <c r="D188" s="72">
        <v>45932</v>
      </c>
      <c r="E188" s="74" t="s">
        <v>1772</v>
      </c>
      <c r="F188" s="74" t="s">
        <v>101</v>
      </c>
      <c r="G188" s="73">
        <v>30</v>
      </c>
      <c r="H188" s="92">
        <v>62.8</v>
      </c>
      <c r="I188" s="91">
        <v>1884</v>
      </c>
      <c r="J188" s="54" t="s">
        <v>8</v>
      </c>
      <c r="K188" s="30" t="s">
        <v>1445</v>
      </c>
    </row>
    <row r="189" spans="2:11">
      <c r="B189" s="58" t="s">
        <v>17</v>
      </c>
      <c r="C189" s="57" t="s">
        <v>16</v>
      </c>
      <c r="D189" s="72">
        <v>45932</v>
      </c>
      <c r="E189" s="74" t="s">
        <v>1138</v>
      </c>
      <c r="F189" s="74" t="s">
        <v>101</v>
      </c>
      <c r="G189" s="73">
        <v>3</v>
      </c>
      <c r="H189" s="92">
        <v>62.7</v>
      </c>
      <c r="I189" s="91">
        <v>188.10000000000002</v>
      </c>
      <c r="J189" s="54" t="s">
        <v>8</v>
      </c>
      <c r="K189" s="30" t="s">
        <v>1446</v>
      </c>
    </row>
    <row r="190" spans="2:11">
      <c r="B190" s="58" t="s">
        <v>17</v>
      </c>
      <c r="C190" s="57" t="s">
        <v>16</v>
      </c>
      <c r="D190" s="72">
        <v>45932</v>
      </c>
      <c r="E190" s="74" t="s">
        <v>1138</v>
      </c>
      <c r="F190" s="74" t="s">
        <v>101</v>
      </c>
      <c r="G190" s="73">
        <v>3</v>
      </c>
      <c r="H190" s="92">
        <v>62.7</v>
      </c>
      <c r="I190" s="91">
        <v>188.10000000000002</v>
      </c>
      <c r="J190" s="54" t="s">
        <v>8</v>
      </c>
      <c r="K190" s="30" t="s">
        <v>1447</v>
      </c>
    </row>
    <row r="191" spans="2:11">
      <c r="B191" s="58" t="s">
        <v>17</v>
      </c>
      <c r="C191" s="57" t="s">
        <v>16</v>
      </c>
      <c r="D191" s="72">
        <v>45932</v>
      </c>
      <c r="E191" s="74" t="s">
        <v>1773</v>
      </c>
      <c r="F191" s="74" t="s">
        <v>101</v>
      </c>
      <c r="G191" s="73">
        <v>5</v>
      </c>
      <c r="H191" s="92">
        <v>62.75</v>
      </c>
      <c r="I191" s="91">
        <v>313.75</v>
      </c>
      <c r="J191" s="54" t="s">
        <v>8</v>
      </c>
      <c r="K191" s="30" t="s">
        <v>1448</v>
      </c>
    </row>
    <row r="192" spans="2:11">
      <c r="B192" s="58" t="s">
        <v>17</v>
      </c>
      <c r="C192" s="57" t="s">
        <v>16</v>
      </c>
      <c r="D192" s="72">
        <v>45932</v>
      </c>
      <c r="E192" s="74" t="s">
        <v>1774</v>
      </c>
      <c r="F192" s="74" t="s">
        <v>101</v>
      </c>
      <c r="G192" s="73">
        <v>30</v>
      </c>
      <c r="H192" s="92">
        <v>62.8</v>
      </c>
      <c r="I192" s="91">
        <v>1884</v>
      </c>
      <c r="J192" s="54" t="s">
        <v>8</v>
      </c>
      <c r="K192" s="30" t="s">
        <v>1449</v>
      </c>
    </row>
    <row r="193" spans="2:11">
      <c r="B193" s="58" t="s">
        <v>17</v>
      </c>
      <c r="C193" s="57" t="s">
        <v>16</v>
      </c>
      <c r="D193" s="72">
        <v>45932</v>
      </c>
      <c r="E193" s="74" t="s">
        <v>1775</v>
      </c>
      <c r="F193" s="74" t="s">
        <v>101</v>
      </c>
      <c r="G193" s="73">
        <v>12</v>
      </c>
      <c r="H193" s="92">
        <v>62.75</v>
      </c>
      <c r="I193" s="91">
        <v>753</v>
      </c>
      <c r="J193" s="54" t="s">
        <v>8</v>
      </c>
      <c r="K193" s="30" t="s">
        <v>1450</v>
      </c>
    </row>
    <row r="194" spans="2:11">
      <c r="B194" s="58" t="s">
        <v>17</v>
      </c>
      <c r="C194" s="57" t="s">
        <v>16</v>
      </c>
      <c r="D194" s="72">
        <v>45932</v>
      </c>
      <c r="E194" s="74" t="s">
        <v>1776</v>
      </c>
      <c r="F194" s="74" t="s">
        <v>101</v>
      </c>
      <c r="G194" s="73">
        <v>30</v>
      </c>
      <c r="H194" s="92">
        <v>62.8</v>
      </c>
      <c r="I194" s="91">
        <v>1884</v>
      </c>
      <c r="J194" s="54" t="s">
        <v>8</v>
      </c>
      <c r="K194" s="30" t="s">
        <v>1451</v>
      </c>
    </row>
    <row r="195" spans="2:11">
      <c r="B195" s="117" t="s">
        <v>17</v>
      </c>
      <c r="C195" s="122" t="s">
        <v>16</v>
      </c>
      <c r="D195" s="72">
        <v>45932</v>
      </c>
      <c r="E195" s="74" t="s">
        <v>1145</v>
      </c>
      <c r="F195" s="74" t="s">
        <v>101</v>
      </c>
      <c r="G195" s="73">
        <v>5</v>
      </c>
      <c r="H195" s="92">
        <v>62.75</v>
      </c>
      <c r="I195" s="91">
        <v>313.75</v>
      </c>
      <c r="J195" s="54" t="s">
        <v>8</v>
      </c>
      <c r="K195" s="118" t="s">
        <v>1452</v>
      </c>
    </row>
    <row r="196" spans="2:11">
      <c r="B196" s="117" t="s">
        <v>17</v>
      </c>
      <c r="C196" s="122" t="s">
        <v>16</v>
      </c>
      <c r="D196" s="9">
        <v>45932</v>
      </c>
      <c r="E196" s="119" t="s">
        <v>1777</v>
      </c>
      <c r="F196" s="119" t="s">
        <v>101</v>
      </c>
      <c r="G196" s="120">
        <v>12</v>
      </c>
      <c r="H196" s="130">
        <v>62.75</v>
      </c>
      <c r="I196" s="134">
        <v>753</v>
      </c>
      <c r="J196" s="54" t="s">
        <v>8</v>
      </c>
      <c r="K196" s="118" t="s">
        <v>1453</v>
      </c>
    </row>
    <row r="197" spans="2:11">
      <c r="B197" s="58" t="s">
        <v>17</v>
      </c>
      <c r="C197" s="57" t="s">
        <v>16</v>
      </c>
      <c r="D197" s="9">
        <v>45932</v>
      </c>
      <c r="E197" s="119" t="s">
        <v>1778</v>
      </c>
      <c r="F197" s="119" t="s">
        <v>101</v>
      </c>
      <c r="G197" s="120">
        <v>30</v>
      </c>
      <c r="H197" s="130">
        <v>62.8</v>
      </c>
      <c r="I197" s="134">
        <v>1884</v>
      </c>
      <c r="J197" s="54" t="s">
        <v>8</v>
      </c>
      <c r="K197" s="118" t="s">
        <v>1454</v>
      </c>
    </row>
    <row r="198" spans="2:11">
      <c r="B198" s="58" t="s">
        <v>17</v>
      </c>
      <c r="C198" s="57" t="s">
        <v>16</v>
      </c>
      <c r="D198" s="9">
        <v>45932</v>
      </c>
      <c r="E198" s="119" t="s">
        <v>1779</v>
      </c>
      <c r="F198" s="119" t="s">
        <v>101</v>
      </c>
      <c r="G198" s="120">
        <v>3</v>
      </c>
      <c r="H198" s="130">
        <v>62.7</v>
      </c>
      <c r="I198" s="134">
        <v>188.10000000000002</v>
      </c>
      <c r="J198" s="54" t="s">
        <v>8</v>
      </c>
      <c r="K198" s="30" t="s">
        <v>1455</v>
      </c>
    </row>
    <row r="199" spans="2:11">
      <c r="B199" s="58" t="s">
        <v>17</v>
      </c>
      <c r="C199" s="57" t="s">
        <v>16</v>
      </c>
      <c r="D199" s="9">
        <v>45932</v>
      </c>
      <c r="E199" s="119" t="s">
        <v>1779</v>
      </c>
      <c r="F199" s="119" t="s">
        <v>101</v>
      </c>
      <c r="G199" s="120">
        <v>3</v>
      </c>
      <c r="H199" s="130">
        <v>62.7</v>
      </c>
      <c r="I199" s="134">
        <v>188.10000000000002</v>
      </c>
      <c r="J199" s="54" t="s">
        <v>8</v>
      </c>
      <c r="K199" s="30" t="s">
        <v>1456</v>
      </c>
    </row>
    <row r="200" spans="2:11">
      <c r="B200" s="58" t="s">
        <v>17</v>
      </c>
      <c r="C200" s="57" t="s">
        <v>16</v>
      </c>
      <c r="D200" s="9">
        <v>45932</v>
      </c>
      <c r="E200" s="119" t="s">
        <v>1780</v>
      </c>
      <c r="F200" s="119" t="s">
        <v>101</v>
      </c>
      <c r="G200" s="120">
        <v>5</v>
      </c>
      <c r="H200" s="130">
        <v>62.75</v>
      </c>
      <c r="I200" s="134">
        <v>313.75</v>
      </c>
      <c r="J200" s="54" t="s">
        <v>8</v>
      </c>
      <c r="K200" s="30" t="s">
        <v>1457</v>
      </c>
    </row>
    <row r="201" spans="2:11">
      <c r="B201" s="58" t="s">
        <v>17</v>
      </c>
      <c r="C201" s="57" t="s">
        <v>16</v>
      </c>
      <c r="D201" s="9">
        <v>45932</v>
      </c>
      <c r="E201" s="119" t="s">
        <v>1781</v>
      </c>
      <c r="F201" s="119" t="s">
        <v>101</v>
      </c>
      <c r="G201" s="120">
        <v>30</v>
      </c>
      <c r="H201" s="130">
        <v>62.8</v>
      </c>
      <c r="I201" s="134">
        <v>1884</v>
      </c>
      <c r="J201" s="54" t="s">
        <v>8</v>
      </c>
      <c r="K201" s="30" t="s">
        <v>1458</v>
      </c>
    </row>
    <row r="202" spans="2:11">
      <c r="B202" s="58" t="s">
        <v>17</v>
      </c>
      <c r="C202" s="57" t="s">
        <v>16</v>
      </c>
      <c r="D202" s="9">
        <v>45932</v>
      </c>
      <c r="E202" s="119" t="s">
        <v>1782</v>
      </c>
      <c r="F202" s="119" t="s">
        <v>101</v>
      </c>
      <c r="G202" s="120">
        <v>12</v>
      </c>
      <c r="H202" s="130">
        <v>62.75</v>
      </c>
      <c r="I202" s="134">
        <v>753</v>
      </c>
      <c r="J202" s="54" t="s">
        <v>8</v>
      </c>
      <c r="K202" s="30" t="s">
        <v>1459</v>
      </c>
    </row>
    <row r="203" spans="2:11">
      <c r="B203" s="58" t="s">
        <v>17</v>
      </c>
      <c r="C203" s="57" t="s">
        <v>16</v>
      </c>
      <c r="D203" s="9">
        <v>45932</v>
      </c>
      <c r="E203" s="119" t="s">
        <v>1783</v>
      </c>
      <c r="F203" s="119" t="s">
        <v>101</v>
      </c>
      <c r="G203" s="120">
        <v>30</v>
      </c>
      <c r="H203" s="130">
        <v>62.8</v>
      </c>
      <c r="I203" s="134">
        <v>1884</v>
      </c>
      <c r="J203" s="54" t="s">
        <v>8</v>
      </c>
      <c r="K203" s="30" t="s">
        <v>1460</v>
      </c>
    </row>
    <row r="204" spans="2:11">
      <c r="B204" s="117" t="s">
        <v>17</v>
      </c>
      <c r="C204" s="122" t="s">
        <v>16</v>
      </c>
      <c r="D204" s="9">
        <v>45932</v>
      </c>
      <c r="E204" s="119" t="s">
        <v>1784</v>
      </c>
      <c r="F204" s="119" t="s">
        <v>101</v>
      </c>
      <c r="G204" s="120">
        <v>5</v>
      </c>
      <c r="H204" s="130">
        <v>62.75</v>
      </c>
      <c r="I204" s="134">
        <v>313.75</v>
      </c>
      <c r="J204" s="54" t="s">
        <v>8</v>
      </c>
      <c r="K204" s="30" t="s">
        <v>1461</v>
      </c>
    </row>
    <row r="205" spans="2:11">
      <c r="B205" s="117" t="s">
        <v>17</v>
      </c>
      <c r="C205" s="122" t="s">
        <v>16</v>
      </c>
      <c r="D205" s="9">
        <v>45932</v>
      </c>
      <c r="E205" s="119" t="s">
        <v>1785</v>
      </c>
      <c r="F205" s="119" t="s">
        <v>101</v>
      </c>
      <c r="G205" s="120">
        <v>3</v>
      </c>
      <c r="H205" s="130">
        <v>62.7</v>
      </c>
      <c r="I205" s="134">
        <v>188.10000000000002</v>
      </c>
      <c r="J205" s="54" t="s">
        <v>8</v>
      </c>
      <c r="K205" s="30" t="s">
        <v>1462</v>
      </c>
    </row>
    <row r="206" spans="2:11">
      <c r="B206" s="58" t="s">
        <v>17</v>
      </c>
      <c r="C206" s="57" t="s">
        <v>16</v>
      </c>
      <c r="D206" s="9">
        <v>45932</v>
      </c>
      <c r="E206" s="119" t="s">
        <v>1785</v>
      </c>
      <c r="F206" s="119" t="s">
        <v>101</v>
      </c>
      <c r="G206" s="120">
        <v>3</v>
      </c>
      <c r="H206" s="130">
        <v>62.7</v>
      </c>
      <c r="I206" s="134">
        <v>188.10000000000002</v>
      </c>
      <c r="J206" s="54" t="s">
        <v>8</v>
      </c>
      <c r="K206" s="30" t="s">
        <v>1463</v>
      </c>
    </row>
    <row r="207" spans="2:11">
      <c r="B207" s="58" t="s">
        <v>17</v>
      </c>
      <c r="C207" s="57" t="s">
        <v>16</v>
      </c>
      <c r="D207" s="9">
        <v>45932</v>
      </c>
      <c r="E207" s="119" t="s">
        <v>1786</v>
      </c>
      <c r="F207" s="119" t="s">
        <v>101</v>
      </c>
      <c r="G207" s="120">
        <v>12</v>
      </c>
      <c r="H207" s="130">
        <v>62.7</v>
      </c>
      <c r="I207" s="134">
        <v>752.40000000000009</v>
      </c>
      <c r="J207" s="54" t="s">
        <v>8</v>
      </c>
      <c r="K207" s="30" t="s">
        <v>1464</v>
      </c>
    </row>
    <row r="208" spans="2:11">
      <c r="B208" s="58" t="s">
        <v>17</v>
      </c>
      <c r="C208" s="57" t="s">
        <v>16</v>
      </c>
      <c r="D208" s="9">
        <v>45932</v>
      </c>
      <c r="E208" s="119" t="s">
        <v>1787</v>
      </c>
      <c r="F208" s="119" t="s">
        <v>101</v>
      </c>
      <c r="G208" s="120">
        <v>30</v>
      </c>
      <c r="H208" s="130">
        <v>62.7</v>
      </c>
      <c r="I208" s="134">
        <v>1881</v>
      </c>
      <c r="J208" s="54" t="s">
        <v>8</v>
      </c>
      <c r="K208" s="30" t="s">
        <v>1465</v>
      </c>
    </row>
    <row r="209" spans="2:11">
      <c r="B209" s="58" t="s">
        <v>17</v>
      </c>
      <c r="C209" s="57" t="s">
        <v>16</v>
      </c>
      <c r="D209" s="9">
        <v>45932</v>
      </c>
      <c r="E209" s="119" t="s">
        <v>138</v>
      </c>
      <c r="F209" s="119" t="s">
        <v>101</v>
      </c>
      <c r="G209" s="120">
        <v>5</v>
      </c>
      <c r="H209" s="130">
        <v>62.75</v>
      </c>
      <c r="I209" s="134">
        <v>313.75</v>
      </c>
      <c r="J209" s="54" t="s">
        <v>8</v>
      </c>
      <c r="K209" s="30" t="s">
        <v>1466</v>
      </c>
    </row>
    <row r="210" spans="2:11">
      <c r="B210" s="58" t="s">
        <v>17</v>
      </c>
      <c r="C210" s="57" t="s">
        <v>16</v>
      </c>
      <c r="D210" s="9">
        <v>45932</v>
      </c>
      <c r="E210" s="119" t="s">
        <v>120</v>
      </c>
      <c r="F210" s="119" t="s">
        <v>101</v>
      </c>
      <c r="G210" s="120">
        <v>3</v>
      </c>
      <c r="H210" s="130">
        <v>62.7</v>
      </c>
      <c r="I210" s="134">
        <v>188.10000000000002</v>
      </c>
      <c r="J210" s="54" t="s">
        <v>8</v>
      </c>
      <c r="K210" s="30" t="s">
        <v>1467</v>
      </c>
    </row>
    <row r="211" spans="2:11">
      <c r="B211" s="58" t="s">
        <v>17</v>
      </c>
      <c r="C211" s="57" t="s">
        <v>16</v>
      </c>
      <c r="D211" s="9">
        <v>45932</v>
      </c>
      <c r="E211" s="119" t="s">
        <v>1788</v>
      </c>
      <c r="F211" s="119" t="s">
        <v>101</v>
      </c>
      <c r="G211" s="120">
        <v>12</v>
      </c>
      <c r="H211" s="130">
        <v>62.7</v>
      </c>
      <c r="I211" s="134">
        <v>752.40000000000009</v>
      </c>
      <c r="J211" s="54" t="s">
        <v>8</v>
      </c>
      <c r="K211" s="30" t="s">
        <v>1468</v>
      </c>
    </row>
    <row r="212" spans="2:11">
      <c r="B212" s="58" t="s">
        <v>17</v>
      </c>
      <c r="C212" s="57" t="s">
        <v>16</v>
      </c>
      <c r="D212" s="9">
        <v>45932</v>
      </c>
      <c r="E212" s="119" t="s">
        <v>113</v>
      </c>
      <c r="F212" s="119" t="s">
        <v>101</v>
      </c>
      <c r="G212" s="120">
        <v>30</v>
      </c>
      <c r="H212" s="130">
        <v>62.7</v>
      </c>
      <c r="I212" s="134">
        <v>1881</v>
      </c>
      <c r="J212" s="54" t="s">
        <v>8</v>
      </c>
      <c r="K212" s="30" t="s">
        <v>1469</v>
      </c>
    </row>
    <row r="213" spans="2:11">
      <c r="B213" s="117" t="s">
        <v>17</v>
      </c>
      <c r="C213" s="122" t="s">
        <v>16</v>
      </c>
      <c r="D213" s="9">
        <v>45932</v>
      </c>
      <c r="E213" s="119" t="s">
        <v>1789</v>
      </c>
      <c r="F213" s="119" t="s">
        <v>101</v>
      </c>
      <c r="G213" s="120">
        <v>3</v>
      </c>
      <c r="H213" s="130">
        <v>62.7</v>
      </c>
      <c r="I213" s="134">
        <v>188.10000000000002</v>
      </c>
      <c r="J213" s="54" t="s">
        <v>8</v>
      </c>
      <c r="K213" s="30" t="s">
        <v>1470</v>
      </c>
    </row>
    <row r="214" spans="2:11">
      <c r="B214" s="117" t="s">
        <v>17</v>
      </c>
      <c r="C214" s="122" t="s">
        <v>16</v>
      </c>
      <c r="D214" s="9">
        <v>45932</v>
      </c>
      <c r="E214" s="119" t="s">
        <v>1790</v>
      </c>
      <c r="F214" s="119" t="s">
        <v>101</v>
      </c>
      <c r="G214" s="120">
        <v>5</v>
      </c>
      <c r="H214" s="130">
        <v>62.7</v>
      </c>
      <c r="I214" s="134">
        <v>313.5</v>
      </c>
      <c r="J214" s="54" t="s">
        <v>8</v>
      </c>
      <c r="K214" s="30" t="s">
        <v>1471</v>
      </c>
    </row>
    <row r="215" spans="2:11">
      <c r="B215" s="58" t="s">
        <v>17</v>
      </c>
      <c r="C215" s="57" t="s">
        <v>16</v>
      </c>
      <c r="D215" s="9">
        <v>45932</v>
      </c>
      <c r="E215" s="119" t="s">
        <v>1791</v>
      </c>
      <c r="F215" s="119" t="s">
        <v>101</v>
      </c>
      <c r="G215" s="120">
        <v>30</v>
      </c>
      <c r="H215" s="130">
        <v>62.7</v>
      </c>
      <c r="I215" s="134">
        <v>1881</v>
      </c>
      <c r="J215" s="54" t="s">
        <v>8</v>
      </c>
      <c r="K215" s="30" t="s">
        <v>1472</v>
      </c>
    </row>
    <row r="216" spans="2:11">
      <c r="B216" s="58" t="s">
        <v>17</v>
      </c>
      <c r="C216" s="57" t="s">
        <v>16</v>
      </c>
      <c r="D216" s="9">
        <v>45932</v>
      </c>
      <c r="E216" s="119" t="s">
        <v>1792</v>
      </c>
      <c r="F216" s="119" t="s">
        <v>101</v>
      </c>
      <c r="G216" s="120">
        <v>12</v>
      </c>
      <c r="H216" s="130">
        <v>62.7</v>
      </c>
      <c r="I216" s="134">
        <v>752.40000000000009</v>
      </c>
      <c r="J216" s="54" t="s">
        <v>8</v>
      </c>
      <c r="K216" s="30" t="s">
        <v>1473</v>
      </c>
    </row>
    <row r="217" spans="2:11">
      <c r="B217" s="58" t="s">
        <v>17</v>
      </c>
      <c r="C217" s="57" t="s">
        <v>16</v>
      </c>
      <c r="D217" s="9">
        <v>45932</v>
      </c>
      <c r="E217" s="119" t="s">
        <v>1793</v>
      </c>
      <c r="F217" s="119" t="s">
        <v>101</v>
      </c>
      <c r="G217" s="120">
        <v>60</v>
      </c>
      <c r="H217" s="130">
        <v>62.7</v>
      </c>
      <c r="I217" s="134">
        <v>3762</v>
      </c>
      <c r="J217" s="54" t="s">
        <v>8</v>
      </c>
      <c r="K217" s="30" t="s">
        <v>1474</v>
      </c>
    </row>
    <row r="218" spans="2:11">
      <c r="B218" s="58" t="s">
        <v>17</v>
      </c>
      <c r="C218" s="57" t="s">
        <v>16</v>
      </c>
      <c r="D218" s="9">
        <v>45932</v>
      </c>
      <c r="E218" s="119" t="s">
        <v>1794</v>
      </c>
      <c r="F218" s="119" t="s">
        <v>101</v>
      </c>
      <c r="G218" s="120">
        <v>12</v>
      </c>
      <c r="H218" s="130">
        <v>62.7</v>
      </c>
      <c r="I218" s="134">
        <v>752.40000000000009</v>
      </c>
      <c r="J218" s="54" t="s">
        <v>8</v>
      </c>
      <c r="K218" s="30" t="s">
        <v>1475</v>
      </c>
    </row>
    <row r="219" spans="2:11">
      <c r="B219" s="58" t="s">
        <v>17</v>
      </c>
      <c r="C219" s="57" t="s">
        <v>16</v>
      </c>
      <c r="D219" s="9">
        <v>45932</v>
      </c>
      <c r="E219" s="119" t="s">
        <v>1795</v>
      </c>
      <c r="F219" s="119" t="s">
        <v>101</v>
      </c>
      <c r="G219" s="120">
        <v>5</v>
      </c>
      <c r="H219" s="130">
        <v>62.7</v>
      </c>
      <c r="I219" s="134">
        <v>313.5</v>
      </c>
      <c r="J219" s="54" t="s">
        <v>8</v>
      </c>
      <c r="K219" s="30" t="s">
        <v>1476</v>
      </c>
    </row>
    <row r="220" spans="2:11">
      <c r="B220" s="58" t="s">
        <v>17</v>
      </c>
      <c r="C220" s="57" t="s">
        <v>16</v>
      </c>
      <c r="D220" s="9">
        <v>45932</v>
      </c>
      <c r="E220" s="119" t="s">
        <v>1795</v>
      </c>
      <c r="F220" s="119" t="s">
        <v>101</v>
      </c>
      <c r="G220" s="120">
        <v>3</v>
      </c>
      <c r="H220" s="130">
        <v>62.7</v>
      </c>
      <c r="I220" s="134">
        <v>188.10000000000002</v>
      </c>
      <c r="J220" s="54" t="s">
        <v>8</v>
      </c>
      <c r="K220" s="30" t="s">
        <v>1477</v>
      </c>
    </row>
    <row r="221" spans="2:11">
      <c r="B221" s="58" t="s">
        <v>17</v>
      </c>
      <c r="C221" s="57" t="s">
        <v>16</v>
      </c>
      <c r="D221" s="9">
        <v>45932</v>
      </c>
      <c r="E221" s="119" t="s">
        <v>1796</v>
      </c>
      <c r="F221" s="119" t="s">
        <v>101</v>
      </c>
      <c r="G221" s="120">
        <v>30</v>
      </c>
      <c r="H221" s="130">
        <v>62.7</v>
      </c>
      <c r="I221" s="134">
        <v>1881</v>
      </c>
      <c r="J221" s="54" t="s">
        <v>8</v>
      </c>
      <c r="K221" s="30" t="s">
        <v>1478</v>
      </c>
    </row>
    <row r="222" spans="2:11">
      <c r="B222" s="117" t="s">
        <v>17</v>
      </c>
      <c r="C222" s="122" t="s">
        <v>16</v>
      </c>
      <c r="D222" s="9">
        <v>45932</v>
      </c>
      <c r="E222" s="119" t="s">
        <v>1797</v>
      </c>
      <c r="F222" s="119" t="s">
        <v>101</v>
      </c>
      <c r="G222" s="120">
        <v>12</v>
      </c>
      <c r="H222" s="130">
        <v>62.7</v>
      </c>
      <c r="I222" s="134">
        <v>752.40000000000009</v>
      </c>
      <c r="J222" s="54" t="s">
        <v>8</v>
      </c>
      <c r="K222" s="30" t="s">
        <v>1479</v>
      </c>
    </row>
    <row r="223" spans="2:11">
      <c r="B223" s="117" t="s">
        <v>17</v>
      </c>
      <c r="C223" s="122" t="s">
        <v>16</v>
      </c>
      <c r="D223" s="9">
        <v>45932</v>
      </c>
      <c r="E223" s="119" t="s">
        <v>1798</v>
      </c>
      <c r="F223" s="119" t="s">
        <v>101</v>
      </c>
      <c r="G223" s="120">
        <v>3</v>
      </c>
      <c r="H223" s="130">
        <v>62.7</v>
      </c>
      <c r="I223" s="134">
        <v>188.10000000000002</v>
      </c>
      <c r="J223" s="54" t="s">
        <v>8</v>
      </c>
      <c r="K223" s="30" t="s">
        <v>1480</v>
      </c>
    </row>
    <row r="224" spans="2:11">
      <c r="B224" s="58" t="s">
        <v>17</v>
      </c>
      <c r="C224" s="57" t="s">
        <v>16</v>
      </c>
      <c r="D224" s="9">
        <v>45932</v>
      </c>
      <c r="E224" s="119" t="s">
        <v>1799</v>
      </c>
      <c r="F224" s="119" t="s">
        <v>101</v>
      </c>
      <c r="G224" s="120">
        <v>5</v>
      </c>
      <c r="H224" s="130">
        <v>62.7</v>
      </c>
      <c r="I224" s="134">
        <v>313.5</v>
      </c>
      <c r="J224" s="54" t="s">
        <v>8</v>
      </c>
      <c r="K224" s="30" t="s">
        <v>1481</v>
      </c>
    </row>
    <row r="225" spans="2:11">
      <c r="B225" s="58" t="s">
        <v>17</v>
      </c>
      <c r="C225" s="57" t="s">
        <v>16</v>
      </c>
      <c r="D225" s="9">
        <v>45932</v>
      </c>
      <c r="E225" s="119" t="s">
        <v>1800</v>
      </c>
      <c r="F225" s="119" t="s">
        <v>101</v>
      </c>
      <c r="G225" s="120">
        <v>30</v>
      </c>
      <c r="H225" s="130">
        <v>62.7</v>
      </c>
      <c r="I225" s="134">
        <v>1881</v>
      </c>
      <c r="J225" s="54" t="s">
        <v>8</v>
      </c>
      <c r="K225" s="30" t="s">
        <v>1482</v>
      </c>
    </row>
    <row r="226" spans="2:11">
      <c r="B226" s="58" t="s">
        <v>17</v>
      </c>
      <c r="C226" s="57" t="s">
        <v>16</v>
      </c>
      <c r="D226" s="9">
        <v>45932</v>
      </c>
      <c r="E226" s="119" t="s">
        <v>1801</v>
      </c>
      <c r="F226" s="119" t="s">
        <v>101</v>
      </c>
      <c r="G226" s="120">
        <v>3</v>
      </c>
      <c r="H226" s="130">
        <v>62.7</v>
      </c>
      <c r="I226" s="134">
        <v>188.10000000000002</v>
      </c>
      <c r="J226" s="54" t="s">
        <v>8</v>
      </c>
      <c r="K226" s="30" t="s">
        <v>1483</v>
      </c>
    </row>
    <row r="227" spans="2:11">
      <c r="B227" s="58" t="s">
        <v>17</v>
      </c>
      <c r="C227" s="57" t="s">
        <v>16</v>
      </c>
      <c r="D227" s="9">
        <v>45932</v>
      </c>
      <c r="E227" s="119" t="s">
        <v>1802</v>
      </c>
      <c r="F227" s="119" t="s">
        <v>101</v>
      </c>
      <c r="G227" s="120">
        <v>12</v>
      </c>
      <c r="H227" s="130">
        <v>62.7</v>
      </c>
      <c r="I227" s="134">
        <v>752.40000000000009</v>
      </c>
      <c r="J227" s="54" t="s">
        <v>8</v>
      </c>
      <c r="K227" s="30" t="s">
        <v>1484</v>
      </c>
    </row>
    <row r="228" spans="2:11">
      <c r="B228" s="58" t="s">
        <v>17</v>
      </c>
      <c r="C228" s="57" t="s">
        <v>16</v>
      </c>
      <c r="D228" s="9">
        <v>45932</v>
      </c>
      <c r="E228" s="119" t="s">
        <v>1803</v>
      </c>
      <c r="F228" s="119" t="s">
        <v>101</v>
      </c>
      <c r="G228" s="120">
        <v>5</v>
      </c>
      <c r="H228" s="130">
        <v>62.7</v>
      </c>
      <c r="I228" s="134">
        <v>313.5</v>
      </c>
      <c r="J228" s="54" t="s">
        <v>8</v>
      </c>
      <c r="K228" s="30" t="s">
        <v>1485</v>
      </c>
    </row>
    <row r="229" spans="2:11">
      <c r="B229" s="58" t="s">
        <v>17</v>
      </c>
      <c r="C229" s="57" t="s">
        <v>16</v>
      </c>
      <c r="D229" s="9">
        <v>45932</v>
      </c>
      <c r="E229" s="119" t="s">
        <v>1804</v>
      </c>
      <c r="F229" s="119" t="s">
        <v>101</v>
      </c>
      <c r="G229" s="120">
        <v>30</v>
      </c>
      <c r="H229" s="130">
        <v>62.7</v>
      </c>
      <c r="I229" s="134">
        <v>1881</v>
      </c>
      <c r="J229" s="54" t="s">
        <v>8</v>
      </c>
      <c r="K229" s="30" t="s">
        <v>1486</v>
      </c>
    </row>
    <row r="230" spans="2:11">
      <c r="B230" s="58" t="s">
        <v>17</v>
      </c>
      <c r="C230" s="57" t="s">
        <v>16</v>
      </c>
      <c r="D230" s="9">
        <v>45932</v>
      </c>
      <c r="E230" s="119" t="s">
        <v>1805</v>
      </c>
      <c r="F230" s="119" t="s">
        <v>101</v>
      </c>
      <c r="G230" s="120">
        <v>3</v>
      </c>
      <c r="H230" s="130">
        <v>62.7</v>
      </c>
      <c r="I230" s="134">
        <v>188.10000000000002</v>
      </c>
      <c r="J230" s="54" t="s">
        <v>8</v>
      </c>
      <c r="K230" s="30" t="s">
        <v>1487</v>
      </c>
    </row>
    <row r="231" spans="2:11">
      <c r="B231" s="117" t="s">
        <v>17</v>
      </c>
      <c r="C231" s="122" t="s">
        <v>16</v>
      </c>
      <c r="D231" s="9">
        <v>45932</v>
      </c>
      <c r="E231" s="119" t="s">
        <v>1806</v>
      </c>
      <c r="F231" s="119" t="s">
        <v>101</v>
      </c>
      <c r="G231" s="120">
        <v>12</v>
      </c>
      <c r="H231" s="130">
        <v>62.65</v>
      </c>
      <c r="I231" s="134">
        <v>751.8</v>
      </c>
      <c r="J231" s="54" t="s">
        <v>8</v>
      </c>
      <c r="K231" s="30" t="s">
        <v>1488</v>
      </c>
    </row>
    <row r="232" spans="2:11">
      <c r="B232" s="117" t="s">
        <v>17</v>
      </c>
      <c r="C232" s="122" t="s">
        <v>16</v>
      </c>
      <c r="D232" s="9">
        <v>45932</v>
      </c>
      <c r="E232" s="119" t="s">
        <v>1807</v>
      </c>
      <c r="F232" s="119" t="s">
        <v>101</v>
      </c>
      <c r="G232" s="120">
        <v>60</v>
      </c>
      <c r="H232" s="130">
        <v>62.7</v>
      </c>
      <c r="I232" s="134">
        <v>3762</v>
      </c>
      <c r="J232" s="54" t="s">
        <v>8</v>
      </c>
      <c r="K232" s="30" t="s">
        <v>1489</v>
      </c>
    </row>
    <row r="233" spans="2:11">
      <c r="B233" s="58" t="s">
        <v>17</v>
      </c>
      <c r="C233" s="57" t="s">
        <v>16</v>
      </c>
      <c r="D233" s="9">
        <v>45932</v>
      </c>
      <c r="E233" s="119" t="s">
        <v>1808</v>
      </c>
      <c r="F233" s="119" t="s">
        <v>101</v>
      </c>
      <c r="G233" s="120">
        <v>5</v>
      </c>
      <c r="H233" s="130">
        <v>62.7</v>
      </c>
      <c r="I233" s="134">
        <v>313.5</v>
      </c>
      <c r="J233" s="54" t="s">
        <v>8</v>
      </c>
      <c r="K233" s="30" t="s">
        <v>1490</v>
      </c>
    </row>
    <row r="234" spans="2:11">
      <c r="B234" s="58" t="s">
        <v>17</v>
      </c>
      <c r="C234" s="57" t="s">
        <v>16</v>
      </c>
      <c r="D234" s="9">
        <v>45932</v>
      </c>
      <c r="E234" s="119" t="s">
        <v>122</v>
      </c>
      <c r="F234" s="119" t="s">
        <v>101</v>
      </c>
      <c r="G234" s="120">
        <v>3</v>
      </c>
      <c r="H234" s="130">
        <v>62.7</v>
      </c>
      <c r="I234" s="134">
        <v>188.10000000000002</v>
      </c>
      <c r="J234" s="54" t="s">
        <v>8</v>
      </c>
      <c r="K234" s="30" t="s">
        <v>1491</v>
      </c>
    </row>
    <row r="235" spans="2:11">
      <c r="B235" s="58" t="s">
        <v>17</v>
      </c>
      <c r="C235" s="57" t="s">
        <v>16</v>
      </c>
      <c r="D235" s="9">
        <v>45932</v>
      </c>
      <c r="E235" s="119" t="s">
        <v>1809</v>
      </c>
      <c r="F235" s="119" t="s">
        <v>101</v>
      </c>
      <c r="G235" s="120">
        <v>30</v>
      </c>
      <c r="H235" s="130">
        <v>62.7</v>
      </c>
      <c r="I235" s="134">
        <v>1881</v>
      </c>
      <c r="J235" s="54" t="s">
        <v>8</v>
      </c>
      <c r="K235" s="30" t="s">
        <v>1492</v>
      </c>
    </row>
    <row r="236" spans="2:11">
      <c r="B236" s="58" t="s">
        <v>17</v>
      </c>
      <c r="C236" s="57" t="s">
        <v>16</v>
      </c>
      <c r="D236" s="9">
        <v>45932</v>
      </c>
      <c r="E236" s="119" t="s">
        <v>1810</v>
      </c>
      <c r="F236" s="119" t="s">
        <v>101</v>
      </c>
      <c r="G236" s="120">
        <v>12</v>
      </c>
      <c r="H236" s="130">
        <v>62.65</v>
      </c>
      <c r="I236" s="134">
        <v>751.8</v>
      </c>
      <c r="J236" s="54" t="s">
        <v>8</v>
      </c>
      <c r="K236" s="30" t="s">
        <v>1493</v>
      </c>
    </row>
    <row r="237" spans="2:11">
      <c r="B237" s="58" t="s">
        <v>17</v>
      </c>
      <c r="C237" s="57" t="s">
        <v>16</v>
      </c>
      <c r="D237" s="9">
        <v>45932</v>
      </c>
      <c r="E237" s="119" t="s">
        <v>139</v>
      </c>
      <c r="F237" s="119" t="s">
        <v>101</v>
      </c>
      <c r="G237" s="120">
        <v>5</v>
      </c>
      <c r="H237" s="130">
        <v>62.7</v>
      </c>
      <c r="I237" s="134">
        <v>313.5</v>
      </c>
      <c r="J237" s="54" t="s">
        <v>8</v>
      </c>
      <c r="K237" s="30" t="s">
        <v>1494</v>
      </c>
    </row>
    <row r="238" spans="2:11">
      <c r="B238" s="58" t="s">
        <v>17</v>
      </c>
      <c r="C238" s="57" t="s">
        <v>16</v>
      </c>
      <c r="D238" s="9">
        <v>45932</v>
      </c>
      <c r="E238" s="119" t="s">
        <v>1811</v>
      </c>
      <c r="F238" s="119" t="s">
        <v>101</v>
      </c>
      <c r="G238" s="120">
        <v>3</v>
      </c>
      <c r="H238" s="130">
        <v>62.7</v>
      </c>
      <c r="I238" s="134">
        <v>188.10000000000002</v>
      </c>
      <c r="J238" s="54" t="s">
        <v>8</v>
      </c>
      <c r="K238" s="30" t="s">
        <v>1495</v>
      </c>
    </row>
    <row r="239" spans="2:11">
      <c r="B239" s="58" t="s">
        <v>17</v>
      </c>
      <c r="C239" s="57" t="s">
        <v>16</v>
      </c>
      <c r="D239" s="9">
        <v>45932</v>
      </c>
      <c r="E239" s="119" t="s">
        <v>1812</v>
      </c>
      <c r="F239" s="119" t="s">
        <v>101</v>
      </c>
      <c r="G239" s="120">
        <v>30</v>
      </c>
      <c r="H239" s="130">
        <v>62.7</v>
      </c>
      <c r="I239" s="134">
        <v>1881</v>
      </c>
      <c r="J239" s="54" t="s">
        <v>8</v>
      </c>
      <c r="K239" s="30" t="s">
        <v>1496</v>
      </c>
    </row>
    <row r="240" spans="2:11">
      <c r="B240" s="117" t="s">
        <v>17</v>
      </c>
      <c r="C240" s="122" t="s">
        <v>16</v>
      </c>
      <c r="D240" s="9">
        <v>45932</v>
      </c>
      <c r="E240" s="119" t="s">
        <v>1813</v>
      </c>
      <c r="F240" s="119" t="s">
        <v>101</v>
      </c>
      <c r="G240" s="120">
        <v>12</v>
      </c>
      <c r="H240" s="130">
        <v>62.65</v>
      </c>
      <c r="I240" s="134">
        <v>751.8</v>
      </c>
      <c r="J240" s="54" t="s">
        <v>8</v>
      </c>
      <c r="K240" s="30" t="s">
        <v>1497</v>
      </c>
    </row>
    <row r="241" spans="2:11">
      <c r="B241" s="117" t="s">
        <v>17</v>
      </c>
      <c r="C241" s="122" t="s">
        <v>16</v>
      </c>
      <c r="D241" s="9">
        <v>45932</v>
      </c>
      <c r="E241" s="119" t="s">
        <v>1814</v>
      </c>
      <c r="F241" s="119" t="s">
        <v>101</v>
      </c>
      <c r="G241" s="120">
        <v>5</v>
      </c>
      <c r="H241" s="130">
        <v>62.7</v>
      </c>
      <c r="I241" s="134">
        <v>313.5</v>
      </c>
      <c r="J241" s="54" t="s">
        <v>8</v>
      </c>
      <c r="K241" s="30" t="s">
        <v>1498</v>
      </c>
    </row>
    <row r="242" spans="2:11">
      <c r="B242" s="58" t="s">
        <v>17</v>
      </c>
      <c r="C242" s="57" t="s">
        <v>16</v>
      </c>
      <c r="D242" s="9">
        <v>45932</v>
      </c>
      <c r="E242" s="119" t="s">
        <v>1815</v>
      </c>
      <c r="F242" s="119" t="s">
        <v>101</v>
      </c>
      <c r="G242" s="120">
        <v>3</v>
      </c>
      <c r="H242" s="130">
        <v>62.7</v>
      </c>
      <c r="I242" s="134">
        <v>188.10000000000002</v>
      </c>
      <c r="J242" s="54" t="s">
        <v>8</v>
      </c>
      <c r="K242" s="30" t="s">
        <v>1499</v>
      </c>
    </row>
    <row r="243" spans="2:11">
      <c r="B243" s="58" t="s">
        <v>17</v>
      </c>
      <c r="C243" s="57" t="s">
        <v>16</v>
      </c>
      <c r="D243" s="9">
        <v>45932</v>
      </c>
      <c r="E243" s="119" t="s">
        <v>123</v>
      </c>
      <c r="F243" s="119" t="s">
        <v>101</v>
      </c>
      <c r="G243" s="120">
        <v>12</v>
      </c>
      <c r="H243" s="130">
        <v>62.65</v>
      </c>
      <c r="I243" s="134">
        <v>751.8</v>
      </c>
      <c r="J243" s="54" t="s">
        <v>8</v>
      </c>
      <c r="K243" s="30" t="s">
        <v>1500</v>
      </c>
    </row>
    <row r="244" spans="2:11">
      <c r="B244" s="58" t="s">
        <v>17</v>
      </c>
      <c r="C244" s="57" t="s">
        <v>16</v>
      </c>
      <c r="D244" s="9">
        <v>45932</v>
      </c>
      <c r="E244" s="119" t="s">
        <v>1816</v>
      </c>
      <c r="F244" s="119" t="s">
        <v>101</v>
      </c>
      <c r="G244" s="120">
        <v>5</v>
      </c>
      <c r="H244" s="130">
        <v>62.7</v>
      </c>
      <c r="I244" s="134">
        <v>313.5</v>
      </c>
      <c r="J244" s="54" t="s">
        <v>8</v>
      </c>
      <c r="K244" s="30" t="s">
        <v>1501</v>
      </c>
    </row>
    <row r="245" spans="2:11">
      <c r="B245" s="58" t="s">
        <v>17</v>
      </c>
      <c r="C245" s="57" t="s">
        <v>16</v>
      </c>
      <c r="D245" s="9">
        <v>45932</v>
      </c>
      <c r="E245" s="119" t="s">
        <v>1816</v>
      </c>
      <c r="F245" s="119" t="s">
        <v>101</v>
      </c>
      <c r="G245" s="120">
        <v>3</v>
      </c>
      <c r="H245" s="130">
        <v>62.7</v>
      </c>
      <c r="I245" s="134">
        <v>188.10000000000002</v>
      </c>
      <c r="J245" s="54" t="s">
        <v>8</v>
      </c>
      <c r="K245" s="30" t="s">
        <v>1502</v>
      </c>
    </row>
    <row r="246" spans="2:11">
      <c r="B246" s="58" t="s">
        <v>17</v>
      </c>
      <c r="C246" s="57" t="s">
        <v>16</v>
      </c>
      <c r="D246" s="9">
        <v>45932</v>
      </c>
      <c r="E246" s="119" t="s">
        <v>1817</v>
      </c>
      <c r="F246" s="119" t="s">
        <v>101</v>
      </c>
      <c r="G246" s="120">
        <v>2</v>
      </c>
      <c r="H246" s="130">
        <v>62.65</v>
      </c>
      <c r="I246" s="134">
        <v>125.3</v>
      </c>
      <c r="J246" s="54" t="s">
        <v>8</v>
      </c>
      <c r="K246" s="30" t="s">
        <v>1503</v>
      </c>
    </row>
    <row r="247" spans="2:11">
      <c r="B247" s="58" t="s">
        <v>17</v>
      </c>
      <c r="C247" s="57" t="s">
        <v>16</v>
      </c>
      <c r="D247" s="9">
        <v>45932</v>
      </c>
      <c r="E247" s="119" t="s">
        <v>1818</v>
      </c>
      <c r="F247" s="119" t="s">
        <v>101</v>
      </c>
      <c r="G247" s="120">
        <v>3</v>
      </c>
      <c r="H247" s="130">
        <v>62.7</v>
      </c>
      <c r="I247" s="134">
        <v>188.10000000000002</v>
      </c>
      <c r="J247" s="54" t="s">
        <v>8</v>
      </c>
      <c r="K247" s="30" t="s">
        <v>1504</v>
      </c>
    </row>
    <row r="248" spans="2:11">
      <c r="B248" s="58" t="s">
        <v>17</v>
      </c>
      <c r="C248" s="57" t="s">
        <v>16</v>
      </c>
      <c r="D248" s="9">
        <v>45932</v>
      </c>
      <c r="E248" s="119" t="s">
        <v>1819</v>
      </c>
      <c r="F248" s="119" t="s">
        <v>101</v>
      </c>
      <c r="G248" s="120">
        <v>5</v>
      </c>
      <c r="H248" s="130">
        <v>62.7</v>
      </c>
      <c r="I248" s="134">
        <v>313.5</v>
      </c>
      <c r="J248" s="54" t="s">
        <v>8</v>
      </c>
      <c r="K248" s="30" t="s">
        <v>1505</v>
      </c>
    </row>
    <row r="249" spans="2:11">
      <c r="B249" s="117" t="s">
        <v>17</v>
      </c>
      <c r="C249" s="122" t="s">
        <v>16</v>
      </c>
      <c r="D249" s="9">
        <v>45932</v>
      </c>
      <c r="E249" s="119" t="s">
        <v>1820</v>
      </c>
      <c r="F249" s="119" t="s">
        <v>101</v>
      </c>
      <c r="G249" s="120">
        <v>2</v>
      </c>
      <c r="H249" s="130">
        <v>62.65</v>
      </c>
      <c r="I249" s="134">
        <v>125.3</v>
      </c>
      <c r="J249" s="54" t="s">
        <v>8</v>
      </c>
      <c r="K249" s="30" t="s">
        <v>1506</v>
      </c>
    </row>
    <row r="250" spans="2:11">
      <c r="B250" s="117" t="s">
        <v>17</v>
      </c>
      <c r="C250" s="122" t="s">
        <v>16</v>
      </c>
      <c r="D250" s="9">
        <v>45932</v>
      </c>
      <c r="E250" s="119" t="s">
        <v>1821</v>
      </c>
      <c r="F250" s="119" t="s">
        <v>101</v>
      </c>
      <c r="G250" s="120">
        <v>3</v>
      </c>
      <c r="H250" s="130">
        <v>62.7</v>
      </c>
      <c r="I250" s="134">
        <v>188.10000000000002</v>
      </c>
      <c r="J250" s="54" t="s">
        <v>8</v>
      </c>
      <c r="K250" s="30" t="s">
        <v>1507</v>
      </c>
    </row>
    <row r="251" spans="2:11">
      <c r="B251" s="58" t="s">
        <v>17</v>
      </c>
      <c r="C251" s="57" t="s">
        <v>16</v>
      </c>
      <c r="D251" s="9">
        <v>45932</v>
      </c>
      <c r="E251" s="119" t="s">
        <v>1822</v>
      </c>
      <c r="F251" s="119" t="s">
        <v>101</v>
      </c>
      <c r="G251" s="120">
        <v>5</v>
      </c>
      <c r="H251" s="130">
        <v>62.7</v>
      </c>
      <c r="I251" s="134">
        <v>313.5</v>
      </c>
      <c r="J251" s="54" t="s">
        <v>8</v>
      </c>
      <c r="K251" s="30" t="s">
        <v>1508</v>
      </c>
    </row>
    <row r="252" spans="2:11">
      <c r="B252" s="58" t="s">
        <v>17</v>
      </c>
      <c r="C252" s="57" t="s">
        <v>16</v>
      </c>
      <c r="D252" s="9">
        <v>45932</v>
      </c>
      <c r="E252" s="119" t="s">
        <v>1823</v>
      </c>
      <c r="F252" s="119" t="s">
        <v>101</v>
      </c>
      <c r="G252" s="120">
        <v>2</v>
      </c>
      <c r="H252" s="130">
        <v>62.65</v>
      </c>
      <c r="I252" s="134">
        <v>125.3</v>
      </c>
      <c r="J252" s="54" t="s">
        <v>8</v>
      </c>
      <c r="K252" s="30" t="s">
        <v>1509</v>
      </c>
    </row>
    <row r="253" spans="2:11">
      <c r="B253" s="58" t="s">
        <v>17</v>
      </c>
      <c r="C253" s="57" t="s">
        <v>16</v>
      </c>
      <c r="D253" s="9">
        <v>45932</v>
      </c>
      <c r="E253" s="119" t="s">
        <v>127</v>
      </c>
      <c r="F253" s="119" t="s">
        <v>101</v>
      </c>
      <c r="G253" s="120">
        <v>3</v>
      </c>
      <c r="H253" s="130">
        <v>62.7</v>
      </c>
      <c r="I253" s="134">
        <v>188.10000000000002</v>
      </c>
      <c r="J253" s="54" t="s">
        <v>8</v>
      </c>
      <c r="K253" s="30" t="s">
        <v>1510</v>
      </c>
    </row>
    <row r="254" spans="2:11">
      <c r="B254" s="58" t="s">
        <v>17</v>
      </c>
      <c r="C254" s="57" t="s">
        <v>16</v>
      </c>
      <c r="D254" s="9">
        <v>45932</v>
      </c>
      <c r="E254" s="119" t="s">
        <v>1824</v>
      </c>
      <c r="F254" s="119" t="s">
        <v>101</v>
      </c>
      <c r="G254" s="120">
        <v>5</v>
      </c>
      <c r="H254" s="130">
        <v>62.7</v>
      </c>
      <c r="I254" s="134">
        <v>313.5</v>
      </c>
      <c r="J254" s="54" t="s">
        <v>8</v>
      </c>
      <c r="K254" s="30" t="s">
        <v>1511</v>
      </c>
    </row>
    <row r="255" spans="2:11">
      <c r="B255" s="58" t="s">
        <v>17</v>
      </c>
      <c r="C255" s="57" t="s">
        <v>16</v>
      </c>
      <c r="D255" s="9">
        <v>45932</v>
      </c>
      <c r="E255" s="119" t="s">
        <v>1825</v>
      </c>
      <c r="F255" s="119" t="s">
        <v>101</v>
      </c>
      <c r="G255" s="120">
        <v>18</v>
      </c>
      <c r="H255" s="130">
        <v>62.65</v>
      </c>
      <c r="I255" s="134">
        <v>1127.7</v>
      </c>
      <c r="J255" s="54" t="s">
        <v>8</v>
      </c>
      <c r="K255" s="30" t="s">
        <v>1512</v>
      </c>
    </row>
    <row r="256" spans="2:11">
      <c r="B256" s="58" t="s">
        <v>17</v>
      </c>
      <c r="C256" s="57" t="s">
        <v>16</v>
      </c>
      <c r="D256" s="9">
        <v>45932</v>
      </c>
      <c r="E256" s="119" t="s">
        <v>1825</v>
      </c>
      <c r="F256" s="119" t="s">
        <v>101</v>
      </c>
      <c r="G256" s="120">
        <v>10</v>
      </c>
      <c r="H256" s="130">
        <v>62.65</v>
      </c>
      <c r="I256" s="134">
        <v>626.5</v>
      </c>
      <c r="J256" s="54" t="s">
        <v>8</v>
      </c>
      <c r="K256" s="30" t="s">
        <v>1513</v>
      </c>
    </row>
    <row r="257" spans="2:11">
      <c r="B257" s="58" t="s">
        <v>17</v>
      </c>
      <c r="C257" s="57" t="s">
        <v>16</v>
      </c>
      <c r="D257" s="9">
        <v>45932</v>
      </c>
      <c r="E257" s="119" t="s">
        <v>1825</v>
      </c>
      <c r="F257" s="119" t="s">
        <v>101</v>
      </c>
      <c r="G257" s="120">
        <v>10</v>
      </c>
      <c r="H257" s="130">
        <v>62.65</v>
      </c>
      <c r="I257" s="134">
        <v>626.5</v>
      </c>
      <c r="J257" s="54" t="s">
        <v>8</v>
      </c>
      <c r="K257" s="30" t="s">
        <v>1514</v>
      </c>
    </row>
    <row r="258" spans="2:11">
      <c r="B258" s="117" t="s">
        <v>17</v>
      </c>
      <c r="C258" s="122" t="s">
        <v>16</v>
      </c>
      <c r="D258" s="9">
        <v>45932</v>
      </c>
      <c r="E258" s="119" t="s">
        <v>1825</v>
      </c>
      <c r="F258" s="119" t="s">
        <v>101</v>
      </c>
      <c r="G258" s="120">
        <v>10</v>
      </c>
      <c r="H258" s="130">
        <v>62.65</v>
      </c>
      <c r="I258" s="134">
        <v>626.5</v>
      </c>
      <c r="J258" s="54" t="s">
        <v>8</v>
      </c>
      <c r="K258" s="30" t="s">
        <v>1515</v>
      </c>
    </row>
    <row r="259" spans="2:11">
      <c r="B259" s="117" t="s">
        <v>17</v>
      </c>
      <c r="C259" s="122" t="s">
        <v>16</v>
      </c>
      <c r="D259" s="9">
        <v>45932</v>
      </c>
      <c r="E259" s="119" t="s">
        <v>1826</v>
      </c>
      <c r="F259" s="119" t="s">
        <v>101</v>
      </c>
      <c r="G259" s="120">
        <v>3</v>
      </c>
      <c r="H259" s="130">
        <v>62.7</v>
      </c>
      <c r="I259" s="134">
        <v>188.10000000000002</v>
      </c>
      <c r="J259" s="54" t="s">
        <v>8</v>
      </c>
      <c r="K259" s="30" t="s">
        <v>1516</v>
      </c>
    </row>
    <row r="260" spans="2:11">
      <c r="B260" s="58" t="s">
        <v>17</v>
      </c>
      <c r="C260" s="57" t="s">
        <v>16</v>
      </c>
      <c r="D260" s="9">
        <v>45932</v>
      </c>
      <c r="E260" s="119" t="s">
        <v>1826</v>
      </c>
      <c r="F260" s="119" t="s">
        <v>101</v>
      </c>
      <c r="G260" s="120">
        <v>3</v>
      </c>
      <c r="H260" s="130">
        <v>62.7</v>
      </c>
      <c r="I260" s="134">
        <v>188.10000000000002</v>
      </c>
      <c r="J260" s="54" t="s">
        <v>8</v>
      </c>
      <c r="K260" s="30" t="s">
        <v>1517</v>
      </c>
    </row>
    <row r="261" spans="2:11">
      <c r="B261" s="58" t="s">
        <v>17</v>
      </c>
      <c r="C261" s="57" t="s">
        <v>16</v>
      </c>
      <c r="D261" s="9">
        <v>45932</v>
      </c>
      <c r="E261" s="119" t="s">
        <v>1827</v>
      </c>
      <c r="F261" s="119" t="s">
        <v>101</v>
      </c>
      <c r="G261" s="120">
        <v>5</v>
      </c>
      <c r="H261" s="130">
        <v>62.7</v>
      </c>
      <c r="I261" s="134">
        <v>313.5</v>
      </c>
      <c r="J261" s="54" t="s">
        <v>8</v>
      </c>
      <c r="K261" s="30" t="s">
        <v>1518</v>
      </c>
    </row>
    <row r="262" spans="2:11">
      <c r="B262" s="58" t="s">
        <v>17</v>
      </c>
      <c r="C262" s="57" t="s">
        <v>16</v>
      </c>
      <c r="D262" s="9">
        <v>45932</v>
      </c>
      <c r="E262" s="119" t="s">
        <v>1827</v>
      </c>
      <c r="F262" s="119" t="s">
        <v>101</v>
      </c>
      <c r="G262" s="120">
        <v>5</v>
      </c>
      <c r="H262" s="130">
        <v>62.7</v>
      </c>
      <c r="I262" s="134">
        <v>313.5</v>
      </c>
      <c r="J262" s="54" t="s">
        <v>8</v>
      </c>
      <c r="K262" s="30" t="s">
        <v>1519</v>
      </c>
    </row>
    <row r="263" spans="2:11">
      <c r="B263" s="58" t="s">
        <v>17</v>
      </c>
      <c r="C263" s="57" t="s">
        <v>16</v>
      </c>
      <c r="D263" s="9">
        <v>45932</v>
      </c>
      <c r="E263" s="119" t="s">
        <v>1828</v>
      </c>
      <c r="F263" s="119" t="s">
        <v>101</v>
      </c>
      <c r="G263" s="120">
        <v>18</v>
      </c>
      <c r="H263" s="130">
        <v>62.65</v>
      </c>
      <c r="I263" s="134">
        <v>1127.7</v>
      </c>
      <c r="J263" s="54" t="s">
        <v>8</v>
      </c>
      <c r="K263" s="30" t="s">
        <v>1520</v>
      </c>
    </row>
    <row r="264" spans="2:11">
      <c r="B264" s="58" t="s">
        <v>17</v>
      </c>
      <c r="C264" s="57" t="s">
        <v>16</v>
      </c>
      <c r="D264" s="9">
        <v>45932</v>
      </c>
      <c r="E264" s="119" t="s">
        <v>115</v>
      </c>
      <c r="F264" s="119" t="s">
        <v>101</v>
      </c>
      <c r="G264" s="120">
        <v>3</v>
      </c>
      <c r="H264" s="130">
        <v>62.7</v>
      </c>
      <c r="I264" s="134">
        <v>188.10000000000002</v>
      </c>
      <c r="J264" s="54" t="s">
        <v>8</v>
      </c>
      <c r="K264" s="30" t="s">
        <v>1521</v>
      </c>
    </row>
    <row r="265" spans="2:11">
      <c r="B265" s="58" t="s">
        <v>17</v>
      </c>
      <c r="C265" s="57" t="s">
        <v>16</v>
      </c>
      <c r="D265" s="9">
        <v>45932</v>
      </c>
      <c r="E265" s="119" t="s">
        <v>1829</v>
      </c>
      <c r="F265" s="119" t="s">
        <v>101</v>
      </c>
      <c r="G265" s="120">
        <v>5</v>
      </c>
      <c r="H265" s="130">
        <v>62.7</v>
      </c>
      <c r="I265" s="134">
        <v>313.5</v>
      </c>
      <c r="J265" s="54" t="s">
        <v>8</v>
      </c>
      <c r="K265" s="30" t="s">
        <v>1522</v>
      </c>
    </row>
    <row r="266" spans="2:11">
      <c r="B266" s="58" t="s">
        <v>17</v>
      </c>
      <c r="C266" s="57" t="s">
        <v>16</v>
      </c>
      <c r="D266" s="9">
        <v>45932</v>
      </c>
      <c r="E266" s="119" t="s">
        <v>1830</v>
      </c>
      <c r="F266" s="119" t="s">
        <v>101</v>
      </c>
      <c r="G266" s="120">
        <v>12</v>
      </c>
      <c r="H266" s="130">
        <v>62.65</v>
      </c>
      <c r="I266" s="134">
        <v>751.8</v>
      </c>
      <c r="J266" s="54" t="s">
        <v>8</v>
      </c>
      <c r="K266" s="30" t="s">
        <v>1523</v>
      </c>
    </row>
    <row r="267" spans="2:11">
      <c r="B267" s="117" t="s">
        <v>17</v>
      </c>
      <c r="C267" s="122" t="s">
        <v>16</v>
      </c>
      <c r="D267" s="9">
        <v>45932</v>
      </c>
      <c r="E267" s="119" t="s">
        <v>1831</v>
      </c>
      <c r="F267" s="119" t="s">
        <v>101</v>
      </c>
      <c r="G267" s="120">
        <v>5</v>
      </c>
      <c r="H267" s="130">
        <v>62.7</v>
      </c>
      <c r="I267" s="134">
        <v>313.5</v>
      </c>
      <c r="J267" s="54" t="s">
        <v>8</v>
      </c>
      <c r="K267" s="30" t="s">
        <v>1524</v>
      </c>
    </row>
    <row r="268" spans="2:11">
      <c r="B268" s="117" t="s">
        <v>17</v>
      </c>
      <c r="C268" s="122" t="s">
        <v>16</v>
      </c>
      <c r="D268" s="9">
        <v>45932</v>
      </c>
      <c r="E268" s="119" t="s">
        <v>1832</v>
      </c>
      <c r="F268" s="119" t="s">
        <v>101</v>
      </c>
      <c r="G268" s="120">
        <v>3</v>
      </c>
      <c r="H268" s="130">
        <v>62.7</v>
      </c>
      <c r="I268" s="134">
        <v>188.10000000000002</v>
      </c>
      <c r="J268" s="54" t="s">
        <v>8</v>
      </c>
      <c r="K268" s="30" t="s">
        <v>1525</v>
      </c>
    </row>
    <row r="269" spans="2:11">
      <c r="B269" s="58" t="s">
        <v>17</v>
      </c>
      <c r="C269" s="57" t="s">
        <v>16</v>
      </c>
      <c r="D269" s="9">
        <v>45932</v>
      </c>
      <c r="E269" s="119" t="s">
        <v>1833</v>
      </c>
      <c r="F269" s="119" t="s">
        <v>101</v>
      </c>
      <c r="G269" s="120">
        <v>12</v>
      </c>
      <c r="H269" s="130">
        <v>62.65</v>
      </c>
      <c r="I269" s="134">
        <v>751.8</v>
      </c>
      <c r="J269" s="54" t="s">
        <v>8</v>
      </c>
      <c r="K269" s="30" t="s">
        <v>1526</v>
      </c>
    </row>
    <row r="270" spans="2:11">
      <c r="B270" s="58" t="s">
        <v>17</v>
      </c>
      <c r="C270" s="57" t="s">
        <v>16</v>
      </c>
      <c r="D270" s="9">
        <v>45932</v>
      </c>
      <c r="E270" s="119" t="s">
        <v>1834</v>
      </c>
      <c r="F270" s="119" t="s">
        <v>101</v>
      </c>
      <c r="G270" s="120">
        <v>3</v>
      </c>
      <c r="H270" s="130">
        <v>62.7</v>
      </c>
      <c r="I270" s="134">
        <v>188.10000000000002</v>
      </c>
      <c r="J270" s="54" t="s">
        <v>8</v>
      </c>
      <c r="K270" s="30" t="s">
        <v>1527</v>
      </c>
    </row>
    <row r="271" spans="2:11">
      <c r="B271" s="58" t="s">
        <v>17</v>
      </c>
      <c r="C271" s="57" t="s">
        <v>16</v>
      </c>
      <c r="D271" s="9">
        <v>45932</v>
      </c>
      <c r="E271" s="119" t="s">
        <v>1835</v>
      </c>
      <c r="F271" s="119" t="s">
        <v>101</v>
      </c>
      <c r="G271" s="120">
        <v>5</v>
      </c>
      <c r="H271" s="130">
        <v>62.7</v>
      </c>
      <c r="I271" s="134">
        <v>313.5</v>
      </c>
      <c r="J271" s="54" t="s">
        <v>8</v>
      </c>
      <c r="K271" s="30" t="s">
        <v>1528</v>
      </c>
    </row>
    <row r="272" spans="2:11">
      <c r="B272" s="58" t="s">
        <v>17</v>
      </c>
      <c r="C272" s="57" t="s">
        <v>16</v>
      </c>
      <c r="D272" s="9">
        <v>45932</v>
      </c>
      <c r="E272" s="119" t="s">
        <v>134</v>
      </c>
      <c r="F272" s="119" t="s">
        <v>101</v>
      </c>
      <c r="G272" s="120">
        <v>30</v>
      </c>
      <c r="H272" s="130">
        <v>62.6</v>
      </c>
      <c r="I272" s="134">
        <v>1878</v>
      </c>
      <c r="J272" s="54" t="s">
        <v>8</v>
      </c>
      <c r="K272" s="30" t="s">
        <v>1529</v>
      </c>
    </row>
    <row r="273" spans="2:11">
      <c r="B273" s="58" t="s">
        <v>17</v>
      </c>
      <c r="C273" s="57" t="s">
        <v>16</v>
      </c>
      <c r="D273" s="9">
        <v>45932</v>
      </c>
      <c r="E273" s="119" t="s">
        <v>134</v>
      </c>
      <c r="F273" s="119" t="s">
        <v>101</v>
      </c>
      <c r="G273" s="120">
        <v>30</v>
      </c>
      <c r="H273" s="130">
        <v>62.6</v>
      </c>
      <c r="I273" s="134">
        <v>1878</v>
      </c>
      <c r="J273" s="54" t="s">
        <v>8</v>
      </c>
      <c r="K273" s="30" t="s">
        <v>1530</v>
      </c>
    </row>
    <row r="274" spans="2:11">
      <c r="B274" s="58" t="s">
        <v>17</v>
      </c>
      <c r="C274" s="57" t="s">
        <v>16</v>
      </c>
      <c r="D274" s="9">
        <v>45932</v>
      </c>
      <c r="E274" s="119" t="s">
        <v>134</v>
      </c>
      <c r="F274" s="119" t="s">
        <v>101</v>
      </c>
      <c r="G274" s="120">
        <v>240</v>
      </c>
      <c r="H274" s="130">
        <v>62.6</v>
      </c>
      <c r="I274" s="134">
        <v>15024</v>
      </c>
      <c r="J274" s="54" t="s">
        <v>8</v>
      </c>
      <c r="K274" s="30" t="s">
        <v>1531</v>
      </c>
    </row>
    <row r="275" spans="2:11">
      <c r="B275" s="58" t="s">
        <v>17</v>
      </c>
      <c r="C275" s="57" t="s">
        <v>16</v>
      </c>
      <c r="D275" s="9">
        <v>45932</v>
      </c>
      <c r="E275" s="119" t="s">
        <v>134</v>
      </c>
      <c r="F275" s="119" t="s">
        <v>101</v>
      </c>
      <c r="G275" s="120">
        <v>30</v>
      </c>
      <c r="H275" s="130">
        <v>62.6</v>
      </c>
      <c r="I275" s="134">
        <v>1878</v>
      </c>
      <c r="J275" s="54" t="s">
        <v>8</v>
      </c>
      <c r="K275" s="30" t="s">
        <v>1532</v>
      </c>
    </row>
    <row r="276" spans="2:11">
      <c r="B276" s="117" t="s">
        <v>17</v>
      </c>
      <c r="C276" s="122" t="s">
        <v>16</v>
      </c>
      <c r="D276" s="9">
        <v>45932</v>
      </c>
      <c r="E276" s="119" t="s">
        <v>134</v>
      </c>
      <c r="F276" s="119" t="s">
        <v>101</v>
      </c>
      <c r="G276" s="120">
        <v>30</v>
      </c>
      <c r="H276" s="130">
        <v>62.6</v>
      </c>
      <c r="I276" s="134">
        <v>1878</v>
      </c>
      <c r="J276" s="54" t="s">
        <v>8</v>
      </c>
      <c r="K276" s="30" t="s">
        <v>1533</v>
      </c>
    </row>
    <row r="277" spans="2:11">
      <c r="B277" s="117" t="s">
        <v>17</v>
      </c>
      <c r="C277" s="122" t="s">
        <v>16</v>
      </c>
      <c r="D277" s="9">
        <v>45932</v>
      </c>
      <c r="E277" s="119" t="s">
        <v>134</v>
      </c>
      <c r="F277" s="119" t="s">
        <v>101</v>
      </c>
      <c r="G277" s="120">
        <v>30</v>
      </c>
      <c r="H277" s="130">
        <v>62.6</v>
      </c>
      <c r="I277" s="134">
        <v>1878</v>
      </c>
      <c r="J277" s="54" t="s">
        <v>8</v>
      </c>
      <c r="K277" s="30" t="s">
        <v>1534</v>
      </c>
    </row>
    <row r="278" spans="2:11">
      <c r="B278" s="58" t="s">
        <v>17</v>
      </c>
      <c r="C278" s="57" t="s">
        <v>16</v>
      </c>
      <c r="D278" s="9">
        <v>45932</v>
      </c>
      <c r="E278" s="119" t="s">
        <v>134</v>
      </c>
      <c r="F278" s="119" t="s">
        <v>101</v>
      </c>
      <c r="G278" s="120">
        <v>30</v>
      </c>
      <c r="H278" s="130">
        <v>62.6</v>
      </c>
      <c r="I278" s="134">
        <v>1878</v>
      </c>
      <c r="J278" s="54" t="s">
        <v>8</v>
      </c>
      <c r="K278" s="30" t="s">
        <v>1535</v>
      </c>
    </row>
    <row r="279" spans="2:11">
      <c r="B279" s="58" t="s">
        <v>17</v>
      </c>
      <c r="C279" s="57" t="s">
        <v>16</v>
      </c>
      <c r="D279" s="9">
        <v>45932</v>
      </c>
      <c r="E279" s="119" t="s">
        <v>134</v>
      </c>
      <c r="F279" s="119" t="s">
        <v>101</v>
      </c>
      <c r="G279" s="120">
        <v>30</v>
      </c>
      <c r="H279" s="130">
        <v>62.6</v>
      </c>
      <c r="I279" s="134">
        <v>1878</v>
      </c>
      <c r="J279" s="54" t="s">
        <v>8</v>
      </c>
      <c r="K279" s="30" t="s">
        <v>1536</v>
      </c>
    </row>
    <row r="280" spans="2:11">
      <c r="B280" s="58" t="s">
        <v>17</v>
      </c>
      <c r="C280" s="57" t="s">
        <v>16</v>
      </c>
      <c r="D280" s="9">
        <v>45932</v>
      </c>
      <c r="E280" s="119" t="s">
        <v>134</v>
      </c>
      <c r="F280" s="119" t="s">
        <v>101</v>
      </c>
      <c r="G280" s="120">
        <v>30</v>
      </c>
      <c r="H280" s="130">
        <v>62.6</v>
      </c>
      <c r="I280" s="134">
        <v>1878</v>
      </c>
      <c r="J280" s="54" t="s">
        <v>8</v>
      </c>
      <c r="K280" s="30" t="s">
        <v>1537</v>
      </c>
    </row>
    <row r="281" spans="2:11">
      <c r="B281" s="58" t="s">
        <v>17</v>
      </c>
      <c r="C281" s="57" t="s">
        <v>16</v>
      </c>
      <c r="D281" s="9">
        <v>45932</v>
      </c>
      <c r="E281" s="119" t="s">
        <v>1836</v>
      </c>
      <c r="F281" s="119" t="s">
        <v>101</v>
      </c>
      <c r="G281" s="120">
        <v>12</v>
      </c>
      <c r="H281" s="130">
        <v>62.55</v>
      </c>
      <c r="I281" s="134">
        <v>750.59999999999991</v>
      </c>
      <c r="J281" s="54" t="s">
        <v>8</v>
      </c>
      <c r="K281" s="30" t="s">
        <v>1538</v>
      </c>
    </row>
    <row r="282" spans="2:11">
      <c r="B282" s="58" t="s">
        <v>17</v>
      </c>
      <c r="C282" s="57" t="s">
        <v>16</v>
      </c>
      <c r="D282" s="9">
        <v>45932</v>
      </c>
      <c r="E282" s="119" t="s">
        <v>1837</v>
      </c>
      <c r="F282" s="119" t="s">
        <v>101</v>
      </c>
      <c r="G282" s="120">
        <v>3</v>
      </c>
      <c r="H282" s="130">
        <v>62.45</v>
      </c>
      <c r="I282" s="134">
        <v>187.35000000000002</v>
      </c>
      <c r="J282" s="54" t="s">
        <v>8</v>
      </c>
      <c r="K282" s="30" t="s">
        <v>1539</v>
      </c>
    </row>
    <row r="283" spans="2:11">
      <c r="B283" s="58" t="s">
        <v>17</v>
      </c>
      <c r="C283" s="57" t="s">
        <v>16</v>
      </c>
      <c r="D283" s="9">
        <v>45932</v>
      </c>
      <c r="E283" s="119" t="s">
        <v>1838</v>
      </c>
      <c r="F283" s="119" t="s">
        <v>101</v>
      </c>
      <c r="G283" s="120">
        <v>5</v>
      </c>
      <c r="H283" s="130">
        <v>62.5</v>
      </c>
      <c r="I283" s="134">
        <v>312.5</v>
      </c>
      <c r="J283" s="54" t="s">
        <v>8</v>
      </c>
      <c r="K283" s="30" t="s">
        <v>1540</v>
      </c>
    </row>
    <row r="284" spans="2:11">
      <c r="B284" s="58" t="s">
        <v>17</v>
      </c>
      <c r="C284" s="57" t="s">
        <v>16</v>
      </c>
      <c r="D284" s="9">
        <v>45932</v>
      </c>
      <c r="E284" s="119" t="s">
        <v>1839</v>
      </c>
      <c r="F284" s="119" t="s">
        <v>101</v>
      </c>
      <c r="G284" s="120">
        <v>30</v>
      </c>
      <c r="H284" s="130">
        <v>62.55</v>
      </c>
      <c r="I284" s="134">
        <v>1876.5</v>
      </c>
      <c r="J284" s="54" t="s">
        <v>8</v>
      </c>
      <c r="K284" s="30" t="s">
        <v>1541</v>
      </c>
    </row>
    <row r="285" spans="2:11">
      <c r="B285" s="117" t="s">
        <v>17</v>
      </c>
      <c r="C285" s="122" t="s">
        <v>16</v>
      </c>
      <c r="D285" s="9">
        <v>45932</v>
      </c>
      <c r="E285" s="119" t="s">
        <v>1840</v>
      </c>
      <c r="F285" s="119" t="s">
        <v>101</v>
      </c>
      <c r="G285" s="120">
        <v>17</v>
      </c>
      <c r="H285" s="130">
        <v>62.55</v>
      </c>
      <c r="I285" s="134">
        <v>1063.3499999999999</v>
      </c>
      <c r="J285" s="54" t="s">
        <v>8</v>
      </c>
      <c r="K285" s="30" t="s">
        <v>1542</v>
      </c>
    </row>
    <row r="286" spans="2:11">
      <c r="B286" s="117" t="s">
        <v>17</v>
      </c>
      <c r="C286" s="122" t="s">
        <v>16</v>
      </c>
      <c r="D286" s="9">
        <v>45932</v>
      </c>
      <c r="E286" s="119" t="s">
        <v>1840</v>
      </c>
      <c r="F286" s="119" t="s">
        <v>101</v>
      </c>
      <c r="G286" s="120">
        <v>13</v>
      </c>
      <c r="H286" s="130">
        <v>62.55</v>
      </c>
      <c r="I286" s="134">
        <v>813.15</v>
      </c>
      <c r="J286" s="54" t="s">
        <v>8</v>
      </c>
      <c r="K286" s="30" t="s">
        <v>1543</v>
      </c>
    </row>
    <row r="287" spans="2:11">
      <c r="B287" s="58" t="s">
        <v>17</v>
      </c>
      <c r="C287" s="57" t="s">
        <v>16</v>
      </c>
      <c r="D287" s="9">
        <v>45932</v>
      </c>
      <c r="E287" s="119" t="s">
        <v>1841</v>
      </c>
      <c r="F287" s="119" t="s">
        <v>101</v>
      </c>
      <c r="G287" s="120">
        <v>16</v>
      </c>
      <c r="H287" s="130">
        <v>62.55</v>
      </c>
      <c r="I287" s="134">
        <v>1000.8</v>
      </c>
      <c r="J287" s="54" t="s">
        <v>8</v>
      </c>
      <c r="K287" s="30" t="s">
        <v>1544</v>
      </c>
    </row>
    <row r="288" spans="2:11">
      <c r="B288" s="58" t="s">
        <v>17</v>
      </c>
      <c r="C288" s="57" t="s">
        <v>16</v>
      </c>
      <c r="D288" s="9">
        <v>45932</v>
      </c>
      <c r="E288" s="119" t="s">
        <v>1190</v>
      </c>
      <c r="F288" s="119" t="s">
        <v>101</v>
      </c>
      <c r="G288" s="120">
        <v>14</v>
      </c>
      <c r="H288" s="130">
        <v>62.55</v>
      </c>
      <c r="I288" s="134">
        <v>875.69999999999993</v>
      </c>
      <c r="J288" s="54" t="s">
        <v>8</v>
      </c>
      <c r="K288" s="30" t="s">
        <v>1545</v>
      </c>
    </row>
    <row r="289" spans="2:11">
      <c r="B289" s="58" t="s">
        <v>17</v>
      </c>
      <c r="C289" s="57" t="s">
        <v>16</v>
      </c>
      <c r="D289" s="9">
        <v>45932</v>
      </c>
      <c r="E289" s="119" t="s">
        <v>1190</v>
      </c>
      <c r="F289" s="119" t="s">
        <v>101</v>
      </c>
      <c r="G289" s="120">
        <v>30</v>
      </c>
      <c r="H289" s="130">
        <v>62.55</v>
      </c>
      <c r="I289" s="134">
        <v>1876.5</v>
      </c>
      <c r="J289" s="54" t="s">
        <v>8</v>
      </c>
      <c r="K289" s="30" t="s">
        <v>1546</v>
      </c>
    </row>
    <row r="290" spans="2:11">
      <c r="B290" s="58" t="s">
        <v>17</v>
      </c>
      <c r="C290" s="57" t="s">
        <v>16</v>
      </c>
      <c r="D290" s="9">
        <v>45932</v>
      </c>
      <c r="E290" s="119" t="s">
        <v>1190</v>
      </c>
      <c r="F290" s="119" t="s">
        <v>101</v>
      </c>
      <c r="G290" s="120">
        <v>30</v>
      </c>
      <c r="H290" s="130">
        <v>62.55</v>
      </c>
      <c r="I290" s="134">
        <v>1876.5</v>
      </c>
      <c r="J290" s="54" t="s">
        <v>8</v>
      </c>
      <c r="K290" s="30" t="s">
        <v>1547</v>
      </c>
    </row>
    <row r="291" spans="2:11">
      <c r="B291" s="117" t="s">
        <v>17</v>
      </c>
      <c r="C291" s="122" t="s">
        <v>16</v>
      </c>
      <c r="D291" s="9">
        <v>45932</v>
      </c>
      <c r="E291" s="119" t="s">
        <v>1194</v>
      </c>
      <c r="F291" s="119" t="s">
        <v>101</v>
      </c>
      <c r="G291" s="120">
        <v>60</v>
      </c>
      <c r="H291" s="130">
        <v>62.55</v>
      </c>
      <c r="I291" s="134">
        <v>3753</v>
      </c>
      <c r="J291" s="54" t="s">
        <v>8</v>
      </c>
      <c r="K291" s="30" t="s">
        <v>1548</v>
      </c>
    </row>
    <row r="292" spans="2:11">
      <c r="B292" s="58" t="s">
        <v>17</v>
      </c>
      <c r="C292" s="57" t="s">
        <v>16</v>
      </c>
      <c r="D292" s="9">
        <v>45932</v>
      </c>
      <c r="E292" s="119" t="s">
        <v>1194</v>
      </c>
      <c r="F292" s="119" t="s">
        <v>101</v>
      </c>
      <c r="G292" s="120">
        <v>30</v>
      </c>
      <c r="H292" s="130">
        <v>62.55</v>
      </c>
      <c r="I292" s="134">
        <v>1876.5</v>
      </c>
      <c r="J292" s="54" t="s">
        <v>8</v>
      </c>
      <c r="K292" s="30" t="s">
        <v>1549</v>
      </c>
    </row>
    <row r="293" spans="2:11">
      <c r="B293" s="58" t="s">
        <v>17</v>
      </c>
      <c r="C293" s="57" t="s">
        <v>16</v>
      </c>
      <c r="D293" s="9">
        <v>45932</v>
      </c>
      <c r="E293" s="119" t="s">
        <v>1194</v>
      </c>
      <c r="F293" s="119" t="s">
        <v>101</v>
      </c>
      <c r="G293" s="120">
        <v>30</v>
      </c>
      <c r="H293" s="130">
        <v>62.55</v>
      </c>
      <c r="I293" s="134">
        <v>1876.5</v>
      </c>
      <c r="J293" s="54" t="s">
        <v>8</v>
      </c>
      <c r="K293" s="30" t="s">
        <v>1550</v>
      </c>
    </row>
    <row r="294" spans="2:11">
      <c r="B294" s="58" t="s">
        <v>17</v>
      </c>
      <c r="C294" s="57" t="s">
        <v>16</v>
      </c>
      <c r="D294" s="9">
        <v>45932</v>
      </c>
      <c r="E294" s="119" t="s">
        <v>1206</v>
      </c>
      <c r="F294" s="119" t="s">
        <v>101</v>
      </c>
      <c r="G294" s="120">
        <v>270</v>
      </c>
      <c r="H294" s="130">
        <v>62.6</v>
      </c>
      <c r="I294" s="134">
        <v>16902</v>
      </c>
      <c r="J294" s="54" t="s">
        <v>8</v>
      </c>
      <c r="K294" s="30" t="s">
        <v>1551</v>
      </c>
    </row>
    <row r="295" spans="2:11">
      <c r="B295" s="58" t="s">
        <v>17</v>
      </c>
      <c r="C295" s="57" t="s">
        <v>16</v>
      </c>
      <c r="D295" s="9">
        <v>45932</v>
      </c>
      <c r="E295" s="119" t="s">
        <v>1206</v>
      </c>
      <c r="F295" s="119" t="s">
        <v>101</v>
      </c>
      <c r="G295" s="120">
        <v>30</v>
      </c>
      <c r="H295" s="130">
        <v>62.6</v>
      </c>
      <c r="I295" s="134">
        <v>1878</v>
      </c>
      <c r="J295" s="54" t="s">
        <v>8</v>
      </c>
      <c r="K295" s="30" t="s">
        <v>1552</v>
      </c>
    </row>
    <row r="296" spans="2:11">
      <c r="B296" s="117" t="s">
        <v>17</v>
      </c>
      <c r="C296" s="122" t="s">
        <v>16</v>
      </c>
      <c r="D296" s="9">
        <v>45932</v>
      </c>
      <c r="E296" s="119" t="s">
        <v>1206</v>
      </c>
      <c r="F296" s="119" t="s">
        <v>101</v>
      </c>
      <c r="G296" s="120">
        <v>30</v>
      </c>
      <c r="H296" s="130">
        <v>62.6</v>
      </c>
      <c r="I296" s="134">
        <v>1878</v>
      </c>
      <c r="J296" s="54" t="s">
        <v>8</v>
      </c>
      <c r="K296" s="30" t="s">
        <v>1553</v>
      </c>
    </row>
    <row r="297" spans="2:11">
      <c r="B297" s="58" t="s">
        <v>17</v>
      </c>
      <c r="C297" s="57" t="s">
        <v>16</v>
      </c>
      <c r="D297" s="9">
        <v>45932</v>
      </c>
      <c r="E297" s="119" t="s">
        <v>1206</v>
      </c>
      <c r="F297" s="119" t="s">
        <v>101</v>
      </c>
      <c r="G297" s="120">
        <v>30</v>
      </c>
      <c r="H297" s="130">
        <v>62.6</v>
      </c>
      <c r="I297" s="134">
        <v>1878</v>
      </c>
      <c r="J297" s="54" t="s">
        <v>8</v>
      </c>
      <c r="K297" s="30" t="s">
        <v>1554</v>
      </c>
    </row>
    <row r="298" spans="2:11">
      <c r="B298" s="58" t="s">
        <v>17</v>
      </c>
      <c r="C298" s="57" t="s">
        <v>16</v>
      </c>
      <c r="D298" s="9">
        <v>45932</v>
      </c>
      <c r="E298" s="119" t="s">
        <v>1842</v>
      </c>
      <c r="F298" s="119" t="s">
        <v>101</v>
      </c>
      <c r="G298" s="120">
        <v>60</v>
      </c>
      <c r="H298" s="130">
        <v>62.6</v>
      </c>
      <c r="I298" s="134">
        <v>3756</v>
      </c>
      <c r="J298" s="54" t="s">
        <v>8</v>
      </c>
      <c r="K298" s="30" t="s">
        <v>1555</v>
      </c>
    </row>
    <row r="299" spans="2:11">
      <c r="B299" s="58" t="s">
        <v>17</v>
      </c>
      <c r="C299" s="57" t="s">
        <v>16</v>
      </c>
      <c r="D299" s="9">
        <v>45932</v>
      </c>
      <c r="E299" s="119" t="s">
        <v>1843</v>
      </c>
      <c r="F299" s="119" t="s">
        <v>101</v>
      </c>
      <c r="G299" s="120">
        <v>30</v>
      </c>
      <c r="H299" s="130">
        <v>62.6</v>
      </c>
      <c r="I299" s="134">
        <v>1878</v>
      </c>
      <c r="J299" s="54" t="s">
        <v>8</v>
      </c>
      <c r="K299" s="30" t="s">
        <v>1556</v>
      </c>
    </row>
    <row r="300" spans="2:11">
      <c r="B300" s="58" t="s">
        <v>17</v>
      </c>
      <c r="C300" s="57" t="s">
        <v>16</v>
      </c>
      <c r="D300" s="9">
        <v>45932</v>
      </c>
      <c r="E300" s="119" t="s">
        <v>1843</v>
      </c>
      <c r="F300" s="119" t="s">
        <v>101</v>
      </c>
      <c r="G300" s="120">
        <v>30</v>
      </c>
      <c r="H300" s="130">
        <v>62.6</v>
      </c>
      <c r="I300" s="134">
        <v>1878</v>
      </c>
      <c r="J300" s="54" t="s">
        <v>8</v>
      </c>
      <c r="K300" s="30" t="s">
        <v>1557</v>
      </c>
    </row>
    <row r="301" spans="2:11">
      <c r="B301" s="117" t="s">
        <v>17</v>
      </c>
      <c r="C301" s="122" t="s">
        <v>16</v>
      </c>
      <c r="D301" s="9">
        <v>45932</v>
      </c>
      <c r="E301" s="119" t="s">
        <v>1844</v>
      </c>
      <c r="F301" s="119" t="s">
        <v>101</v>
      </c>
      <c r="G301" s="120">
        <v>30</v>
      </c>
      <c r="H301" s="130">
        <v>62.6</v>
      </c>
      <c r="I301" s="134">
        <v>1878</v>
      </c>
      <c r="J301" s="54" t="s">
        <v>8</v>
      </c>
      <c r="K301" s="30" t="s">
        <v>1558</v>
      </c>
    </row>
    <row r="302" spans="2:11">
      <c r="B302" s="58" t="s">
        <v>17</v>
      </c>
      <c r="C302" s="57" t="s">
        <v>16</v>
      </c>
      <c r="D302" s="9">
        <v>45932</v>
      </c>
      <c r="E302" s="119" t="s">
        <v>1844</v>
      </c>
      <c r="F302" s="119" t="s">
        <v>101</v>
      </c>
      <c r="G302" s="120">
        <v>30</v>
      </c>
      <c r="H302" s="130">
        <v>62.6</v>
      </c>
      <c r="I302" s="134">
        <v>1878</v>
      </c>
      <c r="J302" s="54" t="s">
        <v>8</v>
      </c>
      <c r="K302" s="30" t="s">
        <v>1559</v>
      </c>
    </row>
    <row r="303" spans="2:11">
      <c r="B303" s="58" t="s">
        <v>17</v>
      </c>
      <c r="C303" s="57" t="s">
        <v>16</v>
      </c>
      <c r="D303" s="9">
        <v>45932</v>
      </c>
      <c r="E303" s="119" t="s">
        <v>1845</v>
      </c>
      <c r="F303" s="119" t="s">
        <v>101</v>
      </c>
      <c r="G303" s="120">
        <v>30</v>
      </c>
      <c r="H303" s="130">
        <v>62.6</v>
      </c>
      <c r="I303" s="134">
        <v>1878</v>
      </c>
      <c r="J303" s="54" t="s">
        <v>8</v>
      </c>
      <c r="K303" s="30" t="s">
        <v>1560</v>
      </c>
    </row>
    <row r="304" spans="2:11">
      <c r="B304" s="58" t="s">
        <v>17</v>
      </c>
      <c r="C304" s="57" t="s">
        <v>16</v>
      </c>
      <c r="D304" s="9">
        <v>45932</v>
      </c>
      <c r="E304" s="119" t="s">
        <v>1846</v>
      </c>
      <c r="F304" s="119" t="s">
        <v>101</v>
      </c>
      <c r="G304" s="120">
        <v>30</v>
      </c>
      <c r="H304" s="130">
        <v>62.6</v>
      </c>
      <c r="I304" s="134">
        <v>1878</v>
      </c>
      <c r="J304" s="54" t="s">
        <v>8</v>
      </c>
      <c r="K304" s="30" t="s">
        <v>1561</v>
      </c>
    </row>
    <row r="305" spans="2:11">
      <c r="B305" s="58" t="s">
        <v>17</v>
      </c>
      <c r="C305" s="57" t="s">
        <v>16</v>
      </c>
      <c r="D305" s="9">
        <v>45932</v>
      </c>
      <c r="E305" s="119" t="s">
        <v>1847</v>
      </c>
      <c r="F305" s="119" t="s">
        <v>101</v>
      </c>
      <c r="G305" s="120">
        <v>30</v>
      </c>
      <c r="H305" s="130">
        <v>62.6</v>
      </c>
      <c r="I305" s="134">
        <v>1878</v>
      </c>
      <c r="J305" s="54" t="s">
        <v>8</v>
      </c>
      <c r="K305" s="30" t="s">
        <v>1562</v>
      </c>
    </row>
    <row r="306" spans="2:11">
      <c r="B306" s="117" t="s">
        <v>17</v>
      </c>
      <c r="C306" s="122" t="s">
        <v>16</v>
      </c>
      <c r="D306" s="9">
        <v>45932</v>
      </c>
      <c r="E306" s="119" t="s">
        <v>1848</v>
      </c>
      <c r="F306" s="119" t="s">
        <v>101</v>
      </c>
      <c r="G306" s="120">
        <v>30</v>
      </c>
      <c r="H306" s="130">
        <v>62.6</v>
      </c>
      <c r="I306" s="134">
        <v>1878</v>
      </c>
      <c r="J306" s="54" t="s">
        <v>8</v>
      </c>
      <c r="K306" s="30" t="s">
        <v>1563</v>
      </c>
    </row>
    <row r="307" spans="2:11">
      <c r="B307" s="58" t="s">
        <v>17</v>
      </c>
      <c r="C307" s="57" t="s">
        <v>16</v>
      </c>
      <c r="D307" s="9">
        <v>45932</v>
      </c>
      <c r="E307" s="119" t="s">
        <v>1849</v>
      </c>
      <c r="F307" s="119" t="s">
        <v>101</v>
      </c>
      <c r="G307" s="120">
        <v>30</v>
      </c>
      <c r="H307" s="130">
        <v>62.6</v>
      </c>
      <c r="I307" s="134">
        <v>1878</v>
      </c>
      <c r="J307" s="54" t="s">
        <v>8</v>
      </c>
      <c r="K307" s="30" t="s">
        <v>1564</v>
      </c>
    </row>
    <row r="308" spans="2:11">
      <c r="B308" s="58" t="s">
        <v>17</v>
      </c>
      <c r="C308" s="57" t="s">
        <v>16</v>
      </c>
      <c r="D308" s="9">
        <v>45932</v>
      </c>
      <c r="E308" s="119" t="s">
        <v>1850</v>
      </c>
      <c r="F308" s="119" t="s">
        <v>101</v>
      </c>
      <c r="G308" s="120">
        <v>30</v>
      </c>
      <c r="H308" s="130">
        <v>62.6</v>
      </c>
      <c r="I308" s="134">
        <v>1878</v>
      </c>
      <c r="J308" s="54" t="s">
        <v>8</v>
      </c>
      <c r="K308" s="30" t="s">
        <v>1565</v>
      </c>
    </row>
    <row r="309" spans="2:11">
      <c r="B309" s="58" t="s">
        <v>17</v>
      </c>
      <c r="C309" s="57" t="s">
        <v>16</v>
      </c>
      <c r="D309" s="9">
        <v>45932</v>
      </c>
      <c r="E309" s="119" t="s">
        <v>1851</v>
      </c>
      <c r="F309" s="119" t="s">
        <v>101</v>
      </c>
      <c r="G309" s="120">
        <v>30</v>
      </c>
      <c r="H309" s="130">
        <v>62.6</v>
      </c>
      <c r="I309" s="134">
        <v>1878</v>
      </c>
      <c r="J309" s="54" t="s">
        <v>8</v>
      </c>
      <c r="K309" s="30" t="s">
        <v>1566</v>
      </c>
    </row>
    <row r="310" spans="2:11">
      <c r="B310" s="58" t="s">
        <v>17</v>
      </c>
      <c r="C310" s="57" t="s">
        <v>16</v>
      </c>
      <c r="D310" s="9">
        <v>45932</v>
      </c>
      <c r="E310" s="119" t="s">
        <v>149</v>
      </c>
      <c r="F310" s="119" t="s">
        <v>101</v>
      </c>
      <c r="G310" s="120">
        <v>60</v>
      </c>
      <c r="H310" s="130">
        <v>62.5</v>
      </c>
      <c r="I310" s="134">
        <v>3750</v>
      </c>
      <c r="J310" s="54" t="s">
        <v>8</v>
      </c>
      <c r="K310" s="30" t="s">
        <v>1567</v>
      </c>
    </row>
    <row r="311" spans="2:11">
      <c r="B311" s="117" t="s">
        <v>17</v>
      </c>
      <c r="C311" s="122" t="s">
        <v>16</v>
      </c>
      <c r="D311" s="9">
        <v>45932</v>
      </c>
      <c r="E311" s="119" t="s">
        <v>149</v>
      </c>
      <c r="F311" s="119" t="s">
        <v>101</v>
      </c>
      <c r="G311" s="120">
        <v>12</v>
      </c>
      <c r="H311" s="130">
        <v>62.5</v>
      </c>
      <c r="I311" s="134">
        <v>750</v>
      </c>
      <c r="J311" s="54" t="s">
        <v>8</v>
      </c>
      <c r="K311" s="30" t="s">
        <v>1568</v>
      </c>
    </row>
    <row r="312" spans="2:11">
      <c r="B312" s="58" t="s">
        <v>17</v>
      </c>
      <c r="C312" s="57" t="s">
        <v>16</v>
      </c>
      <c r="D312" s="9">
        <v>45932</v>
      </c>
      <c r="E312" s="119" t="s">
        <v>149</v>
      </c>
      <c r="F312" s="119" t="s">
        <v>101</v>
      </c>
      <c r="G312" s="120">
        <v>5</v>
      </c>
      <c r="H312" s="130">
        <v>62.5</v>
      </c>
      <c r="I312" s="134">
        <v>312.5</v>
      </c>
      <c r="J312" s="54" t="s">
        <v>8</v>
      </c>
      <c r="K312" s="30" t="s">
        <v>1569</v>
      </c>
    </row>
    <row r="313" spans="2:11">
      <c r="B313" s="58" t="s">
        <v>17</v>
      </c>
      <c r="C313" s="57" t="s">
        <v>16</v>
      </c>
      <c r="D313" s="9">
        <v>45932</v>
      </c>
      <c r="E313" s="119" t="s">
        <v>149</v>
      </c>
      <c r="F313" s="119" t="s">
        <v>101</v>
      </c>
      <c r="G313" s="120">
        <v>5</v>
      </c>
      <c r="H313" s="130">
        <v>62.5</v>
      </c>
      <c r="I313" s="134">
        <v>312.5</v>
      </c>
      <c r="J313" s="54" t="s">
        <v>8</v>
      </c>
      <c r="K313" s="30" t="s">
        <v>1570</v>
      </c>
    </row>
    <row r="314" spans="2:11">
      <c r="B314" s="58" t="s">
        <v>17</v>
      </c>
      <c r="C314" s="57" t="s">
        <v>16</v>
      </c>
      <c r="D314" s="9">
        <v>45932</v>
      </c>
      <c r="E314" s="119" t="s">
        <v>149</v>
      </c>
      <c r="F314" s="119" t="s">
        <v>101</v>
      </c>
      <c r="G314" s="120">
        <v>12</v>
      </c>
      <c r="H314" s="130">
        <v>62.5</v>
      </c>
      <c r="I314" s="134">
        <v>750</v>
      </c>
      <c r="J314" s="54" t="s">
        <v>8</v>
      </c>
      <c r="K314" s="30" t="s">
        <v>1571</v>
      </c>
    </row>
    <row r="315" spans="2:11">
      <c r="B315" s="58" t="s">
        <v>17</v>
      </c>
      <c r="C315" s="57" t="s">
        <v>16</v>
      </c>
      <c r="D315" s="9">
        <v>45932</v>
      </c>
      <c r="E315" s="119" t="s">
        <v>149</v>
      </c>
      <c r="F315" s="119" t="s">
        <v>101</v>
      </c>
      <c r="G315" s="120">
        <v>12</v>
      </c>
      <c r="H315" s="130">
        <v>62.5</v>
      </c>
      <c r="I315" s="134">
        <v>750</v>
      </c>
      <c r="J315" s="54" t="s">
        <v>8</v>
      </c>
      <c r="K315" s="30" t="s">
        <v>1572</v>
      </c>
    </row>
    <row r="316" spans="2:11">
      <c r="B316" s="117" t="s">
        <v>17</v>
      </c>
      <c r="C316" s="122" t="s">
        <v>16</v>
      </c>
      <c r="D316" s="9">
        <v>45932</v>
      </c>
      <c r="E316" s="119" t="s">
        <v>149</v>
      </c>
      <c r="F316" s="119" t="s">
        <v>101</v>
      </c>
      <c r="G316" s="120">
        <v>12</v>
      </c>
      <c r="H316" s="130">
        <v>62.5</v>
      </c>
      <c r="I316" s="134">
        <v>750</v>
      </c>
      <c r="J316" s="54" t="s">
        <v>8</v>
      </c>
      <c r="K316" s="30" t="s">
        <v>1573</v>
      </c>
    </row>
    <row r="317" spans="2:11">
      <c r="B317" s="58" t="s">
        <v>17</v>
      </c>
      <c r="C317" s="57" t="s">
        <v>16</v>
      </c>
      <c r="D317" s="9">
        <v>45932</v>
      </c>
      <c r="E317" s="119" t="s">
        <v>149</v>
      </c>
      <c r="F317" s="119" t="s">
        <v>101</v>
      </c>
      <c r="G317" s="120">
        <v>12</v>
      </c>
      <c r="H317" s="130">
        <v>62.5</v>
      </c>
      <c r="I317" s="134">
        <v>750</v>
      </c>
      <c r="J317" s="54" t="s">
        <v>8</v>
      </c>
      <c r="K317" s="30" t="s">
        <v>1574</v>
      </c>
    </row>
    <row r="318" spans="2:11">
      <c r="B318" s="58" t="s">
        <v>17</v>
      </c>
      <c r="C318" s="57" t="s">
        <v>16</v>
      </c>
      <c r="D318" s="9">
        <v>45932</v>
      </c>
      <c r="E318" s="119" t="s">
        <v>149</v>
      </c>
      <c r="F318" s="119" t="s">
        <v>101</v>
      </c>
      <c r="G318" s="120">
        <v>12</v>
      </c>
      <c r="H318" s="130">
        <v>62.5</v>
      </c>
      <c r="I318" s="134">
        <v>750</v>
      </c>
      <c r="J318" s="54" t="s">
        <v>8</v>
      </c>
      <c r="K318" s="30" t="s">
        <v>1575</v>
      </c>
    </row>
    <row r="319" spans="2:11">
      <c r="B319" s="58" t="s">
        <v>17</v>
      </c>
      <c r="C319" s="57" t="s">
        <v>16</v>
      </c>
      <c r="D319" s="9">
        <v>45932</v>
      </c>
      <c r="E319" s="119" t="s">
        <v>149</v>
      </c>
      <c r="F319" s="119" t="s">
        <v>101</v>
      </c>
      <c r="G319" s="120">
        <v>12</v>
      </c>
      <c r="H319" s="130">
        <v>62.5</v>
      </c>
      <c r="I319" s="134">
        <v>750</v>
      </c>
      <c r="J319" s="54" t="s">
        <v>8</v>
      </c>
      <c r="K319" s="30" t="s">
        <v>1576</v>
      </c>
    </row>
    <row r="320" spans="2:11">
      <c r="B320" s="58" t="s">
        <v>17</v>
      </c>
      <c r="C320" s="57" t="s">
        <v>16</v>
      </c>
      <c r="D320" s="9">
        <v>45932</v>
      </c>
      <c r="E320" s="119" t="s">
        <v>149</v>
      </c>
      <c r="F320" s="119" t="s">
        <v>101</v>
      </c>
      <c r="G320" s="120">
        <v>12</v>
      </c>
      <c r="H320" s="130">
        <v>62.5</v>
      </c>
      <c r="I320" s="134">
        <v>750</v>
      </c>
      <c r="J320" s="54" t="s">
        <v>8</v>
      </c>
      <c r="K320" s="30" t="s">
        <v>1577</v>
      </c>
    </row>
    <row r="321" spans="2:11">
      <c r="B321" s="117" t="s">
        <v>17</v>
      </c>
      <c r="C321" s="122" t="s">
        <v>16</v>
      </c>
      <c r="D321" s="9">
        <v>45932</v>
      </c>
      <c r="E321" s="119" t="s">
        <v>149</v>
      </c>
      <c r="F321" s="119" t="s">
        <v>101</v>
      </c>
      <c r="G321" s="120">
        <v>12</v>
      </c>
      <c r="H321" s="130">
        <v>62.5</v>
      </c>
      <c r="I321" s="134">
        <v>750</v>
      </c>
      <c r="J321" s="54" t="s">
        <v>8</v>
      </c>
      <c r="K321" s="30" t="s">
        <v>1578</v>
      </c>
    </row>
    <row r="322" spans="2:11">
      <c r="B322" s="58" t="s">
        <v>17</v>
      </c>
      <c r="C322" s="57" t="s">
        <v>16</v>
      </c>
      <c r="D322" s="9">
        <v>45932</v>
      </c>
      <c r="E322" s="119" t="s">
        <v>149</v>
      </c>
      <c r="F322" s="119" t="s">
        <v>101</v>
      </c>
      <c r="G322" s="120">
        <v>12</v>
      </c>
      <c r="H322" s="130">
        <v>62.5</v>
      </c>
      <c r="I322" s="134">
        <v>750</v>
      </c>
      <c r="J322" s="54" t="s">
        <v>8</v>
      </c>
      <c r="K322" s="30" t="s">
        <v>1579</v>
      </c>
    </row>
    <row r="323" spans="2:11">
      <c r="B323" s="58" t="s">
        <v>17</v>
      </c>
      <c r="C323" s="57" t="s">
        <v>16</v>
      </c>
      <c r="D323" s="9">
        <v>45932</v>
      </c>
      <c r="E323" s="119" t="s">
        <v>149</v>
      </c>
      <c r="F323" s="119" t="s">
        <v>101</v>
      </c>
      <c r="G323" s="120">
        <v>5</v>
      </c>
      <c r="H323" s="130">
        <v>62.5</v>
      </c>
      <c r="I323" s="134">
        <v>312.5</v>
      </c>
      <c r="J323" s="54" t="s">
        <v>8</v>
      </c>
      <c r="K323" s="30" t="s">
        <v>1580</v>
      </c>
    </row>
    <row r="324" spans="2:11">
      <c r="B324" s="58" t="s">
        <v>17</v>
      </c>
      <c r="C324" s="57" t="s">
        <v>16</v>
      </c>
      <c r="D324" s="9">
        <v>45932</v>
      </c>
      <c r="E324" s="119" t="s">
        <v>149</v>
      </c>
      <c r="F324" s="119" t="s">
        <v>101</v>
      </c>
      <c r="G324" s="120">
        <v>5</v>
      </c>
      <c r="H324" s="130">
        <v>62.5</v>
      </c>
      <c r="I324" s="134">
        <v>312.5</v>
      </c>
      <c r="J324" s="54" t="s">
        <v>8</v>
      </c>
      <c r="K324" s="30" t="s">
        <v>1581</v>
      </c>
    </row>
    <row r="325" spans="2:11">
      <c r="B325" s="58" t="s">
        <v>17</v>
      </c>
      <c r="C325" s="57" t="s">
        <v>16</v>
      </c>
      <c r="D325" s="9">
        <v>45932</v>
      </c>
      <c r="E325" s="119" t="s">
        <v>149</v>
      </c>
      <c r="F325" s="119" t="s">
        <v>101</v>
      </c>
      <c r="G325" s="120">
        <v>5</v>
      </c>
      <c r="H325" s="130">
        <v>62.5</v>
      </c>
      <c r="I325" s="134">
        <v>312.5</v>
      </c>
      <c r="J325" s="54" t="s">
        <v>8</v>
      </c>
      <c r="K325" s="30" t="s">
        <v>1582</v>
      </c>
    </row>
    <row r="326" spans="2:11">
      <c r="B326" s="117" t="s">
        <v>17</v>
      </c>
      <c r="C326" s="122" t="s">
        <v>16</v>
      </c>
      <c r="D326" s="9">
        <v>45932</v>
      </c>
      <c r="E326" s="119" t="s">
        <v>149</v>
      </c>
      <c r="F326" s="119" t="s">
        <v>101</v>
      </c>
      <c r="G326" s="120">
        <v>5</v>
      </c>
      <c r="H326" s="130">
        <v>62.5</v>
      </c>
      <c r="I326" s="134">
        <v>312.5</v>
      </c>
      <c r="J326" s="54" t="s">
        <v>8</v>
      </c>
      <c r="K326" s="30" t="s">
        <v>1583</v>
      </c>
    </row>
    <row r="327" spans="2:11">
      <c r="B327" s="58" t="s">
        <v>17</v>
      </c>
      <c r="C327" s="57" t="s">
        <v>16</v>
      </c>
      <c r="D327" s="9">
        <v>45932</v>
      </c>
      <c r="E327" s="119" t="s">
        <v>149</v>
      </c>
      <c r="F327" s="119" t="s">
        <v>101</v>
      </c>
      <c r="G327" s="120">
        <v>5</v>
      </c>
      <c r="H327" s="130">
        <v>62.5</v>
      </c>
      <c r="I327" s="134">
        <v>312.5</v>
      </c>
      <c r="J327" s="54" t="s">
        <v>8</v>
      </c>
      <c r="K327" s="30" t="s">
        <v>1584</v>
      </c>
    </row>
    <row r="328" spans="2:11">
      <c r="B328" s="58" t="s">
        <v>17</v>
      </c>
      <c r="C328" s="57" t="s">
        <v>16</v>
      </c>
      <c r="D328" s="9">
        <v>45932</v>
      </c>
      <c r="E328" s="119" t="s">
        <v>149</v>
      </c>
      <c r="F328" s="119" t="s">
        <v>101</v>
      </c>
      <c r="G328" s="120">
        <v>12</v>
      </c>
      <c r="H328" s="130">
        <v>62.5</v>
      </c>
      <c r="I328" s="134">
        <v>750</v>
      </c>
      <c r="J328" s="54" t="s">
        <v>8</v>
      </c>
      <c r="K328" s="30" t="s">
        <v>1585</v>
      </c>
    </row>
    <row r="329" spans="2:11">
      <c r="B329" s="58" t="s">
        <v>17</v>
      </c>
      <c r="C329" s="57" t="s">
        <v>16</v>
      </c>
      <c r="D329" s="9">
        <v>45932</v>
      </c>
      <c r="E329" s="119" t="s">
        <v>149</v>
      </c>
      <c r="F329" s="119" t="s">
        <v>101</v>
      </c>
      <c r="G329" s="120">
        <v>12</v>
      </c>
      <c r="H329" s="130">
        <v>62.5</v>
      </c>
      <c r="I329" s="134">
        <v>750</v>
      </c>
      <c r="J329" s="54" t="s">
        <v>8</v>
      </c>
      <c r="K329" s="30" t="s">
        <v>1586</v>
      </c>
    </row>
    <row r="330" spans="2:11">
      <c r="B330" s="58" t="s">
        <v>17</v>
      </c>
      <c r="C330" s="57" t="s">
        <v>16</v>
      </c>
      <c r="D330" s="9">
        <v>45932</v>
      </c>
      <c r="E330" s="119" t="s">
        <v>149</v>
      </c>
      <c r="F330" s="119" t="s">
        <v>101</v>
      </c>
      <c r="G330" s="120">
        <v>12</v>
      </c>
      <c r="H330" s="130">
        <v>62.5</v>
      </c>
      <c r="I330" s="134">
        <v>750</v>
      </c>
      <c r="J330" s="54" t="s">
        <v>8</v>
      </c>
      <c r="K330" s="30" t="s">
        <v>1587</v>
      </c>
    </row>
    <row r="331" spans="2:11">
      <c r="B331" s="117" t="s">
        <v>17</v>
      </c>
      <c r="C331" s="122" t="s">
        <v>16</v>
      </c>
      <c r="D331" s="9">
        <v>45932</v>
      </c>
      <c r="E331" s="119" t="s">
        <v>149</v>
      </c>
      <c r="F331" s="119" t="s">
        <v>101</v>
      </c>
      <c r="G331" s="120">
        <v>5</v>
      </c>
      <c r="H331" s="130">
        <v>62.5</v>
      </c>
      <c r="I331" s="134">
        <v>312.5</v>
      </c>
      <c r="J331" s="54" t="s">
        <v>8</v>
      </c>
      <c r="K331" s="30" t="s">
        <v>1588</v>
      </c>
    </row>
    <row r="332" spans="2:11">
      <c r="B332" s="58" t="s">
        <v>17</v>
      </c>
      <c r="C332" s="57" t="s">
        <v>16</v>
      </c>
      <c r="D332" s="9">
        <v>45932</v>
      </c>
      <c r="E332" s="119" t="s">
        <v>149</v>
      </c>
      <c r="F332" s="119" t="s">
        <v>101</v>
      </c>
      <c r="G332" s="120">
        <v>5</v>
      </c>
      <c r="H332" s="130">
        <v>62.5</v>
      </c>
      <c r="I332" s="134">
        <v>312.5</v>
      </c>
      <c r="J332" s="54" t="s">
        <v>8</v>
      </c>
      <c r="K332" s="30" t="s">
        <v>1589</v>
      </c>
    </row>
    <row r="333" spans="2:11">
      <c r="B333" s="117" t="s">
        <v>17</v>
      </c>
      <c r="C333" s="122" t="s">
        <v>16</v>
      </c>
      <c r="D333" s="9">
        <v>45932</v>
      </c>
      <c r="E333" s="119" t="s">
        <v>149</v>
      </c>
      <c r="F333" s="119" t="s">
        <v>101</v>
      </c>
      <c r="G333" s="120">
        <v>5</v>
      </c>
      <c r="H333" s="130">
        <v>62.5</v>
      </c>
      <c r="I333" s="134">
        <v>312.5</v>
      </c>
      <c r="J333" s="54" t="s">
        <v>8</v>
      </c>
      <c r="K333" s="30" t="s">
        <v>1590</v>
      </c>
    </row>
    <row r="334" spans="2:11">
      <c r="B334" s="58" t="s">
        <v>17</v>
      </c>
      <c r="C334" s="57" t="s">
        <v>16</v>
      </c>
      <c r="D334" s="9">
        <v>45932</v>
      </c>
      <c r="E334" s="119" t="s">
        <v>149</v>
      </c>
      <c r="F334" s="119" t="s">
        <v>101</v>
      </c>
      <c r="G334" s="120">
        <v>5</v>
      </c>
      <c r="H334" s="130">
        <v>62.5</v>
      </c>
      <c r="I334" s="134">
        <v>312.5</v>
      </c>
      <c r="J334" s="54" t="s">
        <v>8</v>
      </c>
      <c r="K334" s="30" t="s">
        <v>1591</v>
      </c>
    </row>
    <row r="335" spans="2:11">
      <c r="B335" s="117" t="s">
        <v>17</v>
      </c>
      <c r="C335" s="122" t="s">
        <v>16</v>
      </c>
      <c r="D335" s="9">
        <v>45932</v>
      </c>
      <c r="E335" s="119" t="s">
        <v>149</v>
      </c>
      <c r="F335" s="119" t="s">
        <v>101</v>
      </c>
      <c r="G335" s="120">
        <v>5</v>
      </c>
      <c r="H335" s="130">
        <v>62.5</v>
      </c>
      <c r="I335" s="134">
        <v>312.5</v>
      </c>
      <c r="J335" s="54" t="s">
        <v>8</v>
      </c>
      <c r="K335" s="30" t="s">
        <v>1592</v>
      </c>
    </row>
    <row r="336" spans="2:11">
      <c r="B336" s="58" t="s">
        <v>17</v>
      </c>
      <c r="C336" s="57" t="s">
        <v>16</v>
      </c>
      <c r="D336" s="9">
        <v>45932</v>
      </c>
      <c r="E336" s="119" t="s">
        <v>149</v>
      </c>
      <c r="F336" s="119" t="s">
        <v>101</v>
      </c>
      <c r="G336" s="120">
        <v>5</v>
      </c>
      <c r="H336" s="130">
        <v>62.5</v>
      </c>
      <c r="I336" s="134">
        <v>312.5</v>
      </c>
      <c r="J336" s="54" t="s">
        <v>8</v>
      </c>
      <c r="K336" s="30" t="s">
        <v>1593</v>
      </c>
    </row>
    <row r="337" spans="2:11">
      <c r="B337" s="117" t="s">
        <v>17</v>
      </c>
      <c r="C337" s="122" t="s">
        <v>16</v>
      </c>
      <c r="D337" s="9">
        <v>45932</v>
      </c>
      <c r="E337" s="119" t="s">
        <v>149</v>
      </c>
      <c r="F337" s="119" t="s">
        <v>101</v>
      </c>
      <c r="G337" s="120">
        <v>5</v>
      </c>
      <c r="H337" s="130">
        <v>62.5</v>
      </c>
      <c r="I337" s="134">
        <v>312.5</v>
      </c>
      <c r="J337" s="54" t="s">
        <v>8</v>
      </c>
      <c r="K337" s="30" t="s">
        <v>1594</v>
      </c>
    </row>
    <row r="338" spans="2:11">
      <c r="B338" s="58" t="s">
        <v>17</v>
      </c>
      <c r="C338" s="57" t="s">
        <v>16</v>
      </c>
      <c r="D338" s="9">
        <v>45932</v>
      </c>
      <c r="E338" s="119" t="s">
        <v>149</v>
      </c>
      <c r="F338" s="119" t="s">
        <v>101</v>
      </c>
      <c r="G338" s="120">
        <v>5</v>
      </c>
      <c r="H338" s="130">
        <v>62.5</v>
      </c>
      <c r="I338" s="134">
        <v>312.5</v>
      </c>
      <c r="J338" s="54" t="s">
        <v>8</v>
      </c>
      <c r="K338" s="30" t="s">
        <v>1595</v>
      </c>
    </row>
    <row r="339" spans="2:11">
      <c r="B339" s="117" t="s">
        <v>17</v>
      </c>
      <c r="C339" s="122" t="s">
        <v>16</v>
      </c>
      <c r="D339" s="9">
        <v>45932</v>
      </c>
      <c r="E339" s="119" t="s">
        <v>149</v>
      </c>
      <c r="F339" s="119" t="s">
        <v>101</v>
      </c>
      <c r="G339" s="120">
        <v>12</v>
      </c>
      <c r="H339" s="130">
        <v>62.5</v>
      </c>
      <c r="I339" s="134">
        <v>750</v>
      </c>
      <c r="J339" s="54" t="s">
        <v>8</v>
      </c>
      <c r="K339" s="30" t="s">
        <v>1596</v>
      </c>
    </row>
    <row r="340" spans="2:11">
      <c r="B340" s="58" t="s">
        <v>17</v>
      </c>
      <c r="C340" s="57" t="s">
        <v>16</v>
      </c>
      <c r="D340" s="9">
        <v>45932</v>
      </c>
      <c r="E340" s="119" t="s">
        <v>149</v>
      </c>
      <c r="F340" s="119" t="s">
        <v>101</v>
      </c>
      <c r="G340" s="120">
        <v>12</v>
      </c>
      <c r="H340" s="130">
        <v>62.5</v>
      </c>
      <c r="I340" s="134">
        <v>750</v>
      </c>
      <c r="J340" s="54" t="s">
        <v>8</v>
      </c>
      <c r="K340" s="30" t="s">
        <v>1597</v>
      </c>
    </row>
    <row r="341" spans="2:11">
      <c r="B341" s="117" t="s">
        <v>17</v>
      </c>
      <c r="C341" s="122" t="s">
        <v>16</v>
      </c>
      <c r="D341" s="9">
        <v>45932</v>
      </c>
      <c r="E341" s="119" t="s">
        <v>149</v>
      </c>
      <c r="F341" s="119" t="s">
        <v>101</v>
      </c>
      <c r="G341" s="120">
        <v>12</v>
      </c>
      <c r="H341" s="130">
        <v>62.5</v>
      </c>
      <c r="I341" s="134">
        <v>750</v>
      </c>
      <c r="J341" s="54" t="s">
        <v>8</v>
      </c>
      <c r="K341" s="30" t="s">
        <v>1598</v>
      </c>
    </row>
    <row r="342" spans="2:11">
      <c r="B342" s="58" t="s">
        <v>17</v>
      </c>
      <c r="C342" s="57" t="s">
        <v>16</v>
      </c>
      <c r="D342" s="9">
        <v>45932</v>
      </c>
      <c r="E342" s="119" t="s">
        <v>149</v>
      </c>
      <c r="F342" s="119" t="s">
        <v>101</v>
      </c>
      <c r="G342" s="120">
        <v>5</v>
      </c>
      <c r="H342" s="130">
        <v>62.5</v>
      </c>
      <c r="I342" s="134">
        <v>312.5</v>
      </c>
      <c r="J342" s="54" t="s">
        <v>8</v>
      </c>
      <c r="K342" s="30" t="s">
        <v>1599</v>
      </c>
    </row>
    <row r="343" spans="2:11">
      <c r="B343" s="117" t="s">
        <v>17</v>
      </c>
      <c r="C343" s="122" t="s">
        <v>16</v>
      </c>
      <c r="D343" s="9">
        <v>45932</v>
      </c>
      <c r="E343" s="119" t="s">
        <v>149</v>
      </c>
      <c r="F343" s="119" t="s">
        <v>101</v>
      </c>
      <c r="G343" s="120">
        <v>5</v>
      </c>
      <c r="H343" s="130">
        <v>62.5</v>
      </c>
      <c r="I343" s="134">
        <v>312.5</v>
      </c>
      <c r="J343" s="54" t="s">
        <v>8</v>
      </c>
      <c r="K343" s="30" t="s">
        <v>1600</v>
      </c>
    </row>
    <row r="344" spans="2:11">
      <c r="B344" s="58" t="s">
        <v>17</v>
      </c>
      <c r="C344" s="57" t="s">
        <v>16</v>
      </c>
      <c r="D344" s="9">
        <v>45932</v>
      </c>
      <c r="E344" s="119" t="s">
        <v>149</v>
      </c>
      <c r="F344" s="119" t="s">
        <v>101</v>
      </c>
      <c r="G344" s="120">
        <v>5</v>
      </c>
      <c r="H344" s="130">
        <v>62.5</v>
      </c>
      <c r="I344" s="134">
        <v>312.5</v>
      </c>
      <c r="J344" s="54" t="s">
        <v>8</v>
      </c>
      <c r="K344" s="30" t="s">
        <v>1601</v>
      </c>
    </row>
    <row r="345" spans="2:11">
      <c r="B345" s="117" t="s">
        <v>17</v>
      </c>
      <c r="C345" s="122" t="s">
        <v>16</v>
      </c>
      <c r="D345" s="9">
        <v>45932</v>
      </c>
      <c r="E345" s="119" t="s">
        <v>149</v>
      </c>
      <c r="F345" s="119" t="s">
        <v>101</v>
      </c>
      <c r="G345" s="120">
        <v>5</v>
      </c>
      <c r="H345" s="130">
        <v>62.5</v>
      </c>
      <c r="I345" s="134">
        <v>312.5</v>
      </c>
      <c r="J345" s="54" t="s">
        <v>8</v>
      </c>
      <c r="K345" s="30" t="s">
        <v>1602</v>
      </c>
    </row>
    <row r="346" spans="2:11">
      <c r="B346" s="58" t="s">
        <v>17</v>
      </c>
      <c r="C346" s="57" t="s">
        <v>16</v>
      </c>
      <c r="D346" s="9">
        <v>45932</v>
      </c>
      <c r="E346" s="119" t="s">
        <v>149</v>
      </c>
      <c r="F346" s="119" t="s">
        <v>101</v>
      </c>
      <c r="G346" s="120">
        <v>5</v>
      </c>
      <c r="H346" s="130">
        <v>62.5</v>
      </c>
      <c r="I346" s="134">
        <v>312.5</v>
      </c>
      <c r="J346" s="54" t="s">
        <v>8</v>
      </c>
      <c r="K346" s="30" t="s">
        <v>1603</v>
      </c>
    </row>
    <row r="347" spans="2:11">
      <c r="B347" s="117" t="s">
        <v>17</v>
      </c>
      <c r="C347" s="122" t="s">
        <v>16</v>
      </c>
      <c r="D347" s="9">
        <v>45932</v>
      </c>
      <c r="E347" s="119" t="s">
        <v>149</v>
      </c>
      <c r="F347" s="119" t="s">
        <v>101</v>
      </c>
      <c r="G347" s="120">
        <v>5</v>
      </c>
      <c r="H347" s="130">
        <v>62.5</v>
      </c>
      <c r="I347" s="134">
        <v>312.5</v>
      </c>
      <c r="J347" s="54" t="s">
        <v>8</v>
      </c>
      <c r="K347" s="30" t="s">
        <v>1604</v>
      </c>
    </row>
    <row r="348" spans="2:11">
      <c r="B348" s="58" t="s">
        <v>17</v>
      </c>
      <c r="C348" s="57" t="s">
        <v>16</v>
      </c>
      <c r="D348" s="9">
        <v>45932</v>
      </c>
      <c r="E348" s="119" t="s">
        <v>149</v>
      </c>
      <c r="F348" s="119" t="s">
        <v>101</v>
      </c>
      <c r="G348" s="120">
        <v>5</v>
      </c>
      <c r="H348" s="130">
        <v>62.5</v>
      </c>
      <c r="I348" s="134">
        <v>312.5</v>
      </c>
      <c r="J348" s="54" t="s">
        <v>8</v>
      </c>
      <c r="K348" s="30" t="s">
        <v>1605</v>
      </c>
    </row>
    <row r="349" spans="2:11">
      <c r="B349" s="117" t="s">
        <v>17</v>
      </c>
      <c r="C349" s="122" t="s">
        <v>16</v>
      </c>
      <c r="D349" s="9">
        <v>45932</v>
      </c>
      <c r="E349" s="119" t="s">
        <v>149</v>
      </c>
      <c r="F349" s="119" t="s">
        <v>101</v>
      </c>
      <c r="G349" s="120">
        <v>5</v>
      </c>
      <c r="H349" s="130">
        <v>62.5</v>
      </c>
      <c r="I349" s="134">
        <v>312.5</v>
      </c>
      <c r="J349" s="54" t="s">
        <v>8</v>
      </c>
      <c r="K349" s="30" t="s">
        <v>1606</v>
      </c>
    </row>
    <row r="350" spans="2:11">
      <c r="B350" s="58" t="s">
        <v>17</v>
      </c>
      <c r="C350" s="57" t="s">
        <v>16</v>
      </c>
      <c r="D350" s="9">
        <v>45932</v>
      </c>
      <c r="E350" s="119" t="s">
        <v>149</v>
      </c>
      <c r="F350" s="119" t="s">
        <v>101</v>
      </c>
      <c r="G350" s="120">
        <v>12</v>
      </c>
      <c r="H350" s="130">
        <v>62.5</v>
      </c>
      <c r="I350" s="134">
        <v>750</v>
      </c>
      <c r="J350" s="54" t="s">
        <v>8</v>
      </c>
      <c r="K350" s="30" t="s">
        <v>1607</v>
      </c>
    </row>
    <row r="351" spans="2:11">
      <c r="B351" s="117" t="s">
        <v>17</v>
      </c>
      <c r="C351" s="122" t="s">
        <v>16</v>
      </c>
      <c r="D351" s="9">
        <v>45932</v>
      </c>
      <c r="E351" s="119" t="s">
        <v>149</v>
      </c>
      <c r="F351" s="119" t="s">
        <v>101</v>
      </c>
      <c r="G351" s="120">
        <v>12</v>
      </c>
      <c r="H351" s="130">
        <v>62.5</v>
      </c>
      <c r="I351" s="134">
        <v>750</v>
      </c>
      <c r="J351" s="54" t="s">
        <v>8</v>
      </c>
      <c r="K351" s="30" t="s">
        <v>1608</v>
      </c>
    </row>
    <row r="352" spans="2:11">
      <c r="B352" s="58" t="s">
        <v>17</v>
      </c>
      <c r="C352" s="57" t="s">
        <v>16</v>
      </c>
      <c r="D352" s="9">
        <v>45932</v>
      </c>
      <c r="E352" s="119" t="s">
        <v>149</v>
      </c>
      <c r="F352" s="119" t="s">
        <v>101</v>
      </c>
      <c r="G352" s="120">
        <v>12</v>
      </c>
      <c r="H352" s="130">
        <v>62.5</v>
      </c>
      <c r="I352" s="134">
        <v>750</v>
      </c>
      <c r="J352" s="54" t="s">
        <v>8</v>
      </c>
      <c r="K352" s="30" t="s">
        <v>1609</v>
      </c>
    </row>
    <row r="353" spans="2:11">
      <c r="B353" s="117" t="s">
        <v>17</v>
      </c>
      <c r="C353" s="122" t="s">
        <v>16</v>
      </c>
      <c r="D353" s="9">
        <v>45932</v>
      </c>
      <c r="E353" s="119" t="s">
        <v>149</v>
      </c>
      <c r="F353" s="119" t="s">
        <v>101</v>
      </c>
      <c r="G353" s="120">
        <v>12</v>
      </c>
      <c r="H353" s="130">
        <v>62.5</v>
      </c>
      <c r="I353" s="134">
        <v>750</v>
      </c>
      <c r="J353" s="54" t="s">
        <v>8</v>
      </c>
      <c r="K353" s="30" t="s">
        <v>1610</v>
      </c>
    </row>
    <row r="354" spans="2:11">
      <c r="B354" s="58" t="s">
        <v>17</v>
      </c>
      <c r="C354" s="57" t="s">
        <v>16</v>
      </c>
      <c r="D354" s="9">
        <v>45932</v>
      </c>
      <c r="E354" s="119" t="s">
        <v>149</v>
      </c>
      <c r="F354" s="119" t="s">
        <v>101</v>
      </c>
      <c r="G354" s="120">
        <v>12</v>
      </c>
      <c r="H354" s="130">
        <v>62.5</v>
      </c>
      <c r="I354" s="134">
        <v>750</v>
      </c>
      <c r="J354" s="54" t="s">
        <v>8</v>
      </c>
      <c r="K354" s="30" t="s">
        <v>1611</v>
      </c>
    </row>
    <row r="355" spans="2:11">
      <c r="B355" s="117" t="s">
        <v>17</v>
      </c>
      <c r="C355" s="122" t="s">
        <v>16</v>
      </c>
      <c r="D355" s="9">
        <v>45932</v>
      </c>
      <c r="E355" s="119" t="s">
        <v>149</v>
      </c>
      <c r="F355" s="119" t="s">
        <v>101</v>
      </c>
      <c r="G355" s="120">
        <v>3</v>
      </c>
      <c r="H355" s="130">
        <v>62.5</v>
      </c>
      <c r="I355" s="134">
        <v>187.5</v>
      </c>
      <c r="J355" s="54" t="s">
        <v>8</v>
      </c>
      <c r="K355" s="30" t="s">
        <v>1612</v>
      </c>
    </row>
    <row r="356" spans="2:11">
      <c r="B356" s="58" t="s">
        <v>17</v>
      </c>
      <c r="C356" s="57" t="s">
        <v>16</v>
      </c>
      <c r="D356" s="9">
        <v>45932</v>
      </c>
      <c r="E356" s="119" t="s">
        <v>149</v>
      </c>
      <c r="F356" s="119" t="s">
        <v>101</v>
      </c>
      <c r="G356" s="120">
        <v>15</v>
      </c>
      <c r="H356" s="130">
        <v>62.5</v>
      </c>
      <c r="I356" s="134">
        <v>937.5</v>
      </c>
      <c r="J356" s="54" t="s">
        <v>8</v>
      </c>
      <c r="K356" s="30" t="s">
        <v>1613</v>
      </c>
    </row>
    <row r="357" spans="2:11">
      <c r="B357" s="117" t="s">
        <v>17</v>
      </c>
      <c r="C357" s="122" t="s">
        <v>16</v>
      </c>
      <c r="D357" s="9">
        <v>45932</v>
      </c>
      <c r="E357" s="119" t="s">
        <v>149</v>
      </c>
      <c r="F357" s="119" t="s">
        <v>101</v>
      </c>
      <c r="G357" s="120">
        <v>3</v>
      </c>
      <c r="H357" s="130">
        <v>62.5</v>
      </c>
      <c r="I357" s="134">
        <v>187.5</v>
      </c>
      <c r="J357" s="54" t="s">
        <v>8</v>
      </c>
      <c r="K357" s="30" t="s">
        <v>1614</v>
      </c>
    </row>
    <row r="358" spans="2:11">
      <c r="B358" s="58" t="s">
        <v>17</v>
      </c>
      <c r="C358" s="57" t="s">
        <v>16</v>
      </c>
      <c r="D358" s="9">
        <v>45932</v>
      </c>
      <c r="E358" s="119" t="s">
        <v>149</v>
      </c>
      <c r="F358" s="119" t="s">
        <v>101</v>
      </c>
      <c r="G358" s="120">
        <v>3</v>
      </c>
      <c r="H358" s="130">
        <v>62.5</v>
      </c>
      <c r="I358" s="134">
        <v>187.5</v>
      </c>
      <c r="J358" s="54" t="s">
        <v>8</v>
      </c>
      <c r="K358" s="30" t="s">
        <v>1615</v>
      </c>
    </row>
    <row r="359" spans="2:11">
      <c r="B359" s="117" t="s">
        <v>17</v>
      </c>
      <c r="C359" s="122" t="s">
        <v>16</v>
      </c>
      <c r="D359" s="9">
        <v>45932</v>
      </c>
      <c r="E359" s="119" t="s">
        <v>149</v>
      </c>
      <c r="F359" s="119" t="s">
        <v>101</v>
      </c>
      <c r="G359" s="120">
        <v>3</v>
      </c>
      <c r="H359" s="130">
        <v>62.5</v>
      </c>
      <c r="I359" s="134">
        <v>187.5</v>
      </c>
      <c r="J359" s="54" t="s">
        <v>8</v>
      </c>
      <c r="K359" s="30" t="s">
        <v>1616</v>
      </c>
    </row>
    <row r="360" spans="2:11">
      <c r="B360" s="58" t="s">
        <v>17</v>
      </c>
      <c r="C360" s="57" t="s">
        <v>16</v>
      </c>
      <c r="D360" s="9">
        <v>45932</v>
      </c>
      <c r="E360" s="119" t="s">
        <v>149</v>
      </c>
      <c r="F360" s="119" t="s">
        <v>101</v>
      </c>
      <c r="G360" s="120">
        <v>3</v>
      </c>
      <c r="H360" s="130">
        <v>62.5</v>
      </c>
      <c r="I360" s="134">
        <v>187.5</v>
      </c>
      <c r="J360" s="54" t="s">
        <v>8</v>
      </c>
      <c r="K360" s="30" t="s">
        <v>1617</v>
      </c>
    </row>
    <row r="361" spans="2:11">
      <c r="B361" s="117" t="s">
        <v>17</v>
      </c>
      <c r="C361" s="122" t="s">
        <v>16</v>
      </c>
      <c r="D361" s="9">
        <v>45932</v>
      </c>
      <c r="E361" s="119" t="s">
        <v>149</v>
      </c>
      <c r="F361" s="119" t="s">
        <v>101</v>
      </c>
      <c r="G361" s="120">
        <v>3</v>
      </c>
      <c r="H361" s="130">
        <v>62.5</v>
      </c>
      <c r="I361" s="134">
        <v>187.5</v>
      </c>
      <c r="J361" s="54" t="s">
        <v>8</v>
      </c>
      <c r="K361" s="30" t="s">
        <v>1618</v>
      </c>
    </row>
    <row r="362" spans="2:11">
      <c r="B362" s="58" t="s">
        <v>17</v>
      </c>
      <c r="C362" s="57" t="s">
        <v>16</v>
      </c>
      <c r="D362" s="9">
        <v>45932</v>
      </c>
      <c r="E362" s="119" t="s">
        <v>149</v>
      </c>
      <c r="F362" s="119" t="s">
        <v>101</v>
      </c>
      <c r="G362" s="120">
        <v>3</v>
      </c>
      <c r="H362" s="130">
        <v>62.5</v>
      </c>
      <c r="I362" s="134">
        <v>187.5</v>
      </c>
      <c r="J362" s="54" t="s">
        <v>8</v>
      </c>
      <c r="K362" s="30" t="s">
        <v>1619</v>
      </c>
    </row>
    <row r="363" spans="2:11">
      <c r="B363" s="117" t="s">
        <v>17</v>
      </c>
      <c r="C363" s="122" t="s">
        <v>16</v>
      </c>
      <c r="D363" s="9">
        <v>45932</v>
      </c>
      <c r="E363" s="119" t="s">
        <v>149</v>
      </c>
      <c r="F363" s="119" t="s">
        <v>101</v>
      </c>
      <c r="G363" s="120">
        <v>3</v>
      </c>
      <c r="H363" s="130">
        <v>62.5</v>
      </c>
      <c r="I363" s="134">
        <v>187.5</v>
      </c>
      <c r="J363" s="54" t="s">
        <v>8</v>
      </c>
      <c r="K363" s="30" t="s">
        <v>1620</v>
      </c>
    </row>
    <row r="364" spans="2:11">
      <c r="B364" s="58" t="s">
        <v>17</v>
      </c>
      <c r="C364" s="57" t="s">
        <v>16</v>
      </c>
      <c r="D364" s="9">
        <v>45932</v>
      </c>
      <c r="E364" s="119" t="s">
        <v>149</v>
      </c>
      <c r="F364" s="119" t="s">
        <v>101</v>
      </c>
      <c r="G364" s="120">
        <v>90</v>
      </c>
      <c r="H364" s="130">
        <v>62.5</v>
      </c>
      <c r="I364" s="134">
        <v>5625</v>
      </c>
      <c r="J364" s="54" t="s">
        <v>8</v>
      </c>
      <c r="K364" s="30" t="s">
        <v>1621</v>
      </c>
    </row>
    <row r="365" spans="2:11">
      <c r="B365" s="117" t="s">
        <v>17</v>
      </c>
      <c r="C365" s="122" t="s">
        <v>16</v>
      </c>
      <c r="D365" s="9">
        <v>45932</v>
      </c>
      <c r="E365" s="119" t="s">
        <v>149</v>
      </c>
      <c r="F365" s="119" t="s">
        <v>101</v>
      </c>
      <c r="G365" s="120">
        <v>30</v>
      </c>
      <c r="H365" s="130">
        <v>62.5</v>
      </c>
      <c r="I365" s="134">
        <v>1875</v>
      </c>
      <c r="J365" s="54" t="s">
        <v>8</v>
      </c>
      <c r="K365" s="30" t="s">
        <v>1622</v>
      </c>
    </row>
    <row r="366" spans="2:11">
      <c r="B366" s="58" t="s">
        <v>17</v>
      </c>
      <c r="C366" s="57" t="s">
        <v>16</v>
      </c>
      <c r="D366" s="9">
        <v>45932</v>
      </c>
      <c r="E366" s="119" t="s">
        <v>149</v>
      </c>
      <c r="F366" s="119" t="s">
        <v>101</v>
      </c>
      <c r="G366" s="120">
        <v>3</v>
      </c>
      <c r="H366" s="130">
        <v>62.5</v>
      </c>
      <c r="I366" s="134">
        <v>187.5</v>
      </c>
      <c r="J366" s="54" t="s">
        <v>8</v>
      </c>
      <c r="K366" s="30" t="s">
        <v>1623</v>
      </c>
    </row>
    <row r="367" spans="2:11">
      <c r="B367" s="117" t="s">
        <v>17</v>
      </c>
      <c r="C367" s="122" t="s">
        <v>16</v>
      </c>
      <c r="D367" s="9">
        <v>45932</v>
      </c>
      <c r="E367" s="119" t="s">
        <v>149</v>
      </c>
      <c r="F367" s="119" t="s">
        <v>101</v>
      </c>
      <c r="G367" s="120">
        <v>3</v>
      </c>
      <c r="H367" s="130">
        <v>62.5</v>
      </c>
      <c r="I367" s="134">
        <v>187.5</v>
      </c>
      <c r="J367" s="54" t="s">
        <v>8</v>
      </c>
      <c r="K367" s="30" t="s">
        <v>1624</v>
      </c>
    </row>
    <row r="368" spans="2:11">
      <c r="B368" s="58" t="s">
        <v>17</v>
      </c>
      <c r="C368" s="57" t="s">
        <v>16</v>
      </c>
      <c r="D368" s="9">
        <v>45932</v>
      </c>
      <c r="E368" s="119" t="s">
        <v>149</v>
      </c>
      <c r="F368" s="119" t="s">
        <v>101</v>
      </c>
      <c r="G368" s="120">
        <v>3</v>
      </c>
      <c r="H368" s="130">
        <v>62.5</v>
      </c>
      <c r="I368" s="134">
        <v>187.5</v>
      </c>
      <c r="J368" s="54" t="s">
        <v>8</v>
      </c>
      <c r="K368" s="30" t="s">
        <v>1625</v>
      </c>
    </row>
    <row r="369" spans="2:11">
      <c r="B369" s="117" t="s">
        <v>17</v>
      </c>
      <c r="C369" s="122" t="s">
        <v>16</v>
      </c>
      <c r="D369" s="9">
        <v>45932</v>
      </c>
      <c r="E369" s="119" t="s">
        <v>149</v>
      </c>
      <c r="F369" s="119" t="s">
        <v>101</v>
      </c>
      <c r="G369" s="120">
        <v>3</v>
      </c>
      <c r="H369" s="130">
        <v>62.5</v>
      </c>
      <c r="I369" s="134">
        <v>187.5</v>
      </c>
      <c r="J369" s="54" t="s">
        <v>8</v>
      </c>
      <c r="K369" s="30" t="s">
        <v>1626</v>
      </c>
    </row>
    <row r="370" spans="2:11">
      <c r="B370" s="58" t="s">
        <v>17</v>
      </c>
      <c r="C370" s="57" t="s">
        <v>16</v>
      </c>
      <c r="D370" s="9">
        <v>45932</v>
      </c>
      <c r="E370" s="119" t="s">
        <v>149</v>
      </c>
      <c r="F370" s="119" t="s">
        <v>101</v>
      </c>
      <c r="G370" s="120">
        <v>3</v>
      </c>
      <c r="H370" s="130">
        <v>62.5</v>
      </c>
      <c r="I370" s="134">
        <v>187.5</v>
      </c>
      <c r="J370" s="54" t="s">
        <v>8</v>
      </c>
      <c r="K370" s="30" t="s">
        <v>1627</v>
      </c>
    </row>
    <row r="371" spans="2:11">
      <c r="B371" s="117" t="s">
        <v>17</v>
      </c>
      <c r="C371" s="122" t="s">
        <v>16</v>
      </c>
      <c r="D371" s="9">
        <v>45932</v>
      </c>
      <c r="E371" s="119" t="s">
        <v>149</v>
      </c>
      <c r="F371" s="119" t="s">
        <v>101</v>
      </c>
      <c r="G371" s="120">
        <v>3</v>
      </c>
      <c r="H371" s="130">
        <v>62.5</v>
      </c>
      <c r="I371" s="134">
        <v>187.5</v>
      </c>
      <c r="J371" s="54" t="s">
        <v>8</v>
      </c>
      <c r="K371" s="30" t="s">
        <v>1628</v>
      </c>
    </row>
    <row r="372" spans="2:11">
      <c r="B372" s="58" t="s">
        <v>17</v>
      </c>
      <c r="C372" s="57" t="s">
        <v>16</v>
      </c>
      <c r="D372" s="9">
        <v>45932</v>
      </c>
      <c r="E372" s="119" t="s">
        <v>149</v>
      </c>
      <c r="F372" s="119" t="s">
        <v>101</v>
      </c>
      <c r="G372" s="120">
        <v>3</v>
      </c>
      <c r="H372" s="130">
        <v>62.5</v>
      </c>
      <c r="I372" s="134">
        <v>187.5</v>
      </c>
      <c r="J372" s="54" t="s">
        <v>8</v>
      </c>
      <c r="K372" s="30" t="s">
        <v>1629</v>
      </c>
    </row>
    <row r="373" spans="2:11">
      <c r="B373" s="117" t="s">
        <v>17</v>
      </c>
      <c r="C373" s="122" t="s">
        <v>16</v>
      </c>
      <c r="D373" s="9">
        <v>45932</v>
      </c>
      <c r="E373" s="119" t="s">
        <v>149</v>
      </c>
      <c r="F373" s="119" t="s">
        <v>101</v>
      </c>
      <c r="G373" s="120">
        <v>3</v>
      </c>
      <c r="H373" s="130">
        <v>62.5</v>
      </c>
      <c r="I373" s="134">
        <v>187.5</v>
      </c>
      <c r="J373" s="54" t="s">
        <v>8</v>
      </c>
      <c r="K373" s="30" t="s">
        <v>1630</v>
      </c>
    </row>
    <row r="374" spans="2:11">
      <c r="B374" s="58" t="s">
        <v>17</v>
      </c>
      <c r="C374" s="57" t="s">
        <v>16</v>
      </c>
      <c r="D374" s="9">
        <v>45932</v>
      </c>
      <c r="E374" s="119" t="s">
        <v>149</v>
      </c>
      <c r="F374" s="119" t="s">
        <v>101</v>
      </c>
      <c r="G374" s="120">
        <v>3</v>
      </c>
      <c r="H374" s="130">
        <v>62.5</v>
      </c>
      <c r="I374" s="134">
        <v>187.5</v>
      </c>
      <c r="J374" s="54" t="s">
        <v>8</v>
      </c>
      <c r="K374" s="30" t="s">
        <v>1631</v>
      </c>
    </row>
    <row r="375" spans="2:11">
      <c r="B375" s="117" t="s">
        <v>17</v>
      </c>
      <c r="C375" s="122" t="s">
        <v>16</v>
      </c>
      <c r="D375" s="9">
        <v>45932</v>
      </c>
      <c r="E375" s="119" t="s">
        <v>149</v>
      </c>
      <c r="F375" s="119" t="s">
        <v>101</v>
      </c>
      <c r="G375" s="120">
        <v>3</v>
      </c>
      <c r="H375" s="130">
        <v>62.5</v>
      </c>
      <c r="I375" s="134">
        <v>187.5</v>
      </c>
      <c r="J375" s="54" t="s">
        <v>8</v>
      </c>
      <c r="K375" s="30" t="s">
        <v>1632</v>
      </c>
    </row>
    <row r="376" spans="2:11">
      <c r="B376" s="58" t="s">
        <v>17</v>
      </c>
      <c r="C376" s="57" t="s">
        <v>16</v>
      </c>
      <c r="D376" s="9">
        <v>45932</v>
      </c>
      <c r="E376" s="119" t="s">
        <v>149</v>
      </c>
      <c r="F376" s="119" t="s">
        <v>101</v>
      </c>
      <c r="G376" s="120">
        <v>3</v>
      </c>
      <c r="H376" s="130">
        <v>62.5</v>
      </c>
      <c r="I376" s="134">
        <v>187.5</v>
      </c>
      <c r="J376" s="54" t="s">
        <v>8</v>
      </c>
      <c r="K376" s="30" t="s">
        <v>1633</v>
      </c>
    </row>
    <row r="377" spans="2:11">
      <c r="B377" s="117" t="s">
        <v>17</v>
      </c>
      <c r="C377" s="122" t="s">
        <v>16</v>
      </c>
      <c r="D377" s="9">
        <v>45932</v>
      </c>
      <c r="E377" s="119" t="s">
        <v>149</v>
      </c>
      <c r="F377" s="119" t="s">
        <v>101</v>
      </c>
      <c r="G377" s="120">
        <v>3</v>
      </c>
      <c r="H377" s="130">
        <v>62.5</v>
      </c>
      <c r="I377" s="134">
        <v>187.5</v>
      </c>
      <c r="J377" s="54" t="s">
        <v>8</v>
      </c>
      <c r="K377" s="30" t="s">
        <v>1634</v>
      </c>
    </row>
    <row r="378" spans="2:11">
      <c r="B378" s="58" t="s">
        <v>17</v>
      </c>
      <c r="C378" s="57" t="s">
        <v>16</v>
      </c>
      <c r="D378" s="9">
        <v>45932</v>
      </c>
      <c r="E378" s="119" t="s">
        <v>143</v>
      </c>
      <c r="F378" s="119" t="s">
        <v>101</v>
      </c>
      <c r="G378" s="120">
        <v>12</v>
      </c>
      <c r="H378" s="130">
        <v>62.5</v>
      </c>
      <c r="I378" s="134">
        <v>750</v>
      </c>
      <c r="J378" s="54" t="s">
        <v>8</v>
      </c>
      <c r="K378" s="30" t="s">
        <v>1635</v>
      </c>
    </row>
    <row r="379" spans="2:11">
      <c r="B379" s="117" t="s">
        <v>17</v>
      </c>
      <c r="C379" s="122" t="s">
        <v>16</v>
      </c>
      <c r="D379" s="9">
        <v>45932</v>
      </c>
      <c r="E379" s="119" t="s">
        <v>116</v>
      </c>
      <c r="F379" s="119" t="s">
        <v>101</v>
      </c>
      <c r="G379" s="120">
        <v>12</v>
      </c>
      <c r="H379" s="130">
        <v>62.5</v>
      </c>
      <c r="I379" s="134">
        <v>750</v>
      </c>
      <c r="J379" s="54" t="s">
        <v>8</v>
      </c>
      <c r="K379" s="30" t="s">
        <v>1636</v>
      </c>
    </row>
    <row r="380" spans="2:11">
      <c r="B380" s="58" t="s">
        <v>17</v>
      </c>
      <c r="C380" s="57" t="s">
        <v>16</v>
      </c>
      <c r="D380" s="9">
        <v>45932</v>
      </c>
      <c r="E380" s="119" t="s">
        <v>116</v>
      </c>
      <c r="F380" s="119" t="s">
        <v>101</v>
      </c>
      <c r="G380" s="120">
        <v>3</v>
      </c>
      <c r="H380" s="130">
        <v>62.5</v>
      </c>
      <c r="I380" s="134">
        <v>187.5</v>
      </c>
      <c r="J380" s="54" t="s">
        <v>8</v>
      </c>
      <c r="K380" s="30" t="s">
        <v>1637</v>
      </c>
    </row>
    <row r="381" spans="2:11">
      <c r="B381" s="117" t="s">
        <v>17</v>
      </c>
      <c r="C381" s="122" t="s">
        <v>16</v>
      </c>
      <c r="D381" s="9">
        <v>45932</v>
      </c>
      <c r="E381" s="119" t="s">
        <v>1852</v>
      </c>
      <c r="F381" s="119" t="s">
        <v>101</v>
      </c>
      <c r="G381" s="120">
        <v>2</v>
      </c>
      <c r="H381" s="130">
        <v>62.5</v>
      </c>
      <c r="I381" s="134">
        <v>125</v>
      </c>
      <c r="J381" s="54" t="s">
        <v>8</v>
      </c>
      <c r="K381" s="30" t="s">
        <v>1638</v>
      </c>
    </row>
    <row r="382" spans="2:11">
      <c r="B382" s="58" t="s">
        <v>17</v>
      </c>
      <c r="C382" s="57" t="s">
        <v>16</v>
      </c>
      <c r="D382" s="9">
        <v>45932</v>
      </c>
      <c r="E382" s="119" t="s">
        <v>1852</v>
      </c>
      <c r="F382" s="119" t="s">
        <v>101</v>
      </c>
      <c r="G382" s="120">
        <v>5</v>
      </c>
      <c r="H382" s="130">
        <v>62.5</v>
      </c>
      <c r="I382" s="134">
        <v>312.5</v>
      </c>
      <c r="J382" s="54" t="s">
        <v>8</v>
      </c>
      <c r="K382" s="30" t="s">
        <v>1639</v>
      </c>
    </row>
    <row r="383" spans="2:11">
      <c r="B383" s="117" t="s">
        <v>17</v>
      </c>
      <c r="C383" s="122" t="s">
        <v>16</v>
      </c>
      <c r="D383" s="9">
        <v>45932</v>
      </c>
      <c r="E383" s="119" t="s">
        <v>1852</v>
      </c>
      <c r="F383" s="119" t="s">
        <v>101</v>
      </c>
      <c r="G383" s="120">
        <v>5</v>
      </c>
      <c r="H383" s="130">
        <v>62.5</v>
      </c>
      <c r="I383" s="134">
        <v>312.5</v>
      </c>
      <c r="J383" s="54" t="s">
        <v>8</v>
      </c>
      <c r="K383" s="30" t="s">
        <v>1640</v>
      </c>
    </row>
    <row r="384" spans="2:11">
      <c r="B384" s="58" t="s">
        <v>17</v>
      </c>
      <c r="C384" s="57" t="s">
        <v>16</v>
      </c>
      <c r="D384" s="9">
        <v>45932</v>
      </c>
      <c r="E384" s="119" t="s">
        <v>1852</v>
      </c>
      <c r="F384" s="119" t="s">
        <v>101</v>
      </c>
      <c r="G384" s="120">
        <v>1</v>
      </c>
      <c r="H384" s="130">
        <v>62.5</v>
      </c>
      <c r="I384" s="134">
        <v>62.5</v>
      </c>
      <c r="J384" s="54" t="s">
        <v>8</v>
      </c>
      <c r="K384" s="30" t="s">
        <v>1641</v>
      </c>
    </row>
    <row r="385" spans="2:11">
      <c r="B385" s="117" t="s">
        <v>17</v>
      </c>
      <c r="C385" s="122" t="s">
        <v>16</v>
      </c>
      <c r="D385" s="9">
        <v>45932</v>
      </c>
      <c r="E385" s="119" t="s">
        <v>1853</v>
      </c>
      <c r="F385" s="119" t="s">
        <v>101</v>
      </c>
      <c r="G385" s="120">
        <v>63</v>
      </c>
      <c r="H385" s="130">
        <v>62.55</v>
      </c>
      <c r="I385" s="134">
        <v>3940.6499999999996</v>
      </c>
      <c r="J385" s="54" t="s">
        <v>8</v>
      </c>
      <c r="K385" s="30" t="s">
        <v>1642</v>
      </c>
    </row>
    <row r="386" spans="2:11">
      <c r="B386" s="58" t="s">
        <v>17</v>
      </c>
      <c r="C386" s="57" t="s">
        <v>16</v>
      </c>
      <c r="D386" s="9">
        <v>45932</v>
      </c>
      <c r="E386" s="119" t="s">
        <v>1243</v>
      </c>
      <c r="F386" s="119" t="s">
        <v>101</v>
      </c>
      <c r="G386" s="120">
        <v>57</v>
      </c>
      <c r="H386" s="130">
        <v>62.55</v>
      </c>
      <c r="I386" s="134">
        <v>3565.35</v>
      </c>
      <c r="J386" s="54" t="s">
        <v>8</v>
      </c>
      <c r="K386" s="30" t="s">
        <v>1643</v>
      </c>
    </row>
    <row r="387" spans="2:11">
      <c r="B387" s="117" t="s">
        <v>17</v>
      </c>
      <c r="C387" s="122" t="s">
        <v>16</v>
      </c>
      <c r="D387" s="9">
        <v>45932</v>
      </c>
      <c r="E387" s="119" t="s">
        <v>1243</v>
      </c>
      <c r="F387" s="119" t="s">
        <v>101</v>
      </c>
      <c r="G387" s="120">
        <v>30</v>
      </c>
      <c r="H387" s="130">
        <v>62.55</v>
      </c>
      <c r="I387" s="134">
        <v>1876.5</v>
      </c>
      <c r="J387" s="54" t="s">
        <v>8</v>
      </c>
      <c r="K387" s="30" t="s">
        <v>1644</v>
      </c>
    </row>
    <row r="388" spans="2:11">
      <c r="B388" s="58" t="s">
        <v>17</v>
      </c>
      <c r="C388" s="57" t="s">
        <v>16</v>
      </c>
      <c r="D388" s="9">
        <v>45932</v>
      </c>
      <c r="E388" s="119" t="s">
        <v>1243</v>
      </c>
      <c r="F388" s="119" t="s">
        <v>101</v>
      </c>
      <c r="G388" s="120">
        <v>8</v>
      </c>
      <c r="H388" s="130">
        <v>62.55</v>
      </c>
      <c r="I388" s="134">
        <v>500.4</v>
      </c>
      <c r="J388" s="54" t="s">
        <v>8</v>
      </c>
      <c r="K388" s="30" t="s">
        <v>1645</v>
      </c>
    </row>
    <row r="389" spans="2:11">
      <c r="B389" s="117" t="s">
        <v>17</v>
      </c>
      <c r="C389" s="122" t="s">
        <v>16</v>
      </c>
      <c r="D389" s="9">
        <v>45932</v>
      </c>
      <c r="E389" s="119" t="s">
        <v>1243</v>
      </c>
      <c r="F389" s="119" t="s">
        <v>101</v>
      </c>
      <c r="G389" s="120">
        <v>22</v>
      </c>
      <c r="H389" s="130">
        <v>62.55</v>
      </c>
      <c r="I389" s="134">
        <v>1376.1</v>
      </c>
      <c r="J389" s="54" t="s">
        <v>8</v>
      </c>
      <c r="K389" s="30" t="s">
        <v>1646</v>
      </c>
    </row>
    <row r="390" spans="2:11">
      <c r="B390" s="58" t="s">
        <v>17</v>
      </c>
      <c r="C390" s="57" t="s">
        <v>16</v>
      </c>
      <c r="D390" s="9">
        <v>45932</v>
      </c>
      <c r="E390" s="119" t="s">
        <v>1244</v>
      </c>
      <c r="F390" s="119" t="s">
        <v>101</v>
      </c>
      <c r="G390" s="120">
        <v>5</v>
      </c>
      <c r="H390" s="130">
        <v>62.55</v>
      </c>
      <c r="I390" s="134">
        <v>312.75</v>
      </c>
      <c r="J390" s="54" t="s">
        <v>8</v>
      </c>
      <c r="K390" s="30" t="s">
        <v>1647</v>
      </c>
    </row>
    <row r="391" spans="2:11">
      <c r="B391" s="117" t="s">
        <v>17</v>
      </c>
      <c r="C391" s="122" t="s">
        <v>16</v>
      </c>
      <c r="D391" s="9">
        <v>45932</v>
      </c>
      <c r="E391" s="119" t="s">
        <v>1854</v>
      </c>
      <c r="F391" s="119" t="s">
        <v>101</v>
      </c>
      <c r="G391" s="120">
        <v>30</v>
      </c>
      <c r="H391" s="130">
        <v>62.55</v>
      </c>
      <c r="I391" s="134">
        <v>1876.5</v>
      </c>
      <c r="J391" s="54" t="s">
        <v>8</v>
      </c>
      <c r="K391" s="30" t="s">
        <v>1648</v>
      </c>
    </row>
    <row r="392" spans="2:11">
      <c r="B392" s="58" t="s">
        <v>17</v>
      </c>
      <c r="C392" s="57" t="s">
        <v>16</v>
      </c>
      <c r="D392" s="9">
        <v>45932</v>
      </c>
      <c r="E392" s="119" t="s">
        <v>1247</v>
      </c>
      <c r="F392" s="119" t="s">
        <v>101</v>
      </c>
      <c r="G392" s="120">
        <v>14</v>
      </c>
      <c r="H392" s="130">
        <v>62.55</v>
      </c>
      <c r="I392" s="134">
        <v>875.69999999999993</v>
      </c>
      <c r="J392" s="54" t="s">
        <v>8</v>
      </c>
      <c r="K392" s="30" t="s">
        <v>1649</v>
      </c>
    </row>
    <row r="393" spans="2:11">
      <c r="B393" s="117" t="s">
        <v>17</v>
      </c>
      <c r="C393" s="122" t="s">
        <v>16</v>
      </c>
      <c r="D393" s="9">
        <v>45932</v>
      </c>
      <c r="E393" s="119" t="s">
        <v>1855</v>
      </c>
      <c r="F393" s="119" t="s">
        <v>101</v>
      </c>
      <c r="G393" s="120">
        <v>128</v>
      </c>
      <c r="H393" s="130">
        <v>62.55</v>
      </c>
      <c r="I393" s="134">
        <v>8006.4</v>
      </c>
      <c r="J393" s="54" t="s">
        <v>8</v>
      </c>
      <c r="K393" s="30" t="s">
        <v>1650</v>
      </c>
    </row>
    <row r="394" spans="2:11">
      <c r="B394" s="58" t="s">
        <v>17</v>
      </c>
      <c r="C394" s="57" t="s">
        <v>16</v>
      </c>
      <c r="D394" s="9">
        <v>45932</v>
      </c>
      <c r="E394" s="119" t="s">
        <v>144</v>
      </c>
      <c r="F394" s="119" t="s">
        <v>101</v>
      </c>
      <c r="G394" s="120">
        <v>2</v>
      </c>
      <c r="H394" s="130">
        <v>62.55</v>
      </c>
      <c r="I394" s="134">
        <v>125.1</v>
      </c>
      <c r="J394" s="54" t="s">
        <v>8</v>
      </c>
      <c r="K394" s="30" t="s">
        <v>1651</v>
      </c>
    </row>
    <row r="395" spans="2:11">
      <c r="B395" s="117" t="s">
        <v>17</v>
      </c>
      <c r="C395" s="122" t="s">
        <v>16</v>
      </c>
      <c r="D395" s="9">
        <v>45932</v>
      </c>
      <c r="E395" s="119" t="s">
        <v>144</v>
      </c>
      <c r="F395" s="119" t="s">
        <v>101</v>
      </c>
      <c r="G395" s="120">
        <v>6</v>
      </c>
      <c r="H395" s="130">
        <v>62.55</v>
      </c>
      <c r="I395" s="134">
        <v>375.29999999999995</v>
      </c>
      <c r="J395" s="54" t="s">
        <v>8</v>
      </c>
      <c r="K395" s="30" t="s">
        <v>1652</v>
      </c>
    </row>
    <row r="396" spans="2:11">
      <c r="B396" s="58" t="s">
        <v>17</v>
      </c>
      <c r="C396" s="57" t="s">
        <v>16</v>
      </c>
      <c r="D396" s="9">
        <v>45932</v>
      </c>
      <c r="E396" s="119" t="s">
        <v>144</v>
      </c>
      <c r="F396" s="119" t="s">
        <v>101</v>
      </c>
      <c r="G396" s="120">
        <v>15</v>
      </c>
      <c r="H396" s="130">
        <v>62.55</v>
      </c>
      <c r="I396" s="134">
        <v>938.25</v>
      </c>
      <c r="J396" s="54" t="s">
        <v>8</v>
      </c>
      <c r="K396" s="30" t="s">
        <v>1653</v>
      </c>
    </row>
    <row r="397" spans="2:11">
      <c r="B397" s="117" t="s">
        <v>17</v>
      </c>
      <c r="C397" s="122" t="s">
        <v>16</v>
      </c>
      <c r="D397" s="9">
        <v>45932</v>
      </c>
      <c r="E397" s="119" t="s">
        <v>144</v>
      </c>
      <c r="F397" s="119" t="s">
        <v>101</v>
      </c>
      <c r="G397" s="120">
        <v>52</v>
      </c>
      <c r="H397" s="130">
        <v>62.55</v>
      </c>
      <c r="I397" s="134">
        <v>3252.6</v>
      </c>
      <c r="J397" s="54" t="s">
        <v>8</v>
      </c>
      <c r="K397" s="30" t="s">
        <v>1654</v>
      </c>
    </row>
    <row r="398" spans="2:11">
      <c r="B398" s="58" t="s">
        <v>17</v>
      </c>
      <c r="C398" s="57" t="s">
        <v>16</v>
      </c>
      <c r="D398" s="9">
        <v>45932</v>
      </c>
      <c r="E398" s="119" t="s">
        <v>144</v>
      </c>
      <c r="F398" s="119" t="s">
        <v>101</v>
      </c>
      <c r="G398" s="120">
        <v>105</v>
      </c>
      <c r="H398" s="130">
        <v>62.55</v>
      </c>
      <c r="I398" s="134">
        <v>6567.75</v>
      </c>
      <c r="J398" s="54" t="s">
        <v>8</v>
      </c>
      <c r="K398" s="30" t="s">
        <v>1655</v>
      </c>
    </row>
    <row r="399" spans="2:11">
      <c r="B399" s="117" t="s">
        <v>17</v>
      </c>
      <c r="C399" s="122" t="s">
        <v>16</v>
      </c>
      <c r="D399" s="9">
        <v>45932</v>
      </c>
      <c r="E399" s="119" t="s">
        <v>144</v>
      </c>
      <c r="F399" s="119" t="s">
        <v>101</v>
      </c>
      <c r="G399" s="120">
        <v>30</v>
      </c>
      <c r="H399" s="130">
        <v>62.55</v>
      </c>
      <c r="I399" s="134">
        <v>1876.5</v>
      </c>
      <c r="J399" s="54" t="s">
        <v>8</v>
      </c>
      <c r="K399" s="30" t="s">
        <v>1656</v>
      </c>
    </row>
    <row r="400" spans="2:11">
      <c r="B400" s="58" t="s">
        <v>17</v>
      </c>
      <c r="C400" s="57" t="s">
        <v>16</v>
      </c>
      <c r="D400" s="9">
        <v>45932</v>
      </c>
      <c r="E400" s="119" t="s">
        <v>144</v>
      </c>
      <c r="F400" s="119" t="s">
        <v>101</v>
      </c>
      <c r="G400" s="120">
        <v>30</v>
      </c>
      <c r="H400" s="130">
        <v>62.55</v>
      </c>
      <c r="I400" s="134">
        <v>1876.5</v>
      </c>
      <c r="J400" s="54" t="s">
        <v>8</v>
      </c>
      <c r="K400" s="30" t="s">
        <v>1657</v>
      </c>
    </row>
    <row r="401" spans="2:11">
      <c r="B401" s="117" t="s">
        <v>17</v>
      </c>
      <c r="C401" s="122" t="s">
        <v>16</v>
      </c>
      <c r="D401" s="9">
        <v>45932</v>
      </c>
      <c r="E401" s="119" t="s">
        <v>1255</v>
      </c>
      <c r="F401" s="119" t="s">
        <v>101</v>
      </c>
      <c r="G401" s="120">
        <v>12</v>
      </c>
      <c r="H401" s="130">
        <v>62.5</v>
      </c>
      <c r="I401" s="134">
        <v>750</v>
      </c>
      <c r="J401" s="54" t="s">
        <v>8</v>
      </c>
      <c r="K401" s="30" t="s">
        <v>1658</v>
      </c>
    </row>
    <row r="402" spans="2:11">
      <c r="B402" s="58" t="s">
        <v>17</v>
      </c>
      <c r="C402" s="57" t="s">
        <v>16</v>
      </c>
      <c r="D402" s="9">
        <v>45932</v>
      </c>
      <c r="E402" s="119" t="s">
        <v>1255</v>
      </c>
      <c r="F402" s="119" t="s">
        <v>101</v>
      </c>
      <c r="G402" s="120">
        <v>10</v>
      </c>
      <c r="H402" s="130">
        <v>62.5</v>
      </c>
      <c r="I402" s="134">
        <v>625</v>
      </c>
      <c r="J402" s="54" t="s">
        <v>8</v>
      </c>
      <c r="K402" s="30" t="s">
        <v>1659</v>
      </c>
    </row>
    <row r="403" spans="2:11">
      <c r="B403" s="117" t="s">
        <v>17</v>
      </c>
      <c r="C403" s="122" t="s">
        <v>16</v>
      </c>
      <c r="D403" s="9">
        <v>45932</v>
      </c>
      <c r="E403" s="119" t="s">
        <v>1856</v>
      </c>
      <c r="F403" s="119" t="s">
        <v>101</v>
      </c>
      <c r="G403" s="120">
        <v>166</v>
      </c>
      <c r="H403" s="130">
        <v>62.55</v>
      </c>
      <c r="I403" s="134">
        <v>10383.299999999999</v>
      </c>
      <c r="J403" s="54" t="s">
        <v>8</v>
      </c>
      <c r="K403" s="30" t="s">
        <v>1660</v>
      </c>
    </row>
    <row r="404" spans="2:11">
      <c r="B404" s="58" t="s">
        <v>17</v>
      </c>
      <c r="C404" s="57" t="s">
        <v>16</v>
      </c>
      <c r="D404" s="9">
        <v>45933</v>
      </c>
      <c r="E404" s="119" t="s">
        <v>2373</v>
      </c>
      <c r="F404" s="119" t="s">
        <v>101</v>
      </c>
      <c r="G404" s="120">
        <v>11</v>
      </c>
      <c r="H404" s="130">
        <v>62.9</v>
      </c>
      <c r="I404" s="134">
        <v>691.9</v>
      </c>
      <c r="J404" s="54" t="s">
        <v>8</v>
      </c>
      <c r="K404" s="30" t="s">
        <v>2610</v>
      </c>
    </row>
    <row r="405" spans="2:11">
      <c r="B405" s="117" t="s">
        <v>17</v>
      </c>
      <c r="C405" s="122" t="s">
        <v>16</v>
      </c>
      <c r="D405" s="9">
        <v>45933</v>
      </c>
      <c r="E405" s="119" t="s">
        <v>2373</v>
      </c>
      <c r="F405" s="119" t="s">
        <v>101</v>
      </c>
      <c r="G405" s="120">
        <v>8</v>
      </c>
      <c r="H405" s="130">
        <v>62.9</v>
      </c>
      <c r="I405" s="134">
        <v>503.2</v>
      </c>
      <c r="J405" s="54" t="s">
        <v>8</v>
      </c>
      <c r="K405" s="30" t="s">
        <v>2611</v>
      </c>
    </row>
    <row r="406" spans="2:11">
      <c r="B406" s="58" t="s">
        <v>17</v>
      </c>
      <c r="C406" s="57" t="s">
        <v>16</v>
      </c>
      <c r="D406" s="9">
        <v>45933</v>
      </c>
      <c r="E406" s="119" t="s">
        <v>2819</v>
      </c>
      <c r="F406" s="119" t="s">
        <v>101</v>
      </c>
      <c r="G406" s="120">
        <v>90</v>
      </c>
      <c r="H406" s="130">
        <v>63.05</v>
      </c>
      <c r="I406" s="134">
        <v>5674.5</v>
      </c>
      <c r="J406" s="54" t="s">
        <v>8</v>
      </c>
      <c r="K406" s="30" t="s">
        <v>2612</v>
      </c>
    </row>
    <row r="407" spans="2:11">
      <c r="B407" s="117" t="s">
        <v>17</v>
      </c>
      <c r="C407" s="122" t="s">
        <v>16</v>
      </c>
      <c r="D407" s="9">
        <v>45933</v>
      </c>
      <c r="E407" s="119" t="s">
        <v>2385</v>
      </c>
      <c r="F407" s="119" t="s">
        <v>101</v>
      </c>
      <c r="G407" s="120">
        <v>60</v>
      </c>
      <c r="H407" s="130">
        <v>63.05</v>
      </c>
      <c r="I407" s="134">
        <v>3783</v>
      </c>
      <c r="J407" s="54" t="s">
        <v>8</v>
      </c>
      <c r="K407" s="30" t="s">
        <v>2613</v>
      </c>
    </row>
    <row r="408" spans="2:11">
      <c r="B408" s="58" t="s">
        <v>17</v>
      </c>
      <c r="C408" s="57" t="s">
        <v>16</v>
      </c>
      <c r="D408" s="9">
        <v>45933</v>
      </c>
      <c r="E408" s="119" t="s">
        <v>2385</v>
      </c>
      <c r="F408" s="119" t="s">
        <v>101</v>
      </c>
      <c r="G408" s="120">
        <v>30</v>
      </c>
      <c r="H408" s="130">
        <v>63.05</v>
      </c>
      <c r="I408" s="134">
        <v>1891.5</v>
      </c>
      <c r="J408" s="54" t="s">
        <v>8</v>
      </c>
      <c r="K408" s="30" t="s">
        <v>2614</v>
      </c>
    </row>
    <row r="409" spans="2:11">
      <c r="B409" s="117" t="s">
        <v>17</v>
      </c>
      <c r="C409" s="122" t="s">
        <v>16</v>
      </c>
      <c r="D409" s="9">
        <v>45933</v>
      </c>
      <c r="E409" s="119" t="s">
        <v>2385</v>
      </c>
      <c r="F409" s="119" t="s">
        <v>101</v>
      </c>
      <c r="G409" s="120">
        <v>30</v>
      </c>
      <c r="H409" s="130">
        <v>63.05</v>
      </c>
      <c r="I409" s="134">
        <v>1891.5</v>
      </c>
      <c r="J409" s="54" t="s">
        <v>8</v>
      </c>
      <c r="K409" s="30" t="s">
        <v>2615</v>
      </c>
    </row>
    <row r="410" spans="2:11">
      <c r="B410" s="58" t="s">
        <v>17</v>
      </c>
      <c r="C410" s="57" t="s">
        <v>16</v>
      </c>
      <c r="D410" s="9">
        <v>45933</v>
      </c>
      <c r="E410" s="119" t="s">
        <v>2385</v>
      </c>
      <c r="F410" s="119" t="s">
        <v>101</v>
      </c>
      <c r="G410" s="120">
        <v>8</v>
      </c>
      <c r="H410" s="130">
        <v>63</v>
      </c>
      <c r="I410" s="134">
        <v>504</v>
      </c>
      <c r="J410" s="54" t="s">
        <v>8</v>
      </c>
      <c r="K410" s="30" t="s">
        <v>2616</v>
      </c>
    </row>
    <row r="411" spans="2:11">
      <c r="B411" s="117" t="s">
        <v>17</v>
      </c>
      <c r="C411" s="122" t="s">
        <v>16</v>
      </c>
      <c r="D411" s="9">
        <v>45933</v>
      </c>
      <c r="E411" s="119" t="s">
        <v>2385</v>
      </c>
      <c r="F411" s="119" t="s">
        <v>101</v>
      </c>
      <c r="G411" s="120">
        <v>4</v>
      </c>
      <c r="H411" s="130">
        <v>63</v>
      </c>
      <c r="I411" s="134">
        <v>252</v>
      </c>
      <c r="J411" s="54" t="s">
        <v>8</v>
      </c>
      <c r="K411" s="30" t="s">
        <v>2617</v>
      </c>
    </row>
    <row r="412" spans="2:11">
      <c r="B412" s="58" t="s">
        <v>17</v>
      </c>
      <c r="C412" s="57" t="s">
        <v>16</v>
      </c>
      <c r="D412" s="9">
        <v>45933</v>
      </c>
      <c r="E412" s="119" t="s">
        <v>2385</v>
      </c>
      <c r="F412" s="119" t="s">
        <v>101</v>
      </c>
      <c r="G412" s="120">
        <v>4</v>
      </c>
      <c r="H412" s="130">
        <v>63</v>
      </c>
      <c r="I412" s="134">
        <v>252</v>
      </c>
      <c r="J412" s="54" t="s">
        <v>8</v>
      </c>
      <c r="K412" s="30" t="s">
        <v>2618</v>
      </c>
    </row>
    <row r="413" spans="2:11">
      <c r="B413" s="117" t="s">
        <v>17</v>
      </c>
      <c r="C413" s="122" t="s">
        <v>16</v>
      </c>
      <c r="D413" s="9">
        <v>45933</v>
      </c>
      <c r="E413" s="119" t="s">
        <v>2820</v>
      </c>
      <c r="F413" s="119" t="s">
        <v>101</v>
      </c>
      <c r="G413" s="120">
        <v>30</v>
      </c>
      <c r="H413" s="130">
        <v>63.2</v>
      </c>
      <c r="I413" s="134">
        <v>1896</v>
      </c>
      <c r="J413" s="54" t="s">
        <v>8</v>
      </c>
      <c r="K413" s="30" t="s">
        <v>2619</v>
      </c>
    </row>
    <row r="414" spans="2:11">
      <c r="B414" s="58" t="s">
        <v>17</v>
      </c>
      <c r="C414" s="57" t="s">
        <v>16</v>
      </c>
      <c r="D414" s="9">
        <v>45933</v>
      </c>
      <c r="E414" s="119" t="s">
        <v>2821</v>
      </c>
      <c r="F414" s="119" t="s">
        <v>101</v>
      </c>
      <c r="G414" s="120">
        <v>8</v>
      </c>
      <c r="H414" s="130">
        <v>63.25</v>
      </c>
      <c r="I414" s="134">
        <v>506</v>
      </c>
      <c r="J414" s="54" t="s">
        <v>8</v>
      </c>
      <c r="K414" s="30" t="s">
        <v>2620</v>
      </c>
    </row>
    <row r="415" spans="2:11">
      <c r="B415" s="117" t="s">
        <v>17</v>
      </c>
      <c r="C415" s="122" t="s">
        <v>16</v>
      </c>
      <c r="D415" s="9">
        <v>45933</v>
      </c>
      <c r="E415" s="119" t="s">
        <v>2822</v>
      </c>
      <c r="F415" s="119" t="s">
        <v>101</v>
      </c>
      <c r="G415" s="120">
        <v>26</v>
      </c>
      <c r="H415" s="130">
        <v>63.2</v>
      </c>
      <c r="I415" s="134">
        <v>1643.2</v>
      </c>
      <c r="J415" s="54" t="s">
        <v>8</v>
      </c>
      <c r="K415" s="30" t="s">
        <v>2621</v>
      </c>
    </row>
    <row r="416" spans="2:11">
      <c r="B416" s="58" t="s">
        <v>17</v>
      </c>
      <c r="C416" s="57" t="s">
        <v>16</v>
      </c>
      <c r="D416" s="9">
        <v>45933</v>
      </c>
      <c r="E416" s="119" t="s">
        <v>2823</v>
      </c>
      <c r="F416" s="119" t="s">
        <v>101</v>
      </c>
      <c r="G416" s="120">
        <v>4</v>
      </c>
      <c r="H416" s="130">
        <v>63.25</v>
      </c>
      <c r="I416" s="134">
        <v>253</v>
      </c>
      <c r="J416" s="54" t="s">
        <v>8</v>
      </c>
      <c r="K416" s="30" t="s">
        <v>2622</v>
      </c>
    </row>
    <row r="417" spans="2:11">
      <c r="B417" s="117" t="s">
        <v>17</v>
      </c>
      <c r="C417" s="122" t="s">
        <v>16</v>
      </c>
      <c r="D417" s="9">
        <v>45933</v>
      </c>
      <c r="E417" s="119" t="s">
        <v>2823</v>
      </c>
      <c r="F417" s="119" t="s">
        <v>101</v>
      </c>
      <c r="G417" s="120">
        <v>64</v>
      </c>
      <c r="H417" s="130">
        <v>63.2</v>
      </c>
      <c r="I417" s="134">
        <v>4044.8</v>
      </c>
      <c r="J417" s="54" t="s">
        <v>8</v>
      </c>
      <c r="K417" s="30" t="s">
        <v>2623</v>
      </c>
    </row>
    <row r="418" spans="2:11">
      <c r="B418" s="58" t="s">
        <v>17</v>
      </c>
      <c r="C418" s="57" t="s">
        <v>16</v>
      </c>
      <c r="D418" s="9">
        <v>45933</v>
      </c>
      <c r="E418" s="119" t="s">
        <v>2824</v>
      </c>
      <c r="F418" s="119" t="s">
        <v>101</v>
      </c>
      <c r="G418" s="120">
        <v>30</v>
      </c>
      <c r="H418" s="130">
        <v>63.2</v>
      </c>
      <c r="I418" s="134">
        <v>1896</v>
      </c>
      <c r="J418" s="54" t="s">
        <v>8</v>
      </c>
      <c r="K418" s="30" t="s">
        <v>2624</v>
      </c>
    </row>
    <row r="419" spans="2:11">
      <c r="B419" s="117" t="s">
        <v>17</v>
      </c>
      <c r="C419" s="122" t="s">
        <v>16</v>
      </c>
      <c r="D419" s="9">
        <v>45933</v>
      </c>
      <c r="E419" s="119" t="s">
        <v>2825</v>
      </c>
      <c r="F419" s="119" t="s">
        <v>101</v>
      </c>
      <c r="G419" s="120">
        <v>4</v>
      </c>
      <c r="H419" s="130">
        <v>63.25</v>
      </c>
      <c r="I419" s="134">
        <v>253</v>
      </c>
      <c r="J419" s="54" t="s">
        <v>8</v>
      </c>
      <c r="K419" s="30" t="s">
        <v>2625</v>
      </c>
    </row>
    <row r="420" spans="2:11">
      <c r="B420" s="58" t="s">
        <v>17</v>
      </c>
      <c r="C420" s="57" t="s">
        <v>16</v>
      </c>
      <c r="D420" s="9">
        <v>45933</v>
      </c>
      <c r="E420" s="119" t="s">
        <v>2395</v>
      </c>
      <c r="F420" s="119" t="s">
        <v>101</v>
      </c>
      <c r="G420" s="120">
        <v>2</v>
      </c>
      <c r="H420" s="130">
        <v>63.25</v>
      </c>
      <c r="I420" s="134">
        <v>126.5</v>
      </c>
      <c r="J420" s="54" t="s">
        <v>8</v>
      </c>
      <c r="K420" s="30" t="s">
        <v>2626</v>
      </c>
    </row>
    <row r="421" spans="2:11">
      <c r="B421" s="117" t="s">
        <v>17</v>
      </c>
      <c r="C421" s="122" t="s">
        <v>16</v>
      </c>
      <c r="D421" s="9">
        <v>45933</v>
      </c>
      <c r="E421" s="119" t="s">
        <v>87</v>
      </c>
      <c r="F421" s="119" t="s">
        <v>101</v>
      </c>
      <c r="G421" s="120">
        <v>4</v>
      </c>
      <c r="H421" s="130">
        <v>63.3</v>
      </c>
      <c r="I421" s="134">
        <v>253.2</v>
      </c>
      <c r="J421" s="54" t="s">
        <v>8</v>
      </c>
      <c r="K421" s="30" t="s">
        <v>2627</v>
      </c>
    </row>
    <row r="422" spans="2:11">
      <c r="B422" s="58" t="s">
        <v>17</v>
      </c>
      <c r="C422" s="57" t="s">
        <v>16</v>
      </c>
      <c r="D422" s="9">
        <v>45933</v>
      </c>
      <c r="E422" s="119" t="s">
        <v>87</v>
      </c>
      <c r="F422" s="119" t="s">
        <v>101</v>
      </c>
      <c r="G422" s="120">
        <v>8</v>
      </c>
      <c r="H422" s="130">
        <v>63.3</v>
      </c>
      <c r="I422" s="134">
        <v>506.4</v>
      </c>
      <c r="J422" s="54" t="s">
        <v>8</v>
      </c>
      <c r="K422" s="30" t="s">
        <v>2628</v>
      </c>
    </row>
    <row r="423" spans="2:11">
      <c r="B423" s="117" t="s">
        <v>17</v>
      </c>
      <c r="C423" s="122" t="s">
        <v>16</v>
      </c>
      <c r="D423" s="9">
        <v>45933</v>
      </c>
      <c r="E423" s="119" t="s">
        <v>87</v>
      </c>
      <c r="F423" s="119" t="s">
        <v>101</v>
      </c>
      <c r="G423" s="120">
        <v>4</v>
      </c>
      <c r="H423" s="130">
        <v>63.3</v>
      </c>
      <c r="I423" s="134">
        <v>253.2</v>
      </c>
      <c r="J423" s="54" t="s">
        <v>8</v>
      </c>
      <c r="K423" s="30" t="s">
        <v>2629</v>
      </c>
    </row>
    <row r="424" spans="2:11">
      <c r="B424" s="58" t="s">
        <v>17</v>
      </c>
      <c r="C424" s="57" t="s">
        <v>16</v>
      </c>
      <c r="D424" s="9">
        <v>45933</v>
      </c>
      <c r="E424" s="119" t="s">
        <v>87</v>
      </c>
      <c r="F424" s="119" t="s">
        <v>101</v>
      </c>
      <c r="G424" s="120">
        <v>4</v>
      </c>
      <c r="H424" s="130">
        <v>63.3</v>
      </c>
      <c r="I424" s="134">
        <v>253.2</v>
      </c>
      <c r="J424" s="54" t="s">
        <v>8</v>
      </c>
      <c r="K424" s="30" t="s">
        <v>2630</v>
      </c>
    </row>
    <row r="425" spans="2:11">
      <c r="B425" s="117" t="s">
        <v>17</v>
      </c>
      <c r="C425" s="122" t="s">
        <v>16</v>
      </c>
      <c r="D425" s="9">
        <v>45933</v>
      </c>
      <c r="E425" s="119" t="s">
        <v>87</v>
      </c>
      <c r="F425" s="119" t="s">
        <v>101</v>
      </c>
      <c r="G425" s="120">
        <v>22</v>
      </c>
      <c r="H425" s="130">
        <v>63.25</v>
      </c>
      <c r="I425" s="134">
        <v>1391.5</v>
      </c>
      <c r="J425" s="54" t="s">
        <v>8</v>
      </c>
      <c r="K425" s="30" t="s">
        <v>2631</v>
      </c>
    </row>
    <row r="426" spans="2:11">
      <c r="B426" s="58" t="s">
        <v>17</v>
      </c>
      <c r="C426" s="57" t="s">
        <v>16</v>
      </c>
      <c r="D426" s="9">
        <v>45933</v>
      </c>
      <c r="E426" s="119" t="s">
        <v>2402</v>
      </c>
      <c r="F426" s="119" t="s">
        <v>101</v>
      </c>
      <c r="G426" s="120">
        <v>8</v>
      </c>
      <c r="H426" s="130">
        <v>63.25</v>
      </c>
      <c r="I426" s="134">
        <v>506</v>
      </c>
      <c r="J426" s="54" t="s">
        <v>8</v>
      </c>
      <c r="K426" s="30" t="s">
        <v>2632</v>
      </c>
    </row>
    <row r="427" spans="2:11">
      <c r="B427" s="117" t="s">
        <v>17</v>
      </c>
      <c r="C427" s="122" t="s">
        <v>16</v>
      </c>
      <c r="D427" s="9">
        <v>45933</v>
      </c>
      <c r="E427" s="119" t="s">
        <v>2402</v>
      </c>
      <c r="F427" s="119" t="s">
        <v>101</v>
      </c>
      <c r="G427" s="120">
        <v>77</v>
      </c>
      <c r="H427" s="130">
        <v>63.25</v>
      </c>
      <c r="I427" s="134">
        <v>4870.25</v>
      </c>
      <c r="J427" s="54" t="s">
        <v>8</v>
      </c>
      <c r="K427" s="30" t="s">
        <v>2633</v>
      </c>
    </row>
    <row r="428" spans="2:11">
      <c r="B428" s="58" t="s">
        <v>17</v>
      </c>
      <c r="C428" s="57" t="s">
        <v>16</v>
      </c>
      <c r="D428" s="9">
        <v>45933</v>
      </c>
      <c r="E428" s="119" t="s">
        <v>2402</v>
      </c>
      <c r="F428" s="119" t="s">
        <v>101</v>
      </c>
      <c r="G428" s="120">
        <v>15</v>
      </c>
      <c r="H428" s="130">
        <v>63.25</v>
      </c>
      <c r="I428" s="134">
        <v>948.75</v>
      </c>
      <c r="J428" s="54" t="s">
        <v>8</v>
      </c>
      <c r="K428" s="30" t="s">
        <v>2634</v>
      </c>
    </row>
    <row r="429" spans="2:11">
      <c r="B429" s="117" t="s">
        <v>17</v>
      </c>
      <c r="C429" s="122" t="s">
        <v>16</v>
      </c>
      <c r="D429" s="9">
        <v>45933</v>
      </c>
      <c r="E429" s="119" t="s">
        <v>2407</v>
      </c>
      <c r="F429" s="119" t="s">
        <v>101</v>
      </c>
      <c r="G429" s="120">
        <v>2</v>
      </c>
      <c r="H429" s="130">
        <v>63.1</v>
      </c>
      <c r="I429" s="134">
        <v>126.2</v>
      </c>
      <c r="J429" s="54" t="s">
        <v>8</v>
      </c>
      <c r="K429" s="30" t="s">
        <v>2635</v>
      </c>
    </row>
    <row r="430" spans="2:11">
      <c r="B430" s="58" t="s">
        <v>17</v>
      </c>
      <c r="C430" s="57" t="s">
        <v>16</v>
      </c>
      <c r="D430" s="9">
        <v>45933</v>
      </c>
      <c r="E430" s="119" t="s">
        <v>2407</v>
      </c>
      <c r="F430" s="119" t="s">
        <v>101</v>
      </c>
      <c r="G430" s="120">
        <v>58</v>
      </c>
      <c r="H430" s="130">
        <v>63.1</v>
      </c>
      <c r="I430" s="134">
        <v>3659.8</v>
      </c>
      <c r="J430" s="54" t="s">
        <v>8</v>
      </c>
      <c r="K430" s="30" t="s">
        <v>2636</v>
      </c>
    </row>
    <row r="431" spans="2:11">
      <c r="B431" s="117" t="s">
        <v>17</v>
      </c>
      <c r="C431" s="122" t="s">
        <v>16</v>
      </c>
      <c r="D431" s="9">
        <v>45933</v>
      </c>
      <c r="E431" s="119" t="s">
        <v>2407</v>
      </c>
      <c r="F431" s="119" t="s">
        <v>101</v>
      </c>
      <c r="G431" s="120">
        <v>3</v>
      </c>
      <c r="H431" s="130">
        <v>63.1</v>
      </c>
      <c r="I431" s="134">
        <v>189.3</v>
      </c>
      <c r="J431" s="54" t="s">
        <v>8</v>
      </c>
      <c r="K431" s="30" t="s">
        <v>2637</v>
      </c>
    </row>
    <row r="432" spans="2:11">
      <c r="B432" s="58" t="s">
        <v>17</v>
      </c>
      <c r="C432" s="57" t="s">
        <v>16</v>
      </c>
      <c r="D432" s="9">
        <v>45933</v>
      </c>
      <c r="E432" s="119" t="s">
        <v>2407</v>
      </c>
      <c r="F432" s="119" t="s">
        <v>101</v>
      </c>
      <c r="G432" s="120">
        <v>22</v>
      </c>
      <c r="H432" s="130">
        <v>63.1</v>
      </c>
      <c r="I432" s="134">
        <v>1388.2</v>
      </c>
      <c r="J432" s="54" t="s">
        <v>8</v>
      </c>
      <c r="K432" s="30" t="s">
        <v>2638</v>
      </c>
    </row>
    <row r="433" spans="2:11">
      <c r="B433" s="117" t="s">
        <v>17</v>
      </c>
      <c r="C433" s="122" t="s">
        <v>16</v>
      </c>
      <c r="D433" s="9">
        <v>45933</v>
      </c>
      <c r="E433" s="119" t="s">
        <v>2407</v>
      </c>
      <c r="F433" s="119" t="s">
        <v>101</v>
      </c>
      <c r="G433" s="120">
        <v>4</v>
      </c>
      <c r="H433" s="130">
        <v>63.1</v>
      </c>
      <c r="I433" s="134">
        <v>252.4</v>
      </c>
      <c r="J433" s="54" t="s">
        <v>8</v>
      </c>
      <c r="K433" s="30" t="s">
        <v>2639</v>
      </c>
    </row>
    <row r="434" spans="2:11">
      <c r="B434" s="58" t="s">
        <v>17</v>
      </c>
      <c r="C434" s="57" t="s">
        <v>16</v>
      </c>
      <c r="D434" s="9">
        <v>45933</v>
      </c>
      <c r="E434" s="119" t="s">
        <v>2407</v>
      </c>
      <c r="F434" s="119" t="s">
        <v>101</v>
      </c>
      <c r="G434" s="120">
        <v>4</v>
      </c>
      <c r="H434" s="130">
        <v>63.1</v>
      </c>
      <c r="I434" s="134">
        <v>252.4</v>
      </c>
      <c r="J434" s="54" t="s">
        <v>8</v>
      </c>
      <c r="K434" s="30" t="s">
        <v>2640</v>
      </c>
    </row>
    <row r="435" spans="2:11">
      <c r="B435" s="117" t="s">
        <v>17</v>
      </c>
      <c r="C435" s="122" t="s">
        <v>16</v>
      </c>
      <c r="D435" s="9">
        <v>45933</v>
      </c>
      <c r="E435" s="119" t="s">
        <v>2407</v>
      </c>
      <c r="F435" s="119" t="s">
        <v>101</v>
      </c>
      <c r="G435" s="120">
        <v>4</v>
      </c>
      <c r="H435" s="130">
        <v>63.1</v>
      </c>
      <c r="I435" s="134">
        <v>252.4</v>
      </c>
      <c r="J435" s="54" t="s">
        <v>8</v>
      </c>
      <c r="K435" s="30" t="s">
        <v>2641</v>
      </c>
    </row>
    <row r="436" spans="2:11">
      <c r="B436" s="58" t="s">
        <v>17</v>
      </c>
      <c r="C436" s="57" t="s">
        <v>16</v>
      </c>
      <c r="D436" s="9">
        <v>45933</v>
      </c>
      <c r="E436" s="119" t="s">
        <v>2407</v>
      </c>
      <c r="F436" s="119" t="s">
        <v>101</v>
      </c>
      <c r="G436" s="120">
        <v>4</v>
      </c>
      <c r="H436" s="130">
        <v>63.1</v>
      </c>
      <c r="I436" s="134">
        <v>252.4</v>
      </c>
      <c r="J436" s="54" t="s">
        <v>8</v>
      </c>
      <c r="K436" s="30" t="s">
        <v>2642</v>
      </c>
    </row>
    <row r="437" spans="2:11">
      <c r="B437" s="117" t="s">
        <v>17</v>
      </c>
      <c r="C437" s="122" t="s">
        <v>16</v>
      </c>
      <c r="D437" s="9">
        <v>45933</v>
      </c>
      <c r="E437" s="119" t="s">
        <v>2407</v>
      </c>
      <c r="F437" s="119" t="s">
        <v>101</v>
      </c>
      <c r="G437" s="120">
        <v>4</v>
      </c>
      <c r="H437" s="130">
        <v>63.1</v>
      </c>
      <c r="I437" s="134">
        <v>252.4</v>
      </c>
      <c r="J437" s="54" t="s">
        <v>8</v>
      </c>
      <c r="K437" s="30" t="s">
        <v>2643</v>
      </c>
    </row>
    <row r="438" spans="2:11">
      <c r="B438" s="58" t="s">
        <v>17</v>
      </c>
      <c r="C438" s="57" t="s">
        <v>16</v>
      </c>
      <c r="D438" s="9">
        <v>45933</v>
      </c>
      <c r="E438" s="119" t="s">
        <v>2407</v>
      </c>
      <c r="F438" s="119" t="s">
        <v>101</v>
      </c>
      <c r="G438" s="120">
        <v>4</v>
      </c>
      <c r="H438" s="130">
        <v>63.1</v>
      </c>
      <c r="I438" s="134">
        <v>252.4</v>
      </c>
      <c r="J438" s="54" t="s">
        <v>8</v>
      </c>
      <c r="K438" s="30" t="s">
        <v>2644</v>
      </c>
    </row>
    <row r="439" spans="2:11">
      <c r="B439" s="117" t="s">
        <v>17</v>
      </c>
      <c r="C439" s="122" t="s">
        <v>16</v>
      </c>
      <c r="D439" s="9">
        <v>45933</v>
      </c>
      <c r="E439" s="119" t="s">
        <v>2407</v>
      </c>
      <c r="F439" s="119" t="s">
        <v>101</v>
      </c>
      <c r="G439" s="120">
        <v>4</v>
      </c>
      <c r="H439" s="130">
        <v>63.1</v>
      </c>
      <c r="I439" s="134">
        <v>252.4</v>
      </c>
      <c r="J439" s="54" t="s">
        <v>8</v>
      </c>
      <c r="K439" s="30" t="s">
        <v>2645</v>
      </c>
    </row>
    <row r="440" spans="2:11">
      <c r="B440" s="58" t="s">
        <v>17</v>
      </c>
      <c r="C440" s="57" t="s">
        <v>16</v>
      </c>
      <c r="D440" s="9">
        <v>45933</v>
      </c>
      <c r="E440" s="119" t="s">
        <v>2407</v>
      </c>
      <c r="F440" s="119" t="s">
        <v>101</v>
      </c>
      <c r="G440" s="120">
        <v>4</v>
      </c>
      <c r="H440" s="130">
        <v>63.1</v>
      </c>
      <c r="I440" s="134">
        <v>252.4</v>
      </c>
      <c r="J440" s="54" t="s">
        <v>8</v>
      </c>
      <c r="K440" s="30" t="s">
        <v>2646</v>
      </c>
    </row>
    <row r="441" spans="2:11">
      <c r="B441" s="117" t="s">
        <v>17</v>
      </c>
      <c r="C441" s="122" t="s">
        <v>16</v>
      </c>
      <c r="D441" s="9">
        <v>45933</v>
      </c>
      <c r="E441" s="119" t="s">
        <v>2826</v>
      </c>
      <c r="F441" s="119" t="s">
        <v>101</v>
      </c>
      <c r="G441" s="120">
        <v>2</v>
      </c>
      <c r="H441" s="130">
        <v>63.1</v>
      </c>
      <c r="I441" s="134">
        <v>126.2</v>
      </c>
      <c r="J441" s="54" t="s">
        <v>8</v>
      </c>
      <c r="K441" s="30" t="s">
        <v>2647</v>
      </c>
    </row>
    <row r="442" spans="2:11">
      <c r="B442" s="58" t="s">
        <v>17</v>
      </c>
      <c r="C442" s="57" t="s">
        <v>16</v>
      </c>
      <c r="D442" s="9">
        <v>45933</v>
      </c>
      <c r="E442" s="119" t="s">
        <v>2827</v>
      </c>
      <c r="F442" s="119" t="s">
        <v>101</v>
      </c>
      <c r="G442" s="120">
        <v>8</v>
      </c>
      <c r="H442" s="130">
        <v>63.1</v>
      </c>
      <c r="I442" s="134">
        <v>504.8</v>
      </c>
      <c r="J442" s="54" t="s">
        <v>8</v>
      </c>
      <c r="K442" s="30" t="s">
        <v>2648</v>
      </c>
    </row>
    <row r="443" spans="2:11">
      <c r="B443" s="117" t="s">
        <v>17</v>
      </c>
      <c r="C443" s="122" t="s">
        <v>16</v>
      </c>
      <c r="D443" s="9">
        <v>45933</v>
      </c>
      <c r="E443" s="119" t="s">
        <v>2827</v>
      </c>
      <c r="F443" s="119" t="s">
        <v>101</v>
      </c>
      <c r="G443" s="120">
        <v>4</v>
      </c>
      <c r="H443" s="130">
        <v>63.1</v>
      </c>
      <c r="I443" s="134">
        <v>252.4</v>
      </c>
      <c r="J443" s="54" t="s">
        <v>8</v>
      </c>
      <c r="K443" s="30" t="s">
        <v>2649</v>
      </c>
    </row>
    <row r="444" spans="2:11">
      <c r="B444" s="58" t="s">
        <v>17</v>
      </c>
      <c r="C444" s="57" t="s">
        <v>16</v>
      </c>
      <c r="D444" s="9">
        <v>45933</v>
      </c>
      <c r="E444" s="119" t="s">
        <v>2828</v>
      </c>
      <c r="F444" s="119" t="s">
        <v>101</v>
      </c>
      <c r="G444" s="120">
        <v>30</v>
      </c>
      <c r="H444" s="130">
        <v>63.05</v>
      </c>
      <c r="I444" s="134">
        <v>1891.5</v>
      </c>
      <c r="J444" s="54" t="s">
        <v>8</v>
      </c>
      <c r="K444" s="30" t="s">
        <v>2650</v>
      </c>
    </row>
    <row r="445" spans="2:11">
      <c r="B445" s="117" t="s">
        <v>17</v>
      </c>
      <c r="C445" s="122" t="s">
        <v>16</v>
      </c>
      <c r="D445" s="9">
        <v>45933</v>
      </c>
      <c r="E445" s="119" t="s">
        <v>2829</v>
      </c>
      <c r="F445" s="119" t="s">
        <v>101</v>
      </c>
      <c r="G445" s="120">
        <v>4</v>
      </c>
      <c r="H445" s="130">
        <v>62.95</v>
      </c>
      <c r="I445" s="134">
        <v>251.8</v>
      </c>
      <c r="J445" s="54" t="s">
        <v>8</v>
      </c>
      <c r="K445" s="30" t="s">
        <v>2651</v>
      </c>
    </row>
    <row r="446" spans="2:11">
      <c r="B446" s="58" t="s">
        <v>17</v>
      </c>
      <c r="C446" s="57" t="s">
        <v>16</v>
      </c>
      <c r="D446" s="9">
        <v>45933</v>
      </c>
      <c r="E446" s="119" t="s">
        <v>2830</v>
      </c>
      <c r="F446" s="119" t="s">
        <v>101</v>
      </c>
      <c r="G446" s="120">
        <v>2</v>
      </c>
      <c r="H446" s="130">
        <v>62.95</v>
      </c>
      <c r="I446" s="134">
        <v>125.9</v>
      </c>
      <c r="J446" s="54" t="s">
        <v>8</v>
      </c>
      <c r="K446" s="30" t="s">
        <v>2652</v>
      </c>
    </row>
    <row r="447" spans="2:11">
      <c r="B447" s="117" t="s">
        <v>17</v>
      </c>
      <c r="C447" s="122" t="s">
        <v>16</v>
      </c>
      <c r="D447" s="9">
        <v>45933</v>
      </c>
      <c r="E447" s="119" t="s">
        <v>2831</v>
      </c>
      <c r="F447" s="119" t="s">
        <v>101</v>
      </c>
      <c r="G447" s="120">
        <v>2</v>
      </c>
      <c r="H447" s="130">
        <v>62.95</v>
      </c>
      <c r="I447" s="134">
        <v>125.9</v>
      </c>
      <c r="J447" s="54" t="s">
        <v>8</v>
      </c>
      <c r="K447" s="30" t="s">
        <v>2653</v>
      </c>
    </row>
    <row r="448" spans="2:11">
      <c r="B448" s="58" t="s">
        <v>17</v>
      </c>
      <c r="C448" s="57" t="s">
        <v>16</v>
      </c>
      <c r="D448" s="9">
        <v>45933</v>
      </c>
      <c r="E448" s="119" t="s">
        <v>2832</v>
      </c>
      <c r="F448" s="119" t="s">
        <v>101</v>
      </c>
      <c r="G448" s="120">
        <v>4</v>
      </c>
      <c r="H448" s="130">
        <v>62.9</v>
      </c>
      <c r="I448" s="134">
        <v>251.6</v>
      </c>
      <c r="J448" s="54" t="s">
        <v>8</v>
      </c>
      <c r="K448" s="30" t="s">
        <v>2654</v>
      </c>
    </row>
    <row r="449" spans="2:11">
      <c r="B449" s="117" t="s">
        <v>17</v>
      </c>
      <c r="C449" s="122" t="s">
        <v>16</v>
      </c>
      <c r="D449" s="9">
        <v>45933</v>
      </c>
      <c r="E449" s="119" t="s">
        <v>2833</v>
      </c>
      <c r="F449" s="119" t="s">
        <v>101</v>
      </c>
      <c r="G449" s="120">
        <v>4</v>
      </c>
      <c r="H449" s="130">
        <v>62.85</v>
      </c>
      <c r="I449" s="134">
        <v>251.4</v>
      </c>
      <c r="J449" s="54" t="s">
        <v>8</v>
      </c>
      <c r="K449" s="30" t="s">
        <v>2655</v>
      </c>
    </row>
    <row r="450" spans="2:11">
      <c r="B450" s="58" t="s">
        <v>17</v>
      </c>
      <c r="C450" s="57" t="s">
        <v>16</v>
      </c>
      <c r="D450" s="9">
        <v>45933</v>
      </c>
      <c r="E450" s="119" t="s">
        <v>2834</v>
      </c>
      <c r="F450" s="119" t="s">
        <v>101</v>
      </c>
      <c r="G450" s="120">
        <v>30</v>
      </c>
      <c r="H450" s="130">
        <v>62.7</v>
      </c>
      <c r="I450" s="134">
        <v>1881</v>
      </c>
      <c r="J450" s="54" t="s">
        <v>8</v>
      </c>
      <c r="K450" s="30" t="s">
        <v>2656</v>
      </c>
    </row>
    <row r="451" spans="2:11">
      <c r="B451" s="117" t="s">
        <v>17</v>
      </c>
      <c r="C451" s="122" t="s">
        <v>16</v>
      </c>
      <c r="D451" s="9">
        <v>45933</v>
      </c>
      <c r="E451" s="119" t="s">
        <v>2835</v>
      </c>
      <c r="F451" s="119" t="s">
        <v>101</v>
      </c>
      <c r="G451" s="120">
        <v>4</v>
      </c>
      <c r="H451" s="130">
        <v>62.75</v>
      </c>
      <c r="I451" s="134">
        <v>251</v>
      </c>
      <c r="J451" s="54" t="s">
        <v>8</v>
      </c>
      <c r="K451" s="30" t="s">
        <v>2657</v>
      </c>
    </row>
    <row r="452" spans="2:11">
      <c r="B452" s="58" t="s">
        <v>17</v>
      </c>
      <c r="C452" s="57" t="s">
        <v>16</v>
      </c>
      <c r="D452" s="9">
        <v>45933</v>
      </c>
      <c r="E452" s="119" t="s">
        <v>2836</v>
      </c>
      <c r="F452" s="119" t="s">
        <v>101</v>
      </c>
      <c r="G452" s="120">
        <v>4</v>
      </c>
      <c r="H452" s="130">
        <v>62.7</v>
      </c>
      <c r="I452" s="134">
        <v>250.8</v>
      </c>
      <c r="J452" s="54" t="s">
        <v>8</v>
      </c>
      <c r="K452" s="30" t="s">
        <v>2658</v>
      </c>
    </row>
    <row r="453" spans="2:11">
      <c r="B453" s="117" t="s">
        <v>17</v>
      </c>
      <c r="C453" s="122" t="s">
        <v>16</v>
      </c>
      <c r="D453" s="9">
        <v>45933</v>
      </c>
      <c r="E453" s="119" t="s">
        <v>2837</v>
      </c>
      <c r="F453" s="119" t="s">
        <v>101</v>
      </c>
      <c r="G453" s="120">
        <v>2</v>
      </c>
      <c r="H453" s="130">
        <v>62.7</v>
      </c>
      <c r="I453" s="134">
        <v>125.4</v>
      </c>
      <c r="J453" s="54" t="s">
        <v>8</v>
      </c>
      <c r="K453" s="30" t="s">
        <v>2659</v>
      </c>
    </row>
    <row r="454" spans="2:11">
      <c r="B454" s="58" t="s">
        <v>17</v>
      </c>
      <c r="C454" s="57" t="s">
        <v>16</v>
      </c>
      <c r="D454" s="9">
        <v>45933</v>
      </c>
      <c r="E454" s="119" t="s">
        <v>2838</v>
      </c>
      <c r="F454" s="119" t="s">
        <v>101</v>
      </c>
      <c r="G454" s="120">
        <v>4</v>
      </c>
      <c r="H454" s="130">
        <v>62.7</v>
      </c>
      <c r="I454" s="134">
        <v>250.8</v>
      </c>
      <c r="J454" s="54" t="s">
        <v>8</v>
      </c>
      <c r="K454" s="30" t="s">
        <v>2660</v>
      </c>
    </row>
    <row r="455" spans="2:11">
      <c r="B455" s="117" t="s">
        <v>17</v>
      </c>
      <c r="C455" s="122" t="s">
        <v>16</v>
      </c>
      <c r="D455" s="9">
        <v>45933</v>
      </c>
      <c r="E455" s="119" t="s">
        <v>2838</v>
      </c>
      <c r="F455" s="119" t="s">
        <v>101</v>
      </c>
      <c r="G455" s="120">
        <v>4</v>
      </c>
      <c r="H455" s="130">
        <v>62.7</v>
      </c>
      <c r="I455" s="134">
        <v>250.8</v>
      </c>
      <c r="J455" s="54" t="s">
        <v>8</v>
      </c>
      <c r="K455" s="30" t="s">
        <v>2661</v>
      </c>
    </row>
    <row r="456" spans="2:11">
      <c r="B456" s="58" t="s">
        <v>17</v>
      </c>
      <c r="C456" s="57" t="s">
        <v>16</v>
      </c>
      <c r="D456" s="9">
        <v>45933</v>
      </c>
      <c r="E456" s="119" t="s">
        <v>2838</v>
      </c>
      <c r="F456" s="119" t="s">
        <v>101</v>
      </c>
      <c r="G456" s="120">
        <v>4</v>
      </c>
      <c r="H456" s="130">
        <v>62.7</v>
      </c>
      <c r="I456" s="134">
        <v>250.8</v>
      </c>
      <c r="J456" s="54" t="s">
        <v>8</v>
      </c>
      <c r="K456" s="30" t="s">
        <v>2662</v>
      </c>
    </row>
    <row r="457" spans="2:11">
      <c r="B457" s="117" t="s">
        <v>17</v>
      </c>
      <c r="C457" s="122" t="s">
        <v>16</v>
      </c>
      <c r="D457" s="9">
        <v>45933</v>
      </c>
      <c r="E457" s="119" t="s">
        <v>2838</v>
      </c>
      <c r="F457" s="119" t="s">
        <v>101</v>
      </c>
      <c r="G457" s="120">
        <v>4</v>
      </c>
      <c r="H457" s="130">
        <v>62.7</v>
      </c>
      <c r="I457" s="134">
        <v>250.8</v>
      </c>
      <c r="J457" s="54" t="s">
        <v>8</v>
      </c>
      <c r="K457" s="30" t="s">
        <v>2663</v>
      </c>
    </row>
    <row r="458" spans="2:11">
      <c r="B458" s="58" t="s">
        <v>17</v>
      </c>
      <c r="C458" s="57" t="s">
        <v>16</v>
      </c>
      <c r="D458" s="9">
        <v>45933</v>
      </c>
      <c r="E458" s="119" t="s">
        <v>2839</v>
      </c>
      <c r="F458" s="119" t="s">
        <v>101</v>
      </c>
      <c r="G458" s="120">
        <v>6</v>
      </c>
      <c r="H458" s="130">
        <v>62.6</v>
      </c>
      <c r="I458" s="134">
        <v>375.6</v>
      </c>
      <c r="J458" s="54" t="s">
        <v>8</v>
      </c>
      <c r="K458" s="30" t="s">
        <v>2664</v>
      </c>
    </row>
    <row r="459" spans="2:11">
      <c r="B459" s="117" t="s">
        <v>17</v>
      </c>
      <c r="C459" s="122" t="s">
        <v>16</v>
      </c>
      <c r="D459" s="9">
        <v>45933</v>
      </c>
      <c r="E459" s="119" t="s">
        <v>2840</v>
      </c>
      <c r="F459" s="119" t="s">
        <v>101</v>
      </c>
      <c r="G459" s="120">
        <v>4</v>
      </c>
      <c r="H459" s="130">
        <v>62.6</v>
      </c>
      <c r="I459" s="134">
        <v>250.4</v>
      </c>
      <c r="J459" s="54" t="s">
        <v>8</v>
      </c>
      <c r="K459" s="30" t="s">
        <v>2665</v>
      </c>
    </row>
    <row r="460" spans="2:11">
      <c r="B460" s="58" t="s">
        <v>17</v>
      </c>
      <c r="C460" s="57" t="s">
        <v>16</v>
      </c>
      <c r="D460" s="9">
        <v>45933</v>
      </c>
      <c r="E460" s="119" t="s">
        <v>2841</v>
      </c>
      <c r="F460" s="119" t="s">
        <v>101</v>
      </c>
      <c r="G460" s="120">
        <v>4</v>
      </c>
      <c r="H460" s="130">
        <v>62.6</v>
      </c>
      <c r="I460" s="134">
        <v>250.4</v>
      </c>
      <c r="J460" s="54" t="s">
        <v>8</v>
      </c>
      <c r="K460" s="30" t="s">
        <v>2666</v>
      </c>
    </row>
    <row r="461" spans="2:11">
      <c r="B461" s="117" t="s">
        <v>17</v>
      </c>
      <c r="C461" s="122" t="s">
        <v>16</v>
      </c>
      <c r="D461" s="9">
        <v>45933</v>
      </c>
      <c r="E461" s="119" t="s">
        <v>2842</v>
      </c>
      <c r="F461" s="119" t="s">
        <v>101</v>
      </c>
      <c r="G461" s="120">
        <v>4</v>
      </c>
      <c r="H461" s="130">
        <v>62.55</v>
      </c>
      <c r="I461" s="134">
        <v>250.2</v>
      </c>
      <c r="J461" s="54" t="s">
        <v>8</v>
      </c>
      <c r="K461" s="30" t="s">
        <v>2667</v>
      </c>
    </row>
    <row r="462" spans="2:11">
      <c r="B462" s="58" t="s">
        <v>17</v>
      </c>
      <c r="C462" s="57" t="s">
        <v>16</v>
      </c>
      <c r="D462" s="9">
        <v>45933</v>
      </c>
      <c r="E462" s="119" t="s">
        <v>2843</v>
      </c>
      <c r="F462" s="119" t="s">
        <v>101</v>
      </c>
      <c r="G462" s="120">
        <v>4</v>
      </c>
      <c r="H462" s="130">
        <v>62.55</v>
      </c>
      <c r="I462" s="134">
        <v>250.2</v>
      </c>
      <c r="J462" s="54" t="s">
        <v>8</v>
      </c>
      <c r="K462" s="30" t="s">
        <v>2668</v>
      </c>
    </row>
    <row r="463" spans="2:11">
      <c r="B463" s="117" t="s">
        <v>17</v>
      </c>
      <c r="C463" s="122" t="s">
        <v>16</v>
      </c>
      <c r="D463" s="9">
        <v>45933</v>
      </c>
      <c r="E463" s="119" t="s">
        <v>2844</v>
      </c>
      <c r="F463" s="119" t="s">
        <v>101</v>
      </c>
      <c r="G463" s="120">
        <v>2</v>
      </c>
      <c r="H463" s="130">
        <v>62.55</v>
      </c>
      <c r="I463" s="134">
        <v>125.1</v>
      </c>
      <c r="J463" s="54" t="s">
        <v>8</v>
      </c>
      <c r="K463" s="30" t="s">
        <v>2669</v>
      </c>
    </row>
    <row r="464" spans="2:11">
      <c r="B464" s="58" t="s">
        <v>17</v>
      </c>
      <c r="C464" s="57" t="s">
        <v>16</v>
      </c>
      <c r="D464" s="9">
        <v>45933</v>
      </c>
      <c r="E464" s="119" t="s">
        <v>2845</v>
      </c>
      <c r="F464" s="119" t="s">
        <v>101</v>
      </c>
      <c r="G464" s="120">
        <v>2</v>
      </c>
      <c r="H464" s="130">
        <v>62.55</v>
      </c>
      <c r="I464" s="134">
        <v>125.1</v>
      </c>
      <c r="J464" s="54" t="s">
        <v>8</v>
      </c>
      <c r="K464" s="30" t="s">
        <v>2670</v>
      </c>
    </row>
    <row r="465" spans="2:11">
      <c r="B465" s="117" t="s">
        <v>17</v>
      </c>
      <c r="C465" s="122" t="s">
        <v>16</v>
      </c>
      <c r="D465" s="9">
        <v>45933</v>
      </c>
      <c r="E465" s="119" t="s">
        <v>2428</v>
      </c>
      <c r="F465" s="119" t="s">
        <v>101</v>
      </c>
      <c r="G465" s="120">
        <v>77</v>
      </c>
      <c r="H465" s="130">
        <v>62.5</v>
      </c>
      <c r="I465" s="134">
        <v>4812.5</v>
      </c>
      <c r="J465" s="54" t="s">
        <v>8</v>
      </c>
      <c r="K465" s="30" t="s">
        <v>2671</v>
      </c>
    </row>
    <row r="466" spans="2:11">
      <c r="B466" s="58" t="s">
        <v>17</v>
      </c>
      <c r="C466" s="57" t="s">
        <v>16</v>
      </c>
      <c r="D466" s="9">
        <v>45933</v>
      </c>
      <c r="E466" s="119" t="s">
        <v>2846</v>
      </c>
      <c r="F466" s="119" t="s">
        <v>101</v>
      </c>
      <c r="G466" s="120">
        <v>128</v>
      </c>
      <c r="H466" s="130">
        <v>62.55</v>
      </c>
      <c r="I466" s="134">
        <v>8006.4</v>
      </c>
      <c r="J466" s="54" t="s">
        <v>8</v>
      </c>
      <c r="K466" s="30" t="s">
        <v>2672</v>
      </c>
    </row>
    <row r="467" spans="2:11">
      <c r="B467" s="117" t="s">
        <v>17</v>
      </c>
      <c r="C467" s="122" t="s">
        <v>16</v>
      </c>
      <c r="D467" s="9">
        <v>45933</v>
      </c>
      <c r="E467" s="119" t="s">
        <v>2846</v>
      </c>
      <c r="F467" s="119" t="s">
        <v>101</v>
      </c>
      <c r="G467" s="120">
        <v>2</v>
      </c>
      <c r="H467" s="130">
        <v>62.55</v>
      </c>
      <c r="I467" s="134">
        <v>125.1</v>
      </c>
      <c r="J467" s="54" t="s">
        <v>8</v>
      </c>
      <c r="K467" s="30" t="s">
        <v>2673</v>
      </c>
    </row>
    <row r="468" spans="2:11">
      <c r="B468" s="58" t="s">
        <v>17</v>
      </c>
      <c r="C468" s="57" t="s">
        <v>16</v>
      </c>
      <c r="D468" s="9">
        <v>45933</v>
      </c>
      <c r="E468" s="119" t="s">
        <v>2846</v>
      </c>
      <c r="F468" s="119" t="s">
        <v>101</v>
      </c>
      <c r="G468" s="120">
        <v>20</v>
      </c>
      <c r="H468" s="130">
        <v>62.55</v>
      </c>
      <c r="I468" s="134">
        <v>1251</v>
      </c>
      <c r="J468" s="54" t="s">
        <v>8</v>
      </c>
      <c r="K468" s="30" t="s">
        <v>2674</v>
      </c>
    </row>
    <row r="469" spans="2:11">
      <c r="B469" s="117" t="s">
        <v>17</v>
      </c>
      <c r="C469" s="122" t="s">
        <v>16</v>
      </c>
      <c r="D469" s="9">
        <v>45933</v>
      </c>
      <c r="E469" s="119" t="s">
        <v>2432</v>
      </c>
      <c r="F469" s="119" t="s">
        <v>101</v>
      </c>
      <c r="G469" s="120">
        <v>110</v>
      </c>
      <c r="H469" s="130">
        <v>62.65</v>
      </c>
      <c r="I469" s="134">
        <v>6891.5</v>
      </c>
      <c r="J469" s="54" t="s">
        <v>8</v>
      </c>
      <c r="K469" s="30" t="s">
        <v>2675</v>
      </c>
    </row>
    <row r="470" spans="2:11">
      <c r="B470" s="58" t="s">
        <v>17</v>
      </c>
      <c r="C470" s="57" t="s">
        <v>16</v>
      </c>
      <c r="D470" s="9">
        <v>45933</v>
      </c>
      <c r="E470" s="119" t="s">
        <v>2847</v>
      </c>
      <c r="F470" s="119" t="s">
        <v>101</v>
      </c>
      <c r="G470" s="120">
        <v>4</v>
      </c>
      <c r="H470" s="130">
        <v>62.65</v>
      </c>
      <c r="I470" s="134">
        <v>250.6</v>
      </c>
      <c r="J470" s="54" t="s">
        <v>8</v>
      </c>
      <c r="K470" s="30" t="s">
        <v>2676</v>
      </c>
    </row>
    <row r="471" spans="2:11">
      <c r="B471" s="117" t="s">
        <v>17</v>
      </c>
      <c r="C471" s="122" t="s">
        <v>16</v>
      </c>
      <c r="D471" s="9">
        <v>45933</v>
      </c>
      <c r="E471" s="119" t="s">
        <v>2848</v>
      </c>
      <c r="F471" s="119" t="s">
        <v>101</v>
      </c>
      <c r="G471" s="120">
        <v>20</v>
      </c>
      <c r="H471" s="130">
        <v>62.6</v>
      </c>
      <c r="I471" s="134">
        <v>1252</v>
      </c>
      <c r="J471" s="54" t="s">
        <v>8</v>
      </c>
      <c r="K471" s="30" t="s">
        <v>2677</v>
      </c>
    </row>
    <row r="472" spans="2:11">
      <c r="B472" s="58" t="s">
        <v>17</v>
      </c>
      <c r="C472" s="57" t="s">
        <v>16</v>
      </c>
      <c r="D472" s="9">
        <v>45933</v>
      </c>
      <c r="E472" s="119" t="s">
        <v>2848</v>
      </c>
      <c r="F472" s="119" t="s">
        <v>101</v>
      </c>
      <c r="G472" s="120">
        <v>61</v>
      </c>
      <c r="H472" s="130">
        <v>62.6</v>
      </c>
      <c r="I472" s="134">
        <v>3818.6</v>
      </c>
      <c r="J472" s="54" t="s">
        <v>8</v>
      </c>
      <c r="K472" s="30" t="s">
        <v>2678</v>
      </c>
    </row>
    <row r="473" spans="2:11">
      <c r="B473" s="117" t="s">
        <v>17</v>
      </c>
      <c r="C473" s="122" t="s">
        <v>16</v>
      </c>
      <c r="D473" s="9">
        <v>45933</v>
      </c>
      <c r="E473" s="119" t="s">
        <v>2849</v>
      </c>
      <c r="F473" s="119" t="s">
        <v>101</v>
      </c>
      <c r="G473" s="120">
        <v>18</v>
      </c>
      <c r="H473" s="130">
        <v>62.6</v>
      </c>
      <c r="I473" s="134">
        <v>1126.8</v>
      </c>
      <c r="J473" s="54" t="s">
        <v>8</v>
      </c>
      <c r="K473" s="30" t="s">
        <v>2679</v>
      </c>
    </row>
    <row r="474" spans="2:11">
      <c r="B474" s="58" t="s">
        <v>17</v>
      </c>
      <c r="C474" s="57" t="s">
        <v>16</v>
      </c>
      <c r="D474" s="9">
        <v>45933</v>
      </c>
      <c r="E474" s="119" t="s">
        <v>2849</v>
      </c>
      <c r="F474" s="119" t="s">
        <v>101</v>
      </c>
      <c r="G474" s="120">
        <v>3</v>
      </c>
      <c r="H474" s="130">
        <v>62.6</v>
      </c>
      <c r="I474" s="134">
        <v>187.8</v>
      </c>
      <c r="J474" s="54" t="s">
        <v>8</v>
      </c>
      <c r="K474" s="30" t="s">
        <v>2680</v>
      </c>
    </row>
    <row r="475" spans="2:11">
      <c r="B475" s="117" t="s">
        <v>17</v>
      </c>
      <c r="C475" s="122" t="s">
        <v>16</v>
      </c>
      <c r="D475" s="9">
        <v>45933</v>
      </c>
      <c r="E475" s="119" t="s">
        <v>2850</v>
      </c>
      <c r="F475" s="119" t="s">
        <v>101</v>
      </c>
      <c r="G475" s="120">
        <v>4</v>
      </c>
      <c r="H475" s="130">
        <v>62.65</v>
      </c>
      <c r="I475" s="134">
        <v>250.6</v>
      </c>
      <c r="J475" s="54" t="s">
        <v>8</v>
      </c>
      <c r="K475" s="30" t="s">
        <v>2681</v>
      </c>
    </row>
    <row r="476" spans="2:11">
      <c r="B476" s="58" t="s">
        <v>17</v>
      </c>
      <c r="C476" s="57" t="s">
        <v>16</v>
      </c>
      <c r="D476" s="9">
        <v>45933</v>
      </c>
      <c r="E476" s="119" t="s">
        <v>2851</v>
      </c>
      <c r="F476" s="119" t="s">
        <v>101</v>
      </c>
      <c r="G476" s="120">
        <v>33</v>
      </c>
      <c r="H476" s="130">
        <v>62.65</v>
      </c>
      <c r="I476" s="134">
        <v>2067.4499999999998</v>
      </c>
      <c r="J476" s="54" t="s">
        <v>8</v>
      </c>
      <c r="K476" s="30" t="s">
        <v>2682</v>
      </c>
    </row>
    <row r="477" spans="2:11">
      <c r="B477" s="117" t="s">
        <v>17</v>
      </c>
      <c r="C477" s="122" t="s">
        <v>16</v>
      </c>
      <c r="D477" s="9">
        <v>45933</v>
      </c>
      <c r="E477" s="119" t="s">
        <v>2437</v>
      </c>
      <c r="F477" s="119" t="s">
        <v>101</v>
      </c>
      <c r="G477" s="120">
        <v>2</v>
      </c>
      <c r="H477" s="130">
        <v>62.6</v>
      </c>
      <c r="I477" s="134">
        <v>125.2</v>
      </c>
      <c r="J477" s="54" t="s">
        <v>8</v>
      </c>
      <c r="K477" s="30" t="s">
        <v>2683</v>
      </c>
    </row>
    <row r="478" spans="2:11">
      <c r="B478" s="58" t="s">
        <v>17</v>
      </c>
      <c r="C478" s="57" t="s">
        <v>16</v>
      </c>
      <c r="D478" s="9">
        <v>45933</v>
      </c>
      <c r="E478" s="119" t="s">
        <v>2852</v>
      </c>
      <c r="F478" s="119" t="s">
        <v>101</v>
      </c>
      <c r="G478" s="120">
        <v>4</v>
      </c>
      <c r="H478" s="130">
        <v>62.65</v>
      </c>
      <c r="I478" s="134">
        <v>250.6</v>
      </c>
      <c r="J478" s="54" t="s">
        <v>8</v>
      </c>
      <c r="K478" s="30" t="s">
        <v>2684</v>
      </c>
    </row>
    <row r="479" spans="2:11">
      <c r="B479" s="117" t="s">
        <v>17</v>
      </c>
      <c r="C479" s="122" t="s">
        <v>16</v>
      </c>
      <c r="D479" s="9">
        <v>45933</v>
      </c>
      <c r="E479" s="119" t="s">
        <v>2439</v>
      </c>
      <c r="F479" s="119" t="s">
        <v>101</v>
      </c>
      <c r="G479" s="120">
        <v>1</v>
      </c>
      <c r="H479" s="130">
        <v>62.6</v>
      </c>
      <c r="I479" s="134">
        <v>62.6</v>
      </c>
      <c r="J479" s="54" t="s">
        <v>8</v>
      </c>
      <c r="K479" s="30" t="s">
        <v>2685</v>
      </c>
    </row>
    <row r="480" spans="2:11">
      <c r="B480" s="58" t="s">
        <v>17</v>
      </c>
      <c r="C480" s="57" t="s">
        <v>16</v>
      </c>
      <c r="D480" s="9">
        <v>45933</v>
      </c>
      <c r="E480" s="119" t="s">
        <v>1102</v>
      </c>
      <c r="F480" s="119" t="s">
        <v>101</v>
      </c>
      <c r="G480" s="120">
        <v>3</v>
      </c>
      <c r="H480" s="130">
        <v>62.6</v>
      </c>
      <c r="I480" s="134">
        <v>187.8</v>
      </c>
      <c r="J480" s="54" t="s">
        <v>8</v>
      </c>
      <c r="K480" s="30" t="s">
        <v>2686</v>
      </c>
    </row>
    <row r="481" spans="2:11">
      <c r="B481" s="117" t="s">
        <v>17</v>
      </c>
      <c r="C481" s="122" t="s">
        <v>16</v>
      </c>
      <c r="D481" s="9">
        <v>45933</v>
      </c>
      <c r="E481" s="119" t="s">
        <v>2853</v>
      </c>
      <c r="F481" s="119" t="s">
        <v>101</v>
      </c>
      <c r="G481" s="120">
        <v>4</v>
      </c>
      <c r="H481" s="130">
        <v>62.6</v>
      </c>
      <c r="I481" s="134">
        <v>250.4</v>
      </c>
      <c r="J481" s="54" t="s">
        <v>8</v>
      </c>
      <c r="K481" s="30" t="s">
        <v>2687</v>
      </c>
    </row>
    <row r="482" spans="2:11">
      <c r="B482" s="58" t="s">
        <v>17</v>
      </c>
      <c r="C482" s="57" t="s">
        <v>16</v>
      </c>
      <c r="D482" s="9">
        <v>45933</v>
      </c>
      <c r="E482" s="119" t="s">
        <v>2854</v>
      </c>
      <c r="F482" s="119" t="s">
        <v>101</v>
      </c>
      <c r="G482" s="120">
        <v>60</v>
      </c>
      <c r="H482" s="130">
        <v>62.55</v>
      </c>
      <c r="I482" s="134">
        <v>3753</v>
      </c>
      <c r="J482" s="54" t="s">
        <v>8</v>
      </c>
      <c r="K482" s="30" t="s">
        <v>2688</v>
      </c>
    </row>
    <row r="483" spans="2:11">
      <c r="B483" s="117" t="s">
        <v>17</v>
      </c>
      <c r="C483" s="122" t="s">
        <v>16</v>
      </c>
      <c r="D483" s="9">
        <v>45933</v>
      </c>
      <c r="E483" s="119" t="s">
        <v>2855</v>
      </c>
      <c r="F483" s="119" t="s">
        <v>101</v>
      </c>
      <c r="G483" s="120">
        <v>4</v>
      </c>
      <c r="H483" s="130">
        <v>62.6</v>
      </c>
      <c r="I483" s="134">
        <v>250.4</v>
      </c>
      <c r="J483" s="54" t="s">
        <v>8</v>
      </c>
      <c r="K483" s="30" t="s">
        <v>2689</v>
      </c>
    </row>
    <row r="484" spans="2:11">
      <c r="B484" s="58" t="s">
        <v>17</v>
      </c>
      <c r="C484" s="57" t="s">
        <v>16</v>
      </c>
      <c r="D484" s="9">
        <v>45933</v>
      </c>
      <c r="E484" s="119" t="s">
        <v>2856</v>
      </c>
      <c r="F484" s="119" t="s">
        <v>101</v>
      </c>
      <c r="G484" s="120">
        <v>4</v>
      </c>
      <c r="H484" s="130">
        <v>62.6</v>
      </c>
      <c r="I484" s="134">
        <v>250.4</v>
      </c>
      <c r="J484" s="54" t="s">
        <v>8</v>
      </c>
      <c r="K484" s="30" t="s">
        <v>2690</v>
      </c>
    </row>
    <row r="485" spans="2:11">
      <c r="B485" s="117" t="s">
        <v>17</v>
      </c>
      <c r="C485" s="122" t="s">
        <v>16</v>
      </c>
      <c r="D485" s="9">
        <v>45933</v>
      </c>
      <c r="E485" s="119" t="s">
        <v>2857</v>
      </c>
      <c r="F485" s="119" t="s">
        <v>101</v>
      </c>
      <c r="G485" s="120">
        <v>30</v>
      </c>
      <c r="H485" s="130">
        <v>62.3</v>
      </c>
      <c r="I485" s="134">
        <v>1869</v>
      </c>
      <c r="J485" s="54" t="s">
        <v>8</v>
      </c>
      <c r="K485" s="30" t="s">
        <v>2691</v>
      </c>
    </row>
    <row r="486" spans="2:11">
      <c r="B486" s="58" t="s">
        <v>17</v>
      </c>
      <c r="C486" s="57" t="s">
        <v>16</v>
      </c>
      <c r="D486" s="9">
        <v>45933</v>
      </c>
      <c r="E486" s="119" t="s">
        <v>2857</v>
      </c>
      <c r="F486" s="119" t="s">
        <v>101</v>
      </c>
      <c r="G486" s="120">
        <v>1350</v>
      </c>
      <c r="H486" s="130">
        <v>62.3</v>
      </c>
      <c r="I486" s="134">
        <v>84105</v>
      </c>
      <c r="J486" s="54" t="s">
        <v>8</v>
      </c>
      <c r="K486" s="30" t="s">
        <v>2692</v>
      </c>
    </row>
    <row r="487" spans="2:11">
      <c r="B487" s="117" t="s">
        <v>17</v>
      </c>
      <c r="C487" s="122" t="s">
        <v>16</v>
      </c>
      <c r="D487" s="9">
        <v>45933</v>
      </c>
      <c r="E487" s="119" t="s">
        <v>1118</v>
      </c>
      <c r="F487" s="119" t="s">
        <v>101</v>
      </c>
      <c r="G487" s="120">
        <v>3</v>
      </c>
      <c r="H487" s="130">
        <v>62.3</v>
      </c>
      <c r="I487" s="134">
        <v>186.89999999999998</v>
      </c>
      <c r="J487" s="54" t="s">
        <v>8</v>
      </c>
      <c r="K487" s="30" t="s">
        <v>2693</v>
      </c>
    </row>
    <row r="488" spans="2:11">
      <c r="B488" s="58" t="s">
        <v>17</v>
      </c>
      <c r="C488" s="57" t="s">
        <v>16</v>
      </c>
      <c r="D488" s="9">
        <v>45933</v>
      </c>
      <c r="E488" s="119" t="s">
        <v>1118</v>
      </c>
      <c r="F488" s="119" t="s">
        <v>101</v>
      </c>
      <c r="G488" s="120">
        <v>3</v>
      </c>
      <c r="H488" s="130">
        <v>62.3</v>
      </c>
      <c r="I488" s="134">
        <v>186.89999999999998</v>
      </c>
      <c r="J488" s="54" t="s">
        <v>8</v>
      </c>
      <c r="K488" s="30" t="s">
        <v>2694</v>
      </c>
    </row>
    <row r="489" spans="2:11">
      <c r="B489" s="117" t="s">
        <v>17</v>
      </c>
      <c r="C489" s="122" t="s">
        <v>16</v>
      </c>
      <c r="D489" s="9">
        <v>45933</v>
      </c>
      <c r="E489" s="119" t="s">
        <v>2449</v>
      </c>
      <c r="F489" s="119" t="s">
        <v>101</v>
      </c>
      <c r="G489" s="120">
        <v>8</v>
      </c>
      <c r="H489" s="130">
        <v>62.55</v>
      </c>
      <c r="I489" s="134">
        <v>500.4</v>
      </c>
      <c r="J489" s="54" t="s">
        <v>8</v>
      </c>
      <c r="K489" s="30" t="s">
        <v>2695</v>
      </c>
    </row>
    <row r="490" spans="2:11">
      <c r="B490" s="58" t="s">
        <v>17</v>
      </c>
      <c r="C490" s="57" t="s">
        <v>16</v>
      </c>
      <c r="D490" s="9">
        <v>45933</v>
      </c>
      <c r="E490" s="119" t="s">
        <v>2449</v>
      </c>
      <c r="F490" s="119" t="s">
        <v>101</v>
      </c>
      <c r="G490" s="120">
        <v>4</v>
      </c>
      <c r="H490" s="130">
        <v>62.55</v>
      </c>
      <c r="I490" s="134">
        <v>250.2</v>
      </c>
      <c r="J490" s="54" t="s">
        <v>8</v>
      </c>
      <c r="K490" s="30" t="s">
        <v>2696</v>
      </c>
    </row>
    <row r="491" spans="2:11">
      <c r="B491" s="117" t="s">
        <v>17</v>
      </c>
      <c r="C491" s="122" t="s">
        <v>16</v>
      </c>
      <c r="D491" s="9">
        <v>45933</v>
      </c>
      <c r="E491" s="119" t="s">
        <v>2449</v>
      </c>
      <c r="F491" s="119" t="s">
        <v>101</v>
      </c>
      <c r="G491" s="120">
        <v>60</v>
      </c>
      <c r="H491" s="130">
        <v>62.55</v>
      </c>
      <c r="I491" s="134">
        <v>3753</v>
      </c>
      <c r="J491" s="54" t="s">
        <v>8</v>
      </c>
      <c r="K491" s="30" t="s">
        <v>2697</v>
      </c>
    </row>
    <row r="492" spans="2:11">
      <c r="B492" s="58" t="s">
        <v>17</v>
      </c>
      <c r="C492" s="57" t="s">
        <v>16</v>
      </c>
      <c r="D492" s="9">
        <v>45933</v>
      </c>
      <c r="E492" s="119" t="s">
        <v>2449</v>
      </c>
      <c r="F492" s="119" t="s">
        <v>101</v>
      </c>
      <c r="G492" s="120">
        <v>30</v>
      </c>
      <c r="H492" s="130">
        <v>62.55</v>
      </c>
      <c r="I492" s="134">
        <v>1876.5</v>
      </c>
      <c r="J492" s="54" t="s">
        <v>8</v>
      </c>
      <c r="K492" s="30" t="s">
        <v>2698</v>
      </c>
    </row>
    <row r="493" spans="2:11">
      <c r="B493" s="117" t="s">
        <v>17</v>
      </c>
      <c r="C493" s="122" t="s">
        <v>16</v>
      </c>
      <c r="D493" s="9">
        <v>45933</v>
      </c>
      <c r="E493" s="119" t="s">
        <v>2449</v>
      </c>
      <c r="F493" s="119" t="s">
        <v>101</v>
      </c>
      <c r="G493" s="120">
        <v>30</v>
      </c>
      <c r="H493" s="130">
        <v>62.55</v>
      </c>
      <c r="I493" s="134">
        <v>1876.5</v>
      </c>
      <c r="J493" s="54" t="s">
        <v>8</v>
      </c>
      <c r="K493" s="30" t="s">
        <v>2699</v>
      </c>
    </row>
    <row r="494" spans="2:11">
      <c r="B494" s="58" t="s">
        <v>17</v>
      </c>
      <c r="C494" s="57" t="s">
        <v>16</v>
      </c>
      <c r="D494" s="9">
        <v>45933</v>
      </c>
      <c r="E494" s="119" t="s">
        <v>2858</v>
      </c>
      <c r="F494" s="119" t="s">
        <v>101</v>
      </c>
      <c r="G494" s="120">
        <v>60</v>
      </c>
      <c r="H494" s="130">
        <v>62.55</v>
      </c>
      <c r="I494" s="134">
        <v>3753</v>
      </c>
      <c r="J494" s="54" t="s">
        <v>8</v>
      </c>
      <c r="K494" s="30" t="s">
        <v>2700</v>
      </c>
    </row>
    <row r="495" spans="2:11">
      <c r="B495" s="117" t="s">
        <v>17</v>
      </c>
      <c r="C495" s="122" t="s">
        <v>16</v>
      </c>
      <c r="D495" s="9">
        <v>45933</v>
      </c>
      <c r="E495" s="119" t="s">
        <v>2859</v>
      </c>
      <c r="F495" s="119" t="s">
        <v>101</v>
      </c>
      <c r="G495" s="120">
        <v>60</v>
      </c>
      <c r="H495" s="130">
        <v>62.65</v>
      </c>
      <c r="I495" s="134">
        <v>3759</v>
      </c>
      <c r="J495" s="54" t="s">
        <v>8</v>
      </c>
      <c r="K495" s="30" t="s">
        <v>2701</v>
      </c>
    </row>
    <row r="496" spans="2:11">
      <c r="B496" s="58" t="s">
        <v>17</v>
      </c>
      <c r="C496" s="57" t="s">
        <v>16</v>
      </c>
      <c r="D496" s="9">
        <v>45933</v>
      </c>
      <c r="E496" s="119" t="s">
        <v>2860</v>
      </c>
      <c r="F496" s="119" t="s">
        <v>101</v>
      </c>
      <c r="G496" s="120">
        <v>30</v>
      </c>
      <c r="H496" s="130">
        <v>62.55</v>
      </c>
      <c r="I496" s="134">
        <v>1876.5</v>
      </c>
      <c r="J496" s="54" t="s">
        <v>8</v>
      </c>
      <c r="K496" s="30" t="s">
        <v>2702</v>
      </c>
    </row>
    <row r="497" spans="2:11">
      <c r="B497" s="117" t="s">
        <v>17</v>
      </c>
      <c r="C497" s="122" t="s">
        <v>16</v>
      </c>
      <c r="D497" s="9">
        <v>45933</v>
      </c>
      <c r="E497" s="119" t="s">
        <v>2466</v>
      </c>
      <c r="F497" s="119" t="s">
        <v>101</v>
      </c>
      <c r="G497" s="120">
        <v>30</v>
      </c>
      <c r="H497" s="130">
        <v>62.6</v>
      </c>
      <c r="I497" s="134">
        <v>1878</v>
      </c>
      <c r="J497" s="54" t="s">
        <v>8</v>
      </c>
      <c r="K497" s="30" t="s">
        <v>2703</v>
      </c>
    </row>
    <row r="498" spans="2:11">
      <c r="B498" s="58" t="s">
        <v>17</v>
      </c>
      <c r="C498" s="57" t="s">
        <v>16</v>
      </c>
      <c r="D498" s="9">
        <v>45933</v>
      </c>
      <c r="E498" s="119" t="s">
        <v>2466</v>
      </c>
      <c r="F498" s="119" t="s">
        <v>101</v>
      </c>
      <c r="G498" s="120">
        <v>30</v>
      </c>
      <c r="H498" s="130">
        <v>62.6</v>
      </c>
      <c r="I498" s="134">
        <v>1878</v>
      </c>
      <c r="J498" s="54" t="s">
        <v>8</v>
      </c>
      <c r="K498" s="30" t="s">
        <v>2704</v>
      </c>
    </row>
    <row r="499" spans="2:11">
      <c r="B499" s="117" t="s">
        <v>17</v>
      </c>
      <c r="C499" s="122" t="s">
        <v>16</v>
      </c>
      <c r="D499" s="9">
        <v>45933</v>
      </c>
      <c r="E499" s="119" t="s">
        <v>2472</v>
      </c>
      <c r="F499" s="119" t="s">
        <v>101</v>
      </c>
      <c r="G499" s="120">
        <v>8</v>
      </c>
      <c r="H499" s="130">
        <v>62.65</v>
      </c>
      <c r="I499" s="134">
        <v>501.2</v>
      </c>
      <c r="J499" s="54" t="s">
        <v>8</v>
      </c>
      <c r="K499" s="30" t="s">
        <v>2705</v>
      </c>
    </row>
    <row r="500" spans="2:11">
      <c r="B500" s="58" t="s">
        <v>17</v>
      </c>
      <c r="C500" s="57" t="s">
        <v>16</v>
      </c>
      <c r="D500" s="9">
        <v>45933</v>
      </c>
      <c r="E500" s="119" t="s">
        <v>2472</v>
      </c>
      <c r="F500" s="119" t="s">
        <v>101</v>
      </c>
      <c r="G500" s="120">
        <v>30</v>
      </c>
      <c r="H500" s="130">
        <v>62.65</v>
      </c>
      <c r="I500" s="134">
        <v>1879.5</v>
      </c>
      <c r="J500" s="54" t="s">
        <v>8</v>
      </c>
      <c r="K500" s="30" t="s">
        <v>2706</v>
      </c>
    </row>
    <row r="501" spans="2:11">
      <c r="B501" s="117" t="s">
        <v>17</v>
      </c>
      <c r="C501" s="122" t="s">
        <v>16</v>
      </c>
      <c r="D501" s="9">
        <v>45933</v>
      </c>
      <c r="E501" s="119" t="s">
        <v>2472</v>
      </c>
      <c r="F501" s="119" t="s">
        <v>101</v>
      </c>
      <c r="G501" s="120">
        <v>30</v>
      </c>
      <c r="H501" s="130">
        <v>62.65</v>
      </c>
      <c r="I501" s="134">
        <v>1879.5</v>
      </c>
      <c r="J501" s="54" t="s">
        <v>8</v>
      </c>
      <c r="K501" s="30" t="s">
        <v>2707</v>
      </c>
    </row>
    <row r="502" spans="2:11">
      <c r="B502" s="58" t="s">
        <v>17</v>
      </c>
      <c r="C502" s="57" t="s">
        <v>16</v>
      </c>
      <c r="D502" s="9">
        <v>45933</v>
      </c>
      <c r="E502" s="119" t="s">
        <v>2861</v>
      </c>
      <c r="F502" s="119" t="s">
        <v>101</v>
      </c>
      <c r="G502" s="120">
        <v>13</v>
      </c>
      <c r="H502" s="130">
        <v>62.55</v>
      </c>
      <c r="I502" s="134">
        <v>813.15</v>
      </c>
      <c r="J502" s="54" t="s">
        <v>8</v>
      </c>
      <c r="K502" s="30" t="s">
        <v>2708</v>
      </c>
    </row>
    <row r="503" spans="2:11">
      <c r="B503" s="117" t="s">
        <v>17</v>
      </c>
      <c r="C503" s="122" t="s">
        <v>16</v>
      </c>
      <c r="D503" s="9">
        <v>45933</v>
      </c>
      <c r="E503" s="119" t="s">
        <v>2862</v>
      </c>
      <c r="F503" s="119" t="s">
        <v>101</v>
      </c>
      <c r="G503" s="120">
        <v>30</v>
      </c>
      <c r="H503" s="130">
        <v>62.65</v>
      </c>
      <c r="I503" s="134">
        <v>1879.5</v>
      </c>
      <c r="J503" s="54" t="s">
        <v>8</v>
      </c>
      <c r="K503" s="30" t="s">
        <v>2709</v>
      </c>
    </row>
    <row r="504" spans="2:11">
      <c r="B504" s="58" t="s">
        <v>17</v>
      </c>
      <c r="C504" s="57" t="s">
        <v>16</v>
      </c>
      <c r="D504" s="9">
        <v>45933</v>
      </c>
      <c r="E504" s="119" t="s">
        <v>2863</v>
      </c>
      <c r="F504" s="119" t="s">
        <v>101</v>
      </c>
      <c r="G504" s="120">
        <v>30</v>
      </c>
      <c r="H504" s="130">
        <v>62.5</v>
      </c>
      <c r="I504" s="134">
        <v>1875</v>
      </c>
      <c r="J504" s="54" t="s">
        <v>8</v>
      </c>
      <c r="K504" s="30" t="s">
        <v>2710</v>
      </c>
    </row>
    <row r="505" spans="2:11">
      <c r="B505" s="117" t="s">
        <v>17</v>
      </c>
      <c r="C505" s="122" t="s">
        <v>16</v>
      </c>
      <c r="D505" s="9">
        <v>45933</v>
      </c>
      <c r="E505" s="119" t="s">
        <v>2864</v>
      </c>
      <c r="F505" s="119" t="s">
        <v>101</v>
      </c>
      <c r="G505" s="120">
        <v>8</v>
      </c>
      <c r="H505" s="130">
        <v>62.55</v>
      </c>
      <c r="I505" s="134">
        <v>500.4</v>
      </c>
      <c r="J505" s="54" t="s">
        <v>8</v>
      </c>
      <c r="K505" s="30" t="s">
        <v>2711</v>
      </c>
    </row>
    <row r="506" spans="2:11">
      <c r="B506" s="58" t="s">
        <v>17</v>
      </c>
      <c r="C506" s="57" t="s">
        <v>16</v>
      </c>
      <c r="D506" s="9">
        <v>45933</v>
      </c>
      <c r="E506" s="119" t="s">
        <v>2865</v>
      </c>
      <c r="F506" s="119" t="s">
        <v>101</v>
      </c>
      <c r="G506" s="120">
        <v>13</v>
      </c>
      <c r="H506" s="130">
        <v>62.55</v>
      </c>
      <c r="I506" s="134">
        <v>813.15</v>
      </c>
      <c r="J506" s="54" t="s">
        <v>8</v>
      </c>
      <c r="K506" s="30" t="s">
        <v>2712</v>
      </c>
    </row>
    <row r="507" spans="2:11">
      <c r="B507" s="117" t="s">
        <v>17</v>
      </c>
      <c r="C507" s="122" t="s">
        <v>16</v>
      </c>
      <c r="D507" s="9">
        <v>45933</v>
      </c>
      <c r="E507" s="119" t="s">
        <v>2866</v>
      </c>
      <c r="F507" s="119" t="s">
        <v>101</v>
      </c>
      <c r="G507" s="120">
        <v>30</v>
      </c>
      <c r="H507" s="130">
        <v>62.6</v>
      </c>
      <c r="I507" s="134">
        <v>1878</v>
      </c>
      <c r="J507" s="54" t="s">
        <v>8</v>
      </c>
      <c r="K507" s="30" t="s">
        <v>2713</v>
      </c>
    </row>
    <row r="508" spans="2:11">
      <c r="B508" s="58" t="s">
        <v>17</v>
      </c>
      <c r="C508" s="57" t="s">
        <v>16</v>
      </c>
      <c r="D508" s="9">
        <v>45933</v>
      </c>
      <c r="E508" s="119" t="s">
        <v>2483</v>
      </c>
      <c r="F508" s="119" t="s">
        <v>101</v>
      </c>
      <c r="G508" s="120">
        <v>4</v>
      </c>
      <c r="H508" s="130">
        <v>62.5</v>
      </c>
      <c r="I508" s="134">
        <v>250</v>
      </c>
      <c r="J508" s="54" t="s">
        <v>8</v>
      </c>
      <c r="K508" s="30" t="s">
        <v>2714</v>
      </c>
    </row>
    <row r="509" spans="2:11">
      <c r="B509" s="117" t="s">
        <v>17</v>
      </c>
      <c r="C509" s="122" t="s">
        <v>16</v>
      </c>
      <c r="D509" s="9">
        <v>45933</v>
      </c>
      <c r="E509" s="119" t="s">
        <v>2483</v>
      </c>
      <c r="F509" s="119" t="s">
        <v>101</v>
      </c>
      <c r="G509" s="120">
        <v>26</v>
      </c>
      <c r="H509" s="130">
        <v>62.5</v>
      </c>
      <c r="I509" s="134">
        <v>1625</v>
      </c>
      <c r="J509" s="54" t="s">
        <v>8</v>
      </c>
      <c r="K509" s="30" t="s">
        <v>2715</v>
      </c>
    </row>
    <row r="510" spans="2:11">
      <c r="B510" s="58" t="s">
        <v>17</v>
      </c>
      <c r="C510" s="57" t="s">
        <v>16</v>
      </c>
      <c r="D510" s="9">
        <v>45933</v>
      </c>
      <c r="E510" s="119" t="s">
        <v>2484</v>
      </c>
      <c r="F510" s="119" t="s">
        <v>101</v>
      </c>
      <c r="G510" s="120">
        <v>30</v>
      </c>
      <c r="H510" s="130">
        <v>62.6</v>
      </c>
      <c r="I510" s="134">
        <v>1878</v>
      </c>
      <c r="J510" s="54" t="s">
        <v>8</v>
      </c>
      <c r="K510" s="30" t="s">
        <v>2716</v>
      </c>
    </row>
    <row r="511" spans="2:11">
      <c r="B511" s="117" t="s">
        <v>17</v>
      </c>
      <c r="C511" s="122" t="s">
        <v>16</v>
      </c>
      <c r="D511" s="9">
        <v>45933</v>
      </c>
      <c r="E511" s="119" t="s">
        <v>2488</v>
      </c>
      <c r="F511" s="119" t="s">
        <v>101</v>
      </c>
      <c r="G511" s="120">
        <v>30</v>
      </c>
      <c r="H511" s="130">
        <v>62.6</v>
      </c>
      <c r="I511" s="134">
        <v>1878</v>
      </c>
      <c r="J511" s="54" t="s">
        <v>8</v>
      </c>
      <c r="K511" s="30" t="s">
        <v>2717</v>
      </c>
    </row>
    <row r="512" spans="2:11">
      <c r="B512" s="58" t="s">
        <v>17</v>
      </c>
      <c r="C512" s="57" t="s">
        <v>16</v>
      </c>
      <c r="D512" s="9">
        <v>45933</v>
      </c>
      <c r="E512" s="119" t="s">
        <v>2867</v>
      </c>
      <c r="F512" s="119" t="s">
        <v>101</v>
      </c>
      <c r="G512" s="120">
        <v>8</v>
      </c>
      <c r="H512" s="130">
        <v>62.55</v>
      </c>
      <c r="I512" s="134">
        <v>500.4</v>
      </c>
      <c r="J512" s="54" t="s">
        <v>8</v>
      </c>
      <c r="K512" s="30" t="s">
        <v>2718</v>
      </c>
    </row>
    <row r="513" spans="2:11">
      <c r="B513" s="117" t="s">
        <v>17</v>
      </c>
      <c r="C513" s="122" t="s">
        <v>16</v>
      </c>
      <c r="D513" s="9">
        <v>45933</v>
      </c>
      <c r="E513" s="119" t="s">
        <v>2868</v>
      </c>
      <c r="F513" s="119" t="s">
        <v>101</v>
      </c>
      <c r="G513" s="120">
        <v>2</v>
      </c>
      <c r="H513" s="130">
        <v>62.5</v>
      </c>
      <c r="I513" s="134">
        <v>125</v>
      </c>
      <c r="J513" s="54" t="s">
        <v>8</v>
      </c>
      <c r="K513" s="30" t="s">
        <v>2719</v>
      </c>
    </row>
    <row r="514" spans="2:11">
      <c r="B514" s="58" t="s">
        <v>17</v>
      </c>
      <c r="C514" s="57" t="s">
        <v>16</v>
      </c>
      <c r="D514" s="9">
        <v>45933</v>
      </c>
      <c r="E514" s="119" t="s">
        <v>2868</v>
      </c>
      <c r="F514" s="119" t="s">
        <v>101</v>
      </c>
      <c r="G514" s="120">
        <v>2</v>
      </c>
      <c r="H514" s="130">
        <v>62.5</v>
      </c>
      <c r="I514" s="134">
        <v>125</v>
      </c>
      <c r="J514" s="54" t="s">
        <v>8</v>
      </c>
      <c r="K514" s="30" t="s">
        <v>2720</v>
      </c>
    </row>
    <row r="515" spans="2:11">
      <c r="B515" s="117" t="s">
        <v>17</v>
      </c>
      <c r="C515" s="122" t="s">
        <v>16</v>
      </c>
      <c r="D515" s="9">
        <v>45933</v>
      </c>
      <c r="E515" s="119" t="s">
        <v>2869</v>
      </c>
      <c r="F515" s="119" t="s">
        <v>101</v>
      </c>
      <c r="G515" s="120">
        <v>13</v>
      </c>
      <c r="H515" s="130">
        <v>62.55</v>
      </c>
      <c r="I515" s="134">
        <v>813.15</v>
      </c>
      <c r="J515" s="54" t="s">
        <v>8</v>
      </c>
      <c r="K515" s="30" t="s">
        <v>2721</v>
      </c>
    </row>
    <row r="516" spans="2:11">
      <c r="B516" s="58" t="s">
        <v>17</v>
      </c>
      <c r="C516" s="57" t="s">
        <v>16</v>
      </c>
      <c r="D516" s="9">
        <v>45933</v>
      </c>
      <c r="E516" s="119" t="s">
        <v>2870</v>
      </c>
      <c r="F516" s="119" t="s">
        <v>101</v>
      </c>
      <c r="G516" s="120">
        <v>30</v>
      </c>
      <c r="H516" s="130">
        <v>62.6</v>
      </c>
      <c r="I516" s="134">
        <v>1878</v>
      </c>
      <c r="J516" s="54" t="s">
        <v>8</v>
      </c>
      <c r="K516" s="30" t="s">
        <v>2722</v>
      </c>
    </row>
    <row r="517" spans="2:11">
      <c r="B517" s="117" t="s">
        <v>17</v>
      </c>
      <c r="C517" s="122" t="s">
        <v>16</v>
      </c>
      <c r="D517" s="9">
        <v>45933</v>
      </c>
      <c r="E517" s="119" t="s">
        <v>2871</v>
      </c>
      <c r="F517" s="119" t="s">
        <v>101</v>
      </c>
      <c r="G517" s="120">
        <v>30</v>
      </c>
      <c r="H517" s="130">
        <v>62.6</v>
      </c>
      <c r="I517" s="134">
        <v>1878</v>
      </c>
      <c r="J517" s="54" t="s">
        <v>8</v>
      </c>
      <c r="K517" s="30" t="s">
        <v>2723</v>
      </c>
    </row>
    <row r="518" spans="2:11">
      <c r="B518" s="58" t="s">
        <v>17</v>
      </c>
      <c r="C518" s="57" t="s">
        <v>16</v>
      </c>
      <c r="D518" s="9">
        <v>45933</v>
      </c>
      <c r="E518" s="119" t="s">
        <v>2872</v>
      </c>
      <c r="F518" s="119" t="s">
        <v>101</v>
      </c>
      <c r="G518" s="120">
        <v>3</v>
      </c>
      <c r="H518" s="130">
        <v>62.5</v>
      </c>
      <c r="I518" s="134">
        <v>187.5</v>
      </c>
      <c r="J518" s="54" t="s">
        <v>8</v>
      </c>
      <c r="K518" s="30" t="s">
        <v>2724</v>
      </c>
    </row>
    <row r="519" spans="2:11">
      <c r="B519" s="117" t="s">
        <v>17</v>
      </c>
      <c r="C519" s="122" t="s">
        <v>16</v>
      </c>
      <c r="D519" s="9">
        <v>45933</v>
      </c>
      <c r="E519" s="119" t="s">
        <v>2872</v>
      </c>
      <c r="F519" s="119" t="s">
        <v>101</v>
      </c>
      <c r="G519" s="120">
        <v>2</v>
      </c>
      <c r="H519" s="130">
        <v>62.5</v>
      </c>
      <c r="I519" s="134">
        <v>125</v>
      </c>
      <c r="J519" s="54" t="s">
        <v>8</v>
      </c>
      <c r="K519" s="30" t="s">
        <v>2725</v>
      </c>
    </row>
    <row r="520" spans="2:11">
      <c r="B520" s="58" t="s">
        <v>17</v>
      </c>
      <c r="C520" s="57" t="s">
        <v>16</v>
      </c>
      <c r="D520" s="9">
        <v>45933</v>
      </c>
      <c r="E520" s="119" t="s">
        <v>2499</v>
      </c>
      <c r="F520" s="119" t="s">
        <v>101</v>
      </c>
      <c r="G520" s="120">
        <v>21</v>
      </c>
      <c r="H520" s="130">
        <v>62.5</v>
      </c>
      <c r="I520" s="134">
        <v>1312.5</v>
      </c>
      <c r="J520" s="54" t="s">
        <v>8</v>
      </c>
      <c r="K520" s="30" t="s">
        <v>2726</v>
      </c>
    </row>
    <row r="521" spans="2:11">
      <c r="B521" s="117" t="s">
        <v>17</v>
      </c>
      <c r="C521" s="122" t="s">
        <v>16</v>
      </c>
      <c r="D521" s="9">
        <v>45933</v>
      </c>
      <c r="E521" s="119" t="s">
        <v>2873</v>
      </c>
      <c r="F521" s="119" t="s">
        <v>101</v>
      </c>
      <c r="G521" s="120">
        <v>30</v>
      </c>
      <c r="H521" s="130">
        <v>62.55</v>
      </c>
      <c r="I521" s="134">
        <v>1876.5</v>
      </c>
      <c r="J521" s="54" t="s">
        <v>8</v>
      </c>
      <c r="K521" s="30" t="s">
        <v>2727</v>
      </c>
    </row>
    <row r="522" spans="2:11">
      <c r="B522" s="58" t="s">
        <v>17</v>
      </c>
      <c r="C522" s="57" t="s">
        <v>16</v>
      </c>
      <c r="D522" s="9">
        <v>45933</v>
      </c>
      <c r="E522" s="119" t="s">
        <v>2874</v>
      </c>
      <c r="F522" s="119" t="s">
        <v>101</v>
      </c>
      <c r="G522" s="120">
        <v>8</v>
      </c>
      <c r="H522" s="130">
        <v>62.55</v>
      </c>
      <c r="I522" s="134">
        <v>500.4</v>
      </c>
      <c r="J522" s="54" t="s">
        <v>8</v>
      </c>
      <c r="K522" s="30" t="s">
        <v>2728</v>
      </c>
    </row>
    <row r="523" spans="2:11">
      <c r="B523" s="117" t="s">
        <v>17</v>
      </c>
      <c r="C523" s="122" t="s">
        <v>16</v>
      </c>
      <c r="D523" s="9">
        <v>45933</v>
      </c>
      <c r="E523" s="119" t="s">
        <v>2875</v>
      </c>
      <c r="F523" s="119" t="s">
        <v>101</v>
      </c>
      <c r="G523" s="120">
        <v>13</v>
      </c>
      <c r="H523" s="130">
        <v>62.55</v>
      </c>
      <c r="I523" s="134">
        <v>813.15</v>
      </c>
      <c r="J523" s="54" t="s">
        <v>8</v>
      </c>
      <c r="K523" s="30" t="s">
        <v>2729</v>
      </c>
    </row>
    <row r="524" spans="2:11">
      <c r="B524" s="58" t="s">
        <v>17</v>
      </c>
      <c r="C524" s="57" t="s">
        <v>16</v>
      </c>
      <c r="D524" s="9">
        <v>45933</v>
      </c>
      <c r="E524" s="119" t="s">
        <v>2500</v>
      </c>
      <c r="F524" s="119" t="s">
        <v>101</v>
      </c>
      <c r="G524" s="120">
        <v>30</v>
      </c>
      <c r="H524" s="130">
        <v>62.55</v>
      </c>
      <c r="I524" s="134">
        <v>1876.5</v>
      </c>
      <c r="J524" s="54" t="s">
        <v>8</v>
      </c>
      <c r="K524" s="30" t="s">
        <v>2730</v>
      </c>
    </row>
    <row r="525" spans="2:11">
      <c r="B525" s="117" t="s">
        <v>17</v>
      </c>
      <c r="C525" s="122" t="s">
        <v>16</v>
      </c>
      <c r="D525" s="9">
        <v>45933</v>
      </c>
      <c r="E525" s="119" t="s">
        <v>2876</v>
      </c>
      <c r="F525" s="119" t="s">
        <v>101</v>
      </c>
      <c r="G525" s="120">
        <v>30</v>
      </c>
      <c r="H525" s="130">
        <v>62.55</v>
      </c>
      <c r="I525" s="134">
        <v>1876.5</v>
      </c>
      <c r="J525" s="54" t="s">
        <v>8</v>
      </c>
      <c r="K525" s="30" t="s">
        <v>2731</v>
      </c>
    </row>
    <row r="526" spans="2:11">
      <c r="B526" s="58" t="s">
        <v>17</v>
      </c>
      <c r="C526" s="57" t="s">
        <v>16</v>
      </c>
      <c r="D526" s="9">
        <v>45933</v>
      </c>
      <c r="E526" s="119" t="s">
        <v>2877</v>
      </c>
      <c r="F526" s="119" t="s">
        <v>101</v>
      </c>
      <c r="G526" s="120">
        <v>210</v>
      </c>
      <c r="H526" s="130">
        <v>62.65</v>
      </c>
      <c r="I526" s="134">
        <v>13156.5</v>
      </c>
      <c r="J526" s="54" t="s">
        <v>8</v>
      </c>
      <c r="K526" s="30" t="s">
        <v>2732</v>
      </c>
    </row>
    <row r="527" spans="2:11">
      <c r="B527" s="117" t="s">
        <v>17</v>
      </c>
      <c r="C527" s="122" t="s">
        <v>16</v>
      </c>
      <c r="D527" s="9">
        <v>45933</v>
      </c>
      <c r="E527" s="119" t="s">
        <v>2878</v>
      </c>
      <c r="F527" s="119" t="s">
        <v>101</v>
      </c>
      <c r="G527" s="120">
        <v>30</v>
      </c>
      <c r="H527" s="130">
        <v>62.65</v>
      </c>
      <c r="I527" s="134">
        <v>1879.5</v>
      </c>
      <c r="J527" s="54" t="s">
        <v>8</v>
      </c>
      <c r="K527" s="30" t="s">
        <v>2733</v>
      </c>
    </row>
    <row r="528" spans="2:11">
      <c r="B528" s="58" t="s">
        <v>17</v>
      </c>
      <c r="C528" s="57" t="s">
        <v>16</v>
      </c>
      <c r="D528" s="9">
        <v>45933</v>
      </c>
      <c r="E528" s="119" t="s">
        <v>2879</v>
      </c>
      <c r="F528" s="119" t="s">
        <v>101</v>
      </c>
      <c r="G528" s="120">
        <v>30</v>
      </c>
      <c r="H528" s="130">
        <v>62.85</v>
      </c>
      <c r="I528" s="134">
        <v>1885.5</v>
      </c>
      <c r="J528" s="54" t="s">
        <v>8</v>
      </c>
      <c r="K528" s="30" t="s">
        <v>2734</v>
      </c>
    </row>
    <row r="529" spans="2:11">
      <c r="B529" s="117" t="s">
        <v>17</v>
      </c>
      <c r="C529" s="122" t="s">
        <v>16</v>
      </c>
      <c r="D529" s="9">
        <v>45933</v>
      </c>
      <c r="E529" s="119" t="s">
        <v>2515</v>
      </c>
      <c r="F529" s="119" t="s">
        <v>101</v>
      </c>
      <c r="G529" s="120">
        <v>8</v>
      </c>
      <c r="H529" s="130">
        <v>62.9</v>
      </c>
      <c r="I529" s="134">
        <v>503.2</v>
      </c>
      <c r="J529" s="54" t="s">
        <v>8</v>
      </c>
      <c r="K529" s="30" t="s">
        <v>2735</v>
      </c>
    </row>
    <row r="530" spans="2:11">
      <c r="B530" s="58" t="s">
        <v>17</v>
      </c>
      <c r="C530" s="57" t="s">
        <v>16</v>
      </c>
      <c r="D530" s="9">
        <v>45933</v>
      </c>
      <c r="E530" s="119" t="s">
        <v>2515</v>
      </c>
      <c r="F530" s="119" t="s">
        <v>101</v>
      </c>
      <c r="G530" s="120">
        <v>24</v>
      </c>
      <c r="H530" s="130">
        <v>62.9</v>
      </c>
      <c r="I530" s="134">
        <v>1509.6</v>
      </c>
      <c r="J530" s="54" t="s">
        <v>8</v>
      </c>
      <c r="K530" s="30" t="s">
        <v>2736</v>
      </c>
    </row>
    <row r="531" spans="2:11">
      <c r="B531" s="117" t="s">
        <v>17</v>
      </c>
      <c r="C531" s="122" t="s">
        <v>16</v>
      </c>
      <c r="D531" s="9">
        <v>45933</v>
      </c>
      <c r="E531" s="119" t="s">
        <v>2515</v>
      </c>
      <c r="F531" s="119" t="s">
        <v>101</v>
      </c>
      <c r="G531" s="120">
        <v>8</v>
      </c>
      <c r="H531" s="130">
        <v>62.9</v>
      </c>
      <c r="I531" s="134">
        <v>503.2</v>
      </c>
      <c r="J531" s="54" t="s">
        <v>8</v>
      </c>
      <c r="K531" s="30" t="s">
        <v>2737</v>
      </c>
    </row>
    <row r="532" spans="2:11">
      <c r="B532" s="58" t="s">
        <v>17</v>
      </c>
      <c r="C532" s="57" t="s">
        <v>16</v>
      </c>
      <c r="D532" s="9">
        <v>45933</v>
      </c>
      <c r="E532" s="119" t="s">
        <v>2880</v>
      </c>
      <c r="F532" s="119" t="s">
        <v>101</v>
      </c>
      <c r="G532" s="120">
        <v>8</v>
      </c>
      <c r="H532" s="130">
        <v>62.9</v>
      </c>
      <c r="I532" s="134">
        <v>503.2</v>
      </c>
      <c r="J532" s="54" t="s">
        <v>8</v>
      </c>
      <c r="K532" s="30" t="s">
        <v>2738</v>
      </c>
    </row>
    <row r="533" spans="2:11">
      <c r="B533" s="117" t="s">
        <v>17</v>
      </c>
      <c r="C533" s="122" t="s">
        <v>16</v>
      </c>
      <c r="D533" s="9">
        <v>45933</v>
      </c>
      <c r="E533" s="119" t="s">
        <v>2524</v>
      </c>
      <c r="F533" s="119" t="s">
        <v>101</v>
      </c>
      <c r="G533" s="120">
        <v>30</v>
      </c>
      <c r="H533" s="130">
        <v>62.85</v>
      </c>
      <c r="I533" s="134">
        <v>1885.5</v>
      </c>
      <c r="J533" s="54" t="s">
        <v>8</v>
      </c>
      <c r="K533" s="30" t="s">
        <v>2739</v>
      </c>
    </row>
    <row r="534" spans="2:11">
      <c r="B534" s="58" t="s">
        <v>17</v>
      </c>
      <c r="C534" s="57" t="s">
        <v>16</v>
      </c>
      <c r="D534" s="9">
        <v>45933</v>
      </c>
      <c r="E534" s="119" t="s">
        <v>2524</v>
      </c>
      <c r="F534" s="119" t="s">
        <v>101</v>
      </c>
      <c r="G534" s="120">
        <v>48</v>
      </c>
      <c r="H534" s="130">
        <v>62.85</v>
      </c>
      <c r="I534" s="134">
        <v>3016.8</v>
      </c>
      <c r="J534" s="54" t="s">
        <v>8</v>
      </c>
      <c r="K534" s="30" t="s">
        <v>2740</v>
      </c>
    </row>
    <row r="535" spans="2:11">
      <c r="B535" s="117" t="s">
        <v>17</v>
      </c>
      <c r="C535" s="122" t="s">
        <v>16</v>
      </c>
      <c r="D535" s="9">
        <v>45933</v>
      </c>
      <c r="E535" s="119" t="s">
        <v>2524</v>
      </c>
      <c r="F535" s="119" t="s">
        <v>101</v>
      </c>
      <c r="G535" s="120">
        <v>90</v>
      </c>
      <c r="H535" s="130">
        <v>62.85</v>
      </c>
      <c r="I535" s="134">
        <v>5656.5</v>
      </c>
      <c r="J535" s="54" t="s">
        <v>8</v>
      </c>
      <c r="K535" s="30" t="s">
        <v>2741</v>
      </c>
    </row>
    <row r="536" spans="2:11">
      <c r="B536" s="58" t="s">
        <v>17</v>
      </c>
      <c r="C536" s="57" t="s">
        <v>16</v>
      </c>
      <c r="D536" s="9">
        <v>45933</v>
      </c>
      <c r="E536" s="119" t="s">
        <v>2524</v>
      </c>
      <c r="F536" s="119" t="s">
        <v>101</v>
      </c>
      <c r="G536" s="120">
        <v>30</v>
      </c>
      <c r="H536" s="130">
        <v>62.85</v>
      </c>
      <c r="I536" s="134">
        <v>1885.5</v>
      </c>
      <c r="J536" s="54" t="s">
        <v>8</v>
      </c>
      <c r="K536" s="30" t="s">
        <v>2742</v>
      </c>
    </row>
    <row r="537" spans="2:11">
      <c r="B537" s="117" t="s">
        <v>17</v>
      </c>
      <c r="C537" s="122" t="s">
        <v>16</v>
      </c>
      <c r="D537" s="9">
        <v>45933</v>
      </c>
      <c r="E537" s="119" t="s">
        <v>2524</v>
      </c>
      <c r="F537" s="119" t="s">
        <v>101</v>
      </c>
      <c r="G537" s="120">
        <v>30</v>
      </c>
      <c r="H537" s="130">
        <v>62.85</v>
      </c>
      <c r="I537" s="134">
        <v>1885.5</v>
      </c>
      <c r="J537" s="54" t="s">
        <v>8</v>
      </c>
      <c r="K537" s="30" t="s">
        <v>2743</v>
      </c>
    </row>
    <row r="538" spans="2:11">
      <c r="B538" s="58" t="s">
        <v>17</v>
      </c>
      <c r="C538" s="57" t="s">
        <v>16</v>
      </c>
      <c r="D538" s="9">
        <v>45933</v>
      </c>
      <c r="E538" s="119" t="s">
        <v>2524</v>
      </c>
      <c r="F538" s="119" t="s">
        <v>101</v>
      </c>
      <c r="G538" s="120">
        <v>128</v>
      </c>
      <c r="H538" s="130">
        <v>62.85</v>
      </c>
      <c r="I538" s="134">
        <v>8044.8</v>
      </c>
      <c r="J538" s="54" t="s">
        <v>8</v>
      </c>
      <c r="K538" s="30" t="s">
        <v>2744</v>
      </c>
    </row>
    <row r="539" spans="2:11">
      <c r="B539" s="117" t="s">
        <v>17</v>
      </c>
      <c r="C539" s="122" t="s">
        <v>16</v>
      </c>
      <c r="D539" s="9">
        <v>45933</v>
      </c>
      <c r="E539" s="119" t="s">
        <v>2524</v>
      </c>
      <c r="F539" s="119" t="s">
        <v>101</v>
      </c>
      <c r="G539" s="120">
        <v>124</v>
      </c>
      <c r="H539" s="130">
        <v>62.85</v>
      </c>
      <c r="I539" s="134">
        <v>7793.4000000000005</v>
      </c>
      <c r="J539" s="54" t="s">
        <v>8</v>
      </c>
      <c r="K539" s="30" t="s">
        <v>2745</v>
      </c>
    </row>
    <row r="540" spans="2:11">
      <c r="B540" s="58" t="s">
        <v>17</v>
      </c>
      <c r="C540" s="57" t="s">
        <v>16</v>
      </c>
      <c r="D540" s="9">
        <v>45933</v>
      </c>
      <c r="E540" s="119" t="s">
        <v>2524</v>
      </c>
      <c r="F540" s="119" t="s">
        <v>101</v>
      </c>
      <c r="G540" s="120">
        <v>30</v>
      </c>
      <c r="H540" s="130">
        <v>62.85</v>
      </c>
      <c r="I540" s="134">
        <v>1885.5</v>
      </c>
      <c r="J540" s="54" t="s">
        <v>8</v>
      </c>
      <c r="K540" s="30" t="s">
        <v>2746</v>
      </c>
    </row>
    <row r="541" spans="2:11">
      <c r="B541" s="117" t="s">
        <v>17</v>
      </c>
      <c r="C541" s="122" t="s">
        <v>16</v>
      </c>
      <c r="D541" s="9">
        <v>45933</v>
      </c>
      <c r="E541" s="119" t="s">
        <v>2524</v>
      </c>
      <c r="F541" s="119" t="s">
        <v>101</v>
      </c>
      <c r="G541" s="120">
        <v>30</v>
      </c>
      <c r="H541" s="130">
        <v>62.85</v>
      </c>
      <c r="I541" s="134">
        <v>1885.5</v>
      </c>
      <c r="J541" s="54" t="s">
        <v>8</v>
      </c>
      <c r="K541" s="30" t="s">
        <v>2747</v>
      </c>
    </row>
    <row r="542" spans="2:11">
      <c r="B542" s="58" t="s">
        <v>17</v>
      </c>
      <c r="C542" s="57" t="s">
        <v>16</v>
      </c>
      <c r="D542" s="9">
        <v>45933</v>
      </c>
      <c r="E542" s="119" t="s">
        <v>2524</v>
      </c>
      <c r="F542" s="119" t="s">
        <v>101</v>
      </c>
      <c r="G542" s="120">
        <v>30</v>
      </c>
      <c r="H542" s="130">
        <v>62.85</v>
      </c>
      <c r="I542" s="134">
        <v>1885.5</v>
      </c>
      <c r="J542" s="54" t="s">
        <v>8</v>
      </c>
      <c r="K542" s="30" t="s">
        <v>2748</v>
      </c>
    </row>
    <row r="543" spans="2:11">
      <c r="B543" s="117" t="s">
        <v>17</v>
      </c>
      <c r="C543" s="122" t="s">
        <v>16</v>
      </c>
      <c r="D543" s="9">
        <v>45933</v>
      </c>
      <c r="E543" s="119" t="s">
        <v>2524</v>
      </c>
      <c r="F543" s="119" t="s">
        <v>101</v>
      </c>
      <c r="G543" s="120">
        <v>13</v>
      </c>
      <c r="H543" s="130">
        <v>62.85</v>
      </c>
      <c r="I543" s="134">
        <v>817.05000000000007</v>
      </c>
      <c r="J543" s="54" t="s">
        <v>8</v>
      </c>
      <c r="K543" s="30" t="s">
        <v>2749</v>
      </c>
    </row>
    <row r="544" spans="2:11">
      <c r="B544" s="58" t="s">
        <v>17</v>
      </c>
      <c r="C544" s="57" t="s">
        <v>16</v>
      </c>
      <c r="D544" s="9">
        <v>45933</v>
      </c>
      <c r="E544" s="119" t="s">
        <v>2524</v>
      </c>
      <c r="F544" s="119" t="s">
        <v>101</v>
      </c>
      <c r="G544" s="120">
        <v>30</v>
      </c>
      <c r="H544" s="130">
        <v>62.85</v>
      </c>
      <c r="I544" s="134">
        <v>1885.5</v>
      </c>
      <c r="J544" s="54" t="s">
        <v>8</v>
      </c>
      <c r="K544" s="30" t="s">
        <v>2750</v>
      </c>
    </row>
    <row r="545" spans="2:11">
      <c r="B545" s="117" t="s">
        <v>17</v>
      </c>
      <c r="C545" s="122" t="s">
        <v>16</v>
      </c>
      <c r="D545" s="9">
        <v>45933</v>
      </c>
      <c r="E545" s="119" t="s">
        <v>2524</v>
      </c>
      <c r="F545" s="119" t="s">
        <v>101</v>
      </c>
      <c r="G545" s="120">
        <v>30</v>
      </c>
      <c r="H545" s="130">
        <v>62.85</v>
      </c>
      <c r="I545" s="134">
        <v>1885.5</v>
      </c>
      <c r="J545" s="54" t="s">
        <v>8</v>
      </c>
      <c r="K545" s="30" t="s">
        <v>2751</v>
      </c>
    </row>
    <row r="546" spans="2:11">
      <c r="B546" s="58" t="s">
        <v>17</v>
      </c>
      <c r="C546" s="57" t="s">
        <v>16</v>
      </c>
      <c r="D546" s="9">
        <v>45933</v>
      </c>
      <c r="E546" s="119" t="s">
        <v>2524</v>
      </c>
      <c r="F546" s="119" t="s">
        <v>101</v>
      </c>
      <c r="G546" s="120">
        <v>17</v>
      </c>
      <c r="H546" s="130">
        <v>62.85</v>
      </c>
      <c r="I546" s="134">
        <v>1068.45</v>
      </c>
      <c r="J546" s="54" t="s">
        <v>8</v>
      </c>
      <c r="K546" s="30" t="s">
        <v>2752</v>
      </c>
    </row>
    <row r="547" spans="2:11">
      <c r="B547" s="117" t="s">
        <v>17</v>
      </c>
      <c r="C547" s="122" t="s">
        <v>16</v>
      </c>
      <c r="D547" s="9">
        <v>45933</v>
      </c>
      <c r="E547" s="119" t="s">
        <v>2524</v>
      </c>
      <c r="F547" s="119" t="s">
        <v>101</v>
      </c>
      <c r="G547" s="120">
        <v>30</v>
      </c>
      <c r="H547" s="130">
        <v>62.85</v>
      </c>
      <c r="I547" s="134">
        <v>1885.5</v>
      </c>
      <c r="J547" s="54" t="s">
        <v>8</v>
      </c>
      <c r="K547" s="30" t="s">
        <v>2753</v>
      </c>
    </row>
    <row r="548" spans="2:11">
      <c r="B548" s="58" t="s">
        <v>17</v>
      </c>
      <c r="C548" s="57" t="s">
        <v>16</v>
      </c>
      <c r="D548" s="9">
        <v>45933</v>
      </c>
      <c r="E548" s="119" t="s">
        <v>2524</v>
      </c>
      <c r="F548" s="119" t="s">
        <v>101</v>
      </c>
      <c r="G548" s="120">
        <v>30</v>
      </c>
      <c r="H548" s="130">
        <v>62.85</v>
      </c>
      <c r="I548" s="134">
        <v>1885.5</v>
      </c>
      <c r="J548" s="54" t="s">
        <v>8</v>
      </c>
      <c r="K548" s="30" t="s">
        <v>2754</v>
      </c>
    </row>
    <row r="549" spans="2:11">
      <c r="B549" s="117" t="s">
        <v>17</v>
      </c>
      <c r="C549" s="122" t="s">
        <v>16</v>
      </c>
      <c r="D549" s="9">
        <v>45933</v>
      </c>
      <c r="E549" s="119" t="s">
        <v>2524</v>
      </c>
      <c r="F549" s="119" t="s">
        <v>101</v>
      </c>
      <c r="G549" s="120">
        <v>30</v>
      </c>
      <c r="H549" s="130">
        <v>62.85</v>
      </c>
      <c r="I549" s="134">
        <v>1885.5</v>
      </c>
      <c r="J549" s="54" t="s">
        <v>8</v>
      </c>
      <c r="K549" s="30" t="s">
        <v>2755</v>
      </c>
    </row>
    <row r="550" spans="2:11">
      <c r="B550" s="58" t="s">
        <v>17</v>
      </c>
      <c r="C550" s="57" t="s">
        <v>16</v>
      </c>
      <c r="D550" s="9">
        <v>45933</v>
      </c>
      <c r="E550" s="119" t="s">
        <v>2881</v>
      </c>
      <c r="F550" s="119" t="s">
        <v>101</v>
      </c>
      <c r="G550" s="120">
        <v>30</v>
      </c>
      <c r="H550" s="130">
        <v>62.85</v>
      </c>
      <c r="I550" s="134">
        <v>1885.5</v>
      </c>
      <c r="J550" s="54" t="s">
        <v>8</v>
      </c>
      <c r="K550" s="30" t="s">
        <v>2756</v>
      </c>
    </row>
    <row r="551" spans="2:11">
      <c r="B551" s="58" t="s">
        <v>17</v>
      </c>
      <c r="C551" s="57" t="s">
        <v>16</v>
      </c>
      <c r="D551" s="9">
        <v>45933</v>
      </c>
      <c r="E551" s="119" t="s">
        <v>2882</v>
      </c>
      <c r="F551" s="119" t="s">
        <v>101</v>
      </c>
      <c r="G551" s="120">
        <v>30</v>
      </c>
      <c r="H551" s="130">
        <v>62.85</v>
      </c>
      <c r="I551" s="134">
        <v>1885.5</v>
      </c>
      <c r="J551" s="54" t="s">
        <v>8</v>
      </c>
      <c r="K551" s="30" t="s">
        <v>2757</v>
      </c>
    </row>
    <row r="552" spans="2:11">
      <c r="B552" s="117" t="s">
        <v>17</v>
      </c>
      <c r="C552" s="122" t="s">
        <v>16</v>
      </c>
      <c r="D552" s="9">
        <v>45933</v>
      </c>
      <c r="E552" s="119" t="s">
        <v>2883</v>
      </c>
      <c r="F552" s="119" t="s">
        <v>101</v>
      </c>
      <c r="G552" s="120">
        <v>8</v>
      </c>
      <c r="H552" s="130">
        <v>62.85</v>
      </c>
      <c r="I552" s="134">
        <v>502.8</v>
      </c>
      <c r="J552" s="54" t="s">
        <v>8</v>
      </c>
      <c r="K552" s="30" t="s">
        <v>2758</v>
      </c>
    </row>
    <row r="553" spans="2:11">
      <c r="B553" s="58" t="s">
        <v>17</v>
      </c>
      <c r="C553" s="57" t="s">
        <v>16</v>
      </c>
      <c r="D553" s="9">
        <v>45933</v>
      </c>
      <c r="E553" s="119" t="s">
        <v>2884</v>
      </c>
      <c r="F553" s="119" t="s">
        <v>101</v>
      </c>
      <c r="G553" s="120">
        <v>30</v>
      </c>
      <c r="H553" s="130">
        <v>62.85</v>
      </c>
      <c r="I553" s="134">
        <v>1885.5</v>
      </c>
      <c r="J553" s="54" t="s">
        <v>8</v>
      </c>
      <c r="K553" s="30" t="s">
        <v>2759</v>
      </c>
    </row>
    <row r="554" spans="2:11">
      <c r="B554" s="117" t="s">
        <v>17</v>
      </c>
      <c r="C554" s="122" t="s">
        <v>16</v>
      </c>
      <c r="D554" s="9">
        <v>45933</v>
      </c>
      <c r="E554" s="119" t="s">
        <v>2885</v>
      </c>
      <c r="F554" s="119" t="s">
        <v>101</v>
      </c>
      <c r="G554" s="120">
        <v>30</v>
      </c>
      <c r="H554" s="130">
        <v>62.85</v>
      </c>
      <c r="I554" s="134">
        <v>1885.5</v>
      </c>
      <c r="J554" s="54" t="s">
        <v>8</v>
      </c>
      <c r="K554" s="30" t="s">
        <v>2760</v>
      </c>
    </row>
    <row r="555" spans="2:11">
      <c r="B555" s="58" t="s">
        <v>17</v>
      </c>
      <c r="C555" s="57" t="s">
        <v>16</v>
      </c>
      <c r="D555" s="9">
        <v>45933</v>
      </c>
      <c r="E555" s="119" t="s">
        <v>2886</v>
      </c>
      <c r="F555" s="119" t="s">
        <v>101</v>
      </c>
      <c r="G555" s="120">
        <v>30</v>
      </c>
      <c r="H555" s="130">
        <v>62.85</v>
      </c>
      <c r="I555" s="134">
        <v>1885.5</v>
      </c>
      <c r="J555" s="54" t="s">
        <v>8</v>
      </c>
      <c r="K555" s="30" t="s">
        <v>2761</v>
      </c>
    </row>
    <row r="556" spans="2:11">
      <c r="B556" s="117" t="s">
        <v>17</v>
      </c>
      <c r="C556" s="122" t="s">
        <v>16</v>
      </c>
      <c r="D556" s="9">
        <v>45933</v>
      </c>
      <c r="E556" s="119" t="s">
        <v>2550</v>
      </c>
      <c r="F556" s="119" t="s">
        <v>101</v>
      </c>
      <c r="G556" s="120">
        <v>26</v>
      </c>
      <c r="H556" s="130">
        <v>62.75</v>
      </c>
      <c r="I556" s="134">
        <v>1631.5</v>
      </c>
      <c r="J556" s="54" t="s">
        <v>8</v>
      </c>
      <c r="K556" s="30" t="s">
        <v>2762</v>
      </c>
    </row>
    <row r="557" spans="2:11">
      <c r="B557" s="58" t="s">
        <v>17</v>
      </c>
      <c r="C557" s="57" t="s">
        <v>16</v>
      </c>
      <c r="D557" s="9">
        <v>45933</v>
      </c>
      <c r="E557" s="119" t="s">
        <v>2550</v>
      </c>
      <c r="F557" s="119" t="s">
        <v>101</v>
      </c>
      <c r="G557" s="120">
        <v>13</v>
      </c>
      <c r="H557" s="130">
        <v>62.75</v>
      </c>
      <c r="I557" s="134">
        <v>815.75</v>
      </c>
      <c r="J557" s="54" t="s">
        <v>8</v>
      </c>
      <c r="K557" s="30" t="s">
        <v>2763</v>
      </c>
    </row>
    <row r="558" spans="2:11">
      <c r="B558" s="58" t="s">
        <v>17</v>
      </c>
      <c r="C558" s="57" t="s">
        <v>16</v>
      </c>
      <c r="D558" s="9">
        <v>45933</v>
      </c>
      <c r="E558" s="119" t="s">
        <v>2550</v>
      </c>
      <c r="F558" s="119" t="s">
        <v>101</v>
      </c>
      <c r="G558" s="120">
        <v>13</v>
      </c>
      <c r="H558" s="130">
        <v>62.75</v>
      </c>
      <c r="I558" s="134">
        <v>815.75</v>
      </c>
      <c r="J558" s="54" t="s">
        <v>8</v>
      </c>
      <c r="K558" s="30" t="s">
        <v>2764</v>
      </c>
    </row>
    <row r="559" spans="2:11">
      <c r="B559" s="117" t="s">
        <v>17</v>
      </c>
      <c r="C559" s="122" t="s">
        <v>16</v>
      </c>
      <c r="D559" s="9">
        <v>45933</v>
      </c>
      <c r="E559" s="119" t="s">
        <v>2550</v>
      </c>
      <c r="F559" s="119" t="s">
        <v>101</v>
      </c>
      <c r="G559" s="120">
        <v>13</v>
      </c>
      <c r="H559" s="130">
        <v>62.75</v>
      </c>
      <c r="I559" s="134">
        <v>815.75</v>
      </c>
      <c r="J559" s="54" t="s">
        <v>8</v>
      </c>
      <c r="K559" s="30" t="s">
        <v>2765</v>
      </c>
    </row>
    <row r="560" spans="2:11">
      <c r="B560" s="58" t="s">
        <v>17</v>
      </c>
      <c r="C560" s="57" t="s">
        <v>16</v>
      </c>
      <c r="D560" s="9">
        <v>45933</v>
      </c>
      <c r="E560" s="119" t="s">
        <v>2550</v>
      </c>
      <c r="F560" s="119" t="s">
        <v>101</v>
      </c>
      <c r="G560" s="120">
        <v>13</v>
      </c>
      <c r="H560" s="130">
        <v>62.75</v>
      </c>
      <c r="I560" s="134">
        <v>815.75</v>
      </c>
      <c r="J560" s="54" t="s">
        <v>8</v>
      </c>
      <c r="K560" s="30" t="s">
        <v>2766</v>
      </c>
    </row>
    <row r="561" spans="2:11">
      <c r="B561" s="117" t="s">
        <v>17</v>
      </c>
      <c r="C561" s="122" t="s">
        <v>16</v>
      </c>
      <c r="D561" s="9">
        <v>45933</v>
      </c>
      <c r="E561" s="119" t="s">
        <v>2550</v>
      </c>
      <c r="F561" s="119" t="s">
        <v>101</v>
      </c>
      <c r="G561" s="120">
        <v>13</v>
      </c>
      <c r="H561" s="130">
        <v>62.75</v>
      </c>
      <c r="I561" s="134">
        <v>815.75</v>
      </c>
      <c r="J561" s="54" t="s">
        <v>8</v>
      </c>
      <c r="K561" s="30" t="s">
        <v>2767</v>
      </c>
    </row>
    <row r="562" spans="2:11">
      <c r="B562" s="58" t="s">
        <v>17</v>
      </c>
      <c r="C562" s="57" t="s">
        <v>16</v>
      </c>
      <c r="D562" s="9">
        <v>45933</v>
      </c>
      <c r="E562" s="119" t="s">
        <v>2550</v>
      </c>
      <c r="F562" s="119" t="s">
        <v>101</v>
      </c>
      <c r="G562" s="120">
        <v>30</v>
      </c>
      <c r="H562" s="130">
        <v>62.7</v>
      </c>
      <c r="I562" s="134">
        <v>1881</v>
      </c>
      <c r="J562" s="54" t="s">
        <v>8</v>
      </c>
      <c r="K562" s="30" t="s">
        <v>2768</v>
      </c>
    </row>
    <row r="563" spans="2:11">
      <c r="B563" s="117" t="s">
        <v>17</v>
      </c>
      <c r="C563" s="122" t="s">
        <v>16</v>
      </c>
      <c r="D563" s="9">
        <v>45933</v>
      </c>
      <c r="E563" s="119" t="s">
        <v>2550</v>
      </c>
      <c r="F563" s="119" t="s">
        <v>101</v>
      </c>
      <c r="G563" s="120">
        <v>1</v>
      </c>
      <c r="H563" s="130">
        <v>62.7</v>
      </c>
      <c r="I563" s="134">
        <v>62.7</v>
      </c>
      <c r="J563" s="54" t="s">
        <v>8</v>
      </c>
      <c r="K563" s="30" t="s">
        <v>2769</v>
      </c>
    </row>
    <row r="564" spans="2:11">
      <c r="B564" s="58" t="s">
        <v>17</v>
      </c>
      <c r="C564" s="57" t="s">
        <v>16</v>
      </c>
      <c r="D564" s="9">
        <v>45933</v>
      </c>
      <c r="E564" s="119" t="s">
        <v>2887</v>
      </c>
      <c r="F564" s="119" t="s">
        <v>101</v>
      </c>
      <c r="G564" s="120">
        <v>8</v>
      </c>
      <c r="H564" s="130">
        <v>62.8</v>
      </c>
      <c r="I564" s="134">
        <v>502.4</v>
      </c>
      <c r="J564" s="54" t="s">
        <v>8</v>
      </c>
      <c r="K564" s="30" t="s">
        <v>2770</v>
      </c>
    </row>
    <row r="565" spans="2:11">
      <c r="B565" s="58" t="s">
        <v>17</v>
      </c>
      <c r="C565" s="57" t="s">
        <v>16</v>
      </c>
      <c r="D565" s="9">
        <v>45933</v>
      </c>
      <c r="E565" s="119" t="s">
        <v>2888</v>
      </c>
      <c r="F565" s="119" t="s">
        <v>101</v>
      </c>
      <c r="G565" s="120">
        <v>30</v>
      </c>
      <c r="H565" s="130">
        <v>62.75</v>
      </c>
      <c r="I565" s="134">
        <v>1882.5</v>
      </c>
      <c r="J565" s="54" t="s">
        <v>8</v>
      </c>
      <c r="K565" s="30" t="s">
        <v>2771</v>
      </c>
    </row>
    <row r="566" spans="2:11">
      <c r="B566" s="117" t="s">
        <v>17</v>
      </c>
      <c r="C566" s="122" t="s">
        <v>16</v>
      </c>
      <c r="D566" s="9">
        <v>45933</v>
      </c>
      <c r="E566" s="119" t="s">
        <v>2554</v>
      </c>
      <c r="F566" s="119" t="s">
        <v>101</v>
      </c>
      <c r="G566" s="120">
        <v>13</v>
      </c>
      <c r="H566" s="130">
        <v>62.75</v>
      </c>
      <c r="I566" s="134">
        <v>815.75</v>
      </c>
      <c r="J566" s="54" t="s">
        <v>8</v>
      </c>
      <c r="K566" s="30" t="s">
        <v>2772</v>
      </c>
    </row>
    <row r="567" spans="2:11">
      <c r="B567" s="58" t="s">
        <v>17</v>
      </c>
      <c r="C567" s="57" t="s">
        <v>16</v>
      </c>
      <c r="D567" s="9">
        <v>45933</v>
      </c>
      <c r="E567" s="119" t="s">
        <v>2889</v>
      </c>
      <c r="F567" s="119" t="s">
        <v>101</v>
      </c>
      <c r="G567" s="120">
        <v>8</v>
      </c>
      <c r="H567" s="130">
        <v>62.8</v>
      </c>
      <c r="I567" s="134">
        <v>502.4</v>
      </c>
      <c r="J567" s="54" t="s">
        <v>8</v>
      </c>
      <c r="K567" s="30" t="s">
        <v>2773</v>
      </c>
    </row>
    <row r="568" spans="2:11">
      <c r="B568" s="117" t="s">
        <v>17</v>
      </c>
      <c r="C568" s="122" t="s">
        <v>16</v>
      </c>
      <c r="D568" s="9">
        <v>45933</v>
      </c>
      <c r="E568" s="119" t="s">
        <v>2890</v>
      </c>
      <c r="F568" s="119" t="s">
        <v>101</v>
      </c>
      <c r="G568" s="120">
        <v>30</v>
      </c>
      <c r="H568" s="130">
        <v>62.75</v>
      </c>
      <c r="I568" s="134">
        <v>1882.5</v>
      </c>
      <c r="J568" s="54" t="s">
        <v>8</v>
      </c>
      <c r="K568" s="30" t="s">
        <v>2774</v>
      </c>
    </row>
    <row r="569" spans="2:11">
      <c r="B569" s="58" t="s">
        <v>17</v>
      </c>
      <c r="C569" s="57" t="s">
        <v>16</v>
      </c>
      <c r="D569" s="9">
        <v>45933</v>
      </c>
      <c r="E569" s="119" t="s">
        <v>2565</v>
      </c>
      <c r="F569" s="119" t="s">
        <v>101</v>
      </c>
      <c r="G569" s="120">
        <v>13</v>
      </c>
      <c r="H569" s="130">
        <v>62.75</v>
      </c>
      <c r="I569" s="134">
        <v>815.75</v>
      </c>
      <c r="J569" s="54" t="s">
        <v>8</v>
      </c>
      <c r="K569" s="30" t="s">
        <v>2775</v>
      </c>
    </row>
    <row r="570" spans="2:11">
      <c r="B570" s="117" t="s">
        <v>17</v>
      </c>
      <c r="C570" s="122" t="s">
        <v>16</v>
      </c>
      <c r="D570" s="9">
        <v>45933</v>
      </c>
      <c r="E570" s="119" t="s">
        <v>2891</v>
      </c>
      <c r="F570" s="119" t="s">
        <v>101</v>
      </c>
      <c r="G570" s="120">
        <v>8</v>
      </c>
      <c r="H570" s="130">
        <v>62.8</v>
      </c>
      <c r="I570" s="134">
        <v>502.4</v>
      </c>
      <c r="J570" s="54" t="s">
        <v>8</v>
      </c>
      <c r="K570" s="30" t="s">
        <v>2776</v>
      </c>
    </row>
    <row r="571" spans="2:11">
      <c r="B571" s="58" t="s">
        <v>17</v>
      </c>
      <c r="C571" s="57" t="s">
        <v>16</v>
      </c>
      <c r="D571" s="9">
        <v>45933</v>
      </c>
      <c r="E571" s="119" t="s">
        <v>2576</v>
      </c>
      <c r="F571" s="119" t="s">
        <v>101</v>
      </c>
      <c r="G571" s="120">
        <v>8</v>
      </c>
      <c r="H571" s="130">
        <v>62.8</v>
      </c>
      <c r="I571" s="134">
        <v>502.4</v>
      </c>
      <c r="J571" s="54" t="s">
        <v>8</v>
      </c>
      <c r="K571" s="30" t="s">
        <v>2777</v>
      </c>
    </row>
    <row r="572" spans="2:11">
      <c r="B572" s="58" t="s">
        <v>17</v>
      </c>
      <c r="C572" s="57" t="s">
        <v>16</v>
      </c>
      <c r="D572" s="9">
        <v>45933</v>
      </c>
      <c r="E572" s="119" t="s">
        <v>2892</v>
      </c>
      <c r="F572" s="119" t="s">
        <v>101</v>
      </c>
      <c r="G572" s="120">
        <v>13</v>
      </c>
      <c r="H572" s="130">
        <v>62.75</v>
      </c>
      <c r="I572" s="134">
        <v>815.75</v>
      </c>
      <c r="J572" s="54" t="s">
        <v>8</v>
      </c>
      <c r="K572" s="30" t="s">
        <v>2778</v>
      </c>
    </row>
    <row r="573" spans="2:11">
      <c r="B573" s="117" t="s">
        <v>17</v>
      </c>
      <c r="C573" s="122" t="s">
        <v>16</v>
      </c>
      <c r="D573" s="9">
        <v>45933</v>
      </c>
      <c r="E573" s="119" t="s">
        <v>2892</v>
      </c>
      <c r="F573" s="119" t="s">
        <v>101</v>
      </c>
      <c r="G573" s="120">
        <v>30</v>
      </c>
      <c r="H573" s="130">
        <v>62.75</v>
      </c>
      <c r="I573" s="134">
        <v>1882.5</v>
      </c>
      <c r="J573" s="54" t="s">
        <v>8</v>
      </c>
      <c r="K573" s="30" t="s">
        <v>2779</v>
      </c>
    </row>
    <row r="574" spans="2:11">
      <c r="B574" s="58" t="s">
        <v>17</v>
      </c>
      <c r="C574" s="57" t="s">
        <v>16</v>
      </c>
      <c r="D574" s="9">
        <v>45933</v>
      </c>
      <c r="E574" s="119" t="s">
        <v>2892</v>
      </c>
      <c r="F574" s="119" t="s">
        <v>101</v>
      </c>
      <c r="G574" s="120">
        <v>30</v>
      </c>
      <c r="H574" s="130">
        <v>62.75</v>
      </c>
      <c r="I574" s="134">
        <v>1882.5</v>
      </c>
      <c r="J574" s="54" t="s">
        <v>8</v>
      </c>
      <c r="K574" s="30" t="s">
        <v>2780</v>
      </c>
    </row>
    <row r="575" spans="2:11">
      <c r="B575" s="117" t="s">
        <v>17</v>
      </c>
      <c r="C575" s="122" t="s">
        <v>16</v>
      </c>
      <c r="D575" s="9">
        <v>45933</v>
      </c>
      <c r="E575" s="119" t="s">
        <v>2893</v>
      </c>
      <c r="F575" s="119" t="s">
        <v>101</v>
      </c>
      <c r="G575" s="120">
        <v>13</v>
      </c>
      <c r="H575" s="130">
        <v>62.75</v>
      </c>
      <c r="I575" s="134">
        <v>815.75</v>
      </c>
      <c r="J575" s="54" t="s">
        <v>8</v>
      </c>
      <c r="K575" s="30" t="s">
        <v>2781</v>
      </c>
    </row>
    <row r="576" spans="2:11">
      <c r="B576" s="58" t="s">
        <v>17</v>
      </c>
      <c r="C576" s="57" t="s">
        <v>16</v>
      </c>
      <c r="D576" s="9">
        <v>45933</v>
      </c>
      <c r="E576" s="119" t="s">
        <v>2894</v>
      </c>
      <c r="F576" s="119" t="s">
        <v>101</v>
      </c>
      <c r="G576" s="120">
        <v>8</v>
      </c>
      <c r="H576" s="130">
        <v>62.8</v>
      </c>
      <c r="I576" s="134">
        <v>502.4</v>
      </c>
      <c r="J576" s="54" t="s">
        <v>8</v>
      </c>
      <c r="K576" s="30" t="s">
        <v>2782</v>
      </c>
    </row>
    <row r="577" spans="2:11">
      <c r="B577" s="117" t="s">
        <v>17</v>
      </c>
      <c r="C577" s="122" t="s">
        <v>16</v>
      </c>
      <c r="D577" s="9">
        <v>45933</v>
      </c>
      <c r="E577" s="119" t="s">
        <v>2895</v>
      </c>
      <c r="F577" s="119" t="s">
        <v>101</v>
      </c>
      <c r="G577" s="120">
        <v>30</v>
      </c>
      <c r="H577" s="130">
        <v>62.75</v>
      </c>
      <c r="I577" s="134">
        <v>1882.5</v>
      </c>
      <c r="J577" s="54" t="s">
        <v>8</v>
      </c>
      <c r="K577" s="30" t="s">
        <v>2783</v>
      </c>
    </row>
    <row r="578" spans="2:11">
      <c r="B578" s="58" t="s">
        <v>17</v>
      </c>
      <c r="C578" s="57" t="s">
        <v>16</v>
      </c>
      <c r="D578" s="9">
        <v>45933</v>
      </c>
      <c r="E578" s="119" t="s">
        <v>2896</v>
      </c>
      <c r="F578" s="119" t="s">
        <v>101</v>
      </c>
      <c r="G578" s="120">
        <v>30</v>
      </c>
      <c r="H578" s="130">
        <v>62.7</v>
      </c>
      <c r="I578" s="134">
        <v>1881</v>
      </c>
      <c r="J578" s="54" t="s">
        <v>8</v>
      </c>
      <c r="K578" s="30" t="s">
        <v>2784</v>
      </c>
    </row>
    <row r="579" spans="2:11">
      <c r="B579" s="58" t="s">
        <v>17</v>
      </c>
      <c r="C579" s="57" t="s">
        <v>16</v>
      </c>
      <c r="D579" s="9">
        <v>45933</v>
      </c>
      <c r="E579" s="119" t="s">
        <v>2896</v>
      </c>
      <c r="F579" s="119" t="s">
        <v>101</v>
      </c>
      <c r="G579" s="120">
        <v>29</v>
      </c>
      <c r="H579" s="130">
        <v>62.7</v>
      </c>
      <c r="I579" s="134">
        <v>1818.3000000000002</v>
      </c>
      <c r="J579" s="54" t="s">
        <v>8</v>
      </c>
      <c r="K579" s="30" t="s">
        <v>2785</v>
      </c>
    </row>
    <row r="580" spans="2:11">
      <c r="B580" s="117" t="s">
        <v>17</v>
      </c>
      <c r="C580" s="122" t="s">
        <v>16</v>
      </c>
      <c r="D580" s="9">
        <v>45933</v>
      </c>
      <c r="E580" s="119" t="s">
        <v>2896</v>
      </c>
      <c r="F580" s="119" t="s">
        <v>101</v>
      </c>
      <c r="G580" s="120">
        <v>30</v>
      </c>
      <c r="H580" s="130">
        <v>62.7</v>
      </c>
      <c r="I580" s="134">
        <v>1881</v>
      </c>
      <c r="J580" s="54" t="s">
        <v>8</v>
      </c>
      <c r="K580" s="30" t="s">
        <v>2786</v>
      </c>
    </row>
    <row r="581" spans="2:11">
      <c r="B581" s="58" t="s">
        <v>17</v>
      </c>
      <c r="C581" s="57" t="s">
        <v>16</v>
      </c>
      <c r="D581" s="9">
        <v>45933</v>
      </c>
      <c r="E581" s="119" t="s">
        <v>2896</v>
      </c>
      <c r="F581" s="119" t="s">
        <v>101</v>
      </c>
      <c r="G581" s="120">
        <v>30</v>
      </c>
      <c r="H581" s="130">
        <v>62.7</v>
      </c>
      <c r="I581" s="134">
        <v>1881</v>
      </c>
      <c r="J581" s="54" t="s">
        <v>8</v>
      </c>
      <c r="K581" s="30" t="s">
        <v>2787</v>
      </c>
    </row>
    <row r="582" spans="2:11">
      <c r="B582" s="117" t="s">
        <v>17</v>
      </c>
      <c r="C582" s="122" t="s">
        <v>16</v>
      </c>
      <c r="D582" s="9">
        <v>45933</v>
      </c>
      <c r="E582" s="119" t="s">
        <v>2896</v>
      </c>
      <c r="F582" s="119" t="s">
        <v>101</v>
      </c>
      <c r="G582" s="120">
        <v>30</v>
      </c>
      <c r="H582" s="130">
        <v>62.7</v>
      </c>
      <c r="I582" s="134">
        <v>1881</v>
      </c>
      <c r="J582" s="54" t="s">
        <v>8</v>
      </c>
      <c r="K582" s="30" t="s">
        <v>2788</v>
      </c>
    </row>
    <row r="583" spans="2:11">
      <c r="B583" s="58" t="s">
        <v>17</v>
      </c>
      <c r="C583" s="57" t="s">
        <v>16</v>
      </c>
      <c r="D583" s="9">
        <v>45933</v>
      </c>
      <c r="E583" s="119" t="s">
        <v>2896</v>
      </c>
      <c r="F583" s="119" t="s">
        <v>101</v>
      </c>
      <c r="G583" s="120">
        <v>30</v>
      </c>
      <c r="H583" s="130">
        <v>62.7</v>
      </c>
      <c r="I583" s="134">
        <v>1881</v>
      </c>
      <c r="J583" s="54" t="s">
        <v>8</v>
      </c>
      <c r="K583" s="30" t="s">
        <v>2789</v>
      </c>
    </row>
    <row r="584" spans="2:11">
      <c r="B584" s="117" t="s">
        <v>17</v>
      </c>
      <c r="C584" s="122" t="s">
        <v>16</v>
      </c>
      <c r="D584" s="9">
        <v>45933</v>
      </c>
      <c r="E584" s="119" t="s">
        <v>2896</v>
      </c>
      <c r="F584" s="119" t="s">
        <v>101</v>
      </c>
      <c r="G584" s="120">
        <v>30</v>
      </c>
      <c r="H584" s="130">
        <v>62.7</v>
      </c>
      <c r="I584" s="134">
        <v>1881</v>
      </c>
      <c r="J584" s="54" t="s">
        <v>8</v>
      </c>
      <c r="K584" s="30" t="s">
        <v>2790</v>
      </c>
    </row>
    <row r="585" spans="2:11">
      <c r="B585" s="58" t="s">
        <v>17</v>
      </c>
      <c r="C585" s="57" t="s">
        <v>16</v>
      </c>
      <c r="D585" s="9">
        <v>45933</v>
      </c>
      <c r="E585" s="119" t="s">
        <v>2896</v>
      </c>
      <c r="F585" s="119" t="s">
        <v>101</v>
      </c>
      <c r="G585" s="120">
        <v>30</v>
      </c>
      <c r="H585" s="130">
        <v>62.7</v>
      </c>
      <c r="I585" s="134">
        <v>1881</v>
      </c>
      <c r="J585" s="54" t="s">
        <v>8</v>
      </c>
      <c r="K585" s="30" t="s">
        <v>2791</v>
      </c>
    </row>
    <row r="586" spans="2:11">
      <c r="B586" s="58" t="s">
        <v>17</v>
      </c>
      <c r="C586" s="57" t="s">
        <v>16</v>
      </c>
      <c r="D586" s="9">
        <v>45933</v>
      </c>
      <c r="E586" s="119" t="s">
        <v>2896</v>
      </c>
      <c r="F586" s="119" t="s">
        <v>101</v>
      </c>
      <c r="G586" s="120">
        <v>30</v>
      </c>
      <c r="H586" s="130">
        <v>62.7</v>
      </c>
      <c r="I586" s="134">
        <v>1881</v>
      </c>
      <c r="J586" s="54" t="s">
        <v>8</v>
      </c>
      <c r="K586" s="30" t="s">
        <v>2792</v>
      </c>
    </row>
    <row r="587" spans="2:11">
      <c r="B587" s="117" t="s">
        <v>17</v>
      </c>
      <c r="C587" s="122" t="s">
        <v>16</v>
      </c>
      <c r="D587" s="9">
        <v>45933</v>
      </c>
      <c r="E587" s="119" t="s">
        <v>2896</v>
      </c>
      <c r="F587" s="119" t="s">
        <v>101</v>
      </c>
      <c r="G587" s="120">
        <v>1</v>
      </c>
      <c r="H587" s="130">
        <v>62.7</v>
      </c>
      <c r="I587" s="134">
        <v>62.7</v>
      </c>
      <c r="J587" s="54" t="s">
        <v>8</v>
      </c>
      <c r="K587" s="30" t="s">
        <v>2793</v>
      </c>
    </row>
    <row r="588" spans="2:11">
      <c r="B588" s="58" t="s">
        <v>17</v>
      </c>
      <c r="C588" s="57" t="s">
        <v>16</v>
      </c>
      <c r="D588" s="9">
        <v>45933</v>
      </c>
      <c r="E588" s="119" t="s">
        <v>2586</v>
      </c>
      <c r="F588" s="119" t="s">
        <v>101</v>
      </c>
      <c r="G588" s="120">
        <v>13</v>
      </c>
      <c r="H588" s="130">
        <v>62.75</v>
      </c>
      <c r="I588" s="134">
        <v>815.75</v>
      </c>
      <c r="J588" s="54" t="s">
        <v>8</v>
      </c>
      <c r="K588" s="30" t="s">
        <v>2794</v>
      </c>
    </row>
    <row r="589" spans="2:11">
      <c r="B589" s="117" t="s">
        <v>17</v>
      </c>
      <c r="C589" s="122" t="s">
        <v>16</v>
      </c>
      <c r="D589" s="9">
        <v>45933</v>
      </c>
      <c r="E589" s="119" t="s">
        <v>2590</v>
      </c>
      <c r="F589" s="119" t="s">
        <v>101</v>
      </c>
      <c r="G589" s="120">
        <v>569</v>
      </c>
      <c r="H589" s="130">
        <v>62.85</v>
      </c>
      <c r="I589" s="134">
        <v>35761.65</v>
      </c>
      <c r="J589" s="54" t="s">
        <v>8</v>
      </c>
      <c r="K589" s="30" t="s">
        <v>2795</v>
      </c>
    </row>
    <row r="590" spans="2:11">
      <c r="B590" s="58" t="s">
        <v>17</v>
      </c>
      <c r="C590" s="57" t="s">
        <v>16</v>
      </c>
      <c r="D590" s="9">
        <v>45933</v>
      </c>
      <c r="E590" s="119" t="s">
        <v>2590</v>
      </c>
      <c r="F590" s="119" t="s">
        <v>101</v>
      </c>
      <c r="G590" s="120">
        <v>47</v>
      </c>
      <c r="H590" s="130">
        <v>62.85</v>
      </c>
      <c r="I590" s="134">
        <v>2953.9500000000003</v>
      </c>
      <c r="J590" s="54" t="s">
        <v>8</v>
      </c>
      <c r="K590" s="30" t="s">
        <v>2796</v>
      </c>
    </row>
    <row r="591" spans="2:11">
      <c r="B591" s="117" t="s">
        <v>17</v>
      </c>
      <c r="C591" s="122" t="s">
        <v>16</v>
      </c>
      <c r="D591" s="9">
        <v>45933</v>
      </c>
      <c r="E591" s="119" t="s">
        <v>2590</v>
      </c>
      <c r="F591" s="119" t="s">
        <v>101</v>
      </c>
      <c r="G591" s="120">
        <v>30</v>
      </c>
      <c r="H591" s="130">
        <v>62.85</v>
      </c>
      <c r="I591" s="134">
        <v>1885.5</v>
      </c>
      <c r="J591" s="54" t="s">
        <v>8</v>
      </c>
      <c r="K591" s="30" t="s">
        <v>2797</v>
      </c>
    </row>
    <row r="592" spans="2:11">
      <c r="B592" s="58" t="s">
        <v>17</v>
      </c>
      <c r="C592" s="57" t="s">
        <v>16</v>
      </c>
      <c r="D592" s="9">
        <v>45933</v>
      </c>
      <c r="E592" s="119" t="s">
        <v>2590</v>
      </c>
      <c r="F592" s="119" t="s">
        <v>101</v>
      </c>
      <c r="G592" s="120">
        <v>30</v>
      </c>
      <c r="H592" s="130">
        <v>62.85</v>
      </c>
      <c r="I592" s="134">
        <v>1885.5</v>
      </c>
      <c r="J592" s="54" t="s">
        <v>8</v>
      </c>
      <c r="K592" s="30" t="s">
        <v>2798</v>
      </c>
    </row>
    <row r="593" spans="2:11">
      <c r="B593" s="58" t="s">
        <v>17</v>
      </c>
      <c r="C593" s="57" t="s">
        <v>16</v>
      </c>
      <c r="D593" s="9">
        <v>45933</v>
      </c>
      <c r="E593" s="119" t="s">
        <v>2897</v>
      </c>
      <c r="F593" s="119" t="s">
        <v>101</v>
      </c>
      <c r="G593" s="120">
        <v>41</v>
      </c>
      <c r="H593" s="130">
        <v>62.9</v>
      </c>
      <c r="I593" s="134">
        <v>2578.9</v>
      </c>
      <c r="J593" s="54" t="s">
        <v>8</v>
      </c>
      <c r="K593" s="30" t="s">
        <v>2799</v>
      </c>
    </row>
    <row r="594" spans="2:11">
      <c r="B594" s="117" t="s">
        <v>17</v>
      </c>
      <c r="C594" s="122" t="s">
        <v>16</v>
      </c>
      <c r="D594" s="9">
        <v>45933</v>
      </c>
      <c r="E594" s="119" t="s">
        <v>2592</v>
      </c>
      <c r="F594" s="119" t="s">
        <v>101</v>
      </c>
      <c r="G594" s="120">
        <v>30</v>
      </c>
      <c r="H594" s="130">
        <v>62.9</v>
      </c>
      <c r="I594" s="134">
        <v>1887</v>
      </c>
      <c r="J594" s="54" t="s">
        <v>8</v>
      </c>
      <c r="K594" s="30" t="s">
        <v>2800</v>
      </c>
    </row>
    <row r="595" spans="2:11">
      <c r="B595" s="58" t="s">
        <v>17</v>
      </c>
      <c r="C595" s="57" t="s">
        <v>16</v>
      </c>
      <c r="D595" s="9">
        <v>45933</v>
      </c>
      <c r="E595" s="119" t="s">
        <v>2592</v>
      </c>
      <c r="F595" s="119" t="s">
        <v>101</v>
      </c>
      <c r="G595" s="120">
        <v>43</v>
      </c>
      <c r="H595" s="130">
        <v>62.9</v>
      </c>
      <c r="I595" s="134">
        <v>2704.7</v>
      </c>
      <c r="J595" s="54" t="s">
        <v>8</v>
      </c>
      <c r="K595" s="30" t="s">
        <v>2801</v>
      </c>
    </row>
    <row r="596" spans="2:11">
      <c r="B596" s="117" t="s">
        <v>17</v>
      </c>
      <c r="C596" s="122" t="s">
        <v>16</v>
      </c>
      <c r="D596" s="9">
        <v>45933</v>
      </c>
      <c r="E596" s="119" t="s">
        <v>2592</v>
      </c>
      <c r="F596" s="119" t="s">
        <v>101</v>
      </c>
      <c r="G596" s="120">
        <v>113</v>
      </c>
      <c r="H596" s="130">
        <v>62.9</v>
      </c>
      <c r="I596" s="134">
        <v>7107.7</v>
      </c>
      <c r="J596" s="54" t="s">
        <v>8</v>
      </c>
      <c r="K596" s="30" t="s">
        <v>2802</v>
      </c>
    </row>
    <row r="597" spans="2:11">
      <c r="B597" s="58" t="s">
        <v>17</v>
      </c>
      <c r="C597" s="57" t="s">
        <v>16</v>
      </c>
      <c r="D597" s="9">
        <v>45933</v>
      </c>
      <c r="E597" s="119" t="s">
        <v>2592</v>
      </c>
      <c r="F597" s="119" t="s">
        <v>101</v>
      </c>
      <c r="G597" s="120">
        <v>16</v>
      </c>
      <c r="H597" s="130">
        <v>62.9</v>
      </c>
      <c r="I597" s="134">
        <v>1006.4</v>
      </c>
      <c r="J597" s="54" t="s">
        <v>8</v>
      </c>
      <c r="K597" s="30" t="s">
        <v>2803</v>
      </c>
    </row>
    <row r="598" spans="2:11">
      <c r="B598" s="117" t="s">
        <v>17</v>
      </c>
      <c r="C598" s="122" t="s">
        <v>16</v>
      </c>
      <c r="D598" s="9">
        <v>45933</v>
      </c>
      <c r="E598" s="119" t="s">
        <v>2592</v>
      </c>
      <c r="F598" s="119" t="s">
        <v>101</v>
      </c>
      <c r="G598" s="120">
        <v>13</v>
      </c>
      <c r="H598" s="130">
        <v>62.9</v>
      </c>
      <c r="I598" s="134">
        <v>817.69999999999993</v>
      </c>
      <c r="J598" s="54" t="s">
        <v>8</v>
      </c>
      <c r="K598" s="30" t="s">
        <v>2804</v>
      </c>
    </row>
    <row r="599" spans="2:11">
      <c r="B599" s="58" t="s">
        <v>17</v>
      </c>
      <c r="C599" s="57" t="s">
        <v>16</v>
      </c>
      <c r="D599" s="9">
        <v>45933</v>
      </c>
      <c r="E599" s="119" t="s">
        <v>2594</v>
      </c>
      <c r="F599" s="119" t="s">
        <v>101</v>
      </c>
      <c r="G599" s="120">
        <v>5</v>
      </c>
      <c r="H599" s="130">
        <v>62.9</v>
      </c>
      <c r="I599" s="134">
        <v>314.5</v>
      </c>
      <c r="J599" s="54" t="s">
        <v>8</v>
      </c>
      <c r="K599" s="30" t="s">
        <v>2805</v>
      </c>
    </row>
    <row r="600" spans="2:11">
      <c r="B600" s="58" t="s">
        <v>17</v>
      </c>
      <c r="C600" s="57" t="s">
        <v>16</v>
      </c>
      <c r="D600" s="9">
        <v>45933</v>
      </c>
      <c r="E600" s="119" t="s">
        <v>2898</v>
      </c>
      <c r="F600" s="119" t="s">
        <v>101</v>
      </c>
      <c r="G600" s="120">
        <v>30</v>
      </c>
      <c r="H600" s="130">
        <v>62.85</v>
      </c>
      <c r="I600" s="134">
        <v>1885.5</v>
      </c>
      <c r="J600" s="54" t="s">
        <v>8</v>
      </c>
      <c r="K600" s="30" t="s">
        <v>2806</v>
      </c>
    </row>
    <row r="601" spans="2:11">
      <c r="B601" s="117" t="s">
        <v>17</v>
      </c>
      <c r="C601" s="122" t="s">
        <v>16</v>
      </c>
      <c r="D601" s="9">
        <v>45933</v>
      </c>
      <c r="E601" s="119" t="s">
        <v>2898</v>
      </c>
      <c r="F601" s="119" t="s">
        <v>101</v>
      </c>
      <c r="G601" s="120">
        <v>30</v>
      </c>
      <c r="H601" s="130">
        <v>62.85</v>
      </c>
      <c r="I601" s="134">
        <v>1885.5</v>
      </c>
      <c r="J601" s="54" t="s">
        <v>8</v>
      </c>
      <c r="K601" s="30" t="s">
        <v>2807</v>
      </c>
    </row>
    <row r="602" spans="2:11">
      <c r="B602" s="58" t="s">
        <v>17</v>
      </c>
      <c r="C602" s="57" t="s">
        <v>16</v>
      </c>
      <c r="D602" s="9">
        <v>45933</v>
      </c>
      <c r="E602" s="119" t="s">
        <v>2898</v>
      </c>
      <c r="F602" s="119" t="s">
        <v>101</v>
      </c>
      <c r="G602" s="120">
        <v>46</v>
      </c>
      <c r="H602" s="130">
        <v>62.85</v>
      </c>
      <c r="I602" s="134">
        <v>2891.1</v>
      </c>
      <c r="J602" s="54" t="s">
        <v>8</v>
      </c>
      <c r="K602" s="30" t="s">
        <v>2808</v>
      </c>
    </row>
    <row r="603" spans="2:11">
      <c r="B603" s="117" t="s">
        <v>17</v>
      </c>
      <c r="C603" s="122" t="s">
        <v>16</v>
      </c>
      <c r="D603" s="9">
        <v>45933</v>
      </c>
      <c r="E603" s="119" t="s">
        <v>2898</v>
      </c>
      <c r="F603" s="119" t="s">
        <v>101</v>
      </c>
      <c r="G603" s="120">
        <v>30</v>
      </c>
      <c r="H603" s="130">
        <v>62.85</v>
      </c>
      <c r="I603" s="134">
        <v>1885.5</v>
      </c>
      <c r="J603" s="54" t="s">
        <v>8</v>
      </c>
      <c r="K603" s="30" t="s">
        <v>2809</v>
      </c>
    </row>
    <row r="604" spans="2:11">
      <c r="B604" s="58" t="s">
        <v>17</v>
      </c>
      <c r="C604" s="57" t="s">
        <v>16</v>
      </c>
      <c r="D604" s="9">
        <v>45933</v>
      </c>
      <c r="E604" s="119" t="s">
        <v>2898</v>
      </c>
      <c r="F604" s="119" t="s">
        <v>101</v>
      </c>
      <c r="G604" s="120">
        <v>22</v>
      </c>
      <c r="H604" s="130">
        <v>62.85</v>
      </c>
      <c r="I604" s="134">
        <v>1382.7</v>
      </c>
      <c r="J604" s="54" t="s">
        <v>8</v>
      </c>
      <c r="K604" s="30" t="s">
        <v>2810</v>
      </c>
    </row>
    <row r="605" spans="2:11">
      <c r="B605" s="117" t="s">
        <v>17</v>
      </c>
      <c r="C605" s="122" t="s">
        <v>16</v>
      </c>
      <c r="D605" s="9">
        <v>45933</v>
      </c>
      <c r="E605" s="119" t="s">
        <v>2899</v>
      </c>
      <c r="F605" s="119" t="s">
        <v>101</v>
      </c>
      <c r="G605" s="120">
        <v>58</v>
      </c>
      <c r="H605" s="130">
        <v>62.9</v>
      </c>
      <c r="I605" s="134">
        <v>3648.2</v>
      </c>
      <c r="J605" s="54" t="s">
        <v>8</v>
      </c>
      <c r="K605" s="30" t="s">
        <v>2811</v>
      </c>
    </row>
    <row r="606" spans="2:11">
      <c r="B606" s="58" t="s">
        <v>17</v>
      </c>
      <c r="C606" s="57" t="s">
        <v>16</v>
      </c>
      <c r="D606" s="9">
        <v>45933</v>
      </c>
      <c r="E606" s="119" t="s">
        <v>2900</v>
      </c>
      <c r="F606" s="119" t="s">
        <v>101</v>
      </c>
      <c r="G606" s="120">
        <v>53</v>
      </c>
      <c r="H606" s="130">
        <v>62.9</v>
      </c>
      <c r="I606" s="134">
        <v>3333.7</v>
      </c>
      <c r="J606" s="54" t="s">
        <v>8</v>
      </c>
      <c r="K606" s="30" t="s">
        <v>2812</v>
      </c>
    </row>
    <row r="607" spans="2:11">
      <c r="B607" s="58" t="s">
        <v>17</v>
      </c>
      <c r="C607" s="57" t="s">
        <v>16</v>
      </c>
      <c r="D607" s="9">
        <v>45933</v>
      </c>
      <c r="E607" s="119" t="s">
        <v>2605</v>
      </c>
      <c r="F607" s="119" t="s">
        <v>101</v>
      </c>
      <c r="G607" s="120">
        <v>16</v>
      </c>
      <c r="H607" s="130">
        <v>62.85</v>
      </c>
      <c r="I607" s="134">
        <v>1005.6</v>
      </c>
      <c r="J607" s="54" t="s">
        <v>8</v>
      </c>
      <c r="K607" s="30" t="s">
        <v>2813</v>
      </c>
    </row>
    <row r="608" spans="2:11">
      <c r="B608" s="117" t="s">
        <v>17</v>
      </c>
      <c r="C608" s="122" t="s">
        <v>16</v>
      </c>
      <c r="D608" s="9">
        <v>45933</v>
      </c>
      <c r="E608" s="119" t="s">
        <v>2605</v>
      </c>
      <c r="F608" s="119" t="s">
        <v>101</v>
      </c>
      <c r="G608" s="120">
        <v>1</v>
      </c>
      <c r="H608" s="130">
        <v>62.85</v>
      </c>
      <c r="I608" s="134">
        <v>62.85</v>
      </c>
      <c r="J608" s="54" t="s">
        <v>8</v>
      </c>
      <c r="K608" s="30" t="s">
        <v>2814</v>
      </c>
    </row>
    <row r="609" spans="2:11">
      <c r="B609" s="58" t="s">
        <v>17</v>
      </c>
      <c r="C609" s="57" t="s">
        <v>16</v>
      </c>
      <c r="D609" s="9">
        <v>45933</v>
      </c>
      <c r="E609" s="119" t="s">
        <v>2605</v>
      </c>
      <c r="F609" s="119" t="s">
        <v>101</v>
      </c>
      <c r="G609" s="120">
        <v>4</v>
      </c>
      <c r="H609" s="130">
        <v>62.85</v>
      </c>
      <c r="I609" s="134">
        <v>251.4</v>
      </c>
      <c r="J609" s="54" t="s">
        <v>8</v>
      </c>
      <c r="K609" s="30" t="s">
        <v>2815</v>
      </c>
    </row>
    <row r="610" spans="2:11">
      <c r="B610" s="117" t="s">
        <v>17</v>
      </c>
      <c r="C610" s="122" t="s">
        <v>16</v>
      </c>
      <c r="D610" s="9">
        <v>45933</v>
      </c>
      <c r="E610" s="119" t="s">
        <v>2901</v>
      </c>
      <c r="F610" s="119" t="s">
        <v>101</v>
      </c>
      <c r="G610" s="120">
        <v>43</v>
      </c>
      <c r="H610" s="130">
        <v>62.85</v>
      </c>
      <c r="I610" s="134">
        <v>2702.55</v>
      </c>
      <c r="J610" s="54" t="s">
        <v>8</v>
      </c>
      <c r="K610" s="30" t="s">
        <v>2816</v>
      </c>
    </row>
    <row r="611" spans="2:11">
      <c r="B611" s="58" t="s">
        <v>17</v>
      </c>
      <c r="C611" s="57" t="s">
        <v>16</v>
      </c>
      <c r="D611" s="9">
        <v>45933</v>
      </c>
      <c r="E611" s="119" t="s">
        <v>2902</v>
      </c>
      <c r="F611" s="119" t="s">
        <v>101</v>
      </c>
      <c r="G611" s="120">
        <v>2</v>
      </c>
      <c r="H611" s="130">
        <v>62.5</v>
      </c>
      <c r="I611" s="134">
        <v>125</v>
      </c>
      <c r="J611" s="54" t="s">
        <v>8</v>
      </c>
      <c r="K611" s="30" t="s">
        <v>2818</v>
      </c>
    </row>
    <row r="612" spans="2:11">
      <c r="B612" s="117" t="s">
        <v>17</v>
      </c>
      <c r="C612" s="122" t="s">
        <v>16</v>
      </c>
      <c r="D612" s="9">
        <v>45936</v>
      </c>
      <c r="E612" s="119" t="s">
        <v>3982</v>
      </c>
      <c r="F612" s="119" t="s">
        <v>101</v>
      </c>
      <c r="G612" s="120">
        <v>10</v>
      </c>
      <c r="H612" s="130">
        <v>62.6</v>
      </c>
      <c r="I612" s="134">
        <v>626</v>
      </c>
      <c r="J612" s="54" t="s">
        <v>8</v>
      </c>
      <c r="K612" s="30" t="s">
        <v>3787</v>
      </c>
    </row>
    <row r="613" spans="2:11">
      <c r="B613" s="58" t="s">
        <v>17</v>
      </c>
      <c r="C613" s="57" t="s">
        <v>16</v>
      </c>
      <c r="D613" s="9">
        <v>45936</v>
      </c>
      <c r="E613" s="119" t="s">
        <v>3518</v>
      </c>
      <c r="F613" s="119" t="s">
        <v>101</v>
      </c>
      <c r="G613" s="120">
        <v>5</v>
      </c>
      <c r="H613" s="130">
        <v>62.45</v>
      </c>
      <c r="I613" s="134">
        <v>312.25</v>
      </c>
      <c r="J613" s="54" t="s">
        <v>8</v>
      </c>
      <c r="K613" s="30" t="s">
        <v>3788</v>
      </c>
    </row>
    <row r="614" spans="2:11">
      <c r="B614" s="58" t="s">
        <v>17</v>
      </c>
      <c r="C614" s="57" t="s">
        <v>16</v>
      </c>
      <c r="D614" s="9">
        <v>45936</v>
      </c>
      <c r="E614" s="119" t="s">
        <v>3544</v>
      </c>
      <c r="F614" s="119" t="s">
        <v>101</v>
      </c>
      <c r="G614" s="120">
        <v>15</v>
      </c>
      <c r="H614" s="130">
        <v>62.35</v>
      </c>
      <c r="I614" s="134">
        <v>935.25</v>
      </c>
      <c r="J614" s="54" t="s">
        <v>8</v>
      </c>
      <c r="K614" s="30" t="s">
        <v>3789</v>
      </c>
    </row>
    <row r="615" spans="2:11">
      <c r="B615" s="117" t="s">
        <v>17</v>
      </c>
      <c r="C615" s="122" t="s">
        <v>16</v>
      </c>
      <c r="D615" s="9">
        <v>45936</v>
      </c>
      <c r="E615" s="119" t="s">
        <v>3552</v>
      </c>
      <c r="F615" s="119" t="s">
        <v>101</v>
      </c>
      <c r="G615" s="120">
        <v>95</v>
      </c>
      <c r="H615" s="130">
        <v>62.4</v>
      </c>
      <c r="I615" s="134">
        <v>5928</v>
      </c>
      <c r="J615" s="54" t="s">
        <v>8</v>
      </c>
      <c r="K615" s="30" t="s">
        <v>3790</v>
      </c>
    </row>
    <row r="616" spans="2:11">
      <c r="B616" s="58" t="s">
        <v>17</v>
      </c>
      <c r="C616" s="57" t="s">
        <v>16</v>
      </c>
      <c r="D616" s="9">
        <v>45936</v>
      </c>
      <c r="E616" s="119" t="s">
        <v>3552</v>
      </c>
      <c r="F616" s="119" t="s">
        <v>101</v>
      </c>
      <c r="G616" s="120">
        <v>10</v>
      </c>
      <c r="H616" s="130">
        <v>62.4</v>
      </c>
      <c r="I616" s="134">
        <v>624</v>
      </c>
      <c r="J616" s="54" t="s">
        <v>8</v>
      </c>
      <c r="K616" s="30" t="s">
        <v>3791</v>
      </c>
    </row>
    <row r="617" spans="2:11">
      <c r="B617" s="117" t="s">
        <v>17</v>
      </c>
      <c r="C617" s="122" t="s">
        <v>16</v>
      </c>
      <c r="D617" s="9">
        <v>45936</v>
      </c>
      <c r="E617" s="119" t="s">
        <v>3983</v>
      </c>
      <c r="F617" s="119" t="s">
        <v>101</v>
      </c>
      <c r="G617" s="120">
        <v>5</v>
      </c>
      <c r="H617" s="130">
        <v>62.5</v>
      </c>
      <c r="I617" s="134">
        <v>312.5</v>
      </c>
      <c r="J617" s="54" t="s">
        <v>8</v>
      </c>
      <c r="K617" s="30" t="s">
        <v>3792</v>
      </c>
    </row>
    <row r="618" spans="2:11">
      <c r="B618" s="58" t="s">
        <v>17</v>
      </c>
      <c r="C618" s="57" t="s">
        <v>16</v>
      </c>
      <c r="D618" s="9">
        <v>45936</v>
      </c>
      <c r="E618" s="119" t="s">
        <v>3984</v>
      </c>
      <c r="F618" s="119" t="s">
        <v>101</v>
      </c>
      <c r="G618" s="120">
        <v>5</v>
      </c>
      <c r="H618" s="130">
        <v>62.5</v>
      </c>
      <c r="I618" s="134">
        <v>312.5</v>
      </c>
      <c r="J618" s="54" t="s">
        <v>8</v>
      </c>
      <c r="K618" s="30" t="s">
        <v>3793</v>
      </c>
    </row>
    <row r="619" spans="2:11">
      <c r="B619" s="117" t="s">
        <v>17</v>
      </c>
      <c r="C619" s="122" t="s">
        <v>16</v>
      </c>
      <c r="D619" s="9">
        <v>45936</v>
      </c>
      <c r="E619" s="119" t="s">
        <v>3985</v>
      </c>
      <c r="F619" s="119" t="s">
        <v>101</v>
      </c>
      <c r="G619" s="120">
        <v>5</v>
      </c>
      <c r="H619" s="130">
        <v>62.5</v>
      </c>
      <c r="I619" s="134">
        <v>312.5</v>
      </c>
      <c r="J619" s="54" t="s">
        <v>8</v>
      </c>
      <c r="K619" s="30" t="s">
        <v>3794</v>
      </c>
    </row>
    <row r="620" spans="2:11">
      <c r="B620" s="58" t="s">
        <v>17</v>
      </c>
      <c r="C620" s="57" t="s">
        <v>16</v>
      </c>
      <c r="D620" s="9">
        <v>45936</v>
      </c>
      <c r="E620" s="119" t="s">
        <v>3986</v>
      </c>
      <c r="F620" s="119" t="s">
        <v>101</v>
      </c>
      <c r="G620" s="120">
        <v>5</v>
      </c>
      <c r="H620" s="130">
        <v>62.5</v>
      </c>
      <c r="I620" s="134">
        <v>312.5</v>
      </c>
      <c r="J620" s="54" t="s">
        <v>8</v>
      </c>
      <c r="K620" s="30" t="s">
        <v>3795</v>
      </c>
    </row>
    <row r="621" spans="2:11">
      <c r="B621" s="58" t="s">
        <v>17</v>
      </c>
      <c r="C621" s="57" t="s">
        <v>16</v>
      </c>
      <c r="D621" s="9">
        <v>45936</v>
      </c>
      <c r="E621" s="119" t="s">
        <v>3987</v>
      </c>
      <c r="F621" s="119" t="s">
        <v>101</v>
      </c>
      <c r="G621" s="120">
        <v>150</v>
      </c>
      <c r="H621" s="130">
        <v>62.8</v>
      </c>
      <c r="I621" s="134">
        <v>9420</v>
      </c>
      <c r="J621" s="54" t="s">
        <v>8</v>
      </c>
      <c r="K621" s="30" t="s">
        <v>3796</v>
      </c>
    </row>
    <row r="622" spans="2:11">
      <c r="B622" s="117" t="s">
        <v>17</v>
      </c>
      <c r="C622" s="122" t="s">
        <v>16</v>
      </c>
      <c r="D622" s="9">
        <v>45936</v>
      </c>
      <c r="E622" s="119" t="s">
        <v>3988</v>
      </c>
      <c r="F622" s="119" t="s">
        <v>101</v>
      </c>
      <c r="G622" s="120">
        <v>420</v>
      </c>
      <c r="H622" s="130">
        <v>62.8</v>
      </c>
      <c r="I622" s="134">
        <v>26376</v>
      </c>
      <c r="J622" s="54" t="s">
        <v>8</v>
      </c>
      <c r="K622" s="30" t="s">
        <v>3797</v>
      </c>
    </row>
    <row r="623" spans="2:11">
      <c r="B623" s="58" t="s">
        <v>17</v>
      </c>
      <c r="C623" s="57" t="s">
        <v>16</v>
      </c>
      <c r="D623" s="9">
        <v>45936</v>
      </c>
      <c r="E623" s="119" t="s">
        <v>3989</v>
      </c>
      <c r="F623" s="119" t="s">
        <v>101</v>
      </c>
      <c r="G623" s="120">
        <v>15</v>
      </c>
      <c r="H623" s="130">
        <v>62.75</v>
      </c>
      <c r="I623" s="134">
        <v>941.25</v>
      </c>
      <c r="J623" s="54" t="s">
        <v>8</v>
      </c>
      <c r="K623" s="30" t="s">
        <v>3798</v>
      </c>
    </row>
    <row r="624" spans="2:11">
      <c r="B624" s="117" t="s">
        <v>17</v>
      </c>
      <c r="C624" s="122" t="s">
        <v>16</v>
      </c>
      <c r="D624" s="9">
        <v>45936</v>
      </c>
      <c r="E624" s="119" t="s">
        <v>3990</v>
      </c>
      <c r="F624" s="119" t="s">
        <v>101</v>
      </c>
      <c r="G624" s="120">
        <v>60</v>
      </c>
      <c r="H624" s="130">
        <v>62.75</v>
      </c>
      <c r="I624" s="134">
        <v>3765</v>
      </c>
      <c r="J624" s="54" t="s">
        <v>8</v>
      </c>
      <c r="K624" s="30" t="s">
        <v>3799</v>
      </c>
    </row>
    <row r="625" spans="2:11">
      <c r="B625" s="58" t="s">
        <v>17</v>
      </c>
      <c r="C625" s="57" t="s">
        <v>16</v>
      </c>
      <c r="D625" s="9">
        <v>45936</v>
      </c>
      <c r="E625" s="119" t="s">
        <v>3991</v>
      </c>
      <c r="F625" s="119" t="s">
        <v>101</v>
      </c>
      <c r="G625" s="120">
        <v>5</v>
      </c>
      <c r="H625" s="130">
        <v>62.75</v>
      </c>
      <c r="I625" s="134">
        <v>313.75</v>
      </c>
      <c r="J625" s="54" t="s">
        <v>8</v>
      </c>
      <c r="K625" s="30" t="s">
        <v>3800</v>
      </c>
    </row>
    <row r="626" spans="2:11">
      <c r="B626" s="117" t="s">
        <v>17</v>
      </c>
      <c r="C626" s="122" t="s">
        <v>16</v>
      </c>
      <c r="D626" s="9">
        <v>45936</v>
      </c>
      <c r="E626" s="119" t="s">
        <v>3992</v>
      </c>
      <c r="F626" s="119" t="s">
        <v>101</v>
      </c>
      <c r="G626" s="120">
        <v>30</v>
      </c>
      <c r="H626" s="130">
        <v>62.7</v>
      </c>
      <c r="I626" s="134">
        <v>1881</v>
      </c>
      <c r="J626" s="54" t="s">
        <v>8</v>
      </c>
      <c r="K626" s="30" t="s">
        <v>3801</v>
      </c>
    </row>
    <row r="627" spans="2:11">
      <c r="B627" s="58" t="s">
        <v>17</v>
      </c>
      <c r="C627" s="57" t="s">
        <v>16</v>
      </c>
      <c r="D627" s="9">
        <v>45936</v>
      </c>
      <c r="E627" s="119" t="s">
        <v>3993</v>
      </c>
      <c r="F627" s="119" t="s">
        <v>101</v>
      </c>
      <c r="G627" s="120">
        <v>30</v>
      </c>
      <c r="H627" s="130">
        <v>62.7</v>
      </c>
      <c r="I627" s="134">
        <v>1881</v>
      </c>
      <c r="J627" s="54" t="s">
        <v>8</v>
      </c>
      <c r="K627" s="30" t="s">
        <v>3802</v>
      </c>
    </row>
    <row r="628" spans="2:11">
      <c r="B628" s="58" t="s">
        <v>17</v>
      </c>
      <c r="C628" s="57" t="s">
        <v>16</v>
      </c>
      <c r="D628" s="9">
        <v>45936</v>
      </c>
      <c r="E628" s="119" t="s">
        <v>3994</v>
      </c>
      <c r="F628" s="119" t="s">
        <v>101</v>
      </c>
      <c r="G628" s="120">
        <v>30</v>
      </c>
      <c r="H628" s="130">
        <v>62.7</v>
      </c>
      <c r="I628" s="134">
        <v>1881</v>
      </c>
      <c r="J628" s="54" t="s">
        <v>8</v>
      </c>
      <c r="K628" s="30" t="s">
        <v>3803</v>
      </c>
    </row>
    <row r="629" spans="2:11">
      <c r="B629" s="117" t="s">
        <v>17</v>
      </c>
      <c r="C629" s="122" t="s">
        <v>16</v>
      </c>
      <c r="D629" s="9">
        <v>45936</v>
      </c>
      <c r="E629" s="119" t="s">
        <v>3583</v>
      </c>
      <c r="F629" s="119" t="s">
        <v>101</v>
      </c>
      <c r="G629" s="120">
        <v>26</v>
      </c>
      <c r="H629" s="130">
        <v>62.7</v>
      </c>
      <c r="I629" s="134">
        <v>1630.2</v>
      </c>
      <c r="J629" s="54" t="s">
        <v>8</v>
      </c>
      <c r="K629" s="30" t="s">
        <v>3804</v>
      </c>
    </row>
    <row r="630" spans="2:11">
      <c r="B630" s="58" t="s">
        <v>17</v>
      </c>
      <c r="C630" s="57" t="s">
        <v>16</v>
      </c>
      <c r="D630" s="9">
        <v>45936</v>
      </c>
      <c r="E630" s="119" t="s">
        <v>3995</v>
      </c>
      <c r="F630" s="119" t="s">
        <v>101</v>
      </c>
      <c r="G630" s="120">
        <v>13</v>
      </c>
      <c r="H630" s="130">
        <v>62.7</v>
      </c>
      <c r="I630" s="134">
        <v>815.1</v>
      </c>
      <c r="J630" s="54" t="s">
        <v>8</v>
      </c>
      <c r="K630" s="30" t="s">
        <v>3805</v>
      </c>
    </row>
    <row r="631" spans="2:11">
      <c r="B631" s="117" t="s">
        <v>17</v>
      </c>
      <c r="C631" s="122" t="s">
        <v>16</v>
      </c>
      <c r="D631" s="9">
        <v>45936</v>
      </c>
      <c r="E631" s="119" t="s">
        <v>3996</v>
      </c>
      <c r="F631" s="119" t="s">
        <v>101</v>
      </c>
      <c r="G631" s="120">
        <v>30</v>
      </c>
      <c r="H631" s="130">
        <v>62.7</v>
      </c>
      <c r="I631" s="134">
        <v>1881</v>
      </c>
      <c r="J631" s="54" t="s">
        <v>8</v>
      </c>
      <c r="K631" s="30" t="s">
        <v>3806</v>
      </c>
    </row>
    <row r="632" spans="2:11">
      <c r="B632" s="58" t="s">
        <v>17</v>
      </c>
      <c r="C632" s="57" t="s">
        <v>16</v>
      </c>
      <c r="D632" s="9">
        <v>45936</v>
      </c>
      <c r="E632" s="119" t="s">
        <v>3997</v>
      </c>
      <c r="F632" s="119" t="s">
        <v>101</v>
      </c>
      <c r="G632" s="120">
        <v>30</v>
      </c>
      <c r="H632" s="130">
        <v>62.7</v>
      </c>
      <c r="I632" s="134">
        <v>1881</v>
      </c>
      <c r="J632" s="54" t="s">
        <v>8</v>
      </c>
      <c r="K632" s="30" t="s">
        <v>3807</v>
      </c>
    </row>
    <row r="633" spans="2:11">
      <c r="B633" s="117" t="s">
        <v>17</v>
      </c>
      <c r="C633" s="122" t="s">
        <v>16</v>
      </c>
      <c r="D633" s="9">
        <v>45936</v>
      </c>
      <c r="E633" s="119" t="s">
        <v>3998</v>
      </c>
      <c r="F633" s="119" t="s">
        <v>101</v>
      </c>
      <c r="G633" s="120">
        <v>30</v>
      </c>
      <c r="H633" s="130">
        <v>62.7</v>
      </c>
      <c r="I633" s="134">
        <v>1881</v>
      </c>
      <c r="J633" s="54" t="s">
        <v>8</v>
      </c>
      <c r="K633" s="30" t="s">
        <v>3808</v>
      </c>
    </row>
    <row r="634" spans="2:11">
      <c r="B634" s="58" t="s">
        <v>17</v>
      </c>
      <c r="C634" s="57" t="s">
        <v>16</v>
      </c>
      <c r="D634" s="9">
        <v>45936</v>
      </c>
      <c r="E634" s="119" t="s">
        <v>3999</v>
      </c>
      <c r="F634" s="119" t="s">
        <v>101</v>
      </c>
      <c r="G634" s="120">
        <v>30</v>
      </c>
      <c r="H634" s="130">
        <v>62.7</v>
      </c>
      <c r="I634" s="134">
        <v>1881</v>
      </c>
      <c r="J634" s="54" t="s">
        <v>8</v>
      </c>
      <c r="K634" s="30" t="s">
        <v>3809</v>
      </c>
    </row>
    <row r="635" spans="2:11">
      <c r="B635" s="58" t="s">
        <v>17</v>
      </c>
      <c r="C635" s="57" t="s">
        <v>16</v>
      </c>
      <c r="D635" s="9">
        <v>45936</v>
      </c>
      <c r="E635" s="119" t="s">
        <v>4000</v>
      </c>
      <c r="F635" s="119" t="s">
        <v>101</v>
      </c>
      <c r="G635" s="120">
        <v>26</v>
      </c>
      <c r="H635" s="130">
        <v>62.7</v>
      </c>
      <c r="I635" s="134">
        <v>1630.2</v>
      </c>
      <c r="J635" s="54" t="s">
        <v>8</v>
      </c>
      <c r="K635" s="30" t="s">
        <v>3810</v>
      </c>
    </row>
    <row r="636" spans="2:11">
      <c r="B636" s="117" t="s">
        <v>17</v>
      </c>
      <c r="C636" s="122" t="s">
        <v>16</v>
      </c>
      <c r="D636" s="9">
        <v>45936</v>
      </c>
      <c r="E636" s="119" t="s">
        <v>4001</v>
      </c>
      <c r="F636" s="119" t="s">
        <v>101</v>
      </c>
      <c r="G636" s="120">
        <v>30</v>
      </c>
      <c r="H636" s="130">
        <v>62.7</v>
      </c>
      <c r="I636" s="134">
        <v>1881</v>
      </c>
      <c r="J636" s="54" t="s">
        <v>8</v>
      </c>
      <c r="K636" s="30" t="s">
        <v>3811</v>
      </c>
    </row>
    <row r="637" spans="2:11">
      <c r="B637" s="58" t="s">
        <v>17</v>
      </c>
      <c r="C637" s="57" t="s">
        <v>16</v>
      </c>
      <c r="D637" s="9">
        <v>45936</v>
      </c>
      <c r="E637" s="119" t="s">
        <v>4002</v>
      </c>
      <c r="F637" s="119" t="s">
        <v>101</v>
      </c>
      <c r="G637" s="120">
        <v>30</v>
      </c>
      <c r="H637" s="130">
        <v>62.7</v>
      </c>
      <c r="I637" s="134">
        <v>1881</v>
      </c>
      <c r="J637" s="54" t="s">
        <v>8</v>
      </c>
      <c r="K637" s="30" t="s">
        <v>3812</v>
      </c>
    </row>
    <row r="638" spans="2:11">
      <c r="B638" s="117" t="s">
        <v>17</v>
      </c>
      <c r="C638" s="122" t="s">
        <v>16</v>
      </c>
      <c r="D638" s="9">
        <v>45936</v>
      </c>
      <c r="E638" s="119" t="s">
        <v>4003</v>
      </c>
      <c r="F638" s="119" t="s">
        <v>101</v>
      </c>
      <c r="G638" s="120">
        <v>30</v>
      </c>
      <c r="H638" s="130">
        <v>62.7</v>
      </c>
      <c r="I638" s="134">
        <v>1881</v>
      </c>
      <c r="J638" s="54" t="s">
        <v>8</v>
      </c>
      <c r="K638" s="30" t="s">
        <v>3813</v>
      </c>
    </row>
    <row r="639" spans="2:11">
      <c r="B639" s="58" t="s">
        <v>17</v>
      </c>
      <c r="C639" s="57" t="s">
        <v>16</v>
      </c>
      <c r="D639" s="9">
        <v>45936</v>
      </c>
      <c r="E639" s="119" t="s">
        <v>3595</v>
      </c>
      <c r="F639" s="119" t="s">
        <v>101</v>
      </c>
      <c r="G639" s="120">
        <v>13</v>
      </c>
      <c r="H639" s="130">
        <v>62.6</v>
      </c>
      <c r="I639" s="134">
        <v>813.80000000000007</v>
      </c>
      <c r="J639" s="54" t="s">
        <v>8</v>
      </c>
      <c r="K639" s="30" t="s">
        <v>3814</v>
      </c>
    </row>
    <row r="640" spans="2:11">
      <c r="B640" s="117" t="s">
        <v>17</v>
      </c>
      <c r="C640" s="122" t="s">
        <v>16</v>
      </c>
      <c r="D640" s="9">
        <v>45936</v>
      </c>
      <c r="E640" s="119" t="s">
        <v>4004</v>
      </c>
      <c r="F640" s="119" t="s">
        <v>101</v>
      </c>
      <c r="G640" s="120">
        <v>30</v>
      </c>
      <c r="H640" s="130">
        <v>62.6</v>
      </c>
      <c r="I640" s="134">
        <v>1878</v>
      </c>
      <c r="J640" s="54" t="s">
        <v>8</v>
      </c>
      <c r="K640" s="30" t="s">
        <v>3815</v>
      </c>
    </row>
    <row r="641" spans="2:11">
      <c r="B641" s="58" t="s">
        <v>17</v>
      </c>
      <c r="C641" s="57" t="s">
        <v>16</v>
      </c>
      <c r="D641" s="9">
        <v>45936</v>
      </c>
      <c r="E641" s="119" t="s">
        <v>3600</v>
      </c>
      <c r="F641" s="119" t="s">
        <v>101</v>
      </c>
      <c r="G641" s="120">
        <v>30</v>
      </c>
      <c r="H641" s="130">
        <v>62.7</v>
      </c>
      <c r="I641" s="134">
        <v>1881</v>
      </c>
      <c r="J641" s="54" t="s">
        <v>8</v>
      </c>
      <c r="K641" s="30" t="s">
        <v>3816</v>
      </c>
    </row>
    <row r="642" spans="2:11">
      <c r="B642" s="58" t="s">
        <v>17</v>
      </c>
      <c r="C642" s="57" t="s">
        <v>16</v>
      </c>
      <c r="D642" s="9">
        <v>45936</v>
      </c>
      <c r="E642" s="119" t="s">
        <v>3608</v>
      </c>
      <c r="F642" s="119" t="s">
        <v>101</v>
      </c>
      <c r="G642" s="120">
        <v>13</v>
      </c>
      <c r="H642" s="130">
        <v>62.85</v>
      </c>
      <c r="I642" s="134">
        <v>817.05000000000007</v>
      </c>
      <c r="J642" s="54" t="s">
        <v>8</v>
      </c>
      <c r="K642" s="30" t="s">
        <v>3817</v>
      </c>
    </row>
    <row r="643" spans="2:11">
      <c r="B643" s="117" t="s">
        <v>17</v>
      </c>
      <c r="C643" s="122" t="s">
        <v>16</v>
      </c>
      <c r="D643" s="9">
        <v>45936</v>
      </c>
      <c r="E643" s="119" t="s">
        <v>3608</v>
      </c>
      <c r="F643" s="119" t="s">
        <v>101</v>
      </c>
      <c r="G643" s="120">
        <v>13</v>
      </c>
      <c r="H643" s="130">
        <v>62.85</v>
      </c>
      <c r="I643" s="134">
        <v>817.05000000000007</v>
      </c>
      <c r="J643" s="54" t="s">
        <v>8</v>
      </c>
      <c r="K643" s="30" t="s">
        <v>3818</v>
      </c>
    </row>
    <row r="644" spans="2:11">
      <c r="B644" s="58" t="s">
        <v>17</v>
      </c>
      <c r="C644" s="57" t="s">
        <v>16</v>
      </c>
      <c r="D644" s="9">
        <v>45936</v>
      </c>
      <c r="E644" s="119" t="s">
        <v>3608</v>
      </c>
      <c r="F644" s="119" t="s">
        <v>101</v>
      </c>
      <c r="G644" s="120">
        <v>13</v>
      </c>
      <c r="H644" s="130">
        <v>62.85</v>
      </c>
      <c r="I644" s="134">
        <v>817.05000000000007</v>
      </c>
      <c r="J644" s="54" t="s">
        <v>8</v>
      </c>
      <c r="K644" s="30" t="s">
        <v>3819</v>
      </c>
    </row>
    <row r="645" spans="2:11">
      <c r="B645" s="117" t="s">
        <v>17</v>
      </c>
      <c r="C645" s="122" t="s">
        <v>16</v>
      </c>
      <c r="D645" s="9">
        <v>45936</v>
      </c>
      <c r="E645" s="119" t="s">
        <v>3626</v>
      </c>
      <c r="F645" s="119" t="s">
        <v>101</v>
      </c>
      <c r="G645" s="120">
        <v>78</v>
      </c>
      <c r="H645" s="130">
        <v>63</v>
      </c>
      <c r="I645" s="134">
        <v>4914</v>
      </c>
      <c r="J645" s="54" t="s">
        <v>8</v>
      </c>
      <c r="K645" s="30" t="s">
        <v>3820</v>
      </c>
    </row>
    <row r="646" spans="2:11">
      <c r="B646" s="58" t="s">
        <v>17</v>
      </c>
      <c r="C646" s="57" t="s">
        <v>16</v>
      </c>
      <c r="D646" s="9">
        <v>45936</v>
      </c>
      <c r="E646" s="119" t="s">
        <v>3626</v>
      </c>
      <c r="F646" s="119" t="s">
        <v>101</v>
      </c>
      <c r="G646" s="120">
        <v>26</v>
      </c>
      <c r="H646" s="130">
        <v>63</v>
      </c>
      <c r="I646" s="134">
        <v>1638</v>
      </c>
      <c r="J646" s="54" t="s">
        <v>8</v>
      </c>
      <c r="K646" s="30" t="s">
        <v>3821</v>
      </c>
    </row>
    <row r="647" spans="2:11">
      <c r="B647" s="117" t="s">
        <v>17</v>
      </c>
      <c r="C647" s="122" t="s">
        <v>16</v>
      </c>
      <c r="D647" s="9">
        <v>45936</v>
      </c>
      <c r="E647" s="119" t="s">
        <v>3626</v>
      </c>
      <c r="F647" s="119" t="s">
        <v>101</v>
      </c>
      <c r="G647" s="120">
        <v>13</v>
      </c>
      <c r="H647" s="130">
        <v>63</v>
      </c>
      <c r="I647" s="134">
        <v>819</v>
      </c>
      <c r="J647" s="54" t="s">
        <v>8</v>
      </c>
      <c r="K647" s="30" t="s">
        <v>3822</v>
      </c>
    </row>
    <row r="648" spans="2:11">
      <c r="B648" s="58" t="s">
        <v>17</v>
      </c>
      <c r="C648" s="57" t="s">
        <v>16</v>
      </c>
      <c r="D648" s="9">
        <v>45936</v>
      </c>
      <c r="E648" s="119" t="s">
        <v>3626</v>
      </c>
      <c r="F648" s="119" t="s">
        <v>101</v>
      </c>
      <c r="G648" s="120">
        <v>13</v>
      </c>
      <c r="H648" s="130">
        <v>63</v>
      </c>
      <c r="I648" s="134">
        <v>819</v>
      </c>
      <c r="J648" s="54" t="s">
        <v>8</v>
      </c>
      <c r="K648" s="30" t="s">
        <v>3823</v>
      </c>
    </row>
    <row r="649" spans="2:11">
      <c r="B649" s="58" t="s">
        <v>17</v>
      </c>
      <c r="C649" s="57" t="s">
        <v>16</v>
      </c>
      <c r="D649" s="9">
        <v>45936</v>
      </c>
      <c r="E649" s="119" t="s">
        <v>3626</v>
      </c>
      <c r="F649" s="119" t="s">
        <v>101</v>
      </c>
      <c r="G649" s="120">
        <v>26</v>
      </c>
      <c r="H649" s="130">
        <v>63</v>
      </c>
      <c r="I649" s="134">
        <v>1638</v>
      </c>
      <c r="J649" s="54" t="s">
        <v>8</v>
      </c>
      <c r="K649" s="30" t="s">
        <v>3824</v>
      </c>
    </row>
    <row r="650" spans="2:11">
      <c r="B650" s="117" t="s">
        <v>17</v>
      </c>
      <c r="C650" s="122" t="s">
        <v>16</v>
      </c>
      <c r="D650" s="9">
        <v>45936</v>
      </c>
      <c r="E650" s="119" t="s">
        <v>3626</v>
      </c>
      <c r="F650" s="119" t="s">
        <v>101</v>
      </c>
      <c r="G650" s="120">
        <v>26</v>
      </c>
      <c r="H650" s="130">
        <v>63</v>
      </c>
      <c r="I650" s="134">
        <v>1638</v>
      </c>
      <c r="J650" s="54" t="s">
        <v>8</v>
      </c>
      <c r="K650" s="30" t="s">
        <v>3825</v>
      </c>
    </row>
    <row r="651" spans="2:11">
      <c r="B651" s="58" t="s">
        <v>17</v>
      </c>
      <c r="C651" s="57" t="s">
        <v>16</v>
      </c>
      <c r="D651" s="9">
        <v>45936</v>
      </c>
      <c r="E651" s="119" t="s">
        <v>3626</v>
      </c>
      <c r="F651" s="119" t="s">
        <v>101</v>
      </c>
      <c r="G651" s="120">
        <v>13</v>
      </c>
      <c r="H651" s="130">
        <v>63</v>
      </c>
      <c r="I651" s="134">
        <v>819</v>
      </c>
      <c r="J651" s="54" t="s">
        <v>8</v>
      </c>
      <c r="K651" s="30" t="s">
        <v>3826</v>
      </c>
    </row>
    <row r="652" spans="2:11">
      <c r="B652" s="117" t="s">
        <v>17</v>
      </c>
      <c r="C652" s="122" t="s">
        <v>16</v>
      </c>
      <c r="D652" s="9">
        <v>45936</v>
      </c>
      <c r="E652" s="119" t="s">
        <v>3626</v>
      </c>
      <c r="F652" s="119" t="s">
        <v>101</v>
      </c>
      <c r="G652" s="120">
        <v>30</v>
      </c>
      <c r="H652" s="130">
        <v>63</v>
      </c>
      <c r="I652" s="134">
        <v>1890</v>
      </c>
      <c r="J652" s="54" t="s">
        <v>8</v>
      </c>
      <c r="K652" s="30" t="s">
        <v>3827</v>
      </c>
    </row>
    <row r="653" spans="2:11">
      <c r="B653" s="58" t="s">
        <v>17</v>
      </c>
      <c r="C653" s="57" t="s">
        <v>16</v>
      </c>
      <c r="D653" s="9">
        <v>45936</v>
      </c>
      <c r="E653" s="119" t="s">
        <v>3626</v>
      </c>
      <c r="F653" s="119" t="s">
        <v>101</v>
      </c>
      <c r="G653" s="120">
        <v>390</v>
      </c>
      <c r="H653" s="130">
        <v>63</v>
      </c>
      <c r="I653" s="134">
        <v>24570</v>
      </c>
      <c r="J653" s="54" t="s">
        <v>8</v>
      </c>
      <c r="K653" s="30" t="s">
        <v>3828</v>
      </c>
    </row>
    <row r="654" spans="2:11">
      <c r="B654" s="117" t="s">
        <v>17</v>
      </c>
      <c r="C654" s="122" t="s">
        <v>16</v>
      </c>
      <c r="D654" s="9">
        <v>45936</v>
      </c>
      <c r="E654" s="119" t="s">
        <v>3626</v>
      </c>
      <c r="F654" s="119" t="s">
        <v>101</v>
      </c>
      <c r="G654" s="120">
        <v>30</v>
      </c>
      <c r="H654" s="130">
        <v>63</v>
      </c>
      <c r="I654" s="134">
        <v>1890</v>
      </c>
      <c r="J654" s="54" t="s">
        <v>8</v>
      </c>
      <c r="K654" s="30" t="s">
        <v>3829</v>
      </c>
    </row>
    <row r="655" spans="2:11">
      <c r="B655" s="58" t="s">
        <v>17</v>
      </c>
      <c r="C655" s="57" t="s">
        <v>16</v>
      </c>
      <c r="D655" s="9">
        <v>45936</v>
      </c>
      <c r="E655" s="119" t="s">
        <v>3626</v>
      </c>
      <c r="F655" s="119" t="s">
        <v>101</v>
      </c>
      <c r="G655" s="120">
        <v>30</v>
      </c>
      <c r="H655" s="130">
        <v>63</v>
      </c>
      <c r="I655" s="134">
        <v>1890</v>
      </c>
      <c r="J655" s="54" t="s">
        <v>8</v>
      </c>
      <c r="K655" s="30" t="s">
        <v>3830</v>
      </c>
    </row>
    <row r="656" spans="2:11">
      <c r="B656" s="58" t="s">
        <v>17</v>
      </c>
      <c r="C656" s="57" t="s">
        <v>16</v>
      </c>
      <c r="D656" s="9">
        <v>45936</v>
      </c>
      <c r="E656" s="119" t="s">
        <v>3626</v>
      </c>
      <c r="F656" s="119" t="s">
        <v>101</v>
      </c>
      <c r="G656" s="120">
        <v>30</v>
      </c>
      <c r="H656" s="130">
        <v>63</v>
      </c>
      <c r="I656" s="134">
        <v>1890</v>
      </c>
      <c r="J656" s="54" t="s">
        <v>8</v>
      </c>
      <c r="K656" s="30" t="s">
        <v>3831</v>
      </c>
    </row>
    <row r="657" spans="2:11">
      <c r="B657" s="117" t="s">
        <v>17</v>
      </c>
      <c r="C657" s="122" t="s">
        <v>16</v>
      </c>
      <c r="D657" s="9">
        <v>45936</v>
      </c>
      <c r="E657" s="119" t="s">
        <v>3626</v>
      </c>
      <c r="F657" s="119" t="s">
        <v>101</v>
      </c>
      <c r="G657" s="120">
        <v>30</v>
      </c>
      <c r="H657" s="130">
        <v>63</v>
      </c>
      <c r="I657" s="134">
        <v>1890</v>
      </c>
      <c r="J657" s="54" t="s">
        <v>8</v>
      </c>
      <c r="K657" s="30" t="s">
        <v>3832</v>
      </c>
    </row>
    <row r="658" spans="2:11">
      <c r="B658" s="58" t="s">
        <v>17</v>
      </c>
      <c r="C658" s="57" t="s">
        <v>16</v>
      </c>
      <c r="D658" s="9">
        <v>45936</v>
      </c>
      <c r="E658" s="119" t="s">
        <v>3626</v>
      </c>
      <c r="F658" s="119" t="s">
        <v>101</v>
      </c>
      <c r="G658" s="120">
        <v>30</v>
      </c>
      <c r="H658" s="130">
        <v>63</v>
      </c>
      <c r="I658" s="134">
        <v>1890</v>
      </c>
      <c r="J658" s="54" t="s">
        <v>8</v>
      </c>
      <c r="K658" s="30" t="s">
        <v>3833</v>
      </c>
    </row>
    <row r="659" spans="2:11">
      <c r="B659" s="117" t="s">
        <v>17</v>
      </c>
      <c r="C659" s="122" t="s">
        <v>16</v>
      </c>
      <c r="D659" s="9">
        <v>45936</v>
      </c>
      <c r="E659" s="119" t="s">
        <v>3626</v>
      </c>
      <c r="F659" s="119" t="s">
        <v>101</v>
      </c>
      <c r="G659" s="120">
        <v>7</v>
      </c>
      <c r="H659" s="130">
        <v>62.95</v>
      </c>
      <c r="I659" s="134">
        <v>440.65000000000003</v>
      </c>
      <c r="J659" s="54" t="s">
        <v>8</v>
      </c>
      <c r="K659" s="30" t="s">
        <v>3834</v>
      </c>
    </row>
    <row r="660" spans="2:11">
      <c r="B660" s="58" t="s">
        <v>17</v>
      </c>
      <c r="C660" s="57" t="s">
        <v>16</v>
      </c>
      <c r="D660" s="9">
        <v>45936</v>
      </c>
      <c r="E660" s="119" t="s">
        <v>3626</v>
      </c>
      <c r="F660" s="119" t="s">
        <v>101</v>
      </c>
      <c r="G660" s="120">
        <v>38</v>
      </c>
      <c r="H660" s="130">
        <v>62.95</v>
      </c>
      <c r="I660" s="134">
        <v>2392.1</v>
      </c>
      <c r="J660" s="54" t="s">
        <v>8</v>
      </c>
      <c r="K660" s="30" t="s">
        <v>3835</v>
      </c>
    </row>
    <row r="661" spans="2:11">
      <c r="B661" s="117" t="s">
        <v>17</v>
      </c>
      <c r="C661" s="122" t="s">
        <v>16</v>
      </c>
      <c r="D661" s="9">
        <v>45936</v>
      </c>
      <c r="E661" s="119" t="s">
        <v>4005</v>
      </c>
      <c r="F661" s="119" t="s">
        <v>101</v>
      </c>
      <c r="G661" s="120">
        <v>7</v>
      </c>
      <c r="H661" s="130">
        <v>62.95</v>
      </c>
      <c r="I661" s="134">
        <v>440.65000000000003</v>
      </c>
      <c r="J661" s="54" t="s">
        <v>8</v>
      </c>
      <c r="K661" s="30" t="s">
        <v>3836</v>
      </c>
    </row>
    <row r="662" spans="2:11">
      <c r="B662" s="58" t="s">
        <v>17</v>
      </c>
      <c r="C662" s="57" t="s">
        <v>16</v>
      </c>
      <c r="D662" s="9">
        <v>45936</v>
      </c>
      <c r="E662" s="119" t="s">
        <v>4005</v>
      </c>
      <c r="F662" s="119" t="s">
        <v>101</v>
      </c>
      <c r="G662" s="120">
        <v>4</v>
      </c>
      <c r="H662" s="130">
        <v>62.95</v>
      </c>
      <c r="I662" s="134">
        <v>251.8</v>
      </c>
      <c r="J662" s="54" t="s">
        <v>8</v>
      </c>
      <c r="K662" s="30" t="s">
        <v>3837</v>
      </c>
    </row>
    <row r="663" spans="2:11">
      <c r="B663" s="58" t="s">
        <v>17</v>
      </c>
      <c r="C663" s="57" t="s">
        <v>16</v>
      </c>
      <c r="D663" s="9">
        <v>45936</v>
      </c>
      <c r="E663" s="119" t="s">
        <v>4006</v>
      </c>
      <c r="F663" s="119" t="s">
        <v>101</v>
      </c>
      <c r="G663" s="120">
        <v>30</v>
      </c>
      <c r="H663" s="130">
        <v>62.95</v>
      </c>
      <c r="I663" s="134">
        <v>1888.5</v>
      </c>
      <c r="J663" s="54" t="s">
        <v>8</v>
      </c>
      <c r="K663" s="30" t="s">
        <v>3838</v>
      </c>
    </row>
    <row r="664" spans="2:11">
      <c r="B664" s="117" t="s">
        <v>17</v>
      </c>
      <c r="C664" s="122" t="s">
        <v>16</v>
      </c>
      <c r="D664" s="9">
        <v>45936</v>
      </c>
      <c r="E664" s="119" t="s">
        <v>4007</v>
      </c>
      <c r="F664" s="119" t="s">
        <v>101</v>
      </c>
      <c r="G664" s="120">
        <v>47</v>
      </c>
      <c r="H664" s="130">
        <v>62.95</v>
      </c>
      <c r="I664" s="134">
        <v>2958.65</v>
      </c>
      <c r="J664" s="54" t="s">
        <v>8</v>
      </c>
      <c r="K664" s="30" t="s">
        <v>3839</v>
      </c>
    </row>
    <row r="665" spans="2:11">
      <c r="B665" s="58" t="s">
        <v>17</v>
      </c>
      <c r="C665" s="57" t="s">
        <v>16</v>
      </c>
      <c r="D665" s="9">
        <v>45936</v>
      </c>
      <c r="E665" s="119" t="s">
        <v>4008</v>
      </c>
      <c r="F665" s="119" t="s">
        <v>101</v>
      </c>
      <c r="G665" s="120">
        <v>26</v>
      </c>
      <c r="H665" s="130">
        <v>63</v>
      </c>
      <c r="I665" s="134">
        <v>1638</v>
      </c>
      <c r="J665" s="54" t="s">
        <v>8</v>
      </c>
      <c r="K665" s="30" t="s">
        <v>3840</v>
      </c>
    </row>
    <row r="666" spans="2:11">
      <c r="B666" s="117" t="s">
        <v>17</v>
      </c>
      <c r="C666" s="122" t="s">
        <v>16</v>
      </c>
      <c r="D666" s="9">
        <v>45936</v>
      </c>
      <c r="E666" s="119" t="s">
        <v>4009</v>
      </c>
      <c r="F666" s="119" t="s">
        <v>101</v>
      </c>
      <c r="G666" s="120">
        <v>43</v>
      </c>
      <c r="H666" s="130">
        <v>63</v>
      </c>
      <c r="I666" s="134">
        <v>2709</v>
      </c>
      <c r="J666" s="54" t="s">
        <v>8</v>
      </c>
      <c r="K666" s="30" t="s">
        <v>3841</v>
      </c>
    </row>
    <row r="667" spans="2:11">
      <c r="B667" s="58" t="s">
        <v>17</v>
      </c>
      <c r="C667" s="57" t="s">
        <v>16</v>
      </c>
      <c r="D667" s="9">
        <v>45936</v>
      </c>
      <c r="E667" s="119" t="s">
        <v>4010</v>
      </c>
      <c r="F667" s="119" t="s">
        <v>101</v>
      </c>
      <c r="G667" s="120">
        <v>60</v>
      </c>
      <c r="H667" s="130">
        <v>63</v>
      </c>
      <c r="I667" s="134">
        <v>3780</v>
      </c>
      <c r="J667" s="54" t="s">
        <v>8</v>
      </c>
      <c r="K667" s="30" t="s">
        <v>3842</v>
      </c>
    </row>
    <row r="668" spans="2:11">
      <c r="B668" s="117" t="s">
        <v>17</v>
      </c>
      <c r="C668" s="122" t="s">
        <v>16</v>
      </c>
      <c r="D668" s="9">
        <v>45936</v>
      </c>
      <c r="E668" s="119" t="s">
        <v>3647</v>
      </c>
      <c r="F668" s="119" t="s">
        <v>101</v>
      </c>
      <c r="G668" s="120">
        <v>13</v>
      </c>
      <c r="H668" s="130">
        <v>62.9</v>
      </c>
      <c r="I668" s="134">
        <v>817.69999999999993</v>
      </c>
      <c r="J668" s="54" t="s">
        <v>8</v>
      </c>
      <c r="K668" s="30" t="s">
        <v>3843</v>
      </c>
    </row>
    <row r="669" spans="2:11">
      <c r="B669" s="58" t="s">
        <v>17</v>
      </c>
      <c r="C669" s="57" t="s">
        <v>16</v>
      </c>
      <c r="D669" s="9">
        <v>45936</v>
      </c>
      <c r="E669" s="119" t="s">
        <v>3647</v>
      </c>
      <c r="F669" s="119" t="s">
        <v>101</v>
      </c>
      <c r="G669" s="120">
        <v>7</v>
      </c>
      <c r="H669" s="130">
        <v>62.9</v>
      </c>
      <c r="I669" s="134">
        <v>440.3</v>
      </c>
      <c r="J669" s="54" t="s">
        <v>8</v>
      </c>
      <c r="K669" s="30" t="s">
        <v>3844</v>
      </c>
    </row>
    <row r="670" spans="2:11">
      <c r="B670" s="58" t="s">
        <v>17</v>
      </c>
      <c r="C670" s="57" t="s">
        <v>16</v>
      </c>
      <c r="D670" s="9">
        <v>45936</v>
      </c>
      <c r="E670" s="119" t="s">
        <v>3647</v>
      </c>
      <c r="F670" s="119" t="s">
        <v>101</v>
      </c>
      <c r="G670" s="120">
        <v>30</v>
      </c>
      <c r="H670" s="130">
        <v>62.9</v>
      </c>
      <c r="I670" s="134">
        <v>1887</v>
      </c>
      <c r="J670" s="54" t="s">
        <v>8</v>
      </c>
      <c r="K670" s="30" t="s">
        <v>3845</v>
      </c>
    </row>
    <row r="671" spans="2:11">
      <c r="B671" s="117" t="s">
        <v>17</v>
      </c>
      <c r="C671" s="122" t="s">
        <v>16</v>
      </c>
      <c r="D671" s="9">
        <v>45936</v>
      </c>
      <c r="E671" s="119" t="s">
        <v>3647</v>
      </c>
      <c r="F671" s="119" t="s">
        <v>101</v>
      </c>
      <c r="G671" s="120">
        <v>7</v>
      </c>
      <c r="H671" s="130">
        <v>62.9</v>
      </c>
      <c r="I671" s="134">
        <v>440.3</v>
      </c>
      <c r="J671" s="54" t="s">
        <v>8</v>
      </c>
      <c r="K671" s="30" t="s">
        <v>3846</v>
      </c>
    </row>
    <row r="672" spans="2:11">
      <c r="B672" s="58" t="s">
        <v>17</v>
      </c>
      <c r="C672" s="57" t="s">
        <v>16</v>
      </c>
      <c r="D672" s="9">
        <v>45936</v>
      </c>
      <c r="E672" s="119" t="s">
        <v>4011</v>
      </c>
      <c r="F672" s="119" t="s">
        <v>101</v>
      </c>
      <c r="G672" s="120">
        <v>20</v>
      </c>
      <c r="H672" s="130">
        <v>62.9</v>
      </c>
      <c r="I672" s="134">
        <v>1258</v>
      </c>
      <c r="J672" s="54" t="s">
        <v>8</v>
      </c>
      <c r="K672" s="30" t="s">
        <v>3847</v>
      </c>
    </row>
    <row r="673" spans="2:11">
      <c r="B673" s="117" t="s">
        <v>17</v>
      </c>
      <c r="C673" s="122" t="s">
        <v>16</v>
      </c>
      <c r="D673" s="9">
        <v>45936</v>
      </c>
      <c r="E673" s="119" t="s">
        <v>4012</v>
      </c>
      <c r="F673" s="119" t="s">
        <v>101</v>
      </c>
      <c r="G673" s="120">
        <v>30</v>
      </c>
      <c r="H673" s="130">
        <v>62.95</v>
      </c>
      <c r="I673" s="134">
        <v>1888.5</v>
      </c>
      <c r="J673" s="54" t="s">
        <v>8</v>
      </c>
      <c r="K673" s="30" t="s">
        <v>3848</v>
      </c>
    </row>
    <row r="674" spans="2:11">
      <c r="B674" s="58" t="s">
        <v>17</v>
      </c>
      <c r="C674" s="57" t="s">
        <v>16</v>
      </c>
      <c r="D674" s="9">
        <v>45936</v>
      </c>
      <c r="E674" s="119" t="s">
        <v>1803</v>
      </c>
      <c r="F674" s="119" t="s">
        <v>101</v>
      </c>
      <c r="G674" s="120">
        <v>11</v>
      </c>
      <c r="H674" s="130">
        <v>62.9</v>
      </c>
      <c r="I674" s="134">
        <v>691.9</v>
      </c>
      <c r="J674" s="54" t="s">
        <v>8</v>
      </c>
      <c r="K674" s="30" t="s">
        <v>3849</v>
      </c>
    </row>
    <row r="675" spans="2:11">
      <c r="B675" s="117" t="s">
        <v>17</v>
      </c>
      <c r="C675" s="122" t="s">
        <v>16</v>
      </c>
      <c r="D675" s="9">
        <v>45936</v>
      </c>
      <c r="E675" s="119" t="s">
        <v>1803</v>
      </c>
      <c r="F675" s="119" t="s">
        <v>101</v>
      </c>
      <c r="G675" s="120">
        <v>6</v>
      </c>
      <c r="H675" s="130">
        <v>62.9</v>
      </c>
      <c r="I675" s="134">
        <v>377.4</v>
      </c>
      <c r="J675" s="54" t="s">
        <v>8</v>
      </c>
      <c r="K675" s="30" t="s">
        <v>3850</v>
      </c>
    </row>
    <row r="676" spans="2:11">
      <c r="B676" s="58" t="s">
        <v>17</v>
      </c>
      <c r="C676" s="57" t="s">
        <v>16</v>
      </c>
      <c r="D676" s="9">
        <v>45936</v>
      </c>
      <c r="E676" s="119" t="s">
        <v>3656</v>
      </c>
      <c r="F676" s="119" t="s">
        <v>101</v>
      </c>
      <c r="G676" s="120">
        <v>2</v>
      </c>
      <c r="H676" s="130">
        <v>62.9</v>
      </c>
      <c r="I676" s="134">
        <v>125.8</v>
      </c>
      <c r="J676" s="54" t="s">
        <v>8</v>
      </c>
      <c r="K676" s="30" t="s">
        <v>3851</v>
      </c>
    </row>
    <row r="677" spans="2:11">
      <c r="B677" s="58" t="s">
        <v>17</v>
      </c>
      <c r="C677" s="57" t="s">
        <v>16</v>
      </c>
      <c r="D677" s="9">
        <v>45936</v>
      </c>
      <c r="E677" s="119" t="s">
        <v>3656</v>
      </c>
      <c r="F677" s="119" t="s">
        <v>101</v>
      </c>
      <c r="G677" s="120">
        <v>7</v>
      </c>
      <c r="H677" s="130">
        <v>62.9</v>
      </c>
      <c r="I677" s="134">
        <v>440.3</v>
      </c>
      <c r="J677" s="54" t="s">
        <v>8</v>
      </c>
      <c r="K677" s="30" t="s">
        <v>3852</v>
      </c>
    </row>
    <row r="678" spans="2:11">
      <c r="B678" s="117" t="s">
        <v>17</v>
      </c>
      <c r="C678" s="122" t="s">
        <v>16</v>
      </c>
      <c r="D678" s="9">
        <v>45936</v>
      </c>
      <c r="E678" s="119" t="s">
        <v>4013</v>
      </c>
      <c r="F678" s="119" t="s">
        <v>101</v>
      </c>
      <c r="G678" s="120">
        <v>30</v>
      </c>
      <c r="H678" s="130">
        <v>62.85</v>
      </c>
      <c r="I678" s="134">
        <v>1885.5</v>
      </c>
      <c r="J678" s="54" t="s">
        <v>8</v>
      </c>
      <c r="K678" s="30" t="s">
        <v>3853</v>
      </c>
    </row>
    <row r="679" spans="2:11">
      <c r="B679" s="58" t="s">
        <v>17</v>
      </c>
      <c r="C679" s="57" t="s">
        <v>16</v>
      </c>
      <c r="D679" s="9">
        <v>45936</v>
      </c>
      <c r="E679" s="119" t="s">
        <v>4014</v>
      </c>
      <c r="F679" s="119" t="s">
        <v>101</v>
      </c>
      <c r="G679" s="120">
        <v>26</v>
      </c>
      <c r="H679" s="130">
        <v>62.9</v>
      </c>
      <c r="I679" s="134">
        <v>1635.3999999999999</v>
      </c>
      <c r="J679" s="54" t="s">
        <v>8</v>
      </c>
      <c r="K679" s="30" t="s">
        <v>3854</v>
      </c>
    </row>
    <row r="680" spans="2:11">
      <c r="B680" s="117" t="s">
        <v>17</v>
      </c>
      <c r="C680" s="122" t="s">
        <v>16</v>
      </c>
      <c r="D680" s="9">
        <v>45936</v>
      </c>
      <c r="E680" s="119" t="s">
        <v>4015</v>
      </c>
      <c r="F680" s="119" t="s">
        <v>101</v>
      </c>
      <c r="G680" s="120">
        <v>50</v>
      </c>
      <c r="H680" s="130">
        <v>62.85</v>
      </c>
      <c r="I680" s="134">
        <v>3142.5</v>
      </c>
      <c r="J680" s="54" t="s">
        <v>8</v>
      </c>
      <c r="K680" s="30" t="s">
        <v>3855</v>
      </c>
    </row>
    <row r="681" spans="2:11">
      <c r="B681" s="58" t="s">
        <v>17</v>
      </c>
      <c r="C681" s="57" t="s">
        <v>16</v>
      </c>
      <c r="D681" s="9">
        <v>45936</v>
      </c>
      <c r="E681" s="119" t="s">
        <v>4016</v>
      </c>
      <c r="F681" s="119" t="s">
        <v>101</v>
      </c>
      <c r="G681" s="120">
        <v>13</v>
      </c>
      <c r="H681" s="130">
        <v>62.9</v>
      </c>
      <c r="I681" s="134">
        <v>817.69999999999993</v>
      </c>
      <c r="J681" s="54" t="s">
        <v>8</v>
      </c>
      <c r="K681" s="30" t="s">
        <v>3856</v>
      </c>
    </row>
    <row r="682" spans="2:11">
      <c r="B682" s="117" t="s">
        <v>17</v>
      </c>
      <c r="C682" s="122" t="s">
        <v>16</v>
      </c>
      <c r="D682" s="9">
        <v>45936</v>
      </c>
      <c r="E682" s="119" t="s">
        <v>2864</v>
      </c>
      <c r="F682" s="119" t="s">
        <v>101</v>
      </c>
      <c r="G682" s="120">
        <v>30</v>
      </c>
      <c r="H682" s="130">
        <v>62.9</v>
      </c>
      <c r="I682" s="134">
        <v>1887</v>
      </c>
      <c r="J682" s="54" t="s">
        <v>8</v>
      </c>
      <c r="K682" s="30" t="s">
        <v>3857</v>
      </c>
    </row>
    <row r="683" spans="2:11">
      <c r="B683" s="58" t="s">
        <v>17</v>
      </c>
      <c r="C683" s="57" t="s">
        <v>16</v>
      </c>
      <c r="D683" s="9">
        <v>45936</v>
      </c>
      <c r="E683" s="119" t="s">
        <v>2864</v>
      </c>
      <c r="F683" s="119" t="s">
        <v>101</v>
      </c>
      <c r="G683" s="120">
        <v>40</v>
      </c>
      <c r="H683" s="130">
        <v>62.9</v>
      </c>
      <c r="I683" s="134">
        <v>2516</v>
      </c>
      <c r="J683" s="54" t="s">
        <v>8</v>
      </c>
      <c r="K683" s="30" t="s">
        <v>3858</v>
      </c>
    </row>
    <row r="684" spans="2:11">
      <c r="B684" s="58" t="s">
        <v>17</v>
      </c>
      <c r="C684" s="57" t="s">
        <v>16</v>
      </c>
      <c r="D684" s="9">
        <v>45936</v>
      </c>
      <c r="E684" s="119" t="s">
        <v>2864</v>
      </c>
      <c r="F684" s="119" t="s">
        <v>101</v>
      </c>
      <c r="G684" s="120">
        <v>30</v>
      </c>
      <c r="H684" s="130">
        <v>62.9</v>
      </c>
      <c r="I684" s="134">
        <v>1887</v>
      </c>
      <c r="J684" s="54" t="s">
        <v>8</v>
      </c>
      <c r="K684" s="30" t="s">
        <v>3859</v>
      </c>
    </row>
    <row r="685" spans="2:11">
      <c r="B685" s="117" t="s">
        <v>17</v>
      </c>
      <c r="C685" s="122" t="s">
        <v>16</v>
      </c>
      <c r="D685" s="9">
        <v>45936</v>
      </c>
      <c r="E685" s="119" t="s">
        <v>3666</v>
      </c>
      <c r="F685" s="119" t="s">
        <v>101</v>
      </c>
      <c r="G685" s="120">
        <v>3</v>
      </c>
      <c r="H685" s="130">
        <v>62.9</v>
      </c>
      <c r="I685" s="134">
        <v>188.7</v>
      </c>
      <c r="J685" s="54" t="s">
        <v>8</v>
      </c>
      <c r="K685" s="30" t="s">
        <v>3860</v>
      </c>
    </row>
    <row r="686" spans="2:11">
      <c r="B686" s="58" t="s">
        <v>17</v>
      </c>
      <c r="C686" s="57" t="s">
        <v>16</v>
      </c>
      <c r="D686" s="9">
        <v>45936</v>
      </c>
      <c r="E686" s="119" t="s">
        <v>3666</v>
      </c>
      <c r="F686" s="119" t="s">
        <v>101</v>
      </c>
      <c r="G686" s="120">
        <v>8</v>
      </c>
      <c r="H686" s="130">
        <v>62.9</v>
      </c>
      <c r="I686" s="134">
        <v>503.2</v>
      </c>
      <c r="J686" s="54" t="s">
        <v>8</v>
      </c>
      <c r="K686" s="30" t="s">
        <v>3861</v>
      </c>
    </row>
    <row r="687" spans="2:11">
      <c r="B687" s="117" t="s">
        <v>17</v>
      </c>
      <c r="C687" s="122" t="s">
        <v>16</v>
      </c>
      <c r="D687" s="9">
        <v>45936</v>
      </c>
      <c r="E687" s="119" t="s">
        <v>3666</v>
      </c>
      <c r="F687" s="119" t="s">
        <v>101</v>
      </c>
      <c r="G687" s="120">
        <v>30</v>
      </c>
      <c r="H687" s="130">
        <v>62.9</v>
      </c>
      <c r="I687" s="134">
        <v>1887</v>
      </c>
      <c r="J687" s="54" t="s">
        <v>8</v>
      </c>
      <c r="K687" s="30" t="s">
        <v>3862</v>
      </c>
    </row>
    <row r="688" spans="2:11">
      <c r="B688" s="58" t="s">
        <v>17</v>
      </c>
      <c r="C688" s="57" t="s">
        <v>16</v>
      </c>
      <c r="D688" s="9">
        <v>45936</v>
      </c>
      <c r="E688" s="119" t="s">
        <v>3666</v>
      </c>
      <c r="F688" s="119" t="s">
        <v>101</v>
      </c>
      <c r="G688" s="120">
        <v>30</v>
      </c>
      <c r="H688" s="130">
        <v>62.9</v>
      </c>
      <c r="I688" s="134">
        <v>1887</v>
      </c>
      <c r="J688" s="54" t="s">
        <v>8</v>
      </c>
      <c r="K688" s="30" t="s">
        <v>3863</v>
      </c>
    </row>
    <row r="689" spans="2:11">
      <c r="B689" s="117" t="s">
        <v>17</v>
      </c>
      <c r="C689" s="122" t="s">
        <v>16</v>
      </c>
      <c r="D689" s="9">
        <v>45936</v>
      </c>
      <c r="E689" s="119" t="s">
        <v>3666</v>
      </c>
      <c r="F689" s="119" t="s">
        <v>101</v>
      </c>
      <c r="G689" s="120">
        <v>30</v>
      </c>
      <c r="H689" s="130">
        <v>62.9</v>
      </c>
      <c r="I689" s="134">
        <v>1887</v>
      </c>
      <c r="J689" s="54" t="s">
        <v>8</v>
      </c>
      <c r="K689" s="30" t="s">
        <v>3864</v>
      </c>
    </row>
    <row r="690" spans="2:11">
      <c r="B690" s="58" t="s">
        <v>17</v>
      </c>
      <c r="C690" s="57" t="s">
        <v>16</v>
      </c>
      <c r="D690" s="9">
        <v>45936</v>
      </c>
      <c r="E690" s="119" t="s">
        <v>3666</v>
      </c>
      <c r="F690" s="119" t="s">
        <v>101</v>
      </c>
      <c r="G690" s="120">
        <v>30</v>
      </c>
      <c r="H690" s="130">
        <v>62.9</v>
      </c>
      <c r="I690" s="134">
        <v>1887</v>
      </c>
      <c r="J690" s="54" t="s">
        <v>8</v>
      </c>
      <c r="K690" s="30" t="s">
        <v>3865</v>
      </c>
    </row>
    <row r="691" spans="2:11">
      <c r="B691" s="58" t="s">
        <v>17</v>
      </c>
      <c r="C691" s="57" t="s">
        <v>16</v>
      </c>
      <c r="D691" s="9">
        <v>45936</v>
      </c>
      <c r="E691" s="119" t="s">
        <v>3666</v>
      </c>
      <c r="F691" s="119" t="s">
        <v>101</v>
      </c>
      <c r="G691" s="120">
        <v>30</v>
      </c>
      <c r="H691" s="130">
        <v>62.9</v>
      </c>
      <c r="I691" s="134">
        <v>1887</v>
      </c>
      <c r="J691" s="54" t="s">
        <v>8</v>
      </c>
      <c r="K691" s="30" t="s">
        <v>3866</v>
      </c>
    </row>
    <row r="692" spans="2:11">
      <c r="B692" s="117" t="s">
        <v>17</v>
      </c>
      <c r="C692" s="122" t="s">
        <v>16</v>
      </c>
      <c r="D692" s="9">
        <v>45936</v>
      </c>
      <c r="E692" s="119" t="s">
        <v>3666</v>
      </c>
      <c r="F692" s="119" t="s">
        <v>101</v>
      </c>
      <c r="G692" s="120">
        <v>7</v>
      </c>
      <c r="H692" s="130">
        <v>62.9</v>
      </c>
      <c r="I692" s="134">
        <v>440.3</v>
      </c>
      <c r="J692" s="54" t="s">
        <v>8</v>
      </c>
      <c r="K692" s="30" t="s">
        <v>3867</v>
      </c>
    </row>
    <row r="693" spans="2:11">
      <c r="B693" s="58" t="s">
        <v>17</v>
      </c>
      <c r="C693" s="57" t="s">
        <v>16</v>
      </c>
      <c r="D693" s="9">
        <v>45936</v>
      </c>
      <c r="E693" s="119" t="s">
        <v>3666</v>
      </c>
      <c r="F693" s="119" t="s">
        <v>101</v>
      </c>
      <c r="G693" s="120">
        <v>7</v>
      </c>
      <c r="H693" s="130">
        <v>62.9</v>
      </c>
      <c r="I693" s="134">
        <v>440.3</v>
      </c>
      <c r="J693" s="54" t="s">
        <v>8</v>
      </c>
      <c r="K693" s="30" t="s">
        <v>3868</v>
      </c>
    </row>
    <row r="694" spans="2:11">
      <c r="B694" s="117" t="s">
        <v>17</v>
      </c>
      <c r="C694" s="122" t="s">
        <v>16</v>
      </c>
      <c r="D694" s="9">
        <v>45936</v>
      </c>
      <c r="E694" s="119" t="s">
        <v>3666</v>
      </c>
      <c r="F694" s="119" t="s">
        <v>101</v>
      </c>
      <c r="G694" s="120">
        <v>2</v>
      </c>
      <c r="H694" s="130">
        <v>62.9</v>
      </c>
      <c r="I694" s="134">
        <v>125.8</v>
      </c>
      <c r="J694" s="54" t="s">
        <v>8</v>
      </c>
      <c r="K694" s="30" t="s">
        <v>3869</v>
      </c>
    </row>
    <row r="695" spans="2:11">
      <c r="B695" s="58" t="s">
        <v>17</v>
      </c>
      <c r="C695" s="57" t="s">
        <v>16</v>
      </c>
      <c r="D695" s="9">
        <v>45936</v>
      </c>
      <c r="E695" s="119" t="s">
        <v>3666</v>
      </c>
      <c r="F695" s="119" t="s">
        <v>101</v>
      </c>
      <c r="G695" s="120">
        <v>6</v>
      </c>
      <c r="H695" s="130">
        <v>62.9</v>
      </c>
      <c r="I695" s="134">
        <v>377.4</v>
      </c>
      <c r="J695" s="54" t="s">
        <v>8</v>
      </c>
      <c r="K695" s="30" t="s">
        <v>3870</v>
      </c>
    </row>
    <row r="696" spans="2:11">
      <c r="B696" s="117" t="s">
        <v>17</v>
      </c>
      <c r="C696" s="122" t="s">
        <v>16</v>
      </c>
      <c r="D696" s="9">
        <v>45936</v>
      </c>
      <c r="E696" s="119" t="s">
        <v>3666</v>
      </c>
      <c r="F696" s="119" t="s">
        <v>101</v>
      </c>
      <c r="G696" s="120">
        <v>1</v>
      </c>
      <c r="H696" s="130">
        <v>62.9</v>
      </c>
      <c r="I696" s="134">
        <v>62.9</v>
      </c>
      <c r="J696" s="54" t="s">
        <v>8</v>
      </c>
      <c r="K696" s="30" t="s">
        <v>3871</v>
      </c>
    </row>
    <row r="697" spans="2:11">
      <c r="B697" s="58" t="s">
        <v>17</v>
      </c>
      <c r="C697" s="57" t="s">
        <v>16</v>
      </c>
      <c r="D697" s="9">
        <v>45936</v>
      </c>
      <c r="E697" s="119" t="s">
        <v>3702</v>
      </c>
      <c r="F697" s="119" t="s">
        <v>101</v>
      </c>
      <c r="G697" s="120">
        <v>650</v>
      </c>
      <c r="H697" s="130">
        <v>63.05</v>
      </c>
      <c r="I697" s="134">
        <v>40982.5</v>
      </c>
      <c r="J697" s="54" t="s">
        <v>8</v>
      </c>
      <c r="K697" s="30" t="s">
        <v>3872</v>
      </c>
    </row>
    <row r="698" spans="2:11">
      <c r="B698" s="58" t="s">
        <v>17</v>
      </c>
      <c r="C698" s="57" t="s">
        <v>16</v>
      </c>
      <c r="D698" s="9">
        <v>45936</v>
      </c>
      <c r="E698" s="119" t="s">
        <v>3702</v>
      </c>
      <c r="F698" s="119" t="s">
        <v>101</v>
      </c>
      <c r="G698" s="120">
        <v>10</v>
      </c>
      <c r="H698" s="130">
        <v>63.05</v>
      </c>
      <c r="I698" s="134">
        <v>630.5</v>
      </c>
      <c r="J698" s="54" t="s">
        <v>8</v>
      </c>
      <c r="K698" s="30" t="s">
        <v>3873</v>
      </c>
    </row>
    <row r="699" spans="2:11">
      <c r="B699" s="117" t="s">
        <v>17</v>
      </c>
      <c r="C699" s="122" t="s">
        <v>16</v>
      </c>
      <c r="D699" s="9">
        <v>45936</v>
      </c>
      <c r="E699" s="119" t="s">
        <v>3702</v>
      </c>
      <c r="F699" s="119" t="s">
        <v>101</v>
      </c>
      <c r="G699" s="120">
        <v>26</v>
      </c>
      <c r="H699" s="130">
        <v>63.05</v>
      </c>
      <c r="I699" s="134">
        <v>1639.3</v>
      </c>
      <c r="J699" s="54" t="s">
        <v>8</v>
      </c>
      <c r="K699" s="30" t="s">
        <v>3874</v>
      </c>
    </row>
    <row r="700" spans="2:11">
      <c r="B700" s="58" t="s">
        <v>17</v>
      </c>
      <c r="C700" s="57" t="s">
        <v>16</v>
      </c>
      <c r="D700" s="9">
        <v>45936</v>
      </c>
      <c r="E700" s="119" t="s">
        <v>3702</v>
      </c>
      <c r="F700" s="119" t="s">
        <v>101</v>
      </c>
      <c r="G700" s="120">
        <v>4</v>
      </c>
      <c r="H700" s="130">
        <v>63.05</v>
      </c>
      <c r="I700" s="134">
        <v>252.2</v>
      </c>
      <c r="J700" s="54" t="s">
        <v>8</v>
      </c>
      <c r="K700" s="30" t="s">
        <v>3875</v>
      </c>
    </row>
    <row r="701" spans="2:11">
      <c r="B701" s="117" t="s">
        <v>17</v>
      </c>
      <c r="C701" s="122" t="s">
        <v>16</v>
      </c>
      <c r="D701" s="9">
        <v>45936</v>
      </c>
      <c r="E701" s="119" t="s">
        <v>3714</v>
      </c>
      <c r="F701" s="119" t="s">
        <v>101</v>
      </c>
      <c r="G701" s="120">
        <v>30</v>
      </c>
      <c r="H701" s="130">
        <v>63</v>
      </c>
      <c r="I701" s="134">
        <v>1890</v>
      </c>
      <c r="J701" s="54" t="s">
        <v>8</v>
      </c>
      <c r="K701" s="30" t="s">
        <v>3876</v>
      </c>
    </row>
    <row r="702" spans="2:11">
      <c r="B702" s="58" t="s">
        <v>17</v>
      </c>
      <c r="C702" s="57" t="s">
        <v>16</v>
      </c>
      <c r="D702" s="9">
        <v>45936</v>
      </c>
      <c r="E702" s="119" t="s">
        <v>3714</v>
      </c>
      <c r="F702" s="119" t="s">
        <v>101</v>
      </c>
      <c r="G702" s="120">
        <v>30</v>
      </c>
      <c r="H702" s="130">
        <v>63</v>
      </c>
      <c r="I702" s="134">
        <v>1890</v>
      </c>
      <c r="J702" s="54" t="s">
        <v>8</v>
      </c>
      <c r="K702" s="30" t="s">
        <v>3877</v>
      </c>
    </row>
    <row r="703" spans="2:11">
      <c r="B703" s="117" t="s">
        <v>17</v>
      </c>
      <c r="C703" s="122" t="s">
        <v>16</v>
      </c>
      <c r="D703" s="9">
        <v>45936</v>
      </c>
      <c r="E703" s="119" t="s">
        <v>3714</v>
      </c>
      <c r="F703" s="119" t="s">
        <v>101</v>
      </c>
      <c r="G703" s="120">
        <v>30</v>
      </c>
      <c r="H703" s="130">
        <v>63</v>
      </c>
      <c r="I703" s="134">
        <v>1890</v>
      </c>
      <c r="J703" s="54" t="s">
        <v>8</v>
      </c>
      <c r="K703" s="30" t="s">
        <v>3878</v>
      </c>
    </row>
    <row r="704" spans="2:11">
      <c r="B704" s="58" t="s">
        <v>17</v>
      </c>
      <c r="C704" s="57" t="s">
        <v>16</v>
      </c>
      <c r="D704" s="9">
        <v>45936</v>
      </c>
      <c r="E704" s="119" t="s">
        <v>3714</v>
      </c>
      <c r="F704" s="119" t="s">
        <v>101</v>
      </c>
      <c r="G704" s="120">
        <v>30</v>
      </c>
      <c r="H704" s="130">
        <v>63</v>
      </c>
      <c r="I704" s="134">
        <v>1890</v>
      </c>
      <c r="J704" s="54" t="s">
        <v>8</v>
      </c>
      <c r="K704" s="30" t="s">
        <v>3879</v>
      </c>
    </row>
    <row r="705" spans="2:11">
      <c r="B705" s="58" t="s">
        <v>17</v>
      </c>
      <c r="C705" s="57" t="s">
        <v>16</v>
      </c>
      <c r="D705" s="9">
        <v>45936</v>
      </c>
      <c r="E705" s="119" t="s">
        <v>3714</v>
      </c>
      <c r="F705" s="119" t="s">
        <v>101</v>
      </c>
      <c r="G705" s="120">
        <v>30</v>
      </c>
      <c r="H705" s="130">
        <v>63</v>
      </c>
      <c r="I705" s="134">
        <v>1890</v>
      </c>
      <c r="J705" s="54" t="s">
        <v>8</v>
      </c>
      <c r="K705" s="30" t="s">
        <v>3880</v>
      </c>
    </row>
    <row r="706" spans="2:11">
      <c r="B706" s="117" t="s">
        <v>17</v>
      </c>
      <c r="C706" s="122" t="s">
        <v>16</v>
      </c>
      <c r="D706" s="9">
        <v>45936</v>
      </c>
      <c r="E706" s="119" t="s">
        <v>3714</v>
      </c>
      <c r="F706" s="119" t="s">
        <v>101</v>
      </c>
      <c r="G706" s="120">
        <v>30</v>
      </c>
      <c r="H706" s="130">
        <v>63</v>
      </c>
      <c r="I706" s="134">
        <v>1890</v>
      </c>
      <c r="J706" s="54" t="s">
        <v>8</v>
      </c>
      <c r="K706" s="30" t="s">
        <v>3881</v>
      </c>
    </row>
    <row r="707" spans="2:11">
      <c r="B707" s="58" t="s">
        <v>17</v>
      </c>
      <c r="C707" s="57" t="s">
        <v>16</v>
      </c>
      <c r="D707" s="9">
        <v>45936</v>
      </c>
      <c r="E707" s="119" t="s">
        <v>3714</v>
      </c>
      <c r="F707" s="119" t="s">
        <v>101</v>
      </c>
      <c r="G707" s="120">
        <v>30</v>
      </c>
      <c r="H707" s="130">
        <v>63</v>
      </c>
      <c r="I707" s="134">
        <v>1890</v>
      </c>
      <c r="J707" s="54" t="s">
        <v>8</v>
      </c>
      <c r="K707" s="30" t="s">
        <v>3882</v>
      </c>
    </row>
    <row r="708" spans="2:11">
      <c r="B708" s="117" t="s">
        <v>17</v>
      </c>
      <c r="C708" s="122" t="s">
        <v>16</v>
      </c>
      <c r="D708" s="9">
        <v>45936</v>
      </c>
      <c r="E708" s="119" t="s">
        <v>3714</v>
      </c>
      <c r="F708" s="119" t="s">
        <v>101</v>
      </c>
      <c r="G708" s="120">
        <v>30</v>
      </c>
      <c r="H708" s="130">
        <v>63</v>
      </c>
      <c r="I708" s="134">
        <v>1890</v>
      </c>
      <c r="J708" s="54" t="s">
        <v>8</v>
      </c>
      <c r="K708" s="30" t="s">
        <v>3883</v>
      </c>
    </row>
    <row r="709" spans="2:11">
      <c r="B709" s="58" t="s">
        <v>17</v>
      </c>
      <c r="C709" s="57" t="s">
        <v>16</v>
      </c>
      <c r="D709" s="9">
        <v>45936</v>
      </c>
      <c r="E709" s="119" t="s">
        <v>3720</v>
      </c>
      <c r="F709" s="119" t="s">
        <v>101</v>
      </c>
      <c r="G709" s="120">
        <v>30</v>
      </c>
      <c r="H709" s="130">
        <v>63</v>
      </c>
      <c r="I709" s="134">
        <v>1890</v>
      </c>
      <c r="J709" s="54" t="s">
        <v>8</v>
      </c>
      <c r="K709" s="30" t="s">
        <v>3884</v>
      </c>
    </row>
    <row r="710" spans="2:11">
      <c r="B710" s="117" t="s">
        <v>17</v>
      </c>
      <c r="C710" s="122" t="s">
        <v>16</v>
      </c>
      <c r="D710" s="9">
        <v>45936</v>
      </c>
      <c r="E710" s="119" t="s">
        <v>3730</v>
      </c>
      <c r="F710" s="119" t="s">
        <v>101</v>
      </c>
      <c r="G710" s="120">
        <v>30</v>
      </c>
      <c r="H710" s="130">
        <v>62.95</v>
      </c>
      <c r="I710" s="134">
        <v>1888.5</v>
      </c>
      <c r="J710" s="54" t="s">
        <v>8</v>
      </c>
      <c r="K710" s="30" t="s">
        <v>3885</v>
      </c>
    </row>
    <row r="711" spans="2:11">
      <c r="B711" s="58" t="s">
        <v>17</v>
      </c>
      <c r="C711" s="57" t="s">
        <v>16</v>
      </c>
      <c r="D711" s="9">
        <v>45936</v>
      </c>
      <c r="E711" s="119" t="s">
        <v>3730</v>
      </c>
      <c r="F711" s="119" t="s">
        <v>101</v>
      </c>
      <c r="G711" s="120">
        <v>29</v>
      </c>
      <c r="H711" s="130">
        <v>62.95</v>
      </c>
      <c r="I711" s="134">
        <v>1825.5500000000002</v>
      </c>
      <c r="J711" s="54" t="s">
        <v>8</v>
      </c>
      <c r="K711" s="30" t="s">
        <v>3886</v>
      </c>
    </row>
    <row r="712" spans="2:11">
      <c r="B712" s="58" t="s">
        <v>17</v>
      </c>
      <c r="C712" s="57" t="s">
        <v>16</v>
      </c>
      <c r="D712" s="9">
        <v>45936</v>
      </c>
      <c r="E712" s="119" t="s">
        <v>4017</v>
      </c>
      <c r="F712" s="119" t="s">
        <v>101</v>
      </c>
      <c r="G712" s="120">
        <v>78</v>
      </c>
      <c r="H712" s="130">
        <v>62.95</v>
      </c>
      <c r="I712" s="134">
        <v>4910.1000000000004</v>
      </c>
      <c r="J712" s="54" t="s">
        <v>8</v>
      </c>
      <c r="K712" s="30" t="s">
        <v>3887</v>
      </c>
    </row>
    <row r="713" spans="2:11">
      <c r="B713" s="117" t="s">
        <v>17</v>
      </c>
      <c r="C713" s="122" t="s">
        <v>16</v>
      </c>
      <c r="D713" s="9">
        <v>45936</v>
      </c>
      <c r="E713" s="119" t="s">
        <v>4017</v>
      </c>
      <c r="F713" s="119" t="s">
        <v>101</v>
      </c>
      <c r="G713" s="120">
        <v>136</v>
      </c>
      <c r="H713" s="130">
        <v>62.95</v>
      </c>
      <c r="I713" s="134">
        <v>8561.2000000000007</v>
      </c>
      <c r="J713" s="54" t="s">
        <v>8</v>
      </c>
      <c r="K713" s="30" t="s">
        <v>3888</v>
      </c>
    </row>
    <row r="714" spans="2:11">
      <c r="B714" s="58" t="s">
        <v>17</v>
      </c>
      <c r="C714" s="57" t="s">
        <v>16</v>
      </c>
      <c r="D714" s="9">
        <v>45936</v>
      </c>
      <c r="E714" s="119" t="s">
        <v>4017</v>
      </c>
      <c r="F714" s="119" t="s">
        <v>101</v>
      </c>
      <c r="G714" s="120">
        <v>13</v>
      </c>
      <c r="H714" s="130">
        <v>62.95</v>
      </c>
      <c r="I714" s="134">
        <v>818.35</v>
      </c>
      <c r="J714" s="54" t="s">
        <v>8</v>
      </c>
      <c r="K714" s="30" t="s">
        <v>3889</v>
      </c>
    </row>
    <row r="715" spans="2:11">
      <c r="B715" s="117" t="s">
        <v>17</v>
      </c>
      <c r="C715" s="122" t="s">
        <v>16</v>
      </c>
      <c r="D715" s="9">
        <v>45936</v>
      </c>
      <c r="E715" s="119" t="s">
        <v>4017</v>
      </c>
      <c r="F715" s="119" t="s">
        <v>101</v>
      </c>
      <c r="G715" s="120">
        <v>26</v>
      </c>
      <c r="H715" s="130">
        <v>62.95</v>
      </c>
      <c r="I715" s="134">
        <v>1636.7</v>
      </c>
      <c r="J715" s="54" t="s">
        <v>8</v>
      </c>
      <c r="K715" s="30" t="s">
        <v>3890</v>
      </c>
    </row>
    <row r="716" spans="2:11">
      <c r="B716" s="58" t="s">
        <v>17</v>
      </c>
      <c r="C716" s="57" t="s">
        <v>16</v>
      </c>
      <c r="D716" s="9">
        <v>45936</v>
      </c>
      <c r="E716" s="119" t="s">
        <v>4017</v>
      </c>
      <c r="F716" s="119" t="s">
        <v>101</v>
      </c>
      <c r="G716" s="120">
        <v>26</v>
      </c>
      <c r="H716" s="130">
        <v>62.95</v>
      </c>
      <c r="I716" s="134">
        <v>1636.7</v>
      </c>
      <c r="J716" s="54" t="s">
        <v>8</v>
      </c>
      <c r="K716" s="30" t="s">
        <v>3891</v>
      </c>
    </row>
    <row r="717" spans="2:11">
      <c r="B717" s="117" t="s">
        <v>17</v>
      </c>
      <c r="C717" s="122" t="s">
        <v>16</v>
      </c>
      <c r="D717" s="9">
        <v>45936</v>
      </c>
      <c r="E717" s="119" t="s">
        <v>4017</v>
      </c>
      <c r="F717" s="119" t="s">
        <v>101</v>
      </c>
      <c r="G717" s="120">
        <v>13</v>
      </c>
      <c r="H717" s="130">
        <v>62.95</v>
      </c>
      <c r="I717" s="134">
        <v>818.35</v>
      </c>
      <c r="J717" s="54" t="s">
        <v>8</v>
      </c>
      <c r="K717" s="30" t="s">
        <v>3892</v>
      </c>
    </row>
    <row r="718" spans="2:11">
      <c r="B718" s="58" t="s">
        <v>17</v>
      </c>
      <c r="C718" s="57" t="s">
        <v>16</v>
      </c>
      <c r="D718" s="9">
        <v>45936</v>
      </c>
      <c r="E718" s="119" t="s">
        <v>4017</v>
      </c>
      <c r="F718" s="119" t="s">
        <v>101</v>
      </c>
      <c r="G718" s="120">
        <v>13</v>
      </c>
      <c r="H718" s="130">
        <v>62.95</v>
      </c>
      <c r="I718" s="134">
        <v>818.35</v>
      </c>
      <c r="J718" s="54" t="s">
        <v>8</v>
      </c>
      <c r="K718" s="30" t="s">
        <v>3893</v>
      </c>
    </row>
    <row r="719" spans="2:11">
      <c r="B719" s="58" t="s">
        <v>17</v>
      </c>
      <c r="C719" s="57" t="s">
        <v>16</v>
      </c>
      <c r="D719" s="9">
        <v>45936</v>
      </c>
      <c r="E719" s="119" t="s">
        <v>4017</v>
      </c>
      <c r="F719" s="119" t="s">
        <v>101</v>
      </c>
      <c r="G719" s="120">
        <v>4</v>
      </c>
      <c r="H719" s="130">
        <v>62.95</v>
      </c>
      <c r="I719" s="134">
        <v>251.8</v>
      </c>
      <c r="J719" s="54" t="s">
        <v>8</v>
      </c>
      <c r="K719" s="30" t="s">
        <v>3894</v>
      </c>
    </row>
    <row r="720" spans="2:11">
      <c r="B720" s="117" t="s">
        <v>17</v>
      </c>
      <c r="C720" s="122" t="s">
        <v>16</v>
      </c>
      <c r="D720" s="9">
        <v>45936</v>
      </c>
      <c r="E720" s="119" t="s">
        <v>4017</v>
      </c>
      <c r="F720" s="119" t="s">
        <v>101</v>
      </c>
      <c r="G720" s="120">
        <v>9</v>
      </c>
      <c r="H720" s="130">
        <v>62.95</v>
      </c>
      <c r="I720" s="134">
        <v>566.55000000000007</v>
      </c>
      <c r="J720" s="54" t="s">
        <v>8</v>
      </c>
      <c r="K720" s="30" t="s">
        <v>3895</v>
      </c>
    </row>
    <row r="721" spans="2:11">
      <c r="B721" s="58" t="s">
        <v>17</v>
      </c>
      <c r="C721" s="57" t="s">
        <v>16</v>
      </c>
      <c r="D721" s="9">
        <v>45936</v>
      </c>
      <c r="E721" s="119" t="s">
        <v>4017</v>
      </c>
      <c r="F721" s="119" t="s">
        <v>101</v>
      </c>
      <c r="G721" s="120">
        <v>13</v>
      </c>
      <c r="H721" s="130">
        <v>62.95</v>
      </c>
      <c r="I721" s="134">
        <v>818.35</v>
      </c>
      <c r="J721" s="54" t="s">
        <v>8</v>
      </c>
      <c r="K721" s="30" t="s">
        <v>3896</v>
      </c>
    </row>
    <row r="722" spans="2:11">
      <c r="B722" s="117" t="s">
        <v>17</v>
      </c>
      <c r="C722" s="122" t="s">
        <v>16</v>
      </c>
      <c r="D722" s="9">
        <v>45936</v>
      </c>
      <c r="E722" s="119" t="s">
        <v>4017</v>
      </c>
      <c r="F722" s="119" t="s">
        <v>101</v>
      </c>
      <c r="G722" s="120">
        <v>13</v>
      </c>
      <c r="H722" s="130">
        <v>62.95</v>
      </c>
      <c r="I722" s="134">
        <v>818.35</v>
      </c>
      <c r="J722" s="54" t="s">
        <v>8</v>
      </c>
      <c r="K722" s="30" t="s">
        <v>3897</v>
      </c>
    </row>
    <row r="723" spans="2:11">
      <c r="B723" s="58" t="s">
        <v>17</v>
      </c>
      <c r="C723" s="57" t="s">
        <v>16</v>
      </c>
      <c r="D723" s="9">
        <v>45936</v>
      </c>
      <c r="E723" s="119" t="s">
        <v>4017</v>
      </c>
      <c r="F723" s="119" t="s">
        <v>101</v>
      </c>
      <c r="G723" s="120">
        <v>26</v>
      </c>
      <c r="H723" s="130">
        <v>62.95</v>
      </c>
      <c r="I723" s="134">
        <v>1636.7</v>
      </c>
      <c r="J723" s="54" t="s">
        <v>8</v>
      </c>
      <c r="K723" s="30" t="s">
        <v>3898</v>
      </c>
    </row>
    <row r="724" spans="2:11">
      <c r="B724" s="117" t="s">
        <v>17</v>
      </c>
      <c r="C724" s="122" t="s">
        <v>16</v>
      </c>
      <c r="D724" s="9">
        <v>45936</v>
      </c>
      <c r="E724" s="119" t="s">
        <v>4017</v>
      </c>
      <c r="F724" s="119" t="s">
        <v>101</v>
      </c>
      <c r="G724" s="120">
        <v>26</v>
      </c>
      <c r="H724" s="130">
        <v>62.95</v>
      </c>
      <c r="I724" s="134">
        <v>1636.7</v>
      </c>
      <c r="J724" s="54" t="s">
        <v>8</v>
      </c>
      <c r="K724" s="30" t="s">
        <v>3899</v>
      </c>
    </row>
    <row r="725" spans="2:11">
      <c r="B725" s="58" t="s">
        <v>17</v>
      </c>
      <c r="C725" s="57" t="s">
        <v>16</v>
      </c>
      <c r="D725" s="9">
        <v>45936</v>
      </c>
      <c r="E725" s="119" t="s">
        <v>4017</v>
      </c>
      <c r="F725" s="119" t="s">
        <v>101</v>
      </c>
      <c r="G725" s="120">
        <v>26</v>
      </c>
      <c r="H725" s="130">
        <v>62.95</v>
      </c>
      <c r="I725" s="134">
        <v>1636.7</v>
      </c>
      <c r="J725" s="54" t="s">
        <v>8</v>
      </c>
      <c r="K725" s="30" t="s">
        <v>3900</v>
      </c>
    </row>
    <row r="726" spans="2:11">
      <c r="B726" s="58" t="s">
        <v>17</v>
      </c>
      <c r="C726" s="57" t="s">
        <v>16</v>
      </c>
      <c r="D726" s="9">
        <v>45936</v>
      </c>
      <c r="E726" s="119" t="s">
        <v>4017</v>
      </c>
      <c r="F726" s="119" t="s">
        <v>101</v>
      </c>
      <c r="G726" s="120">
        <v>26</v>
      </c>
      <c r="H726" s="130">
        <v>62.95</v>
      </c>
      <c r="I726" s="134">
        <v>1636.7</v>
      </c>
      <c r="J726" s="54" t="s">
        <v>8</v>
      </c>
      <c r="K726" s="30" t="s">
        <v>3901</v>
      </c>
    </row>
    <row r="727" spans="2:11">
      <c r="B727" s="117" t="s">
        <v>17</v>
      </c>
      <c r="C727" s="122" t="s">
        <v>16</v>
      </c>
      <c r="D727" s="9">
        <v>45936</v>
      </c>
      <c r="E727" s="119" t="s">
        <v>4017</v>
      </c>
      <c r="F727" s="119" t="s">
        <v>101</v>
      </c>
      <c r="G727" s="120">
        <v>7</v>
      </c>
      <c r="H727" s="130">
        <v>62.95</v>
      </c>
      <c r="I727" s="134">
        <v>440.65000000000003</v>
      </c>
      <c r="J727" s="54" t="s">
        <v>8</v>
      </c>
      <c r="K727" s="30" t="s">
        <v>3902</v>
      </c>
    </row>
    <row r="728" spans="2:11">
      <c r="B728" s="58" t="s">
        <v>17</v>
      </c>
      <c r="C728" s="57" t="s">
        <v>16</v>
      </c>
      <c r="D728" s="9">
        <v>45936</v>
      </c>
      <c r="E728" s="119" t="s">
        <v>4017</v>
      </c>
      <c r="F728" s="119" t="s">
        <v>101</v>
      </c>
      <c r="G728" s="120">
        <v>35</v>
      </c>
      <c r="H728" s="130">
        <v>62.95</v>
      </c>
      <c r="I728" s="134">
        <v>2203.25</v>
      </c>
      <c r="J728" s="54" t="s">
        <v>8</v>
      </c>
      <c r="K728" s="30" t="s">
        <v>3903</v>
      </c>
    </row>
    <row r="729" spans="2:11">
      <c r="B729" s="117" t="s">
        <v>17</v>
      </c>
      <c r="C729" s="122" t="s">
        <v>16</v>
      </c>
      <c r="D729" s="9">
        <v>45936</v>
      </c>
      <c r="E729" s="119" t="s">
        <v>4017</v>
      </c>
      <c r="F729" s="119" t="s">
        <v>101</v>
      </c>
      <c r="G729" s="120">
        <v>1</v>
      </c>
      <c r="H729" s="130">
        <v>62.95</v>
      </c>
      <c r="I729" s="134">
        <v>62.95</v>
      </c>
      <c r="J729" s="54" t="s">
        <v>8</v>
      </c>
      <c r="K729" s="30" t="s">
        <v>3904</v>
      </c>
    </row>
    <row r="730" spans="2:11">
      <c r="B730" s="58" t="s">
        <v>17</v>
      </c>
      <c r="C730" s="57" t="s">
        <v>16</v>
      </c>
      <c r="D730" s="9">
        <v>45936</v>
      </c>
      <c r="E730" s="119" t="s">
        <v>4017</v>
      </c>
      <c r="F730" s="119" t="s">
        <v>101</v>
      </c>
      <c r="G730" s="120">
        <v>30</v>
      </c>
      <c r="H730" s="130">
        <v>62.95</v>
      </c>
      <c r="I730" s="134">
        <v>1888.5</v>
      </c>
      <c r="J730" s="54" t="s">
        <v>8</v>
      </c>
      <c r="K730" s="30" t="s">
        <v>3905</v>
      </c>
    </row>
    <row r="731" spans="2:11">
      <c r="B731" s="117" t="s">
        <v>17</v>
      </c>
      <c r="C731" s="122" t="s">
        <v>16</v>
      </c>
      <c r="D731" s="9">
        <v>45936</v>
      </c>
      <c r="E731" s="119" t="s">
        <v>4017</v>
      </c>
      <c r="F731" s="119" t="s">
        <v>101</v>
      </c>
      <c r="G731" s="120">
        <v>30</v>
      </c>
      <c r="H731" s="130">
        <v>62.95</v>
      </c>
      <c r="I731" s="134">
        <v>1888.5</v>
      </c>
      <c r="J731" s="54" t="s">
        <v>8</v>
      </c>
      <c r="K731" s="30" t="s">
        <v>3906</v>
      </c>
    </row>
    <row r="732" spans="2:11">
      <c r="B732" s="58" t="s">
        <v>17</v>
      </c>
      <c r="C732" s="57" t="s">
        <v>16</v>
      </c>
      <c r="D732" s="9">
        <v>45936</v>
      </c>
      <c r="E732" s="119" t="s">
        <v>4017</v>
      </c>
      <c r="F732" s="119" t="s">
        <v>101</v>
      </c>
      <c r="G732" s="120">
        <v>30</v>
      </c>
      <c r="H732" s="130">
        <v>62.95</v>
      </c>
      <c r="I732" s="134">
        <v>1888.5</v>
      </c>
      <c r="J732" s="54" t="s">
        <v>8</v>
      </c>
      <c r="K732" s="30" t="s">
        <v>3907</v>
      </c>
    </row>
    <row r="733" spans="2:11">
      <c r="B733" s="58" t="s">
        <v>17</v>
      </c>
      <c r="C733" s="57" t="s">
        <v>16</v>
      </c>
      <c r="D733" s="9">
        <v>45936</v>
      </c>
      <c r="E733" s="119" t="s">
        <v>4017</v>
      </c>
      <c r="F733" s="119" t="s">
        <v>101</v>
      </c>
      <c r="G733" s="120">
        <v>7</v>
      </c>
      <c r="H733" s="130">
        <v>62.95</v>
      </c>
      <c r="I733" s="134">
        <v>440.65000000000003</v>
      </c>
      <c r="J733" s="54" t="s">
        <v>8</v>
      </c>
      <c r="K733" s="30" t="s">
        <v>3908</v>
      </c>
    </row>
    <row r="734" spans="2:11">
      <c r="B734" s="117" t="s">
        <v>17</v>
      </c>
      <c r="C734" s="122" t="s">
        <v>16</v>
      </c>
      <c r="D734" s="9">
        <v>45936</v>
      </c>
      <c r="E734" s="119" t="s">
        <v>4017</v>
      </c>
      <c r="F734" s="119" t="s">
        <v>101</v>
      </c>
      <c r="G734" s="120">
        <v>7</v>
      </c>
      <c r="H734" s="130">
        <v>62.95</v>
      </c>
      <c r="I734" s="134">
        <v>440.65000000000003</v>
      </c>
      <c r="J734" s="54" t="s">
        <v>8</v>
      </c>
      <c r="K734" s="30" t="s">
        <v>3909</v>
      </c>
    </row>
    <row r="735" spans="2:11">
      <c r="B735" s="58" t="s">
        <v>17</v>
      </c>
      <c r="C735" s="57" t="s">
        <v>16</v>
      </c>
      <c r="D735" s="9">
        <v>45936</v>
      </c>
      <c r="E735" s="119" t="s">
        <v>4017</v>
      </c>
      <c r="F735" s="119" t="s">
        <v>101</v>
      </c>
      <c r="G735" s="120">
        <v>7</v>
      </c>
      <c r="H735" s="130">
        <v>62.95</v>
      </c>
      <c r="I735" s="134">
        <v>440.65000000000003</v>
      </c>
      <c r="J735" s="54" t="s">
        <v>8</v>
      </c>
      <c r="K735" s="30" t="s">
        <v>3910</v>
      </c>
    </row>
    <row r="736" spans="2:11">
      <c r="B736" s="117" t="s">
        <v>17</v>
      </c>
      <c r="C736" s="122" t="s">
        <v>16</v>
      </c>
      <c r="D736" s="9">
        <v>45936</v>
      </c>
      <c r="E736" s="119" t="s">
        <v>4017</v>
      </c>
      <c r="F736" s="119" t="s">
        <v>101</v>
      </c>
      <c r="G736" s="120">
        <v>7</v>
      </c>
      <c r="H736" s="130">
        <v>62.95</v>
      </c>
      <c r="I736" s="134">
        <v>440.65000000000003</v>
      </c>
      <c r="J736" s="54" t="s">
        <v>8</v>
      </c>
      <c r="K736" s="30" t="s">
        <v>3911</v>
      </c>
    </row>
    <row r="737" spans="2:11">
      <c r="B737" s="58" t="s">
        <v>17</v>
      </c>
      <c r="C737" s="57" t="s">
        <v>16</v>
      </c>
      <c r="D737" s="9">
        <v>45936</v>
      </c>
      <c r="E737" s="119" t="s">
        <v>4017</v>
      </c>
      <c r="F737" s="119" t="s">
        <v>101</v>
      </c>
      <c r="G737" s="120">
        <v>7</v>
      </c>
      <c r="H737" s="130">
        <v>62.95</v>
      </c>
      <c r="I737" s="134">
        <v>440.65000000000003</v>
      </c>
      <c r="J737" s="54" t="s">
        <v>8</v>
      </c>
      <c r="K737" s="30" t="s">
        <v>3912</v>
      </c>
    </row>
    <row r="738" spans="2:11">
      <c r="B738" s="58" t="s">
        <v>17</v>
      </c>
      <c r="C738" s="57" t="s">
        <v>16</v>
      </c>
      <c r="D738" s="9">
        <v>45936</v>
      </c>
      <c r="E738" s="119" t="s">
        <v>4017</v>
      </c>
      <c r="F738" s="119" t="s">
        <v>101</v>
      </c>
      <c r="G738" s="120">
        <v>7</v>
      </c>
      <c r="H738" s="130">
        <v>62.95</v>
      </c>
      <c r="I738" s="134">
        <v>440.65000000000003</v>
      </c>
      <c r="J738" s="54" t="s">
        <v>8</v>
      </c>
      <c r="K738" s="30" t="s">
        <v>3913</v>
      </c>
    </row>
    <row r="739" spans="2:11">
      <c r="B739" s="117" t="s">
        <v>17</v>
      </c>
      <c r="C739" s="122" t="s">
        <v>16</v>
      </c>
      <c r="D739" s="9">
        <v>45936</v>
      </c>
      <c r="E739" s="119" t="s">
        <v>4017</v>
      </c>
      <c r="F739" s="119" t="s">
        <v>101</v>
      </c>
      <c r="G739" s="120">
        <v>30</v>
      </c>
      <c r="H739" s="130">
        <v>62.95</v>
      </c>
      <c r="I739" s="134">
        <v>1888.5</v>
      </c>
      <c r="J739" s="54" t="s">
        <v>8</v>
      </c>
      <c r="K739" s="30" t="s">
        <v>3914</v>
      </c>
    </row>
    <row r="740" spans="2:11">
      <c r="B740" s="58" t="s">
        <v>17</v>
      </c>
      <c r="C740" s="57" t="s">
        <v>16</v>
      </c>
      <c r="D740" s="9">
        <v>45936</v>
      </c>
      <c r="E740" s="119" t="s">
        <v>4017</v>
      </c>
      <c r="F740" s="119" t="s">
        <v>101</v>
      </c>
      <c r="G740" s="120">
        <v>30</v>
      </c>
      <c r="H740" s="130">
        <v>62.95</v>
      </c>
      <c r="I740" s="134">
        <v>1888.5</v>
      </c>
      <c r="J740" s="54" t="s">
        <v>8</v>
      </c>
      <c r="K740" s="30" t="s">
        <v>3915</v>
      </c>
    </row>
    <row r="741" spans="2:11">
      <c r="B741" s="117" t="s">
        <v>17</v>
      </c>
      <c r="C741" s="122" t="s">
        <v>16</v>
      </c>
      <c r="D741" s="9">
        <v>45936</v>
      </c>
      <c r="E741" s="119" t="s">
        <v>4017</v>
      </c>
      <c r="F741" s="119" t="s">
        <v>101</v>
      </c>
      <c r="G741" s="120">
        <v>30</v>
      </c>
      <c r="H741" s="130">
        <v>62.95</v>
      </c>
      <c r="I741" s="134">
        <v>1888.5</v>
      </c>
      <c r="J741" s="54" t="s">
        <v>8</v>
      </c>
      <c r="K741" s="30" t="s">
        <v>3916</v>
      </c>
    </row>
    <row r="742" spans="2:11">
      <c r="B742" s="58" t="s">
        <v>17</v>
      </c>
      <c r="C742" s="57" t="s">
        <v>16</v>
      </c>
      <c r="D742" s="9">
        <v>45936</v>
      </c>
      <c r="E742" s="119" t="s">
        <v>4017</v>
      </c>
      <c r="F742" s="119" t="s">
        <v>101</v>
      </c>
      <c r="G742" s="120">
        <v>31</v>
      </c>
      <c r="H742" s="130">
        <v>62.95</v>
      </c>
      <c r="I742" s="134">
        <v>1951.45</v>
      </c>
      <c r="J742" s="54" t="s">
        <v>8</v>
      </c>
      <c r="K742" s="30" t="s">
        <v>3917</v>
      </c>
    </row>
    <row r="743" spans="2:11">
      <c r="B743" s="117" t="s">
        <v>17</v>
      </c>
      <c r="C743" s="122" t="s">
        <v>16</v>
      </c>
      <c r="D743" s="9">
        <v>45936</v>
      </c>
      <c r="E743" s="119" t="s">
        <v>4017</v>
      </c>
      <c r="F743" s="119" t="s">
        <v>101</v>
      </c>
      <c r="G743" s="120">
        <v>30</v>
      </c>
      <c r="H743" s="130">
        <v>62.95</v>
      </c>
      <c r="I743" s="134">
        <v>1888.5</v>
      </c>
      <c r="J743" s="54" t="s">
        <v>8</v>
      </c>
      <c r="K743" s="30" t="s">
        <v>3918</v>
      </c>
    </row>
    <row r="744" spans="2:11">
      <c r="B744" s="58" t="s">
        <v>17</v>
      </c>
      <c r="C744" s="57" t="s">
        <v>16</v>
      </c>
      <c r="D744" s="9">
        <v>45936</v>
      </c>
      <c r="E744" s="119" t="s">
        <v>4018</v>
      </c>
      <c r="F744" s="119" t="s">
        <v>101</v>
      </c>
      <c r="G744" s="120">
        <v>13</v>
      </c>
      <c r="H744" s="130">
        <v>62.85</v>
      </c>
      <c r="I744" s="134">
        <v>817.05000000000007</v>
      </c>
      <c r="J744" s="54" t="s">
        <v>8</v>
      </c>
      <c r="K744" s="30" t="s">
        <v>3919</v>
      </c>
    </row>
    <row r="745" spans="2:11">
      <c r="B745" s="58" t="s">
        <v>17</v>
      </c>
      <c r="C745" s="57" t="s">
        <v>16</v>
      </c>
      <c r="D745" s="9">
        <v>45936</v>
      </c>
      <c r="E745" s="119" t="s">
        <v>4019</v>
      </c>
      <c r="F745" s="119" t="s">
        <v>101</v>
      </c>
      <c r="G745" s="120">
        <v>30</v>
      </c>
      <c r="H745" s="130">
        <v>62.85</v>
      </c>
      <c r="I745" s="134">
        <v>1885.5</v>
      </c>
      <c r="J745" s="54" t="s">
        <v>8</v>
      </c>
      <c r="K745" s="30" t="s">
        <v>3920</v>
      </c>
    </row>
    <row r="746" spans="2:11">
      <c r="B746" s="117" t="s">
        <v>17</v>
      </c>
      <c r="C746" s="122" t="s">
        <v>16</v>
      </c>
      <c r="D746" s="9">
        <v>45936</v>
      </c>
      <c r="E746" s="119" t="s">
        <v>1211</v>
      </c>
      <c r="F746" s="119" t="s">
        <v>101</v>
      </c>
      <c r="G746" s="120">
        <v>7</v>
      </c>
      <c r="H746" s="130">
        <v>62.9</v>
      </c>
      <c r="I746" s="134">
        <v>440.3</v>
      </c>
      <c r="J746" s="54" t="s">
        <v>8</v>
      </c>
      <c r="K746" s="30" t="s">
        <v>3921</v>
      </c>
    </row>
    <row r="747" spans="2:11">
      <c r="B747" s="58" t="s">
        <v>17</v>
      </c>
      <c r="C747" s="57" t="s">
        <v>16</v>
      </c>
      <c r="D747" s="9">
        <v>45936</v>
      </c>
      <c r="E747" s="119" t="s">
        <v>3745</v>
      </c>
      <c r="F747" s="119" t="s">
        <v>101</v>
      </c>
      <c r="G747" s="120">
        <v>2</v>
      </c>
      <c r="H747" s="130">
        <v>62.9</v>
      </c>
      <c r="I747" s="134">
        <v>125.8</v>
      </c>
      <c r="J747" s="54" t="s">
        <v>8</v>
      </c>
      <c r="K747" s="30" t="s">
        <v>3922</v>
      </c>
    </row>
    <row r="748" spans="2:11">
      <c r="B748" s="117" t="s">
        <v>17</v>
      </c>
      <c r="C748" s="122" t="s">
        <v>16</v>
      </c>
      <c r="D748" s="9">
        <v>45936</v>
      </c>
      <c r="E748" s="119" t="s">
        <v>3745</v>
      </c>
      <c r="F748" s="119" t="s">
        <v>101</v>
      </c>
      <c r="G748" s="120">
        <v>30</v>
      </c>
      <c r="H748" s="130">
        <v>62.85</v>
      </c>
      <c r="I748" s="134">
        <v>1885.5</v>
      </c>
      <c r="J748" s="54" t="s">
        <v>8</v>
      </c>
      <c r="K748" s="30" t="s">
        <v>3923</v>
      </c>
    </row>
    <row r="749" spans="2:11">
      <c r="B749" s="58" t="s">
        <v>17</v>
      </c>
      <c r="C749" s="57" t="s">
        <v>16</v>
      </c>
      <c r="D749" s="9">
        <v>45936</v>
      </c>
      <c r="E749" s="119" t="s">
        <v>3745</v>
      </c>
      <c r="F749" s="119" t="s">
        <v>101</v>
      </c>
      <c r="G749" s="120">
        <v>30</v>
      </c>
      <c r="H749" s="130">
        <v>62.85</v>
      </c>
      <c r="I749" s="134">
        <v>1885.5</v>
      </c>
      <c r="J749" s="54" t="s">
        <v>8</v>
      </c>
      <c r="K749" s="30" t="s">
        <v>3924</v>
      </c>
    </row>
    <row r="750" spans="2:11">
      <c r="B750" s="58" t="s">
        <v>17</v>
      </c>
      <c r="C750" s="57" t="s">
        <v>16</v>
      </c>
      <c r="D750" s="9">
        <v>45936</v>
      </c>
      <c r="E750" s="119" t="s">
        <v>3745</v>
      </c>
      <c r="F750" s="119" t="s">
        <v>101</v>
      </c>
      <c r="G750" s="120">
        <v>30</v>
      </c>
      <c r="H750" s="130">
        <v>62.85</v>
      </c>
      <c r="I750" s="134">
        <v>1885.5</v>
      </c>
      <c r="J750" s="54" t="s">
        <v>8</v>
      </c>
      <c r="K750" s="30" t="s">
        <v>3925</v>
      </c>
    </row>
    <row r="751" spans="2:11">
      <c r="B751" s="117" t="s">
        <v>17</v>
      </c>
      <c r="C751" s="122" t="s">
        <v>16</v>
      </c>
      <c r="D751" s="9">
        <v>45936</v>
      </c>
      <c r="E751" s="119" t="s">
        <v>3745</v>
      </c>
      <c r="F751" s="119" t="s">
        <v>101</v>
      </c>
      <c r="G751" s="120">
        <v>30</v>
      </c>
      <c r="H751" s="130">
        <v>62.85</v>
      </c>
      <c r="I751" s="134">
        <v>1885.5</v>
      </c>
      <c r="J751" s="54" t="s">
        <v>8</v>
      </c>
      <c r="K751" s="30" t="s">
        <v>3926</v>
      </c>
    </row>
    <row r="752" spans="2:11">
      <c r="B752" s="58" t="s">
        <v>17</v>
      </c>
      <c r="C752" s="57" t="s">
        <v>16</v>
      </c>
      <c r="D752" s="9">
        <v>45936</v>
      </c>
      <c r="E752" s="119" t="s">
        <v>3745</v>
      </c>
      <c r="F752" s="119" t="s">
        <v>101</v>
      </c>
      <c r="G752" s="120">
        <v>89</v>
      </c>
      <c r="H752" s="130">
        <v>62.85</v>
      </c>
      <c r="I752" s="134">
        <v>5593.6500000000005</v>
      </c>
      <c r="J752" s="54" t="s">
        <v>8</v>
      </c>
      <c r="K752" s="30" t="s">
        <v>3927</v>
      </c>
    </row>
    <row r="753" spans="2:11">
      <c r="B753" s="117" t="s">
        <v>17</v>
      </c>
      <c r="C753" s="122" t="s">
        <v>16</v>
      </c>
      <c r="D753" s="9">
        <v>45936</v>
      </c>
      <c r="E753" s="119" t="s">
        <v>3745</v>
      </c>
      <c r="F753" s="119" t="s">
        <v>101</v>
      </c>
      <c r="G753" s="120">
        <v>30</v>
      </c>
      <c r="H753" s="130">
        <v>62.85</v>
      </c>
      <c r="I753" s="134">
        <v>1885.5</v>
      </c>
      <c r="J753" s="54" t="s">
        <v>8</v>
      </c>
      <c r="K753" s="30" t="s">
        <v>3928</v>
      </c>
    </row>
    <row r="754" spans="2:11">
      <c r="B754" s="58" t="s">
        <v>17</v>
      </c>
      <c r="C754" s="57" t="s">
        <v>16</v>
      </c>
      <c r="D754" s="9">
        <v>45936</v>
      </c>
      <c r="E754" s="119" t="s">
        <v>3745</v>
      </c>
      <c r="F754" s="119" t="s">
        <v>101</v>
      </c>
      <c r="G754" s="120">
        <v>13</v>
      </c>
      <c r="H754" s="130">
        <v>62.85</v>
      </c>
      <c r="I754" s="134">
        <v>817.05000000000007</v>
      </c>
      <c r="J754" s="54" t="s">
        <v>8</v>
      </c>
      <c r="K754" s="30" t="s">
        <v>3929</v>
      </c>
    </row>
    <row r="755" spans="2:11">
      <c r="B755" s="117" t="s">
        <v>17</v>
      </c>
      <c r="C755" s="122" t="s">
        <v>16</v>
      </c>
      <c r="D755" s="9">
        <v>45936</v>
      </c>
      <c r="E755" s="119" t="s">
        <v>3745</v>
      </c>
      <c r="F755" s="119" t="s">
        <v>101</v>
      </c>
      <c r="G755" s="120">
        <v>5</v>
      </c>
      <c r="H755" s="130">
        <v>62.9</v>
      </c>
      <c r="I755" s="134">
        <v>314.5</v>
      </c>
      <c r="J755" s="54" t="s">
        <v>8</v>
      </c>
      <c r="K755" s="30" t="s">
        <v>3930</v>
      </c>
    </row>
    <row r="756" spans="2:11">
      <c r="B756" s="58" t="s">
        <v>17</v>
      </c>
      <c r="C756" s="57" t="s">
        <v>16</v>
      </c>
      <c r="D756" s="9">
        <v>45936</v>
      </c>
      <c r="E756" s="119" t="s">
        <v>1220</v>
      </c>
      <c r="F756" s="119" t="s">
        <v>101</v>
      </c>
      <c r="G756" s="120">
        <v>60</v>
      </c>
      <c r="H756" s="130">
        <v>62.9</v>
      </c>
      <c r="I756" s="134">
        <v>3774</v>
      </c>
      <c r="J756" s="54" t="s">
        <v>8</v>
      </c>
      <c r="K756" s="30" t="s">
        <v>3931</v>
      </c>
    </row>
    <row r="757" spans="2:11">
      <c r="B757" s="58" t="s">
        <v>17</v>
      </c>
      <c r="C757" s="57" t="s">
        <v>16</v>
      </c>
      <c r="D757" s="9">
        <v>45936</v>
      </c>
      <c r="E757" s="119" t="s">
        <v>1220</v>
      </c>
      <c r="F757" s="119" t="s">
        <v>101</v>
      </c>
      <c r="G757" s="120">
        <v>30</v>
      </c>
      <c r="H757" s="130">
        <v>62.9</v>
      </c>
      <c r="I757" s="134">
        <v>1887</v>
      </c>
      <c r="J757" s="54" t="s">
        <v>8</v>
      </c>
      <c r="K757" s="30" t="s">
        <v>3932</v>
      </c>
    </row>
    <row r="758" spans="2:11">
      <c r="B758" s="117" t="s">
        <v>17</v>
      </c>
      <c r="C758" s="122" t="s">
        <v>16</v>
      </c>
      <c r="D758" s="9">
        <v>45936</v>
      </c>
      <c r="E758" s="119" t="s">
        <v>1220</v>
      </c>
      <c r="F758" s="119" t="s">
        <v>101</v>
      </c>
      <c r="G758" s="120">
        <v>30</v>
      </c>
      <c r="H758" s="130">
        <v>62.9</v>
      </c>
      <c r="I758" s="134">
        <v>1887</v>
      </c>
      <c r="J758" s="54" t="s">
        <v>8</v>
      </c>
      <c r="K758" s="30" t="s">
        <v>3933</v>
      </c>
    </row>
    <row r="759" spans="2:11">
      <c r="B759" s="58" t="s">
        <v>17</v>
      </c>
      <c r="C759" s="57" t="s">
        <v>16</v>
      </c>
      <c r="D759" s="9">
        <v>45936</v>
      </c>
      <c r="E759" s="119" t="s">
        <v>4020</v>
      </c>
      <c r="F759" s="119" t="s">
        <v>101</v>
      </c>
      <c r="G759" s="120">
        <v>7</v>
      </c>
      <c r="H759" s="130">
        <v>62.9</v>
      </c>
      <c r="I759" s="134">
        <v>440.3</v>
      </c>
      <c r="J759" s="54" t="s">
        <v>8</v>
      </c>
      <c r="K759" s="30" t="s">
        <v>3934</v>
      </c>
    </row>
    <row r="760" spans="2:11">
      <c r="B760" s="117" t="s">
        <v>17</v>
      </c>
      <c r="C760" s="122" t="s">
        <v>16</v>
      </c>
      <c r="D760" s="9">
        <v>45936</v>
      </c>
      <c r="E760" s="119" t="s">
        <v>3748</v>
      </c>
      <c r="F760" s="119" t="s">
        <v>101</v>
      </c>
      <c r="G760" s="120">
        <v>30</v>
      </c>
      <c r="H760" s="130">
        <v>62.85</v>
      </c>
      <c r="I760" s="134">
        <v>1885.5</v>
      </c>
      <c r="J760" s="54" t="s">
        <v>8</v>
      </c>
      <c r="K760" s="30" t="s">
        <v>3935</v>
      </c>
    </row>
    <row r="761" spans="2:11">
      <c r="B761" s="58" t="s">
        <v>17</v>
      </c>
      <c r="C761" s="57" t="s">
        <v>16</v>
      </c>
      <c r="D761" s="9">
        <v>45936</v>
      </c>
      <c r="E761" s="119" t="s">
        <v>3748</v>
      </c>
      <c r="F761" s="119" t="s">
        <v>101</v>
      </c>
      <c r="G761" s="120">
        <v>30</v>
      </c>
      <c r="H761" s="130">
        <v>62.85</v>
      </c>
      <c r="I761" s="134">
        <v>1885.5</v>
      </c>
      <c r="J761" s="54" t="s">
        <v>8</v>
      </c>
      <c r="K761" s="30" t="s">
        <v>3936</v>
      </c>
    </row>
    <row r="762" spans="2:11">
      <c r="B762" s="58" t="s">
        <v>17</v>
      </c>
      <c r="C762" s="57" t="s">
        <v>16</v>
      </c>
      <c r="D762" s="9">
        <v>45936</v>
      </c>
      <c r="E762" s="119" t="s">
        <v>3748</v>
      </c>
      <c r="F762" s="119" t="s">
        <v>101</v>
      </c>
      <c r="G762" s="120">
        <v>13</v>
      </c>
      <c r="H762" s="130">
        <v>62.85</v>
      </c>
      <c r="I762" s="134">
        <v>817.05000000000007</v>
      </c>
      <c r="J762" s="54" t="s">
        <v>8</v>
      </c>
      <c r="K762" s="30" t="s">
        <v>3937</v>
      </c>
    </row>
    <row r="763" spans="2:11">
      <c r="B763" s="117" t="s">
        <v>17</v>
      </c>
      <c r="C763" s="122" t="s">
        <v>16</v>
      </c>
      <c r="D763" s="9">
        <v>45936</v>
      </c>
      <c r="E763" s="119" t="s">
        <v>3748</v>
      </c>
      <c r="F763" s="119" t="s">
        <v>101</v>
      </c>
      <c r="G763" s="120">
        <v>13</v>
      </c>
      <c r="H763" s="130">
        <v>62.85</v>
      </c>
      <c r="I763" s="134">
        <v>817.05000000000007</v>
      </c>
      <c r="J763" s="54" t="s">
        <v>8</v>
      </c>
      <c r="K763" s="30" t="s">
        <v>3938</v>
      </c>
    </row>
    <row r="764" spans="2:11">
      <c r="B764" s="58" t="s">
        <v>17</v>
      </c>
      <c r="C764" s="57" t="s">
        <v>16</v>
      </c>
      <c r="D764" s="9">
        <v>45936</v>
      </c>
      <c r="E764" s="119" t="s">
        <v>3750</v>
      </c>
      <c r="F764" s="119" t="s">
        <v>101</v>
      </c>
      <c r="G764" s="120">
        <v>7</v>
      </c>
      <c r="H764" s="130">
        <v>62.9</v>
      </c>
      <c r="I764" s="134">
        <v>440.3</v>
      </c>
      <c r="J764" s="54" t="s">
        <v>8</v>
      </c>
      <c r="K764" s="30" t="s">
        <v>3939</v>
      </c>
    </row>
    <row r="765" spans="2:11">
      <c r="B765" s="117" t="s">
        <v>17</v>
      </c>
      <c r="C765" s="122" t="s">
        <v>16</v>
      </c>
      <c r="D765" s="9">
        <v>45936</v>
      </c>
      <c r="E765" s="119" t="s">
        <v>3750</v>
      </c>
      <c r="F765" s="119" t="s">
        <v>101</v>
      </c>
      <c r="G765" s="120">
        <v>7</v>
      </c>
      <c r="H765" s="130">
        <v>62.9</v>
      </c>
      <c r="I765" s="134">
        <v>440.3</v>
      </c>
      <c r="J765" s="54" t="s">
        <v>8</v>
      </c>
      <c r="K765" s="30" t="s">
        <v>3940</v>
      </c>
    </row>
    <row r="766" spans="2:11">
      <c r="B766" s="58" t="s">
        <v>17</v>
      </c>
      <c r="C766" s="57" t="s">
        <v>16</v>
      </c>
      <c r="D766" s="9">
        <v>45936</v>
      </c>
      <c r="E766" s="119" t="s">
        <v>3751</v>
      </c>
      <c r="F766" s="119" t="s">
        <v>101</v>
      </c>
      <c r="G766" s="120">
        <v>60</v>
      </c>
      <c r="H766" s="130">
        <v>62.85</v>
      </c>
      <c r="I766" s="134">
        <v>3771</v>
      </c>
      <c r="J766" s="54" t="s">
        <v>8</v>
      </c>
      <c r="K766" s="30" t="s">
        <v>3941</v>
      </c>
    </row>
    <row r="767" spans="2:11">
      <c r="B767" s="117" t="s">
        <v>17</v>
      </c>
      <c r="C767" s="122" t="s">
        <v>16</v>
      </c>
      <c r="D767" s="9">
        <v>45936</v>
      </c>
      <c r="E767" s="119" t="s">
        <v>3751</v>
      </c>
      <c r="F767" s="119" t="s">
        <v>101</v>
      </c>
      <c r="G767" s="120">
        <v>30</v>
      </c>
      <c r="H767" s="130">
        <v>62.85</v>
      </c>
      <c r="I767" s="134">
        <v>1885.5</v>
      </c>
      <c r="J767" s="54" t="s">
        <v>8</v>
      </c>
      <c r="K767" s="30" t="s">
        <v>3942</v>
      </c>
    </row>
    <row r="768" spans="2:11">
      <c r="B768" s="58" t="s">
        <v>17</v>
      </c>
      <c r="C768" s="57" t="s">
        <v>16</v>
      </c>
      <c r="D768" s="9">
        <v>45936</v>
      </c>
      <c r="E768" s="119" t="s">
        <v>3751</v>
      </c>
      <c r="F768" s="119" t="s">
        <v>101</v>
      </c>
      <c r="G768" s="120">
        <v>30</v>
      </c>
      <c r="H768" s="130">
        <v>62.85</v>
      </c>
      <c r="I768" s="134">
        <v>1885.5</v>
      </c>
      <c r="J768" s="54" t="s">
        <v>8</v>
      </c>
      <c r="K768" s="30" t="s">
        <v>3943</v>
      </c>
    </row>
    <row r="769" spans="2:11">
      <c r="B769" s="58" t="s">
        <v>17</v>
      </c>
      <c r="C769" s="57" t="s">
        <v>16</v>
      </c>
      <c r="D769" s="9">
        <v>45936</v>
      </c>
      <c r="E769" s="119" t="s">
        <v>3751</v>
      </c>
      <c r="F769" s="119" t="s">
        <v>101</v>
      </c>
      <c r="G769" s="120">
        <v>30</v>
      </c>
      <c r="H769" s="130">
        <v>62.85</v>
      </c>
      <c r="I769" s="134">
        <v>1885.5</v>
      </c>
      <c r="J769" s="54" t="s">
        <v>8</v>
      </c>
      <c r="K769" s="30" t="s">
        <v>3944</v>
      </c>
    </row>
    <row r="770" spans="2:11">
      <c r="B770" s="117" t="s">
        <v>17</v>
      </c>
      <c r="C770" s="122" t="s">
        <v>16</v>
      </c>
      <c r="D770" s="9">
        <v>45936</v>
      </c>
      <c r="E770" s="119" t="s">
        <v>3751</v>
      </c>
      <c r="F770" s="119" t="s">
        <v>101</v>
      </c>
      <c r="G770" s="120">
        <v>30</v>
      </c>
      <c r="H770" s="130">
        <v>62.85</v>
      </c>
      <c r="I770" s="134">
        <v>1885.5</v>
      </c>
      <c r="J770" s="54" t="s">
        <v>8</v>
      </c>
      <c r="K770" s="30" t="s">
        <v>3945</v>
      </c>
    </row>
    <row r="771" spans="2:11">
      <c r="B771" s="58" t="s">
        <v>17</v>
      </c>
      <c r="C771" s="57" t="s">
        <v>16</v>
      </c>
      <c r="D771" s="9">
        <v>45936</v>
      </c>
      <c r="E771" s="119" t="s">
        <v>4021</v>
      </c>
      <c r="F771" s="119" t="s">
        <v>101</v>
      </c>
      <c r="G771" s="120">
        <v>13</v>
      </c>
      <c r="H771" s="130">
        <v>62.85</v>
      </c>
      <c r="I771" s="134">
        <v>817.05000000000007</v>
      </c>
      <c r="J771" s="54" t="s">
        <v>8</v>
      </c>
      <c r="K771" s="30" t="s">
        <v>3946</v>
      </c>
    </row>
    <row r="772" spans="2:11">
      <c r="B772" s="117" t="s">
        <v>17</v>
      </c>
      <c r="C772" s="122" t="s">
        <v>16</v>
      </c>
      <c r="D772" s="9">
        <v>45936</v>
      </c>
      <c r="E772" s="119" t="s">
        <v>2583</v>
      </c>
      <c r="F772" s="119" t="s">
        <v>101</v>
      </c>
      <c r="G772" s="120">
        <v>7</v>
      </c>
      <c r="H772" s="130">
        <v>62.9</v>
      </c>
      <c r="I772" s="134">
        <v>440.3</v>
      </c>
      <c r="J772" s="54" t="s">
        <v>8</v>
      </c>
      <c r="K772" s="30" t="s">
        <v>3947</v>
      </c>
    </row>
    <row r="773" spans="2:11">
      <c r="B773" s="58" t="s">
        <v>17</v>
      </c>
      <c r="C773" s="57" t="s">
        <v>16</v>
      </c>
      <c r="D773" s="9">
        <v>45936</v>
      </c>
      <c r="E773" s="119" t="s">
        <v>4022</v>
      </c>
      <c r="F773" s="119" t="s">
        <v>101</v>
      </c>
      <c r="G773" s="120">
        <v>30</v>
      </c>
      <c r="H773" s="130">
        <v>62.85</v>
      </c>
      <c r="I773" s="134">
        <v>1885.5</v>
      </c>
      <c r="J773" s="54" t="s">
        <v>8</v>
      </c>
      <c r="K773" s="30" t="s">
        <v>3948</v>
      </c>
    </row>
    <row r="774" spans="2:11">
      <c r="B774" s="58" t="s">
        <v>17</v>
      </c>
      <c r="C774" s="57" t="s">
        <v>16</v>
      </c>
      <c r="D774" s="9">
        <v>45936</v>
      </c>
      <c r="E774" s="119" t="s">
        <v>3756</v>
      </c>
      <c r="F774" s="119" t="s">
        <v>101</v>
      </c>
      <c r="G774" s="120">
        <v>13</v>
      </c>
      <c r="H774" s="130">
        <v>62.85</v>
      </c>
      <c r="I774" s="134">
        <v>817.05000000000007</v>
      </c>
      <c r="J774" s="54" t="s">
        <v>8</v>
      </c>
      <c r="K774" s="30" t="s">
        <v>3949</v>
      </c>
    </row>
    <row r="775" spans="2:11">
      <c r="B775" s="117" t="s">
        <v>17</v>
      </c>
      <c r="C775" s="122" t="s">
        <v>16</v>
      </c>
      <c r="D775" s="9">
        <v>45936</v>
      </c>
      <c r="E775" s="119" t="s">
        <v>4023</v>
      </c>
      <c r="F775" s="119" t="s">
        <v>101</v>
      </c>
      <c r="G775" s="120">
        <v>7</v>
      </c>
      <c r="H775" s="130">
        <v>62.9</v>
      </c>
      <c r="I775" s="134">
        <v>440.3</v>
      </c>
      <c r="J775" s="54" t="s">
        <v>8</v>
      </c>
      <c r="K775" s="30" t="s">
        <v>3950</v>
      </c>
    </row>
    <row r="776" spans="2:11">
      <c r="B776" s="58" t="s">
        <v>17</v>
      </c>
      <c r="C776" s="57" t="s">
        <v>16</v>
      </c>
      <c r="D776" s="9">
        <v>45936</v>
      </c>
      <c r="E776" s="119" t="s">
        <v>4023</v>
      </c>
      <c r="F776" s="119" t="s">
        <v>101</v>
      </c>
      <c r="G776" s="120">
        <v>7</v>
      </c>
      <c r="H776" s="130">
        <v>62.9</v>
      </c>
      <c r="I776" s="134">
        <v>440.3</v>
      </c>
      <c r="J776" s="54" t="s">
        <v>8</v>
      </c>
      <c r="K776" s="30" t="s">
        <v>3951</v>
      </c>
    </row>
    <row r="777" spans="2:11">
      <c r="B777" s="117" t="s">
        <v>17</v>
      </c>
      <c r="C777" s="122" t="s">
        <v>16</v>
      </c>
      <c r="D777" s="9">
        <v>45936</v>
      </c>
      <c r="E777" s="119" t="s">
        <v>3761</v>
      </c>
      <c r="F777" s="119" t="s">
        <v>101</v>
      </c>
      <c r="G777" s="120">
        <v>60</v>
      </c>
      <c r="H777" s="130">
        <v>62.85</v>
      </c>
      <c r="I777" s="134">
        <v>3771</v>
      </c>
      <c r="J777" s="54" t="s">
        <v>8</v>
      </c>
      <c r="K777" s="30" t="s">
        <v>3952</v>
      </c>
    </row>
    <row r="778" spans="2:11">
      <c r="B778" s="58" t="s">
        <v>17</v>
      </c>
      <c r="C778" s="57" t="s">
        <v>16</v>
      </c>
      <c r="D778" s="9">
        <v>45936</v>
      </c>
      <c r="E778" s="119" t="s">
        <v>3761</v>
      </c>
      <c r="F778" s="119" t="s">
        <v>101</v>
      </c>
      <c r="G778" s="120">
        <v>30</v>
      </c>
      <c r="H778" s="130">
        <v>62.85</v>
      </c>
      <c r="I778" s="134">
        <v>1885.5</v>
      </c>
      <c r="J778" s="54" t="s">
        <v>8</v>
      </c>
      <c r="K778" s="30" t="s">
        <v>3953</v>
      </c>
    </row>
    <row r="779" spans="2:11">
      <c r="B779" s="117" t="s">
        <v>17</v>
      </c>
      <c r="C779" s="122" t="s">
        <v>16</v>
      </c>
      <c r="D779" s="9">
        <v>45936</v>
      </c>
      <c r="E779" s="119" t="s">
        <v>3761</v>
      </c>
      <c r="F779" s="119" t="s">
        <v>101</v>
      </c>
      <c r="G779" s="120">
        <v>30</v>
      </c>
      <c r="H779" s="130">
        <v>62.85</v>
      </c>
      <c r="I779" s="134">
        <v>1885.5</v>
      </c>
      <c r="J779" s="54" t="s">
        <v>8</v>
      </c>
      <c r="K779" s="30" t="s">
        <v>3954</v>
      </c>
    </row>
    <row r="780" spans="2:11">
      <c r="B780" s="58" t="s">
        <v>17</v>
      </c>
      <c r="C780" s="57" t="s">
        <v>16</v>
      </c>
      <c r="D780" s="9">
        <v>45936</v>
      </c>
      <c r="E780" s="119" t="s">
        <v>3761</v>
      </c>
      <c r="F780" s="119" t="s">
        <v>101</v>
      </c>
      <c r="G780" s="120">
        <v>30</v>
      </c>
      <c r="H780" s="130">
        <v>62.85</v>
      </c>
      <c r="I780" s="134">
        <v>1885.5</v>
      </c>
      <c r="J780" s="54" t="s">
        <v>8</v>
      </c>
      <c r="K780" s="30" t="s">
        <v>3955</v>
      </c>
    </row>
    <row r="781" spans="2:11">
      <c r="B781" s="58" t="s">
        <v>17</v>
      </c>
      <c r="C781" s="57" t="s">
        <v>16</v>
      </c>
      <c r="D781" s="9">
        <v>45936</v>
      </c>
      <c r="E781" s="119" t="s">
        <v>3761</v>
      </c>
      <c r="F781" s="119" t="s">
        <v>101</v>
      </c>
      <c r="G781" s="120">
        <v>30</v>
      </c>
      <c r="H781" s="130">
        <v>62.85</v>
      </c>
      <c r="I781" s="134">
        <v>1885.5</v>
      </c>
      <c r="J781" s="54" t="s">
        <v>8</v>
      </c>
      <c r="K781" s="30" t="s">
        <v>3956</v>
      </c>
    </row>
    <row r="782" spans="2:11">
      <c r="B782" s="117" t="s">
        <v>17</v>
      </c>
      <c r="C782" s="122" t="s">
        <v>16</v>
      </c>
      <c r="D782" s="9">
        <v>45936</v>
      </c>
      <c r="E782" s="119" t="s">
        <v>3761</v>
      </c>
      <c r="F782" s="119" t="s">
        <v>101</v>
      </c>
      <c r="G782" s="120">
        <v>30</v>
      </c>
      <c r="H782" s="130">
        <v>62.85</v>
      </c>
      <c r="I782" s="134">
        <v>1885.5</v>
      </c>
      <c r="J782" s="54" t="s">
        <v>8</v>
      </c>
      <c r="K782" s="30" t="s">
        <v>3957</v>
      </c>
    </row>
    <row r="783" spans="2:11">
      <c r="B783" s="58" t="s">
        <v>17</v>
      </c>
      <c r="C783" s="57" t="s">
        <v>16</v>
      </c>
      <c r="D783" s="9">
        <v>45936</v>
      </c>
      <c r="E783" s="119" t="s">
        <v>3761</v>
      </c>
      <c r="F783" s="119" t="s">
        <v>101</v>
      </c>
      <c r="G783" s="120">
        <v>30</v>
      </c>
      <c r="H783" s="130">
        <v>62.85</v>
      </c>
      <c r="I783" s="134">
        <v>1885.5</v>
      </c>
      <c r="J783" s="54" t="s">
        <v>8</v>
      </c>
      <c r="K783" s="30" t="s">
        <v>3958</v>
      </c>
    </row>
    <row r="784" spans="2:11">
      <c r="B784" s="117" t="s">
        <v>17</v>
      </c>
      <c r="C784" s="122" t="s">
        <v>16</v>
      </c>
      <c r="D784" s="9">
        <v>45936</v>
      </c>
      <c r="E784" s="119" t="s">
        <v>3761</v>
      </c>
      <c r="F784" s="119" t="s">
        <v>101</v>
      </c>
      <c r="G784" s="120">
        <v>30</v>
      </c>
      <c r="H784" s="130">
        <v>62.85</v>
      </c>
      <c r="I784" s="134">
        <v>1885.5</v>
      </c>
      <c r="J784" s="54" t="s">
        <v>8</v>
      </c>
      <c r="K784" s="30" t="s">
        <v>3959</v>
      </c>
    </row>
    <row r="785" spans="2:11">
      <c r="B785" s="58" t="s">
        <v>17</v>
      </c>
      <c r="C785" s="57" t="s">
        <v>16</v>
      </c>
      <c r="D785" s="9">
        <v>45936</v>
      </c>
      <c r="E785" s="119" t="s">
        <v>3761</v>
      </c>
      <c r="F785" s="119" t="s">
        <v>101</v>
      </c>
      <c r="G785" s="120">
        <v>13</v>
      </c>
      <c r="H785" s="130">
        <v>62.85</v>
      </c>
      <c r="I785" s="134">
        <v>817.05000000000007</v>
      </c>
      <c r="J785" s="54" t="s">
        <v>8</v>
      </c>
      <c r="K785" s="30" t="s">
        <v>3960</v>
      </c>
    </row>
    <row r="786" spans="2:11">
      <c r="B786" s="58" t="s">
        <v>17</v>
      </c>
      <c r="C786" s="57" t="s">
        <v>16</v>
      </c>
      <c r="D786" s="9">
        <v>45936</v>
      </c>
      <c r="E786" s="119" t="s">
        <v>3761</v>
      </c>
      <c r="F786" s="119" t="s">
        <v>101</v>
      </c>
      <c r="G786" s="120">
        <v>156</v>
      </c>
      <c r="H786" s="130">
        <v>62.85</v>
      </c>
      <c r="I786" s="134">
        <v>9804.6</v>
      </c>
      <c r="J786" s="54" t="s">
        <v>8</v>
      </c>
      <c r="K786" s="30" t="s">
        <v>3961</v>
      </c>
    </row>
    <row r="787" spans="2:11">
      <c r="B787" s="117" t="s">
        <v>17</v>
      </c>
      <c r="C787" s="122" t="s">
        <v>16</v>
      </c>
      <c r="D787" s="9">
        <v>45936</v>
      </c>
      <c r="E787" s="119" t="s">
        <v>3761</v>
      </c>
      <c r="F787" s="119" t="s">
        <v>101</v>
      </c>
      <c r="G787" s="120">
        <v>26</v>
      </c>
      <c r="H787" s="130">
        <v>62.85</v>
      </c>
      <c r="I787" s="134">
        <v>1634.1000000000001</v>
      </c>
      <c r="J787" s="54" t="s">
        <v>8</v>
      </c>
      <c r="K787" s="30" t="s">
        <v>3962</v>
      </c>
    </row>
    <row r="788" spans="2:11">
      <c r="B788" s="58" t="s">
        <v>17</v>
      </c>
      <c r="C788" s="57" t="s">
        <v>16</v>
      </c>
      <c r="D788" s="9">
        <v>45936</v>
      </c>
      <c r="E788" s="119" t="s">
        <v>3761</v>
      </c>
      <c r="F788" s="119" t="s">
        <v>101</v>
      </c>
      <c r="G788" s="120">
        <v>13</v>
      </c>
      <c r="H788" s="130">
        <v>62.85</v>
      </c>
      <c r="I788" s="134">
        <v>817.05000000000007</v>
      </c>
      <c r="J788" s="54" t="s">
        <v>8</v>
      </c>
      <c r="K788" s="30" t="s">
        <v>3963</v>
      </c>
    </row>
    <row r="789" spans="2:11">
      <c r="B789" s="117" t="s">
        <v>17</v>
      </c>
      <c r="C789" s="122" t="s">
        <v>16</v>
      </c>
      <c r="D789" s="9">
        <v>45936</v>
      </c>
      <c r="E789" s="119" t="s">
        <v>3761</v>
      </c>
      <c r="F789" s="119" t="s">
        <v>101</v>
      </c>
      <c r="G789" s="120">
        <v>26</v>
      </c>
      <c r="H789" s="130">
        <v>62.85</v>
      </c>
      <c r="I789" s="134">
        <v>1634.1000000000001</v>
      </c>
      <c r="J789" s="54" t="s">
        <v>8</v>
      </c>
      <c r="K789" s="30" t="s">
        <v>3964</v>
      </c>
    </row>
    <row r="790" spans="2:11">
      <c r="B790" s="58" t="s">
        <v>17</v>
      </c>
      <c r="C790" s="57" t="s">
        <v>16</v>
      </c>
      <c r="D790" s="9">
        <v>45936</v>
      </c>
      <c r="E790" s="119" t="s">
        <v>4024</v>
      </c>
      <c r="F790" s="119" t="s">
        <v>101</v>
      </c>
      <c r="G790" s="120">
        <v>26</v>
      </c>
      <c r="H790" s="130">
        <v>62.85</v>
      </c>
      <c r="I790" s="134">
        <v>1634.1000000000001</v>
      </c>
      <c r="J790" s="54" t="s">
        <v>8</v>
      </c>
      <c r="K790" s="30" t="s">
        <v>3965</v>
      </c>
    </row>
    <row r="791" spans="2:11">
      <c r="B791" s="117" t="s">
        <v>17</v>
      </c>
      <c r="C791" s="122" t="s">
        <v>16</v>
      </c>
      <c r="D791" s="9">
        <v>45936</v>
      </c>
      <c r="E791" s="119" t="s">
        <v>3765</v>
      </c>
      <c r="F791" s="119" t="s">
        <v>101</v>
      </c>
      <c r="G791" s="120">
        <v>30</v>
      </c>
      <c r="H791" s="130">
        <v>62.8</v>
      </c>
      <c r="I791" s="134">
        <v>1884</v>
      </c>
      <c r="J791" s="54" t="s">
        <v>8</v>
      </c>
      <c r="K791" s="30" t="s">
        <v>3966</v>
      </c>
    </row>
    <row r="792" spans="2:11">
      <c r="B792" s="58" t="s">
        <v>17</v>
      </c>
      <c r="C792" s="57" t="s">
        <v>16</v>
      </c>
      <c r="D792" s="9">
        <v>45936</v>
      </c>
      <c r="E792" s="119" t="s">
        <v>4025</v>
      </c>
      <c r="F792" s="119" t="s">
        <v>101</v>
      </c>
      <c r="G792" s="120">
        <v>13</v>
      </c>
      <c r="H792" s="130">
        <v>62.85</v>
      </c>
      <c r="I792" s="134">
        <v>817.05000000000007</v>
      </c>
      <c r="J792" s="54" t="s">
        <v>8</v>
      </c>
      <c r="K792" s="30" t="s">
        <v>3967</v>
      </c>
    </row>
    <row r="793" spans="2:11">
      <c r="B793" s="58" t="s">
        <v>17</v>
      </c>
      <c r="C793" s="57" t="s">
        <v>16</v>
      </c>
      <c r="D793" s="9">
        <v>45936</v>
      </c>
      <c r="E793" s="119" t="s">
        <v>4026</v>
      </c>
      <c r="F793" s="119" t="s">
        <v>101</v>
      </c>
      <c r="G793" s="120">
        <v>51</v>
      </c>
      <c r="H793" s="130">
        <v>62.85</v>
      </c>
      <c r="I793" s="134">
        <v>3205.35</v>
      </c>
      <c r="J793" s="54" t="s">
        <v>8</v>
      </c>
      <c r="K793" s="30" t="s">
        <v>3968</v>
      </c>
    </row>
    <row r="794" spans="2:11">
      <c r="B794" s="117" t="s">
        <v>17</v>
      </c>
      <c r="C794" s="122" t="s">
        <v>16</v>
      </c>
      <c r="D794" s="9">
        <v>45936</v>
      </c>
      <c r="E794" s="119" t="s">
        <v>3771</v>
      </c>
      <c r="F794" s="119" t="s">
        <v>101</v>
      </c>
      <c r="G794" s="120">
        <v>128</v>
      </c>
      <c r="H794" s="130">
        <v>62.9</v>
      </c>
      <c r="I794" s="134">
        <v>8051.2</v>
      </c>
      <c r="J794" s="54" t="s">
        <v>8</v>
      </c>
      <c r="K794" s="30" t="s">
        <v>3969</v>
      </c>
    </row>
    <row r="795" spans="2:11">
      <c r="B795" s="58" t="s">
        <v>17</v>
      </c>
      <c r="C795" s="57" t="s">
        <v>16</v>
      </c>
      <c r="D795" s="9">
        <v>45936</v>
      </c>
      <c r="E795" s="119" t="s">
        <v>4027</v>
      </c>
      <c r="F795" s="119" t="s">
        <v>101</v>
      </c>
      <c r="G795" s="120">
        <v>133</v>
      </c>
      <c r="H795" s="130">
        <v>62.9</v>
      </c>
      <c r="I795" s="134">
        <v>8365.6999999999989</v>
      </c>
      <c r="J795" s="54" t="s">
        <v>8</v>
      </c>
      <c r="K795" s="30" t="s">
        <v>3970</v>
      </c>
    </row>
    <row r="796" spans="2:11">
      <c r="B796" s="117" t="s">
        <v>17</v>
      </c>
      <c r="C796" s="122" t="s">
        <v>16</v>
      </c>
      <c r="D796" s="9">
        <v>45936</v>
      </c>
      <c r="E796" s="119" t="s">
        <v>3772</v>
      </c>
      <c r="F796" s="119" t="s">
        <v>101</v>
      </c>
      <c r="G796" s="120">
        <v>21</v>
      </c>
      <c r="H796" s="130">
        <v>62.85</v>
      </c>
      <c r="I796" s="134">
        <v>1319.8500000000001</v>
      </c>
      <c r="J796" s="54" t="s">
        <v>8</v>
      </c>
      <c r="K796" s="30" t="s">
        <v>3971</v>
      </c>
    </row>
    <row r="797" spans="2:11">
      <c r="B797" s="58" t="s">
        <v>17</v>
      </c>
      <c r="C797" s="57" t="s">
        <v>16</v>
      </c>
      <c r="D797" s="9">
        <v>45936</v>
      </c>
      <c r="E797" s="119" t="s">
        <v>3772</v>
      </c>
      <c r="F797" s="119" t="s">
        <v>101</v>
      </c>
      <c r="G797" s="120">
        <v>33</v>
      </c>
      <c r="H797" s="130">
        <v>62.85</v>
      </c>
      <c r="I797" s="134">
        <v>2074.0500000000002</v>
      </c>
      <c r="J797" s="54" t="s">
        <v>8</v>
      </c>
      <c r="K797" s="30" t="s">
        <v>3972</v>
      </c>
    </row>
    <row r="798" spans="2:11">
      <c r="B798" s="58" t="s">
        <v>17</v>
      </c>
      <c r="C798" s="57" t="s">
        <v>16</v>
      </c>
      <c r="D798" s="9">
        <v>45936</v>
      </c>
      <c r="E798" s="119" t="s">
        <v>3772</v>
      </c>
      <c r="F798" s="119" t="s">
        <v>101</v>
      </c>
      <c r="G798" s="120">
        <v>52</v>
      </c>
      <c r="H798" s="130">
        <v>62.85</v>
      </c>
      <c r="I798" s="134">
        <v>3268.2000000000003</v>
      </c>
      <c r="J798" s="54" t="s">
        <v>8</v>
      </c>
      <c r="K798" s="30" t="s">
        <v>3973</v>
      </c>
    </row>
    <row r="799" spans="2:11">
      <c r="B799" s="117" t="s">
        <v>17</v>
      </c>
      <c r="C799" s="122" t="s">
        <v>16</v>
      </c>
      <c r="D799" s="9">
        <v>45936</v>
      </c>
      <c r="E799" s="119" t="s">
        <v>3772</v>
      </c>
      <c r="F799" s="119" t="s">
        <v>101</v>
      </c>
      <c r="G799" s="120">
        <v>30</v>
      </c>
      <c r="H799" s="130">
        <v>62.85</v>
      </c>
      <c r="I799" s="134">
        <v>1885.5</v>
      </c>
      <c r="J799" s="54" t="s">
        <v>8</v>
      </c>
      <c r="K799" s="30" t="s">
        <v>3974</v>
      </c>
    </row>
    <row r="800" spans="2:11">
      <c r="B800" s="58" t="s">
        <v>17</v>
      </c>
      <c r="C800" s="57" t="s">
        <v>16</v>
      </c>
      <c r="D800" s="9">
        <v>45936</v>
      </c>
      <c r="E800" s="119" t="s">
        <v>3772</v>
      </c>
      <c r="F800" s="119" t="s">
        <v>101</v>
      </c>
      <c r="G800" s="120">
        <v>19</v>
      </c>
      <c r="H800" s="130">
        <v>62.85</v>
      </c>
      <c r="I800" s="134">
        <v>1194.1500000000001</v>
      </c>
      <c r="J800" s="54" t="s">
        <v>8</v>
      </c>
      <c r="K800" s="30" t="s">
        <v>3975</v>
      </c>
    </row>
    <row r="801" spans="2:11">
      <c r="B801" s="117" t="s">
        <v>17</v>
      </c>
      <c r="C801" s="122" t="s">
        <v>16</v>
      </c>
      <c r="D801" s="9">
        <v>45936</v>
      </c>
      <c r="E801" s="119" t="s">
        <v>3772</v>
      </c>
      <c r="F801" s="119" t="s">
        <v>101</v>
      </c>
      <c r="G801" s="120">
        <v>7</v>
      </c>
      <c r="H801" s="130">
        <v>62.85</v>
      </c>
      <c r="I801" s="134">
        <v>439.95</v>
      </c>
      <c r="J801" s="54" t="s">
        <v>8</v>
      </c>
      <c r="K801" s="30" t="s">
        <v>3976</v>
      </c>
    </row>
    <row r="802" spans="2:11">
      <c r="B802" s="58" t="s">
        <v>17</v>
      </c>
      <c r="C802" s="57" t="s">
        <v>16</v>
      </c>
      <c r="D802" s="9">
        <v>45936</v>
      </c>
      <c r="E802" s="119" t="s">
        <v>1252</v>
      </c>
      <c r="F802" s="119" t="s">
        <v>101</v>
      </c>
      <c r="G802" s="120">
        <v>13</v>
      </c>
      <c r="H802" s="130">
        <v>62.85</v>
      </c>
      <c r="I802" s="134">
        <v>817.05000000000007</v>
      </c>
      <c r="J802" s="54" t="s">
        <v>8</v>
      </c>
      <c r="K802" s="30" t="s">
        <v>3977</v>
      </c>
    </row>
    <row r="803" spans="2:11">
      <c r="B803" s="117" t="s">
        <v>17</v>
      </c>
      <c r="C803" s="122" t="s">
        <v>16</v>
      </c>
      <c r="D803" s="9">
        <v>45936</v>
      </c>
      <c r="E803" s="119" t="s">
        <v>4028</v>
      </c>
      <c r="F803" s="119" t="s">
        <v>101</v>
      </c>
      <c r="G803" s="120">
        <v>52</v>
      </c>
      <c r="H803" s="130">
        <v>62.85</v>
      </c>
      <c r="I803" s="134">
        <v>3268.2000000000003</v>
      </c>
      <c r="J803" s="54" t="s">
        <v>8</v>
      </c>
      <c r="K803" s="30" t="s">
        <v>3978</v>
      </c>
    </row>
    <row r="804" spans="2:11">
      <c r="B804" s="58" t="s">
        <v>17</v>
      </c>
      <c r="C804" s="57" t="s">
        <v>16</v>
      </c>
      <c r="D804" s="9">
        <v>45936</v>
      </c>
      <c r="E804" s="119" t="s">
        <v>4029</v>
      </c>
      <c r="F804" s="119" t="s">
        <v>101</v>
      </c>
      <c r="G804" s="120">
        <v>70</v>
      </c>
      <c r="H804" s="130">
        <v>62.9</v>
      </c>
      <c r="I804" s="134">
        <v>4403</v>
      </c>
      <c r="J804" s="54" t="s">
        <v>8</v>
      </c>
      <c r="K804" s="30" t="s">
        <v>3979</v>
      </c>
    </row>
    <row r="805" spans="2:11">
      <c r="B805" s="58" t="s">
        <v>17</v>
      </c>
      <c r="C805" s="57" t="s">
        <v>16</v>
      </c>
      <c r="D805" s="9">
        <v>45936</v>
      </c>
      <c r="E805" s="119" t="s">
        <v>4030</v>
      </c>
      <c r="F805" s="119" t="s">
        <v>101</v>
      </c>
      <c r="G805" s="120">
        <v>66</v>
      </c>
      <c r="H805" s="130">
        <v>62.95</v>
      </c>
      <c r="I805" s="134">
        <v>4154.7</v>
      </c>
      <c r="J805" s="54" t="s">
        <v>8</v>
      </c>
      <c r="K805" s="30" t="s">
        <v>3980</v>
      </c>
    </row>
    <row r="806" spans="2:11">
      <c r="B806" s="117" t="s">
        <v>17</v>
      </c>
      <c r="C806" s="122" t="s">
        <v>16</v>
      </c>
      <c r="D806" s="9">
        <v>45936</v>
      </c>
      <c r="E806" s="119" t="s">
        <v>4031</v>
      </c>
      <c r="F806" s="119" t="s">
        <v>101</v>
      </c>
      <c r="G806" s="120">
        <v>54</v>
      </c>
      <c r="H806" s="130">
        <v>62.9</v>
      </c>
      <c r="I806" s="134">
        <v>3396.6</v>
      </c>
      <c r="J806" s="54" t="s">
        <v>8</v>
      </c>
      <c r="K806" s="30" t="s">
        <v>3981</v>
      </c>
    </row>
    <row r="807" spans="2:11">
      <c r="B807" s="58" t="s">
        <v>17</v>
      </c>
      <c r="C807" s="57" t="s">
        <v>16</v>
      </c>
      <c r="D807" s="9">
        <v>45937</v>
      </c>
      <c r="E807" s="119" t="s">
        <v>4260</v>
      </c>
      <c r="F807" s="119" t="s">
        <v>101</v>
      </c>
      <c r="G807" s="120">
        <v>30</v>
      </c>
      <c r="H807" s="130">
        <v>62.65</v>
      </c>
      <c r="I807" s="134">
        <v>1879.5</v>
      </c>
      <c r="J807" s="54" t="s">
        <v>8</v>
      </c>
      <c r="K807" s="30" t="s">
        <v>4032</v>
      </c>
    </row>
    <row r="808" spans="2:11">
      <c r="B808" s="117" t="s">
        <v>17</v>
      </c>
      <c r="C808" s="122" t="s">
        <v>16</v>
      </c>
      <c r="D808" s="9">
        <v>45937</v>
      </c>
      <c r="E808" s="119" t="s">
        <v>4261</v>
      </c>
      <c r="F808" s="119" t="s">
        <v>101</v>
      </c>
      <c r="G808" s="120">
        <v>90</v>
      </c>
      <c r="H808" s="130">
        <v>62.85</v>
      </c>
      <c r="I808" s="134">
        <v>5656.5</v>
      </c>
      <c r="J808" s="54" t="s">
        <v>8</v>
      </c>
      <c r="K808" s="30" t="s">
        <v>4033</v>
      </c>
    </row>
    <row r="809" spans="2:11">
      <c r="B809" s="58" t="s">
        <v>17</v>
      </c>
      <c r="C809" s="57" t="s">
        <v>16</v>
      </c>
      <c r="D809" s="9">
        <v>45937</v>
      </c>
      <c r="E809" s="119" t="s">
        <v>4262</v>
      </c>
      <c r="F809" s="119" t="s">
        <v>101</v>
      </c>
      <c r="G809" s="120">
        <v>20</v>
      </c>
      <c r="H809" s="130">
        <v>62.7</v>
      </c>
      <c r="I809" s="134">
        <v>1254</v>
      </c>
      <c r="J809" s="54" t="s">
        <v>8</v>
      </c>
      <c r="K809" s="30" t="s">
        <v>4034</v>
      </c>
    </row>
    <row r="810" spans="2:11">
      <c r="B810" s="58" t="s">
        <v>17</v>
      </c>
      <c r="C810" s="57" t="s">
        <v>16</v>
      </c>
      <c r="D810" s="9">
        <v>45937</v>
      </c>
      <c r="E810" s="119" t="s">
        <v>4262</v>
      </c>
      <c r="F810" s="119" t="s">
        <v>101</v>
      </c>
      <c r="G810" s="120">
        <v>10</v>
      </c>
      <c r="H810" s="130">
        <v>62.7</v>
      </c>
      <c r="I810" s="134">
        <v>627</v>
      </c>
      <c r="J810" s="54" t="s">
        <v>8</v>
      </c>
      <c r="K810" s="30" t="s">
        <v>4035</v>
      </c>
    </row>
    <row r="811" spans="2:11">
      <c r="B811" s="117" t="s">
        <v>17</v>
      </c>
      <c r="C811" s="122" t="s">
        <v>16</v>
      </c>
      <c r="D811" s="9">
        <v>45937</v>
      </c>
      <c r="E811" s="119" t="s">
        <v>4262</v>
      </c>
      <c r="F811" s="119" t="s">
        <v>101</v>
      </c>
      <c r="G811" s="120">
        <v>5</v>
      </c>
      <c r="H811" s="130">
        <v>62.7</v>
      </c>
      <c r="I811" s="134">
        <v>313.5</v>
      </c>
      <c r="J811" s="54" t="s">
        <v>8</v>
      </c>
      <c r="K811" s="30" t="s">
        <v>4036</v>
      </c>
    </row>
    <row r="812" spans="2:11">
      <c r="B812" s="58" t="s">
        <v>17</v>
      </c>
      <c r="C812" s="57" t="s">
        <v>16</v>
      </c>
      <c r="D812" s="9">
        <v>45937</v>
      </c>
      <c r="E812" s="119" t="s">
        <v>4262</v>
      </c>
      <c r="F812" s="119" t="s">
        <v>101</v>
      </c>
      <c r="G812" s="120">
        <v>5</v>
      </c>
      <c r="H812" s="130">
        <v>62.7</v>
      </c>
      <c r="I812" s="134">
        <v>313.5</v>
      </c>
      <c r="J812" s="54" t="s">
        <v>8</v>
      </c>
      <c r="K812" s="30" t="s">
        <v>4037</v>
      </c>
    </row>
    <row r="813" spans="2:11">
      <c r="B813" s="117" t="s">
        <v>17</v>
      </c>
      <c r="C813" s="122" t="s">
        <v>16</v>
      </c>
      <c r="D813" s="9">
        <v>45937</v>
      </c>
      <c r="E813" s="119" t="s">
        <v>4263</v>
      </c>
      <c r="F813" s="119" t="s">
        <v>101</v>
      </c>
      <c r="G813" s="120">
        <v>5</v>
      </c>
      <c r="H813" s="130">
        <v>62.7</v>
      </c>
      <c r="I813" s="134">
        <v>313.5</v>
      </c>
      <c r="J813" s="54" t="s">
        <v>8</v>
      </c>
      <c r="K813" s="30" t="s">
        <v>4038</v>
      </c>
    </row>
    <row r="814" spans="2:11">
      <c r="B814" s="58" t="s">
        <v>17</v>
      </c>
      <c r="C814" s="57" t="s">
        <v>16</v>
      </c>
      <c r="D814" s="9">
        <v>45937</v>
      </c>
      <c r="E814" s="119" t="s">
        <v>4263</v>
      </c>
      <c r="F814" s="119" t="s">
        <v>101</v>
      </c>
      <c r="G814" s="120">
        <v>10</v>
      </c>
      <c r="H814" s="130">
        <v>62.7</v>
      </c>
      <c r="I814" s="134">
        <v>627</v>
      </c>
      <c r="J814" s="54" t="s">
        <v>8</v>
      </c>
      <c r="K814" s="30" t="s">
        <v>4039</v>
      </c>
    </row>
    <row r="815" spans="2:11">
      <c r="B815" s="117" t="s">
        <v>17</v>
      </c>
      <c r="C815" s="122" t="s">
        <v>16</v>
      </c>
      <c r="D815" s="9">
        <v>45937</v>
      </c>
      <c r="E815" s="119" t="s">
        <v>4263</v>
      </c>
      <c r="F815" s="119" t="s">
        <v>101</v>
      </c>
      <c r="G815" s="120">
        <v>60</v>
      </c>
      <c r="H815" s="130">
        <v>62.7</v>
      </c>
      <c r="I815" s="134">
        <v>3762</v>
      </c>
      <c r="J815" s="54" t="s">
        <v>8</v>
      </c>
      <c r="K815" s="30" t="s">
        <v>4040</v>
      </c>
    </row>
    <row r="816" spans="2:11">
      <c r="B816" s="58" t="s">
        <v>17</v>
      </c>
      <c r="C816" s="57" t="s">
        <v>16</v>
      </c>
      <c r="D816" s="9">
        <v>45937</v>
      </c>
      <c r="E816" s="119" t="s">
        <v>4264</v>
      </c>
      <c r="F816" s="119" t="s">
        <v>101</v>
      </c>
      <c r="G816" s="120">
        <v>60</v>
      </c>
      <c r="H816" s="130">
        <v>62.85</v>
      </c>
      <c r="I816" s="134">
        <v>3771</v>
      </c>
      <c r="J816" s="54" t="s">
        <v>8</v>
      </c>
      <c r="K816" s="30" t="s">
        <v>4041</v>
      </c>
    </row>
    <row r="817" spans="2:11">
      <c r="B817" s="58" t="s">
        <v>17</v>
      </c>
      <c r="C817" s="57" t="s">
        <v>16</v>
      </c>
      <c r="D817" s="9">
        <v>45937</v>
      </c>
      <c r="E817" s="119" t="s">
        <v>4265</v>
      </c>
      <c r="F817" s="119" t="s">
        <v>101</v>
      </c>
      <c r="G817" s="120">
        <v>30</v>
      </c>
      <c r="H817" s="130">
        <v>62.85</v>
      </c>
      <c r="I817" s="134">
        <v>1885.5</v>
      </c>
      <c r="J817" s="54" t="s">
        <v>8</v>
      </c>
      <c r="K817" s="30" t="s">
        <v>4042</v>
      </c>
    </row>
    <row r="818" spans="2:11">
      <c r="B818" s="117" t="s">
        <v>17</v>
      </c>
      <c r="C818" s="122" t="s">
        <v>16</v>
      </c>
      <c r="D818" s="9">
        <v>45937</v>
      </c>
      <c r="E818" s="119" t="s">
        <v>4266</v>
      </c>
      <c r="F818" s="119" t="s">
        <v>101</v>
      </c>
      <c r="G818" s="120">
        <v>20</v>
      </c>
      <c r="H818" s="130">
        <v>62.85</v>
      </c>
      <c r="I818" s="134">
        <v>1257</v>
      </c>
      <c r="J818" s="54" t="s">
        <v>8</v>
      </c>
      <c r="K818" s="30" t="s">
        <v>4043</v>
      </c>
    </row>
    <row r="819" spans="2:11">
      <c r="B819" s="58" t="s">
        <v>17</v>
      </c>
      <c r="C819" s="57" t="s">
        <v>16</v>
      </c>
      <c r="D819" s="9">
        <v>45937</v>
      </c>
      <c r="E819" s="119" t="s">
        <v>4267</v>
      </c>
      <c r="F819" s="119" t="s">
        <v>101</v>
      </c>
      <c r="G819" s="120">
        <v>30</v>
      </c>
      <c r="H819" s="130">
        <v>62.85</v>
      </c>
      <c r="I819" s="134">
        <v>1885.5</v>
      </c>
      <c r="J819" s="54" t="s">
        <v>8</v>
      </c>
      <c r="K819" s="30" t="s">
        <v>4044</v>
      </c>
    </row>
    <row r="820" spans="2:11">
      <c r="B820" s="117" t="s">
        <v>17</v>
      </c>
      <c r="C820" s="122" t="s">
        <v>16</v>
      </c>
      <c r="D820" s="9">
        <v>45937</v>
      </c>
      <c r="E820" s="119" t="s">
        <v>4268</v>
      </c>
      <c r="F820" s="119" t="s">
        <v>101</v>
      </c>
      <c r="G820" s="120">
        <v>10</v>
      </c>
      <c r="H820" s="130">
        <v>62.85</v>
      </c>
      <c r="I820" s="134">
        <v>628.5</v>
      </c>
      <c r="J820" s="54" t="s">
        <v>8</v>
      </c>
      <c r="K820" s="30" t="s">
        <v>4045</v>
      </c>
    </row>
    <row r="821" spans="2:11">
      <c r="B821" s="58" t="s">
        <v>17</v>
      </c>
      <c r="C821" s="57" t="s">
        <v>16</v>
      </c>
      <c r="D821" s="9">
        <v>45937</v>
      </c>
      <c r="E821" s="119" t="s">
        <v>4269</v>
      </c>
      <c r="F821" s="119" t="s">
        <v>101</v>
      </c>
      <c r="G821" s="120">
        <v>30</v>
      </c>
      <c r="H821" s="130">
        <v>62.85</v>
      </c>
      <c r="I821" s="134">
        <v>1885.5</v>
      </c>
      <c r="J821" s="54" t="s">
        <v>8</v>
      </c>
      <c r="K821" s="30" t="s">
        <v>4046</v>
      </c>
    </row>
    <row r="822" spans="2:11">
      <c r="B822" s="58" t="s">
        <v>17</v>
      </c>
      <c r="C822" s="57" t="s">
        <v>16</v>
      </c>
      <c r="D822" s="9">
        <v>45937</v>
      </c>
      <c r="E822" s="119" t="s">
        <v>4270</v>
      </c>
      <c r="F822" s="119" t="s">
        <v>101</v>
      </c>
      <c r="G822" s="120">
        <v>60</v>
      </c>
      <c r="H822" s="130">
        <v>62.85</v>
      </c>
      <c r="I822" s="134">
        <v>3771</v>
      </c>
      <c r="J822" s="54" t="s">
        <v>8</v>
      </c>
      <c r="K822" s="30" t="s">
        <v>4047</v>
      </c>
    </row>
    <row r="823" spans="2:11">
      <c r="B823" s="117" t="s">
        <v>17</v>
      </c>
      <c r="C823" s="122" t="s">
        <v>16</v>
      </c>
      <c r="D823" s="9">
        <v>45937</v>
      </c>
      <c r="E823" s="119" t="s">
        <v>4270</v>
      </c>
      <c r="F823" s="119" t="s">
        <v>101</v>
      </c>
      <c r="G823" s="120">
        <v>390</v>
      </c>
      <c r="H823" s="130">
        <v>62.85</v>
      </c>
      <c r="I823" s="134">
        <v>24511.5</v>
      </c>
      <c r="J823" s="54" t="s">
        <v>8</v>
      </c>
      <c r="K823" s="30" t="s">
        <v>4048</v>
      </c>
    </row>
    <row r="824" spans="2:11">
      <c r="B824" s="58" t="s">
        <v>17</v>
      </c>
      <c r="C824" s="57" t="s">
        <v>16</v>
      </c>
      <c r="D824" s="9">
        <v>45937</v>
      </c>
      <c r="E824" s="119" t="s">
        <v>4270</v>
      </c>
      <c r="F824" s="119" t="s">
        <v>101</v>
      </c>
      <c r="G824" s="120">
        <v>4</v>
      </c>
      <c r="H824" s="130">
        <v>62.85</v>
      </c>
      <c r="I824" s="134">
        <v>251.4</v>
      </c>
      <c r="J824" s="54" t="s">
        <v>8</v>
      </c>
      <c r="K824" s="30" t="s">
        <v>4049</v>
      </c>
    </row>
    <row r="825" spans="2:11">
      <c r="B825" s="117" t="s">
        <v>17</v>
      </c>
      <c r="C825" s="122" t="s">
        <v>16</v>
      </c>
      <c r="D825" s="9">
        <v>45937</v>
      </c>
      <c r="E825" s="119" t="s">
        <v>4270</v>
      </c>
      <c r="F825" s="119" t="s">
        <v>101</v>
      </c>
      <c r="G825" s="120">
        <v>44</v>
      </c>
      <c r="H825" s="130">
        <v>62.85</v>
      </c>
      <c r="I825" s="134">
        <v>2765.4</v>
      </c>
      <c r="J825" s="54" t="s">
        <v>8</v>
      </c>
      <c r="K825" s="30" t="s">
        <v>4050</v>
      </c>
    </row>
    <row r="826" spans="2:11">
      <c r="B826" s="58" t="s">
        <v>17</v>
      </c>
      <c r="C826" s="57" t="s">
        <v>16</v>
      </c>
      <c r="D826" s="9">
        <v>45937</v>
      </c>
      <c r="E826" s="119" t="s">
        <v>4271</v>
      </c>
      <c r="F826" s="119" t="s">
        <v>101</v>
      </c>
      <c r="G826" s="120">
        <v>2</v>
      </c>
      <c r="H826" s="130">
        <v>62.85</v>
      </c>
      <c r="I826" s="134">
        <v>125.7</v>
      </c>
      <c r="J826" s="54" t="s">
        <v>8</v>
      </c>
      <c r="K826" s="30" t="s">
        <v>4051</v>
      </c>
    </row>
    <row r="827" spans="2:11">
      <c r="B827" s="117" t="s">
        <v>17</v>
      </c>
      <c r="C827" s="122" t="s">
        <v>16</v>
      </c>
      <c r="D827" s="9">
        <v>45937</v>
      </c>
      <c r="E827" s="119" t="s">
        <v>4272</v>
      </c>
      <c r="F827" s="119" t="s">
        <v>101</v>
      </c>
      <c r="G827" s="120">
        <v>30</v>
      </c>
      <c r="H827" s="130">
        <v>62.85</v>
      </c>
      <c r="I827" s="134">
        <v>1885.5</v>
      </c>
      <c r="J827" s="54" t="s">
        <v>8</v>
      </c>
      <c r="K827" s="30" t="s">
        <v>4052</v>
      </c>
    </row>
    <row r="828" spans="2:11">
      <c r="B828" s="58" t="s">
        <v>17</v>
      </c>
      <c r="C828" s="57" t="s">
        <v>16</v>
      </c>
      <c r="D828" s="9">
        <v>45937</v>
      </c>
      <c r="E828" s="119" t="s">
        <v>4273</v>
      </c>
      <c r="F828" s="119" t="s">
        <v>101</v>
      </c>
      <c r="G828" s="120">
        <v>10</v>
      </c>
      <c r="H828" s="130">
        <v>62.85</v>
      </c>
      <c r="I828" s="134">
        <v>628.5</v>
      </c>
      <c r="J828" s="54" t="s">
        <v>8</v>
      </c>
      <c r="K828" s="30" t="s">
        <v>4053</v>
      </c>
    </row>
    <row r="829" spans="2:11">
      <c r="B829" s="58" t="s">
        <v>17</v>
      </c>
      <c r="C829" s="57" t="s">
        <v>16</v>
      </c>
      <c r="D829" s="9">
        <v>45937</v>
      </c>
      <c r="E829" s="119" t="s">
        <v>4274</v>
      </c>
      <c r="F829" s="119" t="s">
        <v>101</v>
      </c>
      <c r="G829" s="120">
        <v>2</v>
      </c>
      <c r="H829" s="130">
        <v>62.85</v>
      </c>
      <c r="I829" s="134">
        <v>125.7</v>
      </c>
      <c r="J829" s="54" t="s">
        <v>8</v>
      </c>
      <c r="K829" s="30" t="s">
        <v>4054</v>
      </c>
    </row>
    <row r="830" spans="2:11">
      <c r="B830" s="117" t="s">
        <v>17</v>
      </c>
      <c r="C830" s="122" t="s">
        <v>16</v>
      </c>
      <c r="D830" s="9">
        <v>45937</v>
      </c>
      <c r="E830" s="119" t="s">
        <v>4275</v>
      </c>
      <c r="F830" s="119" t="s">
        <v>101</v>
      </c>
      <c r="G830" s="120">
        <v>30</v>
      </c>
      <c r="H830" s="130">
        <v>62.85</v>
      </c>
      <c r="I830" s="134">
        <v>1885.5</v>
      </c>
      <c r="J830" s="54" t="s">
        <v>8</v>
      </c>
      <c r="K830" s="30" t="s">
        <v>4055</v>
      </c>
    </row>
    <row r="831" spans="2:11">
      <c r="B831" s="58" t="s">
        <v>17</v>
      </c>
      <c r="C831" s="57" t="s">
        <v>16</v>
      </c>
      <c r="D831" s="9">
        <v>45937</v>
      </c>
      <c r="E831" s="119" t="s">
        <v>4276</v>
      </c>
      <c r="F831" s="119" t="s">
        <v>101</v>
      </c>
      <c r="G831" s="120">
        <v>10</v>
      </c>
      <c r="H831" s="130">
        <v>62.85</v>
      </c>
      <c r="I831" s="134">
        <v>628.5</v>
      </c>
      <c r="J831" s="54" t="s">
        <v>8</v>
      </c>
      <c r="K831" s="30" t="s">
        <v>4056</v>
      </c>
    </row>
    <row r="832" spans="2:11">
      <c r="B832" s="117" t="s">
        <v>17</v>
      </c>
      <c r="C832" s="122" t="s">
        <v>16</v>
      </c>
      <c r="D832" s="9">
        <v>45937</v>
      </c>
      <c r="E832" s="119" t="s">
        <v>4277</v>
      </c>
      <c r="F832" s="119" t="s">
        <v>101</v>
      </c>
      <c r="G832" s="120">
        <v>2</v>
      </c>
      <c r="H832" s="130">
        <v>62.85</v>
      </c>
      <c r="I832" s="134">
        <v>125.7</v>
      </c>
      <c r="J832" s="54" t="s">
        <v>8</v>
      </c>
      <c r="K832" s="30" t="s">
        <v>4057</v>
      </c>
    </row>
    <row r="833" spans="2:11">
      <c r="B833" s="58" t="s">
        <v>17</v>
      </c>
      <c r="C833" s="57" t="s">
        <v>16</v>
      </c>
      <c r="D833" s="9">
        <v>45937</v>
      </c>
      <c r="E833" s="119" t="s">
        <v>4278</v>
      </c>
      <c r="F833" s="119" t="s">
        <v>101</v>
      </c>
      <c r="G833" s="120">
        <v>30</v>
      </c>
      <c r="H833" s="130">
        <v>62.85</v>
      </c>
      <c r="I833" s="134">
        <v>1885.5</v>
      </c>
      <c r="J833" s="54" t="s">
        <v>8</v>
      </c>
      <c r="K833" s="30" t="s">
        <v>4058</v>
      </c>
    </row>
    <row r="834" spans="2:11">
      <c r="B834" s="58" t="s">
        <v>17</v>
      </c>
      <c r="C834" s="57" t="s">
        <v>16</v>
      </c>
      <c r="D834" s="9">
        <v>45937</v>
      </c>
      <c r="E834" s="119" t="s">
        <v>4279</v>
      </c>
      <c r="F834" s="119" t="s">
        <v>101</v>
      </c>
      <c r="G834" s="120">
        <v>2</v>
      </c>
      <c r="H834" s="130">
        <v>62.85</v>
      </c>
      <c r="I834" s="134">
        <v>125.7</v>
      </c>
      <c r="J834" s="54" t="s">
        <v>8</v>
      </c>
      <c r="K834" s="30" t="s">
        <v>4059</v>
      </c>
    </row>
    <row r="835" spans="2:11">
      <c r="B835" s="117" t="s">
        <v>17</v>
      </c>
      <c r="C835" s="122" t="s">
        <v>16</v>
      </c>
      <c r="D835" s="9">
        <v>45937</v>
      </c>
      <c r="E835" s="119" t="s">
        <v>4280</v>
      </c>
      <c r="F835" s="119" t="s">
        <v>101</v>
      </c>
      <c r="G835" s="120">
        <v>30</v>
      </c>
      <c r="H835" s="130">
        <v>62.85</v>
      </c>
      <c r="I835" s="134">
        <v>1885.5</v>
      </c>
      <c r="J835" s="54" t="s">
        <v>8</v>
      </c>
      <c r="K835" s="30" t="s">
        <v>4060</v>
      </c>
    </row>
    <row r="836" spans="2:11">
      <c r="B836" s="58" t="s">
        <v>17</v>
      </c>
      <c r="C836" s="57" t="s">
        <v>16</v>
      </c>
      <c r="D836" s="9">
        <v>45937</v>
      </c>
      <c r="E836" s="119" t="s">
        <v>4281</v>
      </c>
      <c r="F836" s="119" t="s">
        <v>101</v>
      </c>
      <c r="G836" s="120">
        <v>10</v>
      </c>
      <c r="H836" s="130">
        <v>62.85</v>
      </c>
      <c r="I836" s="134">
        <v>628.5</v>
      </c>
      <c r="J836" s="54" t="s">
        <v>8</v>
      </c>
      <c r="K836" s="30" t="s">
        <v>4061</v>
      </c>
    </row>
    <row r="837" spans="2:11">
      <c r="B837" s="117" t="s">
        <v>17</v>
      </c>
      <c r="C837" s="122" t="s">
        <v>16</v>
      </c>
      <c r="D837" s="9">
        <v>45937</v>
      </c>
      <c r="E837" s="119" t="s">
        <v>4282</v>
      </c>
      <c r="F837" s="119" t="s">
        <v>101</v>
      </c>
      <c r="G837" s="120">
        <v>2</v>
      </c>
      <c r="H837" s="130">
        <v>62.85</v>
      </c>
      <c r="I837" s="134">
        <v>125.7</v>
      </c>
      <c r="J837" s="54" t="s">
        <v>8</v>
      </c>
      <c r="K837" s="30" t="s">
        <v>4062</v>
      </c>
    </row>
    <row r="838" spans="2:11">
      <c r="B838" s="58" t="s">
        <v>17</v>
      </c>
      <c r="C838" s="57" t="s">
        <v>16</v>
      </c>
      <c r="D838" s="9">
        <v>45937</v>
      </c>
      <c r="E838" s="119" t="s">
        <v>4283</v>
      </c>
      <c r="F838" s="119" t="s">
        <v>101</v>
      </c>
      <c r="G838" s="120">
        <v>30</v>
      </c>
      <c r="H838" s="130">
        <v>62.85</v>
      </c>
      <c r="I838" s="134">
        <v>1885.5</v>
      </c>
      <c r="J838" s="54" t="s">
        <v>8</v>
      </c>
      <c r="K838" s="30" t="s">
        <v>4063</v>
      </c>
    </row>
    <row r="839" spans="2:11">
      <c r="B839" s="117" t="s">
        <v>17</v>
      </c>
      <c r="C839" s="122" t="s">
        <v>16</v>
      </c>
      <c r="D839" s="9">
        <v>45937</v>
      </c>
      <c r="E839" s="119" t="s">
        <v>4284</v>
      </c>
      <c r="F839" s="119" t="s">
        <v>101</v>
      </c>
      <c r="G839" s="120">
        <v>10</v>
      </c>
      <c r="H839" s="130">
        <v>62.85</v>
      </c>
      <c r="I839" s="134">
        <v>628.5</v>
      </c>
      <c r="J839" s="54" t="s">
        <v>8</v>
      </c>
      <c r="K839" s="30" t="s">
        <v>4064</v>
      </c>
    </row>
    <row r="840" spans="2:11">
      <c r="B840" s="58" t="s">
        <v>17</v>
      </c>
      <c r="C840" s="57" t="s">
        <v>16</v>
      </c>
      <c r="D840" s="9">
        <v>45937</v>
      </c>
      <c r="E840" s="119" t="s">
        <v>4285</v>
      </c>
      <c r="F840" s="119" t="s">
        <v>101</v>
      </c>
      <c r="G840" s="120">
        <v>2</v>
      </c>
      <c r="H840" s="130">
        <v>62.85</v>
      </c>
      <c r="I840" s="134">
        <v>125.7</v>
      </c>
      <c r="J840" s="54" t="s">
        <v>8</v>
      </c>
      <c r="K840" s="30" t="s">
        <v>4065</v>
      </c>
    </row>
    <row r="841" spans="2:11">
      <c r="B841" s="58" t="s">
        <v>17</v>
      </c>
      <c r="C841" s="57" t="s">
        <v>16</v>
      </c>
      <c r="D841" s="9">
        <v>45937</v>
      </c>
      <c r="E841" s="119" t="s">
        <v>4286</v>
      </c>
      <c r="F841" s="119" t="s">
        <v>101</v>
      </c>
      <c r="G841" s="120">
        <v>30</v>
      </c>
      <c r="H841" s="130">
        <v>62.85</v>
      </c>
      <c r="I841" s="134">
        <v>1885.5</v>
      </c>
      <c r="J841" s="54" t="s">
        <v>8</v>
      </c>
      <c r="K841" s="30" t="s">
        <v>4066</v>
      </c>
    </row>
    <row r="842" spans="2:11">
      <c r="B842" s="117" t="s">
        <v>17</v>
      </c>
      <c r="C842" s="122" t="s">
        <v>16</v>
      </c>
      <c r="D842" s="9">
        <v>45937</v>
      </c>
      <c r="E842" s="119" t="s">
        <v>4287</v>
      </c>
      <c r="F842" s="119" t="s">
        <v>101</v>
      </c>
      <c r="G842" s="120">
        <v>30</v>
      </c>
      <c r="H842" s="130">
        <v>62.95</v>
      </c>
      <c r="I842" s="134">
        <v>1888.5</v>
      </c>
      <c r="J842" s="54" t="s">
        <v>8</v>
      </c>
      <c r="K842" s="30" t="s">
        <v>4067</v>
      </c>
    </row>
    <row r="843" spans="2:11">
      <c r="B843" s="58" t="s">
        <v>17</v>
      </c>
      <c r="C843" s="57" t="s">
        <v>16</v>
      </c>
      <c r="D843" s="9">
        <v>45937</v>
      </c>
      <c r="E843" s="119" t="s">
        <v>4288</v>
      </c>
      <c r="F843" s="119" t="s">
        <v>101</v>
      </c>
      <c r="G843" s="120">
        <v>85</v>
      </c>
      <c r="H843" s="130">
        <v>62.95</v>
      </c>
      <c r="I843" s="134">
        <v>5350.75</v>
      </c>
      <c r="J843" s="54" t="s">
        <v>8</v>
      </c>
      <c r="K843" s="30" t="s">
        <v>4068</v>
      </c>
    </row>
    <row r="844" spans="2:11">
      <c r="B844" s="117" t="s">
        <v>17</v>
      </c>
      <c r="C844" s="122" t="s">
        <v>16</v>
      </c>
      <c r="D844" s="9">
        <v>45937</v>
      </c>
      <c r="E844" s="119" t="s">
        <v>4288</v>
      </c>
      <c r="F844" s="119" t="s">
        <v>101</v>
      </c>
      <c r="G844" s="120">
        <v>90</v>
      </c>
      <c r="H844" s="130">
        <v>62.95</v>
      </c>
      <c r="I844" s="134">
        <v>5665.5</v>
      </c>
      <c r="J844" s="54" t="s">
        <v>8</v>
      </c>
      <c r="K844" s="30" t="s">
        <v>4069</v>
      </c>
    </row>
    <row r="845" spans="2:11">
      <c r="B845" s="58" t="s">
        <v>17</v>
      </c>
      <c r="C845" s="57" t="s">
        <v>16</v>
      </c>
      <c r="D845" s="9">
        <v>45937</v>
      </c>
      <c r="E845" s="119" t="s">
        <v>4289</v>
      </c>
      <c r="F845" s="119" t="s">
        <v>101</v>
      </c>
      <c r="G845" s="120">
        <v>10</v>
      </c>
      <c r="H845" s="130">
        <v>62.95</v>
      </c>
      <c r="I845" s="134">
        <v>629.5</v>
      </c>
      <c r="J845" s="54" t="s">
        <v>8</v>
      </c>
      <c r="K845" s="30" t="s">
        <v>4070</v>
      </c>
    </row>
    <row r="846" spans="2:11">
      <c r="B846" s="58" t="s">
        <v>17</v>
      </c>
      <c r="C846" s="57" t="s">
        <v>16</v>
      </c>
      <c r="D846" s="9">
        <v>45937</v>
      </c>
      <c r="E846" s="119" t="s">
        <v>4290</v>
      </c>
      <c r="F846" s="119" t="s">
        <v>101</v>
      </c>
      <c r="G846" s="120">
        <v>10</v>
      </c>
      <c r="H846" s="130">
        <v>62.95</v>
      </c>
      <c r="I846" s="134">
        <v>629.5</v>
      </c>
      <c r="J846" s="54" t="s">
        <v>8</v>
      </c>
      <c r="K846" s="30" t="s">
        <v>4071</v>
      </c>
    </row>
    <row r="847" spans="2:11">
      <c r="B847" s="117" t="s">
        <v>17</v>
      </c>
      <c r="C847" s="122" t="s">
        <v>16</v>
      </c>
      <c r="D847" s="9">
        <v>45937</v>
      </c>
      <c r="E847" s="119" t="s">
        <v>4290</v>
      </c>
      <c r="F847" s="119" t="s">
        <v>101</v>
      </c>
      <c r="G847" s="120">
        <v>10</v>
      </c>
      <c r="H847" s="130">
        <v>62.95</v>
      </c>
      <c r="I847" s="134">
        <v>629.5</v>
      </c>
      <c r="J847" s="54" t="s">
        <v>8</v>
      </c>
      <c r="K847" s="30" t="s">
        <v>4072</v>
      </c>
    </row>
    <row r="848" spans="2:11">
      <c r="B848" s="58" t="s">
        <v>17</v>
      </c>
      <c r="C848" s="57" t="s">
        <v>16</v>
      </c>
      <c r="D848" s="9">
        <v>45937</v>
      </c>
      <c r="E848" s="119" t="s">
        <v>4290</v>
      </c>
      <c r="F848" s="119" t="s">
        <v>101</v>
      </c>
      <c r="G848" s="120">
        <v>30</v>
      </c>
      <c r="H848" s="130">
        <v>62.95</v>
      </c>
      <c r="I848" s="134">
        <v>1888.5</v>
      </c>
      <c r="J848" s="54" t="s">
        <v>8</v>
      </c>
      <c r="K848" s="30" t="s">
        <v>4073</v>
      </c>
    </row>
    <row r="849" spans="2:11">
      <c r="B849" s="117" t="s">
        <v>17</v>
      </c>
      <c r="C849" s="122" t="s">
        <v>16</v>
      </c>
      <c r="D849" s="9">
        <v>45937</v>
      </c>
      <c r="E849" s="119" t="s">
        <v>4291</v>
      </c>
      <c r="F849" s="119" t="s">
        <v>101</v>
      </c>
      <c r="G849" s="120">
        <v>10</v>
      </c>
      <c r="H849" s="130">
        <v>62.95</v>
      </c>
      <c r="I849" s="134">
        <v>629.5</v>
      </c>
      <c r="J849" s="54" t="s">
        <v>8</v>
      </c>
      <c r="K849" s="30" t="s">
        <v>4074</v>
      </c>
    </row>
    <row r="850" spans="2:11">
      <c r="B850" s="58" t="s">
        <v>17</v>
      </c>
      <c r="C850" s="57" t="s">
        <v>16</v>
      </c>
      <c r="D850" s="9">
        <v>45937</v>
      </c>
      <c r="E850" s="119" t="s">
        <v>4292</v>
      </c>
      <c r="F850" s="119" t="s">
        <v>101</v>
      </c>
      <c r="G850" s="120">
        <v>10</v>
      </c>
      <c r="H850" s="130">
        <v>63</v>
      </c>
      <c r="I850" s="134">
        <v>630</v>
      </c>
      <c r="J850" s="54" t="s">
        <v>8</v>
      </c>
      <c r="K850" s="30" t="s">
        <v>4075</v>
      </c>
    </row>
    <row r="851" spans="2:11">
      <c r="B851" s="117" t="s">
        <v>17</v>
      </c>
      <c r="C851" s="122" t="s">
        <v>16</v>
      </c>
      <c r="D851" s="9">
        <v>45937</v>
      </c>
      <c r="E851" s="119" t="s">
        <v>4292</v>
      </c>
      <c r="F851" s="119" t="s">
        <v>101</v>
      </c>
      <c r="G851" s="120">
        <v>5</v>
      </c>
      <c r="H851" s="130">
        <v>63</v>
      </c>
      <c r="I851" s="134">
        <v>315</v>
      </c>
      <c r="J851" s="54" t="s">
        <v>8</v>
      </c>
      <c r="K851" s="30" t="s">
        <v>4076</v>
      </c>
    </row>
    <row r="852" spans="2:11">
      <c r="B852" s="58" t="s">
        <v>17</v>
      </c>
      <c r="C852" s="57" t="s">
        <v>16</v>
      </c>
      <c r="D852" s="9">
        <v>45937</v>
      </c>
      <c r="E852" s="119" t="s">
        <v>4292</v>
      </c>
      <c r="F852" s="119" t="s">
        <v>101</v>
      </c>
      <c r="G852" s="120">
        <v>30</v>
      </c>
      <c r="H852" s="130">
        <v>63</v>
      </c>
      <c r="I852" s="134">
        <v>1890</v>
      </c>
      <c r="J852" s="54" t="s">
        <v>8</v>
      </c>
      <c r="K852" s="30" t="s">
        <v>4077</v>
      </c>
    </row>
    <row r="853" spans="2:11">
      <c r="B853" s="58" t="s">
        <v>17</v>
      </c>
      <c r="C853" s="57" t="s">
        <v>16</v>
      </c>
      <c r="D853" s="9">
        <v>45937</v>
      </c>
      <c r="E853" s="119" t="s">
        <v>4292</v>
      </c>
      <c r="F853" s="119" t="s">
        <v>101</v>
      </c>
      <c r="G853" s="120">
        <v>4</v>
      </c>
      <c r="H853" s="130">
        <v>63</v>
      </c>
      <c r="I853" s="134">
        <v>252</v>
      </c>
      <c r="J853" s="54" t="s">
        <v>8</v>
      </c>
      <c r="K853" s="30" t="s">
        <v>4078</v>
      </c>
    </row>
    <row r="854" spans="2:11">
      <c r="B854" s="117" t="s">
        <v>17</v>
      </c>
      <c r="C854" s="122" t="s">
        <v>16</v>
      </c>
      <c r="D854" s="9">
        <v>45937</v>
      </c>
      <c r="E854" s="119" t="s">
        <v>4292</v>
      </c>
      <c r="F854" s="119" t="s">
        <v>101</v>
      </c>
      <c r="G854" s="120">
        <v>56</v>
      </c>
      <c r="H854" s="130">
        <v>63</v>
      </c>
      <c r="I854" s="134">
        <v>3528</v>
      </c>
      <c r="J854" s="54" t="s">
        <v>8</v>
      </c>
      <c r="K854" s="30" t="s">
        <v>4079</v>
      </c>
    </row>
    <row r="855" spans="2:11">
      <c r="B855" s="58" t="s">
        <v>17</v>
      </c>
      <c r="C855" s="57" t="s">
        <v>16</v>
      </c>
      <c r="D855" s="9">
        <v>45937</v>
      </c>
      <c r="E855" s="119" t="s">
        <v>4292</v>
      </c>
      <c r="F855" s="119" t="s">
        <v>101</v>
      </c>
      <c r="G855" s="120">
        <v>6</v>
      </c>
      <c r="H855" s="130">
        <v>62.95</v>
      </c>
      <c r="I855" s="134">
        <v>377.70000000000005</v>
      </c>
      <c r="J855" s="54" t="s">
        <v>8</v>
      </c>
      <c r="K855" s="30" t="s">
        <v>4080</v>
      </c>
    </row>
    <row r="856" spans="2:11">
      <c r="B856" s="117" t="s">
        <v>17</v>
      </c>
      <c r="C856" s="122" t="s">
        <v>16</v>
      </c>
      <c r="D856" s="9">
        <v>45937</v>
      </c>
      <c r="E856" s="119" t="s">
        <v>4293</v>
      </c>
      <c r="F856" s="119" t="s">
        <v>101</v>
      </c>
      <c r="G856" s="120">
        <v>10</v>
      </c>
      <c r="H856" s="130">
        <v>63</v>
      </c>
      <c r="I856" s="134">
        <v>630</v>
      </c>
      <c r="J856" s="54" t="s">
        <v>8</v>
      </c>
      <c r="K856" s="30" t="s">
        <v>4081</v>
      </c>
    </row>
    <row r="857" spans="2:11">
      <c r="B857" s="58" t="s">
        <v>17</v>
      </c>
      <c r="C857" s="57" t="s">
        <v>16</v>
      </c>
      <c r="D857" s="9">
        <v>45937</v>
      </c>
      <c r="E857" s="119" t="s">
        <v>4294</v>
      </c>
      <c r="F857" s="119" t="s">
        <v>101</v>
      </c>
      <c r="G857" s="120">
        <v>30</v>
      </c>
      <c r="H857" s="130">
        <v>63</v>
      </c>
      <c r="I857" s="134">
        <v>1890</v>
      </c>
      <c r="J857" s="54" t="s">
        <v>8</v>
      </c>
      <c r="K857" s="30" t="s">
        <v>4082</v>
      </c>
    </row>
    <row r="858" spans="2:11">
      <c r="B858" s="58" t="s">
        <v>17</v>
      </c>
      <c r="C858" s="57" t="s">
        <v>16</v>
      </c>
      <c r="D858" s="9">
        <v>45937</v>
      </c>
      <c r="E858" s="119" t="s">
        <v>4295</v>
      </c>
      <c r="F858" s="119" t="s">
        <v>101</v>
      </c>
      <c r="G858" s="120">
        <v>2</v>
      </c>
      <c r="H858" s="130">
        <v>62.95</v>
      </c>
      <c r="I858" s="134">
        <v>125.9</v>
      </c>
      <c r="J858" s="54" t="s">
        <v>8</v>
      </c>
      <c r="K858" s="30" t="s">
        <v>4083</v>
      </c>
    </row>
    <row r="859" spans="2:11">
      <c r="B859" s="117" t="s">
        <v>17</v>
      </c>
      <c r="C859" s="122" t="s">
        <v>16</v>
      </c>
      <c r="D859" s="9">
        <v>45937</v>
      </c>
      <c r="E859" s="119" t="s">
        <v>4295</v>
      </c>
      <c r="F859" s="119" t="s">
        <v>101</v>
      </c>
      <c r="G859" s="120">
        <v>2</v>
      </c>
      <c r="H859" s="130">
        <v>62.95</v>
      </c>
      <c r="I859" s="134">
        <v>125.9</v>
      </c>
      <c r="J859" s="54" t="s">
        <v>8</v>
      </c>
      <c r="K859" s="30" t="s">
        <v>4084</v>
      </c>
    </row>
    <row r="860" spans="2:11">
      <c r="B860" s="58" t="s">
        <v>17</v>
      </c>
      <c r="C860" s="57" t="s">
        <v>16</v>
      </c>
      <c r="D860" s="9">
        <v>45937</v>
      </c>
      <c r="E860" s="119" t="s">
        <v>4296</v>
      </c>
      <c r="F860" s="119" t="s">
        <v>101</v>
      </c>
      <c r="G860" s="120">
        <v>2</v>
      </c>
      <c r="H860" s="130">
        <v>62.95</v>
      </c>
      <c r="I860" s="134">
        <v>125.9</v>
      </c>
      <c r="J860" s="54" t="s">
        <v>8</v>
      </c>
      <c r="K860" s="30" t="s">
        <v>4085</v>
      </c>
    </row>
    <row r="861" spans="2:11">
      <c r="B861" s="117" t="s">
        <v>17</v>
      </c>
      <c r="C861" s="122" t="s">
        <v>16</v>
      </c>
      <c r="D861" s="9">
        <v>45937</v>
      </c>
      <c r="E861" s="119" t="s">
        <v>4297</v>
      </c>
      <c r="F861" s="119" t="s">
        <v>101</v>
      </c>
      <c r="G861" s="120">
        <v>30</v>
      </c>
      <c r="H861" s="130">
        <v>62.9</v>
      </c>
      <c r="I861" s="134">
        <v>1887</v>
      </c>
      <c r="J861" s="54" t="s">
        <v>8</v>
      </c>
      <c r="K861" s="30" t="s">
        <v>4086</v>
      </c>
    </row>
    <row r="862" spans="2:11">
      <c r="B862" s="58" t="s">
        <v>17</v>
      </c>
      <c r="C862" s="57" t="s">
        <v>16</v>
      </c>
      <c r="D862" s="9">
        <v>45937</v>
      </c>
      <c r="E862" s="119" t="s">
        <v>4298</v>
      </c>
      <c r="F862" s="119" t="s">
        <v>101</v>
      </c>
      <c r="G862" s="120">
        <v>10</v>
      </c>
      <c r="H862" s="130">
        <v>62.95</v>
      </c>
      <c r="I862" s="134">
        <v>629.5</v>
      </c>
      <c r="J862" s="54" t="s">
        <v>8</v>
      </c>
      <c r="K862" s="30" t="s">
        <v>4087</v>
      </c>
    </row>
    <row r="863" spans="2:11">
      <c r="B863" s="117" t="s">
        <v>17</v>
      </c>
      <c r="C863" s="122" t="s">
        <v>16</v>
      </c>
      <c r="D863" s="9">
        <v>45937</v>
      </c>
      <c r="E863" s="119" t="s">
        <v>4299</v>
      </c>
      <c r="F863" s="119" t="s">
        <v>101</v>
      </c>
      <c r="G863" s="120">
        <v>2</v>
      </c>
      <c r="H863" s="130">
        <v>62.95</v>
      </c>
      <c r="I863" s="134">
        <v>125.9</v>
      </c>
      <c r="J863" s="54" t="s">
        <v>8</v>
      </c>
      <c r="K863" s="30" t="s">
        <v>4088</v>
      </c>
    </row>
    <row r="864" spans="2:11">
      <c r="B864" s="58" t="s">
        <v>17</v>
      </c>
      <c r="C864" s="57" t="s">
        <v>16</v>
      </c>
      <c r="D864" s="9">
        <v>45937</v>
      </c>
      <c r="E864" s="119" t="s">
        <v>4300</v>
      </c>
      <c r="F864" s="119" t="s">
        <v>101</v>
      </c>
      <c r="G864" s="120">
        <v>10</v>
      </c>
      <c r="H864" s="130">
        <v>62.85</v>
      </c>
      <c r="I864" s="134">
        <v>628.5</v>
      </c>
      <c r="J864" s="54" t="s">
        <v>8</v>
      </c>
      <c r="K864" s="30" t="s">
        <v>4089</v>
      </c>
    </row>
    <row r="865" spans="2:11">
      <c r="B865" s="58" t="s">
        <v>17</v>
      </c>
      <c r="C865" s="57" t="s">
        <v>16</v>
      </c>
      <c r="D865" s="9">
        <v>45937</v>
      </c>
      <c r="E865" s="119" t="s">
        <v>4300</v>
      </c>
      <c r="F865" s="119" t="s">
        <v>101</v>
      </c>
      <c r="G865" s="120">
        <v>5</v>
      </c>
      <c r="H865" s="130">
        <v>62.85</v>
      </c>
      <c r="I865" s="134">
        <v>314.25</v>
      </c>
      <c r="J865" s="54" t="s">
        <v>8</v>
      </c>
      <c r="K865" s="30" t="s">
        <v>4090</v>
      </c>
    </row>
    <row r="866" spans="2:11">
      <c r="B866" s="117" t="s">
        <v>17</v>
      </c>
      <c r="C866" s="122" t="s">
        <v>16</v>
      </c>
      <c r="D866" s="9">
        <v>45937</v>
      </c>
      <c r="E866" s="119" t="s">
        <v>4301</v>
      </c>
      <c r="F866" s="119" t="s">
        <v>101</v>
      </c>
      <c r="G866" s="120">
        <v>30</v>
      </c>
      <c r="H866" s="130">
        <v>62.9</v>
      </c>
      <c r="I866" s="134">
        <v>1887</v>
      </c>
      <c r="J866" s="54" t="s">
        <v>8</v>
      </c>
      <c r="K866" s="30" t="s">
        <v>4091</v>
      </c>
    </row>
    <row r="867" spans="2:11">
      <c r="B867" s="58" t="s">
        <v>17</v>
      </c>
      <c r="C867" s="57" t="s">
        <v>16</v>
      </c>
      <c r="D867" s="9">
        <v>45937</v>
      </c>
      <c r="E867" s="119" t="s">
        <v>4302</v>
      </c>
      <c r="F867" s="119" t="s">
        <v>101</v>
      </c>
      <c r="G867" s="120">
        <v>2</v>
      </c>
      <c r="H867" s="130">
        <v>62.8</v>
      </c>
      <c r="I867" s="134">
        <v>125.6</v>
      </c>
      <c r="J867" s="54" t="s">
        <v>8</v>
      </c>
      <c r="K867" s="30" t="s">
        <v>4092</v>
      </c>
    </row>
    <row r="868" spans="2:11">
      <c r="B868" s="117" t="s">
        <v>17</v>
      </c>
      <c r="C868" s="122" t="s">
        <v>16</v>
      </c>
      <c r="D868" s="9">
        <v>45937</v>
      </c>
      <c r="E868" s="119" t="s">
        <v>1036</v>
      </c>
      <c r="F868" s="119" t="s">
        <v>101</v>
      </c>
      <c r="G868" s="120">
        <v>10</v>
      </c>
      <c r="H868" s="130">
        <v>62.85</v>
      </c>
      <c r="I868" s="134">
        <v>628.5</v>
      </c>
      <c r="J868" s="54" t="s">
        <v>8</v>
      </c>
      <c r="K868" s="30" t="s">
        <v>4093</v>
      </c>
    </row>
    <row r="869" spans="2:11">
      <c r="B869" s="58" t="s">
        <v>17</v>
      </c>
      <c r="C869" s="57" t="s">
        <v>16</v>
      </c>
      <c r="D869" s="9">
        <v>45937</v>
      </c>
      <c r="E869" s="119" t="s">
        <v>4303</v>
      </c>
      <c r="F869" s="119" t="s">
        <v>101</v>
      </c>
      <c r="G869" s="120">
        <v>30</v>
      </c>
      <c r="H869" s="130">
        <v>62.8</v>
      </c>
      <c r="I869" s="134">
        <v>1884</v>
      </c>
      <c r="J869" s="54" t="s">
        <v>8</v>
      </c>
      <c r="K869" s="30" t="s">
        <v>4094</v>
      </c>
    </row>
    <row r="870" spans="2:11">
      <c r="B870" s="58" t="s">
        <v>17</v>
      </c>
      <c r="C870" s="57" t="s">
        <v>16</v>
      </c>
      <c r="D870" s="9">
        <v>45937</v>
      </c>
      <c r="E870" s="119" t="s">
        <v>4304</v>
      </c>
      <c r="F870" s="119" t="s">
        <v>101</v>
      </c>
      <c r="G870" s="120">
        <v>2</v>
      </c>
      <c r="H870" s="130">
        <v>62.8</v>
      </c>
      <c r="I870" s="134">
        <v>125.6</v>
      </c>
      <c r="J870" s="54" t="s">
        <v>8</v>
      </c>
      <c r="K870" s="30" t="s">
        <v>4095</v>
      </c>
    </row>
    <row r="871" spans="2:11">
      <c r="B871" s="117" t="s">
        <v>17</v>
      </c>
      <c r="C871" s="122" t="s">
        <v>16</v>
      </c>
      <c r="D871" s="9">
        <v>45937</v>
      </c>
      <c r="E871" s="119" t="s">
        <v>4305</v>
      </c>
      <c r="F871" s="119" t="s">
        <v>101</v>
      </c>
      <c r="G871" s="120">
        <v>30</v>
      </c>
      <c r="H871" s="130">
        <v>62.8</v>
      </c>
      <c r="I871" s="134">
        <v>1884</v>
      </c>
      <c r="J871" s="54" t="s">
        <v>8</v>
      </c>
      <c r="K871" s="30" t="s">
        <v>4096</v>
      </c>
    </row>
    <row r="872" spans="2:11">
      <c r="B872" s="58" t="s">
        <v>17</v>
      </c>
      <c r="C872" s="57" t="s">
        <v>16</v>
      </c>
      <c r="D872" s="9">
        <v>45937</v>
      </c>
      <c r="E872" s="119" t="s">
        <v>4306</v>
      </c>
      <c r="F872" s="119" t="s">
        <v>101</v>
      </c>
      <c r="G872" s="120">
        <v>2</v>
      </c>
      <c r="H872" s="130">
        <v>62.8</v>
      </c>
      <c r="I872" s="134">
        <v>125.6</v>
      </c>
      <c r="J872" s="54" t="s">
        <v>8</v>
      </c>
      <c r="K872" s="30" t="s">
        <v>4097</v>
      </c>
    </row>
    <row r="873" spans="2:11">
      <c r="B873" s="117" t="s">
        <v>17</v>
      </c>
      <c r="C873" s="122" t="s">
        <v>16</v>
      </c>
      <c r="D873" s="9">
        <v>45937</v>
      </c>
      <c r="E873" s="119" t="s">
        <v>4306</v>
      </c>
      <c r="F873" s="119" t="s">
        <v>101</v>
      </c>
      <c r="G873" s="120">
        <v>3</v>
      </c>
      <c r="H873" s="130">
        <v>62.8</v>
      </c>
      <c r="I873" s="134">
        <v>188.39999999999998</v>
      </c>
      <c r="J873" s="54" t="s">
        <v>8</v>
      </c>
      <c r="K873" s="30" t="s">
        <v>4098</v>
      </c>
    </row>
    <row r="874" spans="2:11">
      <c r="B874" s="58" t="s">
        <v>17</v>
      </c>
      <c r="C874" s="57" t="s">
        <v>16</v>
      </c>
      <c r="D874" s="9">
        <v>45937</v>
      </c>
      <c r="E874" s="119" t="s">
        <v>4307</v>
      </c>
      <c r="F874" s="119" t="s">
        <v>101</v>
      </c>
      <c r="G874" s="120">
        <v>10</v>
      </c>
      <c r="H874" s="130">
        <v>62.85</v>
      </c>
      <c r="I874" s="134">
        <v>628.5</v>
      </c>
      <c r="J874" s="54" t="s">
        <v>8</v>
      </c>
      <c r="K874" s="30" t="s">
        <v>4099</v>
      </c>
    </row>
    <row r="875" spans="2:11">
      <c r="B875" s="117" t="s">
        <v>17</v>
      </c>
      <c r="C875" s="122" t="s">
        <v>16</v>
      </c>
      <c r="D875" s="9">
        <v>45937</v>
      </c>
      <c r="E875" s="119" t="s">
        <v>4308</v>
      </c>
      <c r="F875" s="119" t="s">
        <v>101</v>
      </c>
      <c r="G875" s="120">
        <v>10</v>
      </c>
      <c r="H875" s="130">
        <v>62.85</v>
      </c>
      <c r="I875" s="134">
        <v>628.5</v>
      </c>
      <c r="J875" s="54" t="s">
        <v>8</v>
      </c>
      <c r="K875" s="30" t="s">
        <v>4100</v>
      </c>
    </row>
    <row r="876" spans="2:11">
      <c r="B876" s="58" t="s">
        <v>17</v>
      </c>
      <c r="C876" s="57" t="s">
        <v>16</v>
      </c>
      <c r="D876" s="9">
        <v>45937</v>
      </c>
      <c r="E876" s="119" t="s">
        <v>1059</v>
      </c>
      <c r="F876" s="119" t="s">
        <v>101</v>
      </c>
      <c r="G876" s="120">
        <v>10</v>
      </c>
      <c r="H876" s="130">
        <v>62.85</v>
      </c>
      <c r="I876" s="134">
        <v>628.5</v>
      </c>
      <c r="J876" s="54" t="s">
        <v>8</v>
      </c>
      <c r="K876" s="30" t="s">
        <v>4101</v>
      </c>
    </row>
    <row r="877" spans="2:11">
      <c r="B877" s="58" t="s">
        <v>17</v>
      </c>
      <c r="C877" s="57" t="s">
        <v>16</v>
      </c>
      <c r="D877" s="9">
        <v>45937</v>
      </c>
      <c r="E877" s="119" t="s">
        <v>4309</v>
      </c>
      <c r="F877" s="119" t="s">
        <v>101</v>
      </c>
      <c r="G877" s="120">
        <v>60</v>
      </c>
      <c r="H877" s="130">
        <v>62.9</v>
      </c>
      <c r="I877" s="134">
        <v>3774</v>
      </c>
      <c r="J877" s="54" t="s">
        <v>8</v>
      </c>
      <c r="K877" s="30" t="s">
        <v>4102</v>
      </c>
    </row>
    <row r="878" spans="2:11">
      <c r="B878" s="117" t="s">
        <v>17</v>
      </c>
      <c r="C878" s="122" t="s">
        <v>16</v>
      </c>
      <c r="D878" s="9">
        <v>45937</v>
      </c>
      <c r="E878" s="119" t="s">
        <v>4310</v>
      </c>
      <c r="F878" s="119" t="s">
        <v>101</v>
      </c>
      <c r="G878" s="120">
        <v>30</v>
      </c>
      <c r="H878" s="130">
        <v>62.9</v>
      </c>
      <c r="I878" s="134">
        <v>1887</v>
      </c>
      <c r="J878" s="54" t="s">
        <v>8</v>
      </c>
      <c r="K878" s="30" t="s">
        <v>4103</v>
      </c>
    </row>
    <row r="879" spans="2:11">
      <c r="B879" s="58" t="s">
        <v>17</v>
      </c>
      <c r="C879" s="57" t="s">
        <v>16</v>
      </c>
      <c r="D879" s="9">
        <v>45937</v>
      </c>
      <c r="E879" s="119" t="s">
        <v>4311</v>
      </c>
      <c r="F879" s="119" t="s">
        <v>101</v>
      </c>
      <c r="G879" s="120">
        <v>30</v>
      </c>
      <c r="H879" s="130">
        <v>62.9</v>
      </c>
      <c r="I879" s="134">
        <v>1887</v>
      </c>
      <c r="J879" s="54" t="s">
        <v>8</v>
      </c>
      <c r="K879" s="30" t="s">
        <v>4104</v>
      </c>
    </row>
    <row r="880" spans="2:11">
      <c r="B880" s="117" t="s">
        <v>17</v>
      </c>
      <c r="C880" s="122" t="s">
        <v>16</v>
      </c>
      <c r="D880" s="9">
        <v>45937</v>
      </c>
      <c r="E880" s="119" t="s">
        <v>4312</v>
      </c>
      <c r="F880" s="119" t="s">
        <v>101</v>
      </c>
      <c r="G880" s="120">
        <v>15</v>
      </c>
      <c r="H880" s="130">
        <v>62.9</v>
      </c>
      <c r="I880" s="134">
        <v>943.5</v>
      </c>
      <c r="J880" s="54" t="s">
        <v>8</v>
      </c>
      <c r="K880" s="30" t="s">
        <v>4105</v>
      </c>
    </row>
    <row r="881" spans="2:11">
      <c r="B881" s="58" t="s">
        <v>17</v>
      </c>
      <c r="C881" s="57" t="s">
        <v>16</v>
      </c>
      <c r="D881" s="9">
        <v>45937</v>
      </c>
      <c r="E881" s="119" t="s">
        <v>4313</v>
      </c>
      <c r="F881" s="119" t="s">
        <v>101</v>
      </c>
      <c r="G881" s="120">
        <v>60</v>
      </c>
      <c r="H881" s="130">
        <v>62.95</v>
      </c>
      <c r="I881" s="134">
        <v>3777</v>
      </c>
      <c r="J881" s="54" t="s">
        <v>8</v>
      </c>
      <c r="K881" s="30" t="s">
        <v>4106</v>
      </c>
    </row>
    <row r="882" spans="2:11">
      <c r="B882" s="58" t="s">
        <v>17</v>
      </c>
      <c r="C882" s="57" t="s">
        <v>16</v>
      </c>
      <c r="D882" s="9">
        <v>45937</v>
      </c>
      <c r="E882" s="119" t="s">
        <v>4314</v>
      </c>
      <c r="F882" s="119" t="s">
        <v>101</v>
      </c>
      <c r="G882" s="120">
        <v>30</v>
      </c>
      <c r="H882" s="130">
        <v>62.95</v>
      </c>
      <c r="I882" s="134">
        <v>1888.5</v>
      </c>
      <c r="J882" s="54" t="s">
        <v>8</v>
      </c>
      <c r="K882" s="30" t="s">
        <v>4107</v>
      </c>
    </row>
    <row r="883" spans="2:11">
      <c r="B883" s="117" t="s">
        <v>17</v>
      </c>
      <c r="C883" s="122" t="s">
        <v>16</v>
      </c>
      <c r="D883" s="9">
        <v>45937</v>
      </c>
      <c r="E883" s="119" t="s">
        <v>1070</v>
      </c>
      <c r="F883" s="119" t="s">
        <v>101</v>
      </c>
      <c r="G883" s="120">
        <v>30</v>
      </c>
      <c r="H883" s="130">
        <v>62.95</v>
      </c>
      <c r="I883" s="134">
        <v>1888.5</v>
      </c>
      <c r="J883" s="54" t="s">
        <v>8</v>
      </c>
      <c r="K883" s="30" t="s">
        <v>4108</v>
      </c>
    </row>
    <row r="884" spans="2:11">
      <c r="B884" s="58" t="s">
        <v>17</v>
      </c>
      <c r="C884" s="57" t="s">
        <v>16</v>
      </c>
      <c r="D884" s="9">
        <v>45937</v>
      </c>
      <c r="E884" s="119" t="s">
        <v>4315</v>
      </c>
      <c r="F884" s="119" t="s">
        <v>101</v>
      </c>
      <c r="G884" s="120">
        <v>30</v>
      </c>
      <c r="H884" s="130">
        <v>63</v>
      </c>
      <c r="I884" s="134">
        <v>1890</v>
      </c>
      <c r="J884" s="54" t="s">
        <v>8</v>
      </c>
      <c r="K884" s="30" t="s">
        <v>4109</v>
      </c>
    </row>
    <row r="885" spans="2:11">
      <c r="B885" s="117" t="s">
        <v>17</v>
      </c>
      <c r="C885" s="122" t="s">
        <v>16</v>
      </c>
      <c r="D885" s="9">
        <v>45937</v>
      </c>
      <c r="E885" s="119" t="s">
        <v>4316</v>
      </c>
      <c r="F885" s="119" t="s">
        <v>101</v>
      </c>
      <c r="G885" s="120">
        <v>30</v>
      </c>
      <c r="H885" s="130">
        <v>63</v>
      </c>
      <c r="I885" s="134">
        <v>1890</v>
      </c>
      <c r="J885" s="54" t="s">
        <v>8</v>
      </c>
      <c r="K885" s="30" t="s">
        <v>4110</v>
      </c>
    </row>
    <row r="886" spans="2:11">
      <c r="B886" s="58" t="s">
        <v>17</v>
      </c>
      <c r="C886" s="57" t="s">
        <v>16</v>
      </c>
      <c r="D886" s="9">
        <v>45937</v>
      </c>
      <c r="E886" s="119" t="s">
        <v>3989</v>
      </c>
      <c r="F886" s="119" t="s">
        <v>101</v>
      </c>
      <c r="G886" s="120">
        <v>5</v>
      </c>
      <c r="H886" s="130">
        <v>63.05</v>
      </c>
      <c r="I886" s="134">
        <v>315.25</v>
      </c>
      <c r="J886" s="54" t="s">
        <v>8</v>
      </c>
      <c r="K886" s="30" t="s">
        <v>4111</v>
      </c>
    </row>
    <row r="887" spans="2:11">
      <c r="B887" s="117" t="s">
        <v>17</v>
      </c>
      <c r="C887" s="122" t="s">
        <v>16</v>
      </c>
      <c r="D887" s="9">
        <v>45937</v>
      </c>
      <c r="E887" s="119" t="s">
        <v>3989</v>
      </c>
      <c r="F887" s="119" t="s">
        <v>101</v>
      </c>
      <c r="G887" s="120">
        <v>10</v>
      </c>
      <c r="H887" s="130">
        <v>63.05</v>
      </c>
      <c r="I887" s="134">
        <v>630.5</v>
      </c>
      <c r="J887" s="54" t="s">
        <v>8</v>
      </c>
      <c r="K887" s="30" t="s">
        <v>4112</v>
      </c>
    </row>
    <row r="888" spans="2:11">
      <c r="B888" s="58" t="s">
        <v>17</v>
      </c>
      <c r="C888" s="57" t="s">
        <v>16</v>
      </c>
      <c r="D888" s="9">
        <v>45937</v>
      </c>
      <c r="E888" s="119" t="s">
        <v>4317</v>
      </c>
      <c r="F888" s="119" t="s">
        <v>101</v>
      </c>
      <c r="G888" s="120">
        <v>20</v>
      </c>
      <c r="H888" s="130">
        <v>63.05</v>
      </c>
      <c r="I888" s="134">
        <v>1261</v>
      </c>
      <c r="J888" s="54" t="s">
        <v>8</v>
      </c>
      <c r="K888" s="30" t="s">
        <v>4113</v>
      </c>
    </row>
    <row r="889" spans="2:11">
      <c r="B889" s="58" t="s">
        <v>17</v>
      </c>
      <c r="C889" s="57" t="s">
        <v>16</v>
      </c>
      <c r="D889" s="9">
        <v>45937</v>
      </c>
      <c r="E889" s="119" t="s">
        <v>4318</v>
      </c>
      <c r="F889" s="119" t="s">
        <v>101</v>
      </c>
      <c r="G889" s="120">
        <v>90</v>
      </c>
      <c r="H889" s="130">
        <v>63.15</v>
      </c>
      <c r="I889" s="134">
        <v>5683.5</v>
      </c>
      <c r="J889" s="54" t="s">
        <v>8</v>
      </c>
      <c r="K889" s="30" t="s">
        <v>4114</v>
      </c>
    </row>
    <row r="890" spans="2:11">
      <c r="B890" s="117" t="s">
        <v>17</v>
      </c>
      <c r="C890" s="122" t="s">
        <v>16</v>
      </c>
      <c r="D890" s="9">
        <v>45937</v>
      </c>
      <c r="E890" s="119" t="s">
        <v>4319</v>
      </c>
      <c r="F890" s="119" t="s">
        <v>101</v>
      </c>
      <c r="G890" s="120">
        <v>30</v>
      </c>
      <c r="H890" s="130">
        <v>63.15</v>
      </c>
      <c r="I890" s="134">
        <v>1894.5</v>
      </c>
      <c r="J890" s="54" t="s">
        <v>8</v>
      </c>
      <c r="K890" s="30" t="s">
        <v>4115</v>
      </c>
    </row>
    <row r="891" spans="2:11">
      <c r="B891" s="58" t="s">
        <v>17</v>
      </c>
      <c r="C891" s="57" t="s">
        <v>16</v>
      </c>
      <c r="D891" s="9">
        <v>45937</v>
      </c>
      <c r="E891" s="119" t="s">
        <v>4319</v>
      </c>
      <c r="F891" s="119" t="s">
        <v>101</v>
      </c>
      <c r="G891" s="120">
        <v>20</v>
      </c>
      <c r="H891" s="130">
        <v>63.15</v>
      </c>
      <c r="I891" s="134">
        <v>1263</v>
      </c>
      <c r="J891" s="54" t="s">
        <v>8</v>
      </c>
      <c r="K891" s="30" t="s">
        <v>4116</v>
      </c>
    </row>
    <row r="892" spans="2:11">
      <c r="B892" s="117" t="s">
        <v>17</v>
      </c>
      <c r="C892" s="122" t="s">
        <v>16</v>
      </c>
      <c r="D892" s="9">
        <v>45937</v>
      </c>
      <c r="E892" s="119" t="s">
        <v>4319</v>
      </c>
      <c r="F892" s="119" t="s">
        <v>101</v>
      </c>
      <c r="G892" s="120">
        <v>10</v>
      </c>
      <c r="H892" s="130">
        <v>63.15</v>
      </c>
      <c r="I892" s="134">
        <v>631.5</v>
      </c>
      <c r="J892" s="54" t="s">
        <v>8</v>
      </c>
      <c r="K892" s="30" t="s">
        <v>4117</v>
      </c>
    </row>
    <row r="893" spans="2:11">
      <c r="B893" s="58" t="s">
        <v>17</v>
      </c>
      <c r="C893" s="57" t="s">
        <v>16</v>
      </c>
      <c r="D893" s="9">
        <v>45937</v>
      </c>
      <c r="E893" s="119" t="s">
        <v>4319</v>
      </c>
      <c r="F893" s="119" t="s">
        <v>101</v>
      </c>
      <c r="G893" s="120">
        <v>10</v>
      </c>
      <c r="H893" s="130">
        <v>63.15</v>
      </c>
      <c r="I893" s="134">
        <v>631.5</v>
      </c>
      <c r="J893" s="54" t="s">
        <v>8</v>
      </c>
      <c r="K893" s="30" t="s">
        <v>4118</v>
      </c>
    </row>
    <row r="894" spans="2:11">
      <c r="B894" s="58" t="s">
        <v>17</v>
      </c>
      <c r="C894" s="57" t="s">
        <v>16</v>
      </c>
      <c r="D894" s="9">
        <v>45937</v>
      </c>
      <c r="E894" s="119" t="s">
        <v>4319</v>
      </c>
      <c r="F894" s="119" t="s">
        <v>101</v>
      </c>
      <c r="G894" s="120">
        <v>30</v>
      </c>
      <c r="H894" s="130">
        <v>63.15</v>
      </c>
      <c r="I894" s="134">
        <v>1894.5</v>
      </c>
      <c r="J894" s="54" t="s">
        <v>8</v>
      </c>
      <c r="K894" s="30" t="s">
        <v>4119</v>
      </c>
    </row>
    <row r="895" spans="2:11">
      <c r="B895" s="117" t="s">
        <v>17</v>
      </c>
      <c r="C895" s="122" t="s">
        <v>16</v>
      </c>
      <c r="D895" s="9">
        <v>45937</v>
      </c>
      <c r="E895" s="119" t="s">
        <v>4319</v>
      </c>
      <c r="F895" s="119" t="s">
        <v>101</v>
      </c>
      <c r="G895" s="120">
        <v>30</v>
      </c>
      <c r="H895" s="130">
        <v>63.15</v>
      </c>
      <c r="I895" s="134">
        <v>1894.5</v>
      </c>
      <c r="J895" s="54" t="s">
        <v>8</v>
      </c>
      <c r="K895" s="30" t="s">
        <v>4120</v>
      </c>
    </row>
    <row r="896" spans="2:11">
      <c r="B896" s="58" t="s">
        <v>17</v>
      </c>
      <c r="C896" s="57" t="s">
        <v>16</v>
      </c>
      <c r="D896" s="9">
        <v>45937</v>
      </c>
      <c r="E896" s="119" t="s">
        <v>4319</v>
      </c>
      <c r="F896" s="119" t="s">
        <v>101</v>
      </c>
      <c r="G896" s="120">
        <v>30</v>
      </c>
      <c r="H896" s="130">
        <v>63.15</v>
      </c>
      <c r="I896" s="134">
        <v>1894.5</v>
      </c>
      <c r="J896" s="54" t="s">
        <v>8</v>
      </c>
      <c r="K896" s="30" t="s">
        <v>4121</v>
      </c>
    </row>
    <row r="897" spans="2:11">
      <c r="B897" s="117" t="s">
        <v>17</v>
      </c>
      <c r="C897" s="122" t="s">
        <v>16</v>
      </c>
      <c r="D897" s="9">
        <v>45937</v>
      </c>
      <c r="E897" s="119" t="s">
        <v>4319</v>
      </c>
      <c r="F897" s="119" t="s">
        <v>101</v>
      </c>
      <c r="G897" s="120">
        <v>30</v>
      </c>
      <c r="H897" s="130">
        <v>63.15</v>
      </c>
      <c r="I897" s="134">
        <v>1894.5</v>
      </c>
      <c r="J897" s="54" t="s">
        <v>8</v>
      </c>
      <c r="K897" s="30" t="s">
        <v>4122</v>
      </c>
    </row>
    <row r="898" spans="2:11">
      <c r="B898" s="58" t="s">
        <v>17</v>
      </c>
      <c r="C898" s="57" t="s">
        <v>16</v>
      </c>
      <c r="D898" s="9">
        <v>45937</v>
      </c>
      <c r="E898" s="119" t="s">
        <v>4319</v>
      </c>
      <c r="F898" s="119" t="s">
        <v>101</v>
      </c>
      <c r="G898" s="120">
        <v>6</v>
      </c>
      <c r="H898" s="130">
        <v>63.15</v>
      </c>
      <c r="I898" s="134">
        <v>378.9</v>
      </c>
      <c r="J898" s="54" t="s">
        <v>8</v>
      </c>
      <c r="K898" s="30" t="s">
        <v>4123</v>
      </c>
    </row>
    <row r="899" spans="2:11">
      <c r="B899" s="117" t="s">
        <v>17</v>
      </c>
      <c r="C899" s="122" t="s">
        <v>16</v>
      </c>
      <c r="D899" s="9">
        <v>45937</v>
      </c>
      <c r="E899" s="119" t="s">
        <v>4319</v>
      </c>
      <c r="F899" s="119" t="s">
        <v>101</v>
      </c>
      <c r="G899" s="120">
        <v>22</v>
      </c>
      <c r="H899" s="130">
        <v>63.15</v>
      </c>
      <c r="I899" s="134">
        <v>1389.3</v>
      </c>
      <c r="J899" s="54" t="s">
        <v>8</v>
      </c>
      <c r="K899" s="30" t="s">
        <v>4124</v>
      </c>
    </row>
    <row r="900" spans="2:11">
      <c r="B900" s="58" t="s">
        <v>17</v>
      </c>
      <c r="C900" s="57" t="s">
        <v>16</v>
      </c>
      <c r="D900" s="9">
        <v>45937</v>
      </c>
      <c r="E900" s="119" t="s">
        <v>4319</v>
      </c>
      <c r="F900" s="119" t="s">
        <v>101</v>
      </c>
      <c r="G900" s="120">
        <v>2</v>
      </c>
      <c r="H900" s="130">
        <v>63.15</v>
      </c>
      <c r="I900" s="134">
        <v>126.3</v>
      </c>
      <c r="J900" s="54" t="s">
        <v>8</v>
      </c>
      <c r="K900" s="30" t="s">
        <v>4125</v>
      </c>
    </row>
    <row r="901" spans="2:11">
      <c r="B901" s="58" t="s">
        <v>17</v>
      </c>
      <c r="C901" s="57" t="s">
        <v>16</v>
      </c>
      <c r="D901" s="9">
        <v>45937</v>
      </c>
      <c r="E901" s="119" t="s">
        <v>4319</v>
      </c>
      <c r="F901" s="119" t="s">
        <v>101</v>
      </c>
      <c r="G901" s="120">
        <v>2</v>
      </c>
      <c r="H901" s="130">
        <v>63.15</v>
      </c>
      <c r="I901" s="134">
        <v>126.3</v>
      </c>
      <c r="J901" s="54" t="s">
        <v>8</v>
      </c>
      <c r="K901" s="30" t="s">
        <v>4126</v>
      </c>
    </row>
    <row r="902" spans="2:11">
      <c r="B902" s="117" t="s">
        <v>17</v>
      </c>
      <c r="C902" s="122" t="s">
        <v>16</v>
      </c>
      <c r="D902" s="9">
        <v>45937</v>
      </c>
      <c r="E902" s="119" t="s">
        <v>1086</v>
      </c>
      <c r="F902" s="119" t="s">
        <v>101</v>
      </c>
      <c r="G902" s="120">
        <v>25</v>
      </c>
      <c r="H902" s="130">
        <v>63.15</v>
      </c>
      <c r="I902" s="134">
        <v>1578.75</v>
      </c>
      <c r="J902" s="54" t="s">
        <v>8</v>
      </c>
      <c r="K902" s="30" t="s">
        <v>4127</v>
      </c>
    </row>
    <row r="903" spans="2:11">
      <c r="B903" s="58" t="s">
        <v>17</v>
      </c>
      <c r="C903" s="57" t="s">
        <v>16</v>
      </c>
      <c r="D903" s="9">
        <v>45937</v>
      </c>
      <c r="E903" s="119" t="s">
        <v>1086</v>
      </c>
      <c r="F903" s="119" t="s">
        <v>101</v>
      </c>
      <c r="G903" s="120">
        <v>5</v>
      </c>
      <c r="H903" s="130">
        <v>63.15</v>
      </c>
      <c r="I903" s="134">
        <v>315.75</v>
      </c>
      <c r="J903" s="54" t="s">
        <v>8</v>
      </c>
      <c r="K903" s="30" t="s">
        <v>4128</v>
      </c>
    </row>
    <row r="904" spans="2:11">
      <c r="B904" s="117" t="s">
        <v>17</v>
      </c>
      <c r="C904" s="122" t="s">
        <v>16</v>
      </c>
      <c r="D904" s="9">
        <v>45937</v>
      </c>
      <c r="E904" s="119" t="s">
        <v>1086</v>
      </c>
      <c r="F904" s="119" t="s">
        <v>101</v>
      </c>
      <c r="G904" s="120">
        <v>5</v>
      </c>
      <c r="H904" s="130">
        <v>63.15</v>
      </c>
      <c r="I904" s="134">
        <v>315.75</v>
      </c>
      <c r="J904" s="54" t="s">
        <v>8</v>
      </c>
      <c r="K904" s="30" t="s">
        <v>4129</v>
      </c>
    </row>
    <row r="905" spans="2:11">
      <c r="B905" s="58" t="s">
        <v>17</v>
      </c>
      <c r="C905" s="57" t="s">
        <v>16</v>
      </c>
      <c r="D905" s="9">
        <v>45937</v>
      </c>
      <c r="E905" s="119" t="s">
        <v>1086</v>
      </c>
      <c r="F905" s="119" t="s">
        <v>101</v>
      </c>
      <c r="G905" s="120">
        <v>5</v>
      </c>
      <c r="H905" s="130">
        <v>63.15</v>
      </c>
      <c r="I905" s="134">
        <v>315.75</v>
      </c>
      <c r="J905" s="54" t="s">
        <v>8</v>
      </c>
      <c r="K905" s="30" t="s">
        <v>4130</v>
      </c>
    </row>
    <row r="906" spans="2:11">
      <c r="B906" s="58" t="s">
        <v>17</v>
      </c>
      <c r="C906" s="57" t="s">
        <v>16</v>
      </c>
      <c r="D906" s="9">
        <v>45937</v>
      </c>
      <c r="E906" s="119" t="s">
        <v>4320</v>
      </c>
      <c r="F906" s="119" t="s">
        <v>101</v>
      </c>
      <c r="G906" s="120">
        <v>30</v>
      </c>
      <c r="H906" s="130">
        <v>63.1</v>
      </c>
      <c r="I906" s="134">
        <v>1893</v>
      </c>
      <c r="J906" s="54" t="s">
        <v>8</v>
      </c>
      <c r="K906" s="30" t="s">
        <v>4131</v>
      </c>
    </row>
    <row r="907" spans="2:11">
      <c r="B907" s="117" t="s">
        <v>17</v>
      </c>
      <c r="C907" s="122" t="s">
        <v>16</v>
      </c>
      <c r="D907" s="9">
        <v>45937</v>
      </c>
      <c r="E907" s="119" t="s">
        <v>4321</v>
      </c>
      <c r="F907" s="119" t="s">
        <v>101</v>
      </c>
      <c r="G907" s="120">
        <v>2</v>
      </c>
      <c r="H907" s="130">
        <v>63.15</v>
      </c>
      <c r="I907" s="134">
        <v>126.3</v>
      </c>
      <c r="J907" s="54" t="s">
        <v>8</v>
      </c>
      <c r="K907" s="30" t="s">
        <v>4132</v>
      </c>
    </row>
    <row r="908" spans="2:11">
      <c r="B908" s="58" t="s">
        <v>17</v>
      </c>
      <c r="C908" s="57" t="s">
        <v>16</v>
      </c>
      <c r="D908" s="9">
        <v>45937</v>
      </c>
      <c r="E908" s="119" t="s">
        <v>4322</v>
      </c>
      <c r="F908" s="119" t="s">
        <v>101</v>
      </c>
      <c r="G908" s="120">
        <v>5</v>
      </c>
      <c r="H908" s="130">
        <v>63.15</v>
      </c>
      <c r="I908" s="134">
        <v>315.75</v>
      </c>
      <c r="J908" s="54" t="s">
        <v>8</v>
      </c>
      <c r="K908" s="30" t="s">
        <v>4133</v>
      </c>
    </row>
    <row r="909" spans="2:11">
      <c r="B909" s="117" t="s">
        <v>17</v>
      </c>
      <c r="C909" s="122" t="s">
        <v>16</v>
      </c>
      <c r="D909" s="9">
        <v>45937</v>
      </c>
      <c r="E909" s="119" t="s">
        <v>1094</v>
      </c>
      <c r="F909" s="119" t="s">
        <v>101</v>
      </c>
      <c r="G909" s="120">
        <v>2</v>
      </c>
      <c r="H909" s="130">
        <v>63.1</v>
      </c>
      <c r="I909" s="134">
        <v>126.2</v>
      </c>
      <c r="J909" s="54" t="s">
        <v>8</v>
      </c>
      <c r="K909" s="30" t="s">
        <v>4134</v>
      </c>
    </row>
    <row r="910" spans="2:11">
      <c r="B910" s="58" t="s">
        <v>17</v>
      </c>
      <c r="C910" s="57" t="s">
        <v>16</v>
      </c>
      <c r="D910" s="9">
        <v>45937</v>
      </c>
      <c r="E910" s="119" t="s">
        <v>4323</v>
      </c>
      <c r="F910" s="119" t="s">
        <v>101</v>
      </c>
      <c r="G910" s="120">
        <v>30</v>
      </c>
      <c r="H910" s="130">
        <v>63.1</v>
      </c>
      <c r="I910" s="134">
        <v>1893</v>
      </c>
      <c r="J910" s="54" t="s">
        <v>8</v>
      </c>
      <c r="K910" s="30" t="s">
        <v>4135</v>
      </c>
    </row>
    <row r="911" spans="2:11">
      <c r="B911" s="117" t="s">
        <v>17</v>
      </c>
      <c r="C911" s="122" t="s">
        <v>16</v>
      </c>
      <c r="D911" s="9">
        <v>45937</v>
      </c>
      <c r="E911" s="119" t="s">
        <v>4324</v>
      </c>
      <c r="F911" s="119" t="s">
        <v>101</v>
      </c>
      <c r="G911" s="120">
        <v>10</v>
      </c>
      <c r="H911" s="130">
        <v>63.15</v>
      </c>
      <c r="I911" s="134">
        <v>631.5</v>
      </c>
      <c r="J911" s="54" t="s">
        <v>8</v>
      </c>
      <c r="K911" s="30" t="s">
        <v>4136</v>
      </c>
    </row>
    <row r="912" spans="2:11">
      <c r="B912" s="58" t="s">
        <v>17</v>
      </c>
      <c r="C912" s="57" t="s">
        <v>16</v>
      </c>
      <c r="D912" s="9">
        <v>45937</v>
      </c>
      <c r="E912" s="119" t="s">
        <v>4325</v>
      </c>
      <c r="F912" s="119" t="s">
        <v>101</v>
      </c>
      <c r="G912" s="120">
        <v>30</v>
      </c>
      <c r="H912" s="130">
        <v>63.1</v>
      </c>
      <c r="I912" s="134">
        <v>1893</v>
      </c>
      <c r="J912" s="54" t="s">
        <v>8</v>
      </c>
      <c r="K912" s="30" t="s">
        <v>4137</v>
      </c>
    </row>
    <row r="913" spans="2:11">
      <c r="B913" s="58" t="s">
        <v>17</v>
      </c>
      <c r="C913" s="57" t="s">
        <v>16</v>
      </c>
      <c r="D913" s="9">
        <v>45937</v>
      </c>
      <c r="E913" s="119" t="s">
        <v>4326</v>
      </c>
      <c r="F913" s="119" t="s">
        <v>101</v>
      </c>
      <c r="G913" s="120">
        <v>5</v>
      </c>
      <c r="H913" s="130">
        <v>63.15</v>
      </c>
      <c r="I913" s="134">
        <v>315.75</v>
      </c>
      <c r="J913" s="54" t="s">
        <v>8</v>
      </c>
      <c r="K913" s="30" t="s">
        <v>4138</v>
      </c>
    </row>
    <row r="914" spans="2:11">
      <c r="B914" s="117" t="s">
        <v>17</v>
      </c>
      <c r="C914" s="122" t="s">
        <v>16</v>
      </c>
      <c r="D914" s="9">
        <v>45937</v>
      </c>
      <c r="E914" s="119" t="s">
        <v>4327</v>
      </c>
      <c r="F914" s="119" t="s">
        <v>101</v>
      </c>
      <c r="G914" s="120">
        <v>30</v>
      </c>
      <c r="H914" s="130">
        <v>63.15</v>
      </c>
      <c r="I914" s="134">
        <v>1894.5</v>
      </c>
      <c r="J914" s="54" t="s">
        <v>8</v>
      </c>
      <c r="K914" s="30" t="s">
        <v>4139</v>
      </c>
    </row>
    <row r="915" spans="2:11">
      <c r="B915" s="58" t="s">
        <v>17</v>
      </c>
      <c r="C915" s="57" t="s">
        <v>16</v>
      </c>
      <c r="D915" s="9">
        <v>45937</v>
      </c>
      <c r="E915" s="119" t="s">
        <v>4328</v>
      </c>
      <c r="F915" s="119" t="s">
        <v>101</v>
      </c>
      <c r="G915" s="120">
        <v>10</v>
      </c>
      <c r="H915" s="130">
        <v>63.15</v>
      </c>
      <c r="I915" s="134">
        <v>631.5</v>
      </c>
      <c r="J915" s="54" t="s">
        <v>8</v>
      </c>
      <c r="K915" s="30" t="s">
        <v>4140</v>
      </c>
    </row>
    <row r="916" spans="2:11">
      <c r="B916" s="117" t="s">
        <v>17</v>
      </c>
      <c r="C916" s="122" t="s">
        <v>16</v>
      </c>
      <c r="D916" s="9">
        <v>45937</v>
      </c>
      <c r="E916" s="119" t="s">
        <v>4329</v>
      </c>
      <c r="F916" s="119" t="s">
        <v>101</v>
      </c>
      <c r="G916" s="120">
        <v>5</v>
      </c>
      <c r="H916" s="130">
        <v>63.15</v>
      </c>
      <c r="I916" s="134">
        <v>315.75</v>
      </c>
      <c r="J916" s="54" t="s">
        <v>8</v>
      </c>
      <c r="K916" s="30" t="s">
        <v>4141</v>
      </c>
    </row>
    <row r="917" spans="2:11">
      <c r="B917" s="58" t="s">
        <v>17</v>
      </c>
      <c r="C917" s="57" t="s">
        <v>16</v>
      </c>
      <c r="D917" s="9">
        <v>45937</v>
      </c>
      <c r="E917" s="119" t="s">
        <v>4330</v>
      </c>
      <c r="F917" s="119" t="s">
        <v>101</v>
      </c>
      <c r="G917" s="120">
        <v>30</v>
      </c>
      <c r="H917" s="130">
        <v>63.15</v>
      </c>
      <c r="I917" s="134">
        <v>1894.5</v>
      </c>
      <c r="J917" s="54" t="s">
        <v>8</v>
      </c>
      <c r="K917" s="30" t="s">
        <v>4142</v>
      </c>
    </row>
    <row r="918" spans="2:11">
      <c r="B918" s="58" t="s">
        <v>17</v>
      </c>
      <c r="C918" s="57" t="s">
        <v>16</v>
      </c>
      <c r="D918" s="9">
        <v>45937</v>
      </c>
      <c r="E918" s="119" t="s">
        <v>4331</v>
      </c>
      <c r="F918" s="119" t="s">
        <v>101</v>
      </c>
      <c r="G918" s="120">
        <v>10</v>
      </c>
      <c r="H918" s="130">
        <v>63.15</v>
      </c>
      <c r="I918" s="134">
        <v>631.5</v>
      </c>
      <c r="J918" s="54" t="s">
        <v>8</v>
      </c>
      <c r="K918" s="30" t="s">
        <v>4143</v>
      </c>
    </row>
    <row r="919" spans="2:11">
      <c r="B919" s="117" t="s">
        <v>17</v>
      </c>
      <c r="C919" s="122" t="s">
        <v>16</v>
      </c>
      <c r="D919" s="9">
        <v>45937</v>
      </c>
      <c r="E919" s="119" t="s">
        <v>4332</v>
      </c>
      <c r="F919" s="119" t="s">
        <v>101</v>
      </c>
      <c r="G919" s="120">
        <v>30</v>
      </c>
      <c r="H919" s="130">
        <v>63.15</v>
      </c>
      <c r="I919" s="134">
        <v>1894.5</v>
      </c>
      <c r="J919" s="54" t="s">
        <v>8</v>
      </c>
      <c r="K919" s="30" t="s">
        <v>4144</v>
      </c>
    </row>
    <row r="920" spans="2:11">
      <c r="B920" s="58" t="s">
        <v>17</v>
      </c>
      <c r="C920" s="57" t="s">
        <v>16</v>
      </c>
      <c r="D920" s="9">
        <v>45937</v>
      </c>
      <c r="E920" s="119" t="s">
        <v>4333</v>
      </c>
      <c r="F920" s="119" t="s">
        <v>101</v>
      </c>
      <c r="G920" s="120">
        <v>2</v>
      </c>
      <c r="H920" s="130">
        <v>63.1</v>
      </c>
      <c r="I920" s="134">
        <v>126.2</v>
      </c>
      <c r="J920" s="54" t="s">
        <v>8</v>
      </c>
      <c r="K920" s="30" t="s">
        <v>4145</v>
      </c>
    </row>
    <row r="921" spans="2:11">
      <c r="B921" s="117" t="s">
        <v>17</v>
      </c>
      <c r="C921" s="122" t="s">
        <v>16</v>
      </c>
      <c r="D921" s="9">
        <v>45937</v>
      </c>
      <c r="E921" s="119" t="s">
        <v>4333</v>
      </c>
      <c r="F921" s="119" t="s">
        <v>101</v>
      </c>
      <c r="G921" s="120">
        <v>2</v>
      </c>
      <c r="H921" s="130">
        <v>63.1</v>
      </c>
      <c r="I921" s="134">
        <v>126.2</v>
      </c>
      <c r="J921" s="54" t="s">
        <v>8</v>
      </c>
      <c r="K921" s="30" t="s">
        <v>4146</v>
      </c>
    </row>
    <row r="922" spans="2:11">
      <c r="B922" s="58" t="s">
        <v>17</v>
      </c>
      <c r="C922" s="57" t="s">
        <v>16</v>
      </c>
      <c r="D922" s="9">
        <v>45937</v>
      </c>
      <c r="E922" s="119" t="s">
        <v>4333</v>
      </c>
      <c r="F922" s="119" t="s">
        <v>101</v>
      </c>
      <c r="G922" s="120">
        <v>2</v>
      </c>
      <c r="H922" s="130">
        <v>63.1</v>
      </c>
      <c r="I922" s="134">
        <v>126.2</v>
      </c>
      <c r="J922" s="54" t="s">
        <v>8</v>
      </c>
      <c r="K922" s="30" t="s">
        <v>4147</v>
      </c>
    </row>
    <row r="923" spans="2:11">
      <c r="B923" s="117" t="s">
        <v>17</v>
      </c>
      <c r="C923" s="122" t="s">
        <v>16</v>
      </c>
      <c r="D923" s="9">
        <v>45937</v>
      </c>
      <c r="E923" s="119" t="s">
        <v>4333</v>
      </c>
      <c r="F923" s="119" t="s">
        <v>101</v>
      </c>
      <c r="G923" s="120">
        <v>2</v>
      </c>
      <c r="H923" s="130">
        <v>63.1</v>
      </c>
      <c r="I923" s="134">
        <v>126.2</v>
      </c>
      <c r="J923" s="54" t="s">
        <v>8</v>
      </c>
      <c r="K923" s="30" t="s">
        <v>4148</v>
      </c>
    </row>
    <row r="924" spans="2:11">
      <c r="B924" s="58" t="s">
        <v>17</v>
      </c>
      <c r="C924" s="57" t="s">
        <v>16</v>
      </c>
      <c r="D924" s="9">
        <v>45937</v>
      </c>
      <c r="E924" s="119" t="s">
        <v>4334</v>
      </c>
      <c r="F924" s="119" t="s">
        <v>101</v>
      </c>
      <c r="G924" s="120">
        <v>30</v>
      </c>
      <c r="H924" s="130">
        <v>63.15</v>
      </c>
      <c r="I924" s="134">
        <v>1894.5</v>
      </c>
      <c r="J924" s="54" t="s">
        <v>8</v>
      </c>
      <c r="K924" s="30" t="s">
        <v>4149</v>
      </c>
    </row>
    <row r="925" spans="2:11">
      <c r="B925" s="58" t="s">
        <v>17</v>
      </c>
      <c r="C925" s="57" t="s">
        <v>16</v>
      </c>
      <c r="D925" s="9">
        <v>45937</v>
      </c>
      <c r="E925" s="119" t="s">
        <v>2440</v>
      </c>
      <c r="F925" s="119" t="s">
        <v>101</v>
      </c>
      <c r="G925" s="120">
        <v>30</v>
      </c>
      <c r="H925" s="130">
        <v>63.1</v>
      </c>
      <c r="I925" s="134">
        <v>1893</v>
      </c>
      <c r="J925" s="54" t="s">
        <v>8</v>
      </c>
      <c r="K925" s="30" t="s">
        <v>4150</v>
      </c>
    </row>
    <row r="926" spans="2:11">
      <c r="B926" s="117" t="s">
        <v>17</v>
      </c>
      <c r="C926" s="122" t="s">
        <v>16</v>
      </c>
      <c r="D926" s="9">
        <v>45937</v>
      </c>
      <c r="E926" s="119" t="s">
        <v>4335</v>
      </c>
      <c r="F926" s="119" t="s">
        <v>101</v>
      </c>
      <c r="G926" s="120">
        <v>2</v>
      </c>
      <c r="H926" s="130">
        <v>63.1</v>
      </c>
      <c r="I926" s="134">
        <v>126.2</v>
      </c>
      <c r="J926" s="54" t="s">
        <v>8</v>
      </c>
      <c r="K926" s="30" t="s">
        <v>4151</v>
      </c>
    </row>
    <row r="927" spans="2:11">
      <c r="B927" s="58" t="s">
        <v>17</v>
      </c>
      <c r="C927" s="57" t="s">
        <v>16</v>
      </c>
      <c r="D927" s="9">
        <v>45937</v>
      </c>
      <c r="E927" s="119" t="s">
        <v>4335</v>
      </c>
      <c r="F927" s="119" t="s">
        <v>101</v>
      </c>
      <c r="G927" s="120">
        <v>2</v>
      </c>
      <c r="H927" s="130">
        <v>63.1</v>
      </c>
      <c r="I927" s="134">
        <v>126.2</v>
      </c>
      <c r="J927" s="54" t="s">
        <v>8</v>
      </c>
      <c r="K927" s="30" t="s">
        <v>4152</v>
      </c>
    </row>
    <row r="928" spans="2:11">
      <c r="B928" s="117" t="s">
        <v>17</v>
      </c>
      <c r="C928" s="122" t="s">
        <v>16</v>
      </c>
      <c r="D928" s="9">
        <v>45937</v>
      </c>
      <c r="E928" s="119" t="s">
        <v>4336</v>
      </c>
      <c r="F928" s="119" t="s">
        <v>101</v>
      </c>
      <c r="G928" s="120">
        <v>30</v>
      </c>
      <c r="H928" s="130">
        <v>63.1</v>
      </c>
      <c r="I928" s="134">
        <v>1893</v>
      </c>
      <c r="J928" s="54" t="s">
        <v>8</v>
      </c>
      <c r="K928" s="30" t="s">
        <v>4153</v>
      </c>
    </row>
    <row r="929" spans="2:11">
      <c r="B929" s="58" t="s">
        <v>17</v>
      </c>
      <c r="C929" s="57" t="s">
        <v>16</v>
      </c>
      <c r="D929" s="9">
        <v>45937</v>
      </c>
      <c r="E929" s="119" t="s">
        <v>4337</v>
      </c>
      <c r="F929" s="119" t="s">
        <v>101</v>
      </c>
      <c r="G929" s="120">
        <v>10</v>
      </c>
      <c r="H929" s="130">
        <v>63.05</v>
      </c>
      <c r="I929" s="134">
        <v>630.5</v>
      </c>
      <c r="J929" s="54" t="s">
        <v>8</v>
      </c>
      <c r="K929" s="30" t="s">
        <v>4154</v>
      </c>
    </row>
    <row r="930" spans="2:11">
      <c r="B930" s="58" t="s">
        <v>17</v>
      </c>
      <c r="C930" s="57" t="s">
        <v>16</v>
      </c>
      <c r="D930" s="9">
        <v>45937</v>
      </c>
      <c r="E930" s="119" t="s">
        <v>4337</v>
      </c>
      <c r="F930" s="119" t="s">
        <v>101</v>
      </c>
      <c r="G930" s="120">
        <v>5</v>
      </c>
      <c r="H930" s="130">
        <v>63.05</v>
      </c>
      <c r="I930" s="134">
        <v>315.25</v>
      </c>
      <c r="J930" s="54" t="s">
        <v>8</v>
      </c>
      <c r="K930" s="30" t="s">
        <v>4155</v>
      </c>
    </row>
    <row r="931" spans="2:11">
      <c r="B931" s="117" t="s">
        <v>17</v>
      </c>
      <c r="C931" s="122" t="s">
        <v>16</v>
      </c>
      <c r="D931" s="9">
        <v>45937</v>
      </c>
      <c r="E931" s="119" t="s">
        <v>4337</v>
      </c>
      <c r="F931" s="119" t="s">
        <v>101</v>
      </c>
      <c r="G931" s="120">
        <v>10</v>
      </c>
      <c r="H931" s="130">
        <v>63.05</v>
      </c>
      <c r="I931" s="134">
        <v>630.5</v>
      </c>
      <c r="J931" s="54" t="s">
        <v>8</v>
      </c>
      <c r="K931" s="30" t="s">
        <v>4156</v>
      </c>
    </row>
    <row r="932" spans="2:11">
      <c r="B932" s="58" t="s">
        <v>17</v>
      </c>
      <c r="C932" s="57" t="s">
        <v>16</v>
      </c>
      <c r="D932" s="9">
        <v>45937</v>
      </c>
      <c r="E932" s="119" t="s">
        <v>4337</v>
      </c>
      <c r="F932" s="119" t="s">
        <v>101</v>
      </c>
      <c r="G932" s="120">
        <v>10</v>
      </c>
      <c r="H932" s="130">
        <v>63.05</v>
      </c>
      <c r="I932" s="134">
        <v>630.5</v>
      </c>
      <c r="J932" s="54" t="s">
        <v>8</v>
      </c>
      <c r="K932" s="30" t="s">
        <v>4157</v>
      </c>
    </row>
    <row r="933" spans="2:11">
      <c r="B933" s="117" t="s">
        <v>17</v>
      </c>
      <c r="C933" s="122" t="s">
        <v>16</v>
      </c>
      <c r="D933" s="9">
        <v>45937</v>
      </c>
      <c r="E933" s="119" t="s">
        <v>4337</v>
      </c>
      <c r="F933" s="119" t="s">
        <v>101</v>
      </c>
      <c r="G933" s="120">
        <v>10</v>
      </c>
      <c r="H933" s="130">
        <v>63.05</v>
      </c>
      <c r="I933" s="134">
        <v>630.5</v>
      </c>
      <c r="J933" s="54" t="s">
        <v>8</v>
      </c>
      <c r="K933" s="30" t="s">
        <v>4158</v>
      </c>
    </row>
    <row r="934" spans="2:11">
      <c r="B934" s="58" t="s">
        <v>17</v>
      </c>
      <c r="C934" s="57" t="s">
        <v>16</v>
      </c>
      <c r="D934" s="9">
        <v>45937</v>
      </c>
      <c r="E934" s="119" t="s">
        <v>4337</v>
      </c>
      <c r="F934" s="119" t="s">
        <v>101</v>
      </c>
      <c r="G934" s="120">
        <v>30</v>
      </c>
      <c r="H934" s="130">
        <v>63.05</v>
      </c>
      <c r="I934" s="134">
        <v>1891.5</v>
      </c>
      <c r="J934" s="139" t="s">
        <v>8</v>
      </c>
      <c r="K934" s="30" t="s">
        <v>4159</v>
      </c>
    </row>
    <row r="935" spans="2:11">
      <c r="B935" s="117" t="s">
        <v>17</v>
      </c>
      <c r="C935" s="122" t="s">
        <v>16</v>
      </c>
      <c r="D935" s="9">
        <v>45937</v>
      </c>
      <c r="E935" s="119" t="s">
        <v>4338</v>
      </c>
      <c r="F935" s="119" t="s">
        <v>101</v>
      </c>
      <c r="G935" s="120">
        <v>30</v>
      </c>
      <c r="H935" s="130">
        <v>63.05</v>
      </c>
      <c r="I935" s="134">
        <v>1891.5</v>
      </c>
      <c r="J935" s="139" t="s">
        <v>8</v>
      </c>
      <c r="K935" s="30" t="s">
        <v>4160</v>
      </c>
    </row>
    <row r="936" spans="2:11">
      <c r="B936" s="58" t="s">
        <v>17</v>
      </c>
      <c r="C936" s="57" t="s">
        <v>16</v>
      </c>
      <c r="D936" s="9">
        <v>45937</v>
      </c>
      <c r="E936" s="119" t="s">
        <v>4339</v>
      </c>
      <c r="F936" s="119" t="s">
        <v>101</v>
      </c>
      <c r="G936" s="120">
        <v>10</v>
      </c>
      <c r="H936" s="130">
        <v>63.15</v>
      </c>
      <c r="I936" s="134">
        <v>631.5</v>
      </c>
      <c r="J936" s="139" t="s">
        <v>8</v>
      </c>
      <c r="K936" s="30" t="s">
        <v>4161</v>
      </c>
    </row>
    <row r="937" spans="2:11">
      <c r="B937" s="58" t="s">
        <v>17</v>
      </c>
      <c r="C937" s="57" t="s">
        <v>16</v>
      </c>
      <c r="D937" s="9">
        <v>45937</v>
      </c>
      <c r="E937" s="119" t="s">
        <v>4340</v>
      </c>
      <c r="F937" s="119" t="s">
        <v>101</v>
      </c>
      <c r="G937" s="120">
        <v>14</v>
      </c>
      <c r="H937" s="130">
        <v>63.25</v>
      </c>
      <c r="I937" s="134">
        <v>885.5</v>
      </c>
      <c r="J937" s="139" t="s">
        <v>8</v>
      </c>
      <c r="K937" s="30" t="s">
        <v>4162</v>
      </c>
    </row>
    <row r="938" spans="2:11">
      <c r="B938" s="117" t="s">
        <v>17</v>
      </c>
      <c r="C938" s="122" t="s">
        <v>16</v>
      </c>
      <c r="D938" s="9">
        <v>45937</v>
      </c>
      <c r="E938" s="119" t="s">
        <v>4341</v>
      </c>
      <c r="F938" s="119" t="s">
        <v>101</v>
      </c>
      <c r="G938" s="120">
        <v>10</v>
      </c>
      <c r="H938" s="130">
        <v>63.25</v>
      </c>
      <c r="I938" s="134">
        <v>632.5</v>
      </c>
      <c r="J938" s="139" t="s">
        <v>8</v>
      </c>
      <c r="K938" s="30" t="s">
        <v>4163</v>
      </c>
    </row>
    <row r="939" spans="2:11">
      <c r="B939" s="58" t="s">
        <v>17</v>
      </c>
      <c r="C939" s="57" t="s">
        <v>16</v>
      </c>
      <c r="D939" s="9">
        <v>45937</v>
      </c>
      <c r="E939" s="119" t="s">
        <v>4342</v>
      </c>
      <c r="F939" s="119" t="s">
        <v>101</v>
      </c>
      <c r="G939" s="120">
        <v>10</v>
      </c>
      <c r="H939" s="130">
        <v>63.2</v>
      </c>
      <c r="I939" s="134">
        <v>632</v>
      </c>
      <c r="J939" s="139" t="s">
        <v>8</v>
      </c>
      <c r="K939" s="30" t="s">
        <v>4164</v>
      </c>
    </row>
    <row r="940" spans="2:11">
      <c r="B940" s="117" t="s">
        <v>17</v>
      </c>
      <c r="C940" s="122" t="s">
        <v>16</v>
      </c>
      <c r="D940" s="9">
        <v>45937</v>
      </c>
      <c r="E940" s="119" t="s">
        <v>4342</v>
      </c>
      <c r="F940" s="119" t="s">
        <v>101</v>
      </c>
      <c r="G940" s="120">
        <v>120</v>
      </c>
      <c r="H940" s="130">
        <v>63.2</v>
      </c>
      <c r="I940" s="134">
        <v>7584</v>
      </c>
      <c r="J940" s="139" t="s">
        <v>8</v>
      </c>
      <c r="K940" s="30" t="s">
        <v>4165</v>
      </c>
    </row>
    <row r="941" spans="2:11">
      <c r="B941" s="58" t="s">
        <v>17</v>
      </c>
      <c r="C941" s="57" t="s">
        <v>16</v>
      </c>
      <c r="D941" s="9">
        <v>45937</v>
      </c>
      <c r="E941" s="119" t="s">
        <v>4342</v>
      </c>
      <c r="F941" s="119" t="s">
        <v>101</v>
      </c>
      <c r="G941" s="120">
        <v>30</v>
      </c>
      <c r="H941" s="130">
        <v>63.2</v>
      </c>
      <c r="I941" s="134">
        <v>1896</v>
      </c>
      <c r="J941" s="139" t="s">
        <v>8</v>
      </c>
      <c r="K941" s="30" t="s">
        <v>4166</v>
      </c>
    </row>
    <row r="942" spans="2:11">
      <c r="B942" s="117" t="s">
        <v>17</v>
      </c>
      <c r="C942" s="122" t="s">
        <v>16</v>
      </c>
      <c r="D942" s="9">
        <v>45937</v>
      </c>
      <c r="E942" s="119" t="s">
        <v>4342</v>
      </c>
      <c r="F942" s="74" t="s">
        <v>101</v>
      </c>
      <c r="G942" s="120">
        <v>30</v>
      </c>
      <c r="H942" s="141">
        <v>63.2</v>
      </c>
      <c r="I942" s="134">
        <v>1896</v>
      </c>
      <c r="J942" s="139" t="s">
        <v>8</v>
      </c>
      <c r="K942" s="30" t="s">
        <v>4167</v>
      </c>
    </row>
    <row r="943" spans="2:11">
      <c r="B943" s="117" t="s">
        <v>17</v>
      </c>
      <c r="C943" s="122" t="s">
        <v>16</v>
      </c>
      <c r="D943" s="9">
        <v>45937</v>
      </c>
      <c r="E943" s="119" t="s">
        <v>4005</v>
      </c>
      <c r="F943" s="111" t="s">
        <v>101</v>
      </c>
      <c r="G943" s="120">
        <v>2</v>
      </c>
      <c r="H943" s="141">
        <v>63.2</v>
      </c>
      <c r="I943" s="135">
        <v>126.4</v>
      </c>
      <c r="J943" s="139" t="s">
        <v>8</v>
      </c>
      <c r="K943" s="30" t="s">
        <v>4168</v>
      </c>
    </row>
    <row r="944" spans="2:11">
      <c r="B944" s="58" t="s">
        <v>17</v>
      </c>
      <c r="C944" s="57" t="s">
        <v>16</v>
      </c>
      <c r="D944" s="9">
        <v>45937</v>
      </c>
      <c r="E944" s="119" t="s">
        <v>4343</v>
      </c>
      <c r="F944" s="111" t="s">
        <v>101</v>
      </c>
      <c r="G944" s="120">
        <v>5</v>
      </c>
      <c r="H944" s="141">
        <v>63.15</v>
      </c>
      <c r="I944" s="135">
        <v>315.75</v>
      </c>
      <c r="J944" s="139" t="s">
        <v>8</v>
      </c>
      <c r="K944" s="30" t="s">
        <v>4169</v>
      </c>
    </row>
    <row r="945" spans="2:11">
      <c r="B945" s="117" t="s">
        <v>17</v>
      </c>
      <c r="C945" s="122" t="s">
        <v>16</v>
      </c>
      <c r="D945" s="9">
        <v>45937</v>
      </c>
      <c r="E945" s="119" t="s">
        <v>4343</v>
      </c>
      <c r="F945" s="111" t="s">
        <v>101</v>
      </c>
      <c r="G945" s="120">
        <v>5</v>
      </c>
      <c r="H945" s="141">
        <v>63.15</v>
      </c>
      <c r="I945" s="140">
        <v>315.75</v>
      </c>
      <c r="J945" s="139" t="s">
        <v>8</v>
      </c>
      <c r="K945" s="30" t="s">
        <v>4170</v>
      </c>
    </row>
    <row r="946" spans="2:11">
      <c r="B946" s="58" t="s">
        <v>17</v>
      </c>
      <c r="C946" s="57" t="s">
        <v>16</v>
      </c>
      <c r="D946" s="9">
        <v>45937</v>
      </c>
      <c r="E946" s="119" t="s">
        <v>4344</v>
      </c>
      <c r="F946" s="111" t="s">
        <v>101</v>
      </c>
      <c r="G946" s="120">
        <v>10</v>
      </c>
      <c r="H946" s="132">
        <v>63.2</v>
      </c>
      <c r="I946" s="134">
        <v>632</v>
      </c>
      <c r="J946" s="139" t="s">
        <v>8</v>
      </c>
      <c r="K946" s="30" t="s">
        <v>4171</v>
      </c>
    </row>
    <row r="947" spans="2:11">
      <c r="B947" s="117" t="s">
        <v>17</v>
      </c>
      <c r="C947" s="122" t="s">
        <v>16</v>
      </c>
      <c r="D947" s="9">
        <v>45937</v>
      </c>
      <c r="E947" s="119" t="s">
        <v>4345</v>
      </c>
      <c r="F947" s="111" t="s">
        <v>101</v>
      </c>
      <c r="G947" s="120">
        <v>30</v>
      </c>
      <c r="H947" s="132">
        <v>63.15</v>
      </c>
      <c r="I947" s="134">
        <v>1894.5</v>
      </c>
      <c r="J947" s="139" t="s">
        <v>8</v>
      </c>
      <c r="K947" s="30" t="s">
        <v>4172</v>
      </c>
    </row>
    <row r="948" spans="2:11">
      <c r="B948" s="117" t="s">
        <v>17</v>
      </c>
      <c r="C948" s="122" t="s">
        <v>16</v>
      </c>
      <c r="D948" s="9">
        <v>45937</v>
      </c>
      <c r="E948" s="119" t="s">
        <v>4006</v>
      </c>
      <c r="F948" s="111" t="s">
        <v>101</v>
      </c>
      <c r="G948" s="120">
        <v>2</v>
      </c>
      <c r="H948" s="132">
        <v>63.2</v>
      </c>
      <c r="I948" s="134">
        <v>126.4</v>
      </c>
      <c r="J948" s="54" t="s">
        <v>8</v>
      </c>
      <c r="K948" s="118" t="s">
        <v>4173</v>
      </c>
    </row>
    <row r="949" spans="2:11">
      <c r="B949" s="58" t="s">
        <v>17</v>
      </c>
      <c r="C949" s="57" t="s">
        <v>16</v>
      </c>
      <c r="D949" s="9">
        <v>45937</v>
      </c>
      <c r="E949" s="119" t="s">
        <v>4346</v>
      </c>
      <c r="F949" s="111" t="s">
        <v>101</v>
      </c>
      <c r="G949" s="120">
        <v>10</v>
      </c>
      <c r="H949" s="132">
        <v>63.2</v>
      </c>
      <c r="I949" s="134">
        <v>632</v>
      </c>
      <c r="J949" s="54" t="s">
        <v>8</v>
      </c>
      <c r="K949" s="118" t="s">
        <v>4174</v>
      </c>
    </row>
    <row r="950" spans="2:11">
      <c r="B950" s="117" t="s">
        <v>17</v>
      </c>
      <c r="C950" s="122" t="s">
        <v>16</v>
      </c>
      <c r="D950" s="9">
        <v>45937</v>
      </c>
      <c r="E950" s="119" t="s">
        <v>4347</v>
      </c>
      <c r="F950" s="111" t="s">
        <v>101</v>
      </c>
      <c r="G950" s="120">
        <v>30</v>
      </c>
      <c r="H950" s="132">
        <v>63.15</v>
      </c>
      <c r="I950" s="134">
        <v>1894.5</v>
      </c>
      <c r="J950" s="54" t="s">
        <v>8</v>
      </c>
      <c r="K950" s="118" t="s">
        <v>4175</v>
      </c>
    </row>
    <row r="951" spans="2:11">
      <c r="B951" s="58" t="s">
        <v>17</v>
      </c>
      <c r="C951" s="57" t="s">
        <v>16</v>
      </c>
      <c r="D951" s="9">
        <v>45937</v>
      </c>
      <c r="E951" s="119" t="s">
        <v>4348</v>
      </c>
      <c r="F951" s="111" t="s">
        <v>101</v>
      </c>
      <c r="G951" s="120">
        <v>2</v>
      </c>
      <c r="H951" s="132">
        <v>63.2</v>
      </c>
      <c r="I951" s="134">
        <v>126.4</v>
      </c>
      <c r="J951" s="54" t="s">
        <v>8</v>
      </c>
      <c r="K951" s="118" t="s">
        <v>4176</v>
      </c>
    </row>
    <row r="952" spans="2:11">
      <c r="B952" s="117" t="s">
        <v>17</v>
      </c>
      <c r="C952" s="122" t="s">
        <v>16</v>
      </c>
      <c r="D952" s="9">
        <v>45937</v>
      </c>
      <c r="E952" s="119" t="s">
        <v>4348</v>
      </c>
      <c r="F952" s="111" t="s">
        <v>101</v>
      </c>
      <c r="G952" s="120">
        <v>2</v>
      </c>
      <c r="H952" s="132">
        <v>63.2</v>
      </c>
      <c r="I952" s="134">
        <v>126.4</v>
      </c>
      <c r="J952" s="54" t="s">
        <v>8</v>
      </c>
      <c r="K952" s="118" t="s">
        <v>4177</v>
      </c>
    </row>
    <row r="953" spans="2:11">
      <c r="B953" s="117" t="s">
        <v>17</v>
      </c>
      <c r="C953" s="122" t="s">
        <v>16</v>
      </c>
      <c r="D953" s="9">
        <v>45937</v>
      </c>
      <c r="E953" s="119" t="s">
        <v>4349</v>
      </c>
      <c r="F953" s="111" t="s">
        <v>101</v>
      </c>
      <c r="G953" s="120">
        <v>20</v>
      </c>
      <c r="H953" s="132">
        <v>63.1</v>
      </c>
      <c r="I953" s="134">
        <v>1262</v>
      </c>
      <c r="J953" s="54" t="s">
        <v>8</v>
      </c>
      <c r="K953" s="118" t="s">
        <v>4178</v>
      </c>
    </row>
    <row r="954" spans="2:11">
      <c r="B954" s="58" t="s">
        <v>17</v>
      </c>
      <c r="C954" s="57" t="s">
        <v>16</v>
      </c>
      <c r="D954" s="9">
        <v>45937</v>
      </c>
      <c r="E954" s="119" t="s">
        <v>4349</v>
      </c>
      <c r="F954" s="111" t="s">
        <v>101</v>
      </c>
      <c r="G954" s="120">
        <v>5</v>
      </c>
      <c r="H954" s="132">
        <v>63.15</v>
      </c>
      <c r="I954" s="134">
        <v>315.75</v>
      </c>
      <c r="J954" s="54" t="s">
        <v>8</v>
      </c>
      <c r="K954" s="118" t="s">
        <v>4179</v>
      </c>
    </row>
    <row r="955" spans="2:11">
      <c r="B955" s="117" t="s">
        <v>17</v>
      </c>
      <c r="C955" s="122" t="s">
        <v>16</v>
      </c>
      <c r="D955" s="9">
        <v>45937</v>
      </c>
      <c r="E955" s="119" t="s">
        <v>4349</v>
      </c>
      <c r="F955" s="111" t="s">
        <v>101</v>
      </c>
      <c r="G955" s="120">
        <v>30</v>
      </c>
      <c r="H955" s="132">
        <v>63.1</v>
      </c>
      <c r="I955" s="134">
        <v>1893</v>
      </c>
      <c r="J955" s="54" t="s">
        <v>8</v>
      </c>
      <c r="K955" s="118" t="s">
        <v>4180</v>
      </c>
    </row>
    <row r="956" spans="2:11">
      <c r="B956" s="58" t="s">
        <v>17</v>
      </c>
      <c r="C956" s="57" t="s">
        <v>16</v>
      </c>
      <c r="D956" s="9">
        <v>45937</v>
      </c>
      <c r="E956" s="119" t="s">
        <v>4350</v>
      </c>
      <c r="F956" s="111" t="s">
        <v>101</v>
      </c>
      <c r="G956" s="120">
        <v>30</v>
      </c>
      <c r="H956" s="132">
        <v>63.05</v>
      </c>
      <c r="I956" s="134">
        <v>1891.5</v>
      </c>
      <c r="J956" s="54" t="s">
        <v>8</v>
      </c>
      <c r="K956" s="118" t="s">
        <v>4181</v>
      </c>
    </row>
    <row r="957" spans="2:11">
      <c r="B957" s="117" t="s">
        <v>17</v>
      </c>
      <c r="C957" s="122" t="s">
        <v>16</v>
      </c>
      <c r="D957" s="9">
        <v>45937</v>
      </c>
      <c r="E957" s="119" t="s">
        <v>4351</v>
      </c>
      <c r="F957" s="111" t="s">
        <v>101</v>
      </c>
      <c r="G957" s="120">
        <v>2</v>
      </c>
      <c r="H957" s="132">
        <v>63.1</v>
      </c>
      <c r="I957" s="134">
        <v>126.2</v>
      </c>
      <c r="J957" s="54" t="s">
        <v>8</v>
      </c>
      <c r="K957" s="118" t="s">
        <v>4182</v>
      </c>
    </row>
    <row r="958" spans="2:11">
      <c r="B958" s="117" t="s">
        <v>17</v>
      </c>
      <c r="C958" s="122" t="s">
        <v>16</v>
      </c>
      <c r="D958" s="9">
        <v>45937</v>
      </c>
      <c r="E958" s="119" t="s">
        <v>4352</v>
      </c>
      <c r="F958" s="111" t="s">
        <v>101</v>
      </c>
      <c r="G958" s="120">
        <v>10</v>
      </c>
      <c r="H958" s="132">
        <v>63.1</v>
      </c>
      <c r="I958" s="134">
        <v>631</v>
      </c>
      <c r="J958" s="54" t="s">
        <v>8</v>
      </c>
      <c r="K958" s="118" t="s">
        <v>4183</v>
      </c>
    </row>
    <row r="959" spans="2:11">
      <c r="B959" s="58" t="s">
        <v>17</v>
      </c>
      <c r="C959" s="57" t="s">
        <v>16</v>
      </c>
      <c r="D959" s="9">
        <v>45937</v>
      </c>
      <c r="E959" s="119" t="s">
        <v>4353</v>
      </c>
      <c r="F959" s="111" t="s">
        <v>101</v>
      </c>
      <c r="G959" s="120">
        <v>5</v>
      </c>
      <c r="H959" s="132">
        <v>63.1</v>
      </c>
      <c r="I959" s="134">
        <v>315.5</v>
      </c>
      <c r="J959" s="54" t="s">
        <v>8</v>
      </c>
      <c r="K959" s="118" t="s">
        <v>4184</v>
      </c>
    </row>
    <row r="960" spans="2:11">
      <c r="B960" s="117" t="s">
        <v>17</v>
      </c>
      <c r="C960" s="122" t="s">
        <v>16</v>
      </c>
      <c r="D960" s="9">
        <v>45937</v>
      </c>
      <c r="E960" s="119" t="s">
        <v>4354</v>
      </c>
      <c r="F960" s="111" t="s">
        <v>101</v>
      </c>
      <c r="G960" s="120">
        <v>10</v>
      </c>
      <c r="H960" s="132">
        <v>63</v>
      </c>
      <c r="I960" s="134">
        <v>630</v>
      </c>
      <c r="J960" s="54" t="s">
        <v>8</v>
      </c>
      <c r="K960" s="118" t="s">
        <v>4185</v>
      </c>
    </row>
    <row r="961" spans="2:11">
      <c r="B961" s="58" t="s">
        <v>17</v>
      </c>
      <c r="C961" s="57" t="s">
        <v>16</v>
      </c>
      <c r="D961" s="9">
        <v>45937</v>
      </c>
      <c r="E961" s="119" t="s">
        <v>4354</v>
      </c>
      <c r="F961" s="111" t="s">
        <v>101</v>
      </c>
      <c r="G961" s="120">
        <v>5</v>
      </c>
      <c r="H961" s="132">
        <v>63</v>
      </c>
      <c r="I961" s="134">
        <v>315</v>
      </c>
      <c r="J961" s="54" t="s">
        <v>8</v>
      </c>
      <c r="K961" s="118" t="s">
        <v>4186</v>
      </c>
    </row>
    <row r="962" spans="2:11">
      <c r="B962" s="117" t="s">
        <v>17</v>
      </c>
      <c r="C962" s="122" t="s">
        <v>16</v>
      </c>
      <c r="D962" s="9">
        <v>45937</v>
      </c>
      <c r="E962" s="119" t="s">
        <v>4354</v>
      </c>
      <c r="F962" s="111" t="s">
        <v>101</v>
      </c>
      <c r="G962" s="120">
        <v>10</v>
      </c>
      <c r="H962" s="132">
        <v>63</v>
      </c>
      <c r="I962" s="134">
        <v>630</v>
      </c>
      <c r="J962" s="54" t="s">
        <v>8</v>
      </c>
      <c r="K962" s="118" t="s">
        <v>4187</v>
      </c>
    </row>
    <row r="963" spans="2:11">
      <c r="B963" s="117" t="s">
        <v>17</v>
      </c>
      <c r="C963" s="122" t="s">
        <v>16</v>
      </c>
      <c r="D963" s="9">
        <v>45937</v>
      </c>
      <c r="E963" s="119" t="s">
        <v>4355</v>
      </c>
      <c r="F963" s="111" t="s">
        <v>101</v>
      </c>
      <c r="G963" s="120">
        <v>30</v>
      </c>
      <c r="H963" s="132">
        <v>63</v>
      </c>
      <c r="I963" s="134">
        <v>1890</v>
      </c>
      <c r="J963" s="54" t="s">
        <v>8</v>
      </c>
      <c r="K963" s="118" t="s">
        <v>4188</v>
      </c>
    </row>
    <row r="964" spans="2:11">
      <c r="B964" s="58" t="s">
        <v>17</v>
      </c>
      <c r="C964" s="57" t="s">
        <v>16</v>
      </c>
      <c r="D964" s="9">
        <v>45937</v>
      </c>
      <c r="E964" s="119" t="s">
        <v>4356</v>
      </c>
      <c r="F964" s="111" t="s">
        <v>101</v>
      </c>
      <c r="G964" s="120">
        <v>2</v>
      </c>
      <c r="H964" s="132">
        <v>63</v>
      </c>
      <c r="I964" s="134">
        <v>126</v>
      </c>
      <c r="J964" s="54" t="s">
        <v>8</v>
      </c>
      <c r="K964" s="118" t="s">
        <v>4189</v>
      </c>
    </row>
    <row r="965" spans="2:11">
      <c r="B965" s="117" t="s">
        <v>17</v>
      </c>
      <c r="C965" s="122" t="s">
        <v>16</v>
      </c>
      <c r="D965" s="9">
        <v>45937</v>
      </c>
      <c r="E965" s="119" t="s">
        <v>4356</v>
      </c>
      <c r="F965" s="111" t="s">
        <v>101</v>
      </c>
      <c r="G965" s="120">
        <v>2</v>
      </c>
      <c r="H965" s="132">
        <v>63</v>
      </c>
      <c r="I965" s="134">
        <v>126</v>
      </c>
      <c r="J965" s="54" t="s">
        <v>8</v>
      </c>
      <c r="K965" s="118" t="s">
        <v>4190</v>
      </c>
    </row>
    <row r="966" spans="2:11">
      <c r="B966" s="58" t="s">
        <v>17</v>
      </c>
      <c r="C966" s="149" t="s">
        <v>16</v>
      </c>
      <c r="D966" s="9">
        <v>45937</v>
      </c>
      <c r="E966" s="119" t="s">
        <v>4357</v>
      </c>
      <c r="F966" s="111" t="s">
        <v>101</v>
      </c>
      <c r="G966" s="120">
        <v>30</v>
      </c>
      <c r="H966" s="132">
        <v>63.05</v>
      </c>
      <c r="I966" s="134">
        <v>1891.5</v>
      </c>
      <c r="J966" s="54" t="s">
        <v>8</v>
      </c>
      <c r="K966" s="118" t="s">
        <v>4191</v>
      </c>
    </row>
    <row r="967" spans="2:11">
      <c r="B967" s="58" t="s">
        <v>17</v>
      </c>
      <c r="C967" s="149" t="s">
        <v>16</v>
      </c>
      <c r="D967" s="9">
        <v>45937</v>
      </c>
      <c r="E967" s="119" t="s">
        <v>4358</v>
      </c>
      <c r="F967" s="111" t="s">
        <v>101</v>
      </c>
      <c r="G967" s="120">
        <v>13</v>
      </c>
      <c r="H967" s="132">
        <v>63.05</v>
      </c>
      <c r="I967" s="134">
        <v>819.65</v>
      </c>
      <c r="J967" s="54" t="s">
        <v>8</v>
      </c>
      <c r="K967" s="118" t="s">
        <v>4192</v>
      </c>
    </row>
    <row r="968" spans="2:11">
      <c r="B968" s="58" t="s">
        <v>17</v>
      </c>
      <c r="C968" s="149" t="s">
        <v>16</v>
      </c>
      <c r="D968" s="9">
        <v>45937</v>
      </c>
      <c r="E968" s="119" t="s">
        <v>4358</v>
      </c>
      <c r="F968" s="119" t="s">
        <v>101</v>
      </c>
      <c r="G968" s="120">
        <v>2</v>
      </c>
      <c r="H968" s="130">
        <v>63.05</v>
      </c>
      <c r="I968" s="134">
        <v>126.1</v>
      </c>
      <c r="J968" s="54" t="s">
        <v>8</v>
      </c>
      <c r="K968" s="30" t="s">
        <v>4193</v>
      </c>
    </row>
    <row r="969" spans="2:11">
      <c r="B969" s="58" t="s">
        <v>17</v>
      </c>
      <c r="C969" s="149" t="s">
        <v>16</v>
      </c>
      <c r="D969" s="9">
        <v>45937</v>
      </c>
      <c r="E969" s="119" t="s">
        <v>4359</v>
      </c>
      <c r="F969" s="119" t="s">
        <v>101</v>
      </c>
      <c r="G969" s="120">
        <v>30</v>
      </c>
      <c r="H969" s="130">
        <v>63.15</v>
      </c>
      <c r="I969" s="134">
        <v>1894.5</v>
      </c>
      <c r="J969" s="54" t="s">
        <v>8</v>
      </c>
      <c r="K969" s="30" t="s">
        <v>4194</v>
      </c>
    </row>
    <row r="970" spans="2:11">
      <c r="B970" s="58" t="s">
        <v>17</v>
      </c>
      <c r="C970" s="149" t="s">
        <v>16</v>
      </c>
      <c r="D970" s="9">
        <v>45937</v>
      </c>
      <c r="E970" s="119" t="s">
        <v>4360</v>
      </c>
      <c r="F970" s="119" t="s">
        <v>101</v>
      </c>
      <c r="G970" s="120">
        <v>10</v>
      </c>
      <c r="H970" s="130">
        <v>63.15</v>
      </c>
      <c r="I970" s="134">
        <v>631.5</v>
      </c>
      <c r="J970" s="54" t="s">
        <v>8</v>
      </c>
      <c r="K970" s="30" t="s">
        <v>4195</v>
      </c>
    </row>
    <row r="971" spans="2:11">
      <c r="B971" s="58" t="s">
        <v>17</v>
      </c>
      <c r="C971" s="149" t="s">
        <v>16</v>
      </c>
      <c r="D971" s="9">
        <v>45937</v>
      </c>
      <c r="E971" s="119" t="s">
        <v>4360</v>
      </c>
      <c r="F971" s="119" t="s">
        <v>101</v>
      </c>
      <c r="G971" s="120">
        <v>150</v>
      </c>
      <c r="H971" s="130">
        <v>63.15</v>
      </c>
      <c r="I971" s="134">
        <v>9472.5</v>
      </c>
      <c r="J971" s="54" t="s">
        <v>8</v>
      </c>
      <c r="K971" s="30" t="s">
        <v>4196</v>
      </c>
    </row>
    <row r="972" spans="2:11">
      <c r="B972" s="58" t="s">
        <v>17</v>
      </c>
      <c r="C972" s="149" t="s">
        <v>16</v>
      </c>
      <c r="D972" s="9">
        <v>45937</v>
      </c>
      <c r="E972" s="119" t="s">
        <v>4360</v>
      </c>
      <c r="F972" s="119" t="s">
        <v>101</v>
      </c>
      <c r="G972" s="120">
        <v>10</v>
      </c>
      <c r="H972" s="130">
        <v>63.15</v>
      </c>
      <c r="I972" s="134">
        <v>631.5</v>
      </c>
      <c r="J972" s="54" t="s">
        <v>8</v>
      </c>
      <c r="K972" s="30" t="s">
        <v>4197</v>
      </c>
    </row>
    <row r="973" spans="2:11">
      <c r="B973" s="58" t="s">
        <v>17</v>
      </c>
      <c r="C973" s="149" t="s">
        <v>16</v>
      </c>
      <c r="D973" s="9">
        <v>45937</v>
      </c>
      <c r="E973" s="119" t="s">
        <v>4360</v>
      </c>
      <c r="F973" s="119" t="s">
        <v>101</v>
      </c>
      <c r="G973" s="120">
        <v>227</v>
      </c>
      <c r="H973" s="130">
        <v>63.15</v>
      </c>
      <c r="I973" s="134">
        <v>14335.05</v>
      </c>
      <c r="J973" s="54" t="s">
        <v>8</v>
      </c>
      <c r="K973" s="30" t="s">
        <v>4198</v>
      </c>
    </row>
    <row r="974" spans="2:11">
      <c r="B974" s="58" t="s">
        <v>17</v>
      </c>
      <c r="C974" s="149" t="s">
        <v>16</v>
      </c>
      <c r="D974" s="9">
        <v>45937</v>
      </c>
      <c r="E974" s="119" t="s">
        <v>4360</v>
      </c>
      <c r="F974" s="119" t="s">
        <v>101</v>
      </c>
      <c r="G974" s="120">
        <v>418</v>
      </c>
      <c r="H974" s="130">
        <v>63.15</v>
      </c>
      <c r="I974" s="134">
        <v>26396.7</v>
      </c>
      <c r="J974" s="54" t="s">
        <v>8</v>
      </c>
      <c r="K974" s="30" t="s">
        <v>4199</v>
      </c>
    </row>
    <row r="975" spans="2:11">
      <c r="B975" s="58" t="s">
        <v>17</v>
      </c>
      <c r="C975" s="149" t="s">
        <v>16</v>
      </c>
      <c r="D975" s="9">
        <v>45937</v>
      </c>
      <c r="E975" s="119" t="s">
        <v>4360</v>
      </c>
      <c r="F975" s="119" t="s">
        <v>101</v>
      </c>
      <c r="G975" s="120">
        <v>30</v>
      </c>
      <c r="H975" s="130">
        <v>63.15</v>
      </c>
      <c r="I975" s="134">
        <v>1894.5</v>
      </c>
      <c r="J975" s="54" t="s">
        <v>8</v>
      </c>
      <c r="K975" s="30" t="s">
        <v>4200</v>
      </c>
    </row>
    <row r="976" spans="2:11">
      <c r="B976" s="58" t="s">
        <v>17</v>
      </c>
      <c r="C976" s="149" t="s">
        <v>16</v>
      </c>
      <c r="D976" s="9">
        <v>45937</v>
      </c>
      <c r="E976" s="119" t="s">
        <v>4360</v>
      </c>
      <c r="F976" s="119" t="s">
        <v>101</v>
      </c>
      <c r="G976" s="120">
        <v>44</v>
      </c>
      <c r="H976" s="130">
        <v>63.15</v>
      </c>
      <c r="I976" s="134">
        <v>2778.6</v>
      </c>
      <c r="J976" s="54" t="s">
        <v>8</v>
      </c>
      <c r="K976" s="30" t="s">
        <v>4201</v>
      </c>
    </row>
    <row r="977" spans="2:11">
      <c r="B977" s="58" t="s">
        <v>17</v>
      </c>
      <c r="C977" s="149" t="s">
        <v>16</v>
      </c>
      <c r="D977" s="9">
        <v>45937</v>
      </c>
      <c r="E977" s="119" t="s">
        <v>4360</v>
      </c>
      <c r="F977" s="119" t="s">
        <v>101</v>
      </c>
      <c r="G977" s="120">
        <v>2</v>
      </c>
      <c r="H977" s="130">
        <v>63.15</v>
      </c>
      <c r="I977" s="134">
        <v>126.3</v>
      </c>
      <c r="J977" s="54" t="s">
        <v>8</v>
      </c>
      <c r="K977" s="30" t="s">
        <v>4202</v>
      </c>
    </row>
    <row r="978" spans="2:11">
      <c r="B978" s="58" t="s">
        <v>17</v>
      </c>
      <c r="C978" s="149" t="s">
        <v>16</v>
      </c>
      <c r="D978" s="9">
        <v>45937</v>
      </c>
      <c r="E978" s="119" t="s">
        <v>4361</v>
      </c>
      <c r="F978" s="119" t="s">
        <v>101</v>
      </c>
      <c r="G978" s="120">
        <v>60</v>
      </c>
      <c r="H978" s="130">
        <v>63.15</v>
      </c>
      <c r="I978" s="134">
        <v>3789</v>
      </c>
      <c r="J978" s="54" t="s">
        <v>8</v>
      </c>
      <c r="K978" s="30" t="s">
        <v>4203</v>
      </c>
    </row>
    <row r="979" spans="2:11">
      <c r="B979" s="58" t="s">
        <v>17</v>
      </c>
      <c r="C979" s="149" t="s">
        <v>16</v>
      </c>
      <c r="D979" s="9">
        <v>45937</v>
      </c>
      <c r="E979" s="119" t="s">
        <v>4361</v>
      </c>
      <c r="F979" s="119" t="s">
        <v>101</v>
      </c>
      <c r="G979" s="120">
        <v>30</v>
      </c>
      <c r="H979" s="130">
        <v>63.15</v>
      </c>
      <c r="I979" s="134">
        <v>1894.5</v>
      </c>
      <c r="J979" s="54" t="s">
        <v>8</v>
      </c>
      <c r="K979" s="30" t="s">
        <v>4204</v>
      </c>
    </row>
    <row r="980" spans="2:11">
      <c r="B980" s="58" t="s">
        <v>17</v>
      </c>
      <c r="C980" s="149" t="s">
        <v>16</v>
      </c>
      <c r="D980" s="9">
        <v>45937</v>
      </c>
      <c r="E980" s="119" t="s">
        <v>4361</v>
      </c>
      <c r="F980" s="119" t="s">
        <v>101</v>
      </c>
      <c r="G980" s="120">
        <v>30</v>
      </c>
      <c r="H980" s="130">
        <v>63.15</v>
      </c>
      <c r="I980" s="134">
        <v>1894.5</v>
      </c>
      <c r="J980" s="54" t="s">
        <v>8</v>
      </c>
      <c r="K980" s="30" t="s">
        <v>4205</v>
      </c>
    </row>
    <row r="981" spans="2:11">
      <c r="B981" s="58" t="s">
        <v>17</v>
      </c>
      <c r="C981" s="149" t="s">
        <v>16</v>
      </c>
      <c r="D981" s="9">
        <v>45937</v>
      </c>
      <c r="E981" s="119" t="s">
        <v>4362</v>
      </c>
      <c r="F981" s="119" t="s">
        <v>101</v>
      </c>
      <c r="G981" s="120">
        <v>12</v>
      </c>
      <c r="H981" s="130">
        <v>63.25</v>
      </c>
      <c r="I981" s="134">
        <v>759</v>
      </c>
      <c r="J981" s="54" t="s">
        <v>8</v>
      </c>
      <c r="K981" s="30" t="s">
        <v>4206</v>
      </c>
    </row>
    <row r="982" spans="2:11">
      <c r="B982" s="58" t="s">
        <v>17</v>
      </c>
      <c r="C982" s="149" t="s">
        <v>16</v>
      </c>
      <c r="D982" s="9">
        <v>45937</v>
      </c>
      <c r="E982" s="119" t="s">
        <v>4362</v>
      </c>
      <c r="F982" s="119" t="s">
        <v>101</v>
      </c>
      <c r="G982" s="120">
        <v>16</v>
      </c>
      <c r="H982" s="130">
        <v>63.25</v>
      </c>
      <c r="I982" s="134">
        <v>1012</v>
      </c>
      <c r="J982" s="54" t="s">
        <v>8</v>
      </c>
      <c r="K982" s="30" t="s">
        <v>4207</v>
      </c>
    </row>
    <row r="983" spans="2:11">
      <c r="B983" s="58" t="s">
        <v>17</v>
      </c>
      <c r="C983" s="149" t="s">
        <v>16</v>
      </c>
      <c r="D983" s="9">
        <v>45937</v>
      </c>
      <c r="E983" s="119" t="s">
        <v>4362</v>
      </c>
      <c r="F983" s="119" t="s">
        <v>101</v>
      </c>
      <c r="G983" s="120">
        <v>30</v>
      </c>
      <c r="H983" s="130">
        <v>63.25</v>
      </c>
      <c r="I983" s="134">
        <v>1897.5</v>
      </c>
      <c r="J983" s="54" t="s">
        <v>8</v>
      </c>
      <c r="K983" s="30" t="s">
        <v>4208</v>
      </c>
    </row>
    <row r="984" spans="2:11">
      <c r="B984" s="58" t="s">
        <v>17</v>
      </c>
      <c r="C984" s="149" t="s">
        <v>16</v>
      </c>
      <c r="D984" s="9">
        <v>45937</v>
      </c>
      <c r="E984" s="119" t="s">
        <v>4362</v>
      </c>
      <c r="F984" s="119" t="s">
        <v>101</v>
      </c>
      <c r="G984" s="120">
        <v>30</v>
      </c>
      <c r="H984" s="130">
        <v>63.25</v>
      </c>
      <c r="I984" s="134">
        <v>1897.5</v>
      </c>
      <c r="J984" s="54" t="s">
        <v>8</v>
      </c>
      <c r="K984" s="30" t="s">
        <v>4209</v>
      </c>
    </row>
    <row r="985" spans="2:11">
      <c r="B985" s="58" t="s">
        <v>17</v>
      </c>
      <c r="C985" s="149" t="s">
        <v>16</v>
      </c>
      <c r="D985" s="9">
        <v>45937</v>
      </c>
      <c r="E985" s="119" t="s">
        <v>4362</v>
      </c>
      <c r="F985" s="119" t="s">
        <v>101</v>
      </c>
      <c r="G985" s="120">
        <v>4</v>
      </c>
      <c r="H985" s="130">
        <v>63.25</v>
      </c>
      <c r="I985" s="134">
        <v>253</v>
      </c>
      <c r="J985" s="54" t="s">
        <v>8</v>
      </c>
      <c r="K985" s="30" t="s">
        <v>4210</v>
      </c>
    </row>
    <row r="986" spans="2:11">
      <c r="B986" s="58" t="s">
        <v>17</v>
      </c>
      <c r="C986" s="149" t="s">
        <v>16</v>
      </c>
      <c r="D986" s="9">
        <v>45937</v>
      </c>
      <c r="E986" s="119" t="s">
        <v>4362</v>
      </c>
      <c r="F986" s="119" t="s">
        <v>101</v>
      </c>
      <c r="G986" s="120">
        <v>60</v>
      </c>
      <c r="H986" s="130">
        <v>63.25</v>
      </c>
      <c r="I986" s="134">
        <v>3795</v>
      </c>
      <c r="J986" s="54" t="s">
        <v>8</v>
      </c>
      <c r="K986" s="30" t="s">
        <v>4211</v>
      </c>
    </row>
    <row r="987" spans="2:11">
      <c r="B987" s="58" t="s">
        <v>17</v>
      </c>
      <c r="C987" s="149" t="s">
        <v>16</v>
      </c>
      <c r="D987" s="9">
        <v>45937</v>
      </c>
      <c r="E987" s="119" t="s">
        <v>4362</v>
      </c>
      <c r="F987" s="119" t="s">
        <v>101</v>
      </c>
      <c r="G987" s="120">
        <v>60</v>
      </c>
      <c r="H987" s="130">
        <v>63.25</v>
      </c>
      <c r="I987" s="134">
        <v>3795</v>
      </c>
      <c r="J987" s="54" t="s">
        <v>8</v>
      </c>
      <c r="K987" s="30" t="s">
        <v>4212</v>
      </c>
    </row>
    <row r="988" spans="2:11">
      <c r="B988" s="58" t="s">
        <v>17</v>
      </c>
      <c r="C988" s="149" t="s">
        <v>16</v>
      </c>
      <c r="D988" s="9">
        <v>45937</v>
      </c>
      <c r="E988" s="119" t="s">
        <v>4362</v>
      </c>
      <c r="F988" s="119" t="s">
        <v>101</v>
      </c>
      <c r="G988" s="120">
        <v>30</v>
      </c>
      <c r="H988" s="130">
        <v>63.25</v>
      </c>
      <c r="I988" s="134">
        <v>1897.5</v>
      </c>
      <c r="J988" s="54" t="s">
        <v>8</v>
      </c>
      <c r="K988" s="30" t="s">
        <v>4213</v>
      </c>
    </row>
    <row r="989" spans="2:11">
      <c r="B989" s="58" t="s">
        <v>17</v>
      </c>
      <c r="C989" s="149" t="s">
        <v>16</v>
      </c>
      <c r="D989" s="9">
        <v>45937</v>
      </c>
      <c r="E989" s="119" t="s">
        <v>4362</v>
      </c>
      <c r="F989" s="119" t="s">
        <v>101</v>
      </c>
      <c r="G989" s="120">
        <v>2</v>
      </c>
      <c r="H989" s="130">
        <v>63.25</v>
      </c>
      <c r="I989" s="134">
        <v>126.5</v>
      </c>
      <c r="J989" s="54" t="s">
        <v>8</v>
      </c>
      <c r="K989" s="30" t="s">
        <v>4214</v>
      </c>
    </row>
    <row r="990" spans="2:11">
      <c r="B990" s="58" t="s">
        <v>17</v>
      </c>
      <c r="C990" s="149" t="s">
        <v>16</v>
      </c>
      <c r="D990" s="9">
        <v>45937</v>
      </c>
      <c r="E990" s="119" t="s">
        <v>4362</v>
      </c>
      <c r="F990" s="119" t="s">
        <v>101</v>
      </c>
      <c r="G990" s="120">
        <v>28</v>
      </c>
      <c r="H990" s="130">
        <v>63.25</v>
      </c>
      <c r="I990" s="134">
        <v>1771</v>
      </c>
      <c r="J990" s="54" t="s">
        <v>8</v>
      </c>
      <c r="K990" s="30" t="s">
        <v>4215</v>
      </c>
    </row>
    <row r="991" spans="2:11">
      <c r="B991" s="58" t="s">
        <v>17</v>
      </c>
      <c r="C991" s="149" t="s">
        <v>16</v>
      </c>
      <c r="D991" s="9">
        <v>45937</v>
      </c>
      <c r="E991" s="119" t="s">
        <v>4362</v>
      </c>
      <c r="F991" s="119" t="s">
        <v>101</v>
      </c>
      <c r="G991" s="120">
        <v>30</v>
      </c>
      <c r="H991" s="130">
        <v>63.25</v>
      </c>
      <c r="I991" s="134">
        <v>1897.5</v>
      </c>
      <c r="J991" s="54" t="s">
        <v>8</v>
      </c>
      <c r="K991" s="30" t="s">
        <v>4216</v>
      </c>
    </row>
    <row r="992" spans="2:11">
      <c r="B992" s="58" t="s">
        <v>17</v>
      </c>
      <c r="C992" s="149" t="s">
        <v>16</v>
      </c>
      <c r="D992" s="9">
        <v>45937</v>
      </c>
      <c r="E992" s="119" t="s">
        <v>4363</v>
      </c>
      <c r="F992" s="119" t="s">
        <v>101</v>
      </c>
      <c r="G992" s="120">
        <v>11</v>
      </c>
      <c r="H992" s="130">
        <v>63.25</v>
      </c>
      <c r="I992" s="134">
        <v>695.75</v>
      </c>
      <c r="J992" s="54" t="s">
        <v>8</v>
      </c>
      <c r="K992" s="30" t="s">
        <v>4217</v>
      </c>
    </row>
    <row r="993" spans="2:11">
      <c r="B993" s="58" t="s">
        <v>17</v>
      </c>
      <c r="C993" s="149" t="s">
        <v>16</v>
      </c>
      <c r="D993" s="9">
        <v>45937</v>
      </c>
      <c r="E993" s="119" t="s">
        <v>4363</v>
      </c>
      <c r="F993" s="119" t="s">
        <v>101</v>
      </c>
      <c r="G993" s="120">
        <v>2</v>
      </c>
      <c r="H993" s="130">
        <v>63.25</v>
      </c>
      <c r="I993" s="134">
        <v>126.5</v>
      </c>
      <c r="J993" s="54" t="s">
        <v>8</v>
      </c>
      <c r="K993" s="30" t="s">
        <v>4218</v>
      </c>
    </row>
    <row r="994" spans="2:11">
      <c r="B994" s="58" t="s">
        <v>17</v>
      </c>
      <c r="C994" s="149" t="s">
        <v>16</v>
      </c>
      <c r="D994" s="9">
        <v>45937</v>
      </c>
      <c r="E994" s="119" t="s">
        <v>3745</v>
      </c>
      <c r="F994" s="119" t="s">
        <v>101</v>
      </c>
      <c r="G994" s="120">
        <v>60</v>
      </c>
      <c r="H994" s="130">
        <v>63.3</v>
      </c>
      <c r="I994" s="134">
        <v>3798</v>
      </c>
      <c r="J994" s="54" t="s">
        <v>8</v>
      </c>
      <c r="K994" s="30" t="s">
        <v>4219</v>
      </c>
    </row>
    <row r="995" spans="2:11">
      <c r="B995" s="58" t="s">
        <v>17</v>
      </c>
      <c r="C995" s="149" t="s">
        <v>16</v>
      </c>
      <c r="D995" s="9">
        <v>45937</v>
      </c>
      <c r="E995" s="119" t="s">
        <v>4364</v>
      </c>
      <c r="F995" s="119" t="s">
        <v>101</v>
      </c>
      <c r="G995" s="120">
        <v>16</v>
      </c>
      <c r="H995" s="130">
        <v>63.3</v>
      </c>
      <c r="I995" s="134">
        <v>1012.8</v>
      </c>
      <c r="J995" s="54" t="s">
        <v>8</v>
      </c>
      <c r="K995" s="30" t="s">
        <v>4220</v>
      </c>
    </row>
    <row r="996" spans="2:11">
      <c r="B996" s="58" t="s">
        <v>17</v>
      </c>
      <c r="C996" s="149" t="s">
        <v>16</v>
      </c>
      <c r="D996" s="9">
        <v>45937</v>
      </c>
      <c r="E996" s="119" t="s">
        <v>4364</v>
      </c>
      <c r="F996" s="119" t="s">
        <v>101</v>
      </c>
      <c r="G996" s="120">
        <v>30</v>
      </c>
      <c r="H996" s="130">
        <v>63.3</v>
      </c>
      <c r="I996" s="134">
        <v>1899</v>
      </c>
      <c r="J996" s="54" t="s">
        <v>8</v>
      </c>
      <c r="K996" s="30" t="s">
        <v>4221</v>
      </c>
    </row>
    <row r="997" spans="2:11">
      <c r="B997" s="58" t="s">
        <v>17</v>
      </c>
      <c r="C997" s="149" t="s">
        <v>16</v>
      </c>
      <c r="D997" s="9">
        <v>45937</v>
      </c>
      <c r="E997" s="119" t="s">
        <v>4364</v>
      </c>
      <c r="F997" s="119" t="s">
        <v>101</v>
      </c>
      <c r="G997" s="120">
        <v>30</v>
      </c>
      <c r="H997" s="130">
        <v>63.3</v>
      </c>
      <c r="I997" s="134">
        <v>1899</v>
      </c>
      <c r="J997" s="54" t="s">
        <v>8</v>
      </c>
      <c r="K997" s="30" t="s">
        <v>4222</v>
      </c>
    </row>
    <row r="998" spans="2:11">
      <c r="B998" s="58" t="s">
        <v>17</v>
      </c>
      <c r="C998" s="149" t="s">
        <v>16</v>
      </c>
      <c r="D998" s="9">
        <v>45937</v>
      </c>
      <c r="E998" s="119" t="s">
        <v>4364</v>
      </c>
      <c r="F998" s="119" t="s">
        <v>101</v>
      </c>
      <c r="G998" s="120">
        <v>47</v>
      </c>
      <c r="H998" s="130">
        <v>63.3</v>
      </c>
      <c r="I998" s="134">
        <v>2975.1</v>
      </c>
      <c r="J998" s="54" t="s">
        <v>8</v>
      </c>
      <c r="K998" s="30" t="s">
        <v>4223</v>
      </c>
    </row>
    <row r="999" spans="2:11">
      <c r="B999" s="58" t="s">
        <v>17</v>
      </c>
      <c r="C999" s="149" t="s">
        <v>16</v>
      </c>
      <c r="D999" s="9">
        <v>45937</v>
      </c>
      <c r="E999" s="119" t="s">
        <v>4364</v>
      </c>
      <c r="F999" s="119" t="s">
        <v>101</v>
      </c>
      <c r="G999" s="120">
        <v>43</v>
      </c>
      <c r="H999" s="130">
        <v>63.3</v>
      </c>
      <c r="I999" s="134">
        <v>2721.9</v>
      </c>
      <c r="J999" s="54" t="s">
        <v>8</v>
      </c>
      <c r="K999" s="30" t="s">
        <v>4224</v>
      </c>
    </row>
    <row r="1000" spans="2:11">
      <c r="B1000" s="58" t="s">
        <v>17</v>
      </c>
      <c r="C1000" s="149" t="s">
        <v>16</v>
      </c>
      <c r="D1000" s="9">
        <v>45937</v>
      </c>
      <c r="E1000" s="119" t="s">
        <v>4364</v>
      </c>
      <c r="F1000" s="119" t="s">
        <v>101</v>
      </c>
      <c r="G1000" s="120">
        <v>17</v>
      </c>
      <c r="H1000" s="130">
        <v>63.3</v>
      </c>
      <c r="I1000" s="134">
        <v>1076.0999999999999</v>
      </c>
      <c r="J1000" s="54" t="s">
        <v>8</v>
      </c>
      <c r="K1000" s="30" t="s">
        <v>4225</v>
      </c>
    </row>
    <row r="1001" spans="2:11">
      <c r="B1001" s="58" t="s">
        <v>17</v>
      </c>
      <c r="C1001" s="149" t="s">
        <v>16</v>
      </c>
      <c r="D1001" s="9">
        <v>45937</v>
      </c>
      <c r="E1001" s="119" t="s">
        <v>4364</v>
      </c>
      <c r="F1001" s="119" t="s">
        <v>101</v>
      </c>
      <c r="G1001" s="120">
        <v>30</v>
      </c>
      <c r="H1001" s="130">
        <v>63.3</v>
      </c>
      <c r="I1001" s="134">
        <v>1899</v>
      </c>
      <c r="J1001" s="54" t="s">
        <v>8</v>
      </c>
      <c r="K1001" s="30" t="s">
        <v>4226</v>
      </c>
    </row>
    <row r="1002" spans="2:11">
      <c r="B1002" s="58" t="s">
        <v>17</v>
      </c>
      <c r="C1002" s="149" t="s">
        <v>16</v>
      </c>
      <c r="D1002" s="9">
        <v>45937</v>
      </c>
      <c r="E1002" s="119" t="s">
        <v>4365</v>
      </c>
      <c r="F1002" s="119" t="s">
        <v>101</v>
      </c>
      <c r="G1002" s="120">
        <v>18</v>
      </c>
      <c r="H1002" s="130">
        <v>63.2</v>
      </c>
      <c r="I1002" s="134">
        <v>1137.6000000000001</v>
      </c>
      <c r="J1002" s="54" t="s">
        <v>8</v>
      </c>
      <c r="K1002" s="30" t="s">
        <v>4227</v>
      </c>
    </row>
    <row r="1003" spans="2:11">
      <c r="B1003" s="58" t="s">
        <v>17</v>
      </c>
      <c r="C1003" s="149" t="s">
        <v>16</v>
      </c>
      <c r="D1003" s="9">
        <v>45937</v>
      </c>
      <c r="E1003" s="119" t="s">
        <v>4365</v>
      </c>
      <c r="F1003" s="119" t="s">
        <v>101</v>
      </c>
      <c r="G1003" s="120">
        <v>9</v>
      </c>
      <c r="H1003" s="130">
        <v>63.2</v>
      </c>
      <c r="I1003" s="134">
        <v>568.80000000000007</v>
      </c>
      <c r="J1003" s="54" t="s">
        <v>8</v>
      </c>
      <c r="K1003" s="30" t="s">
        <v>4228</v>
      </c>
    </row>
    <row r="1004" spans="2:11">
      <c r="B1004" s="58" t="s">
        <v>17</v>
      </c>
      <c r="C1004" s="149" t="s">
        <v>16</v>
      </c>
      <c r="D1004" s="9">
        <v>45937</v>
      </c>
      <c r="E1004" s="119" t="s">
        <v>4365</v>
      </c>
      <c r="F1004" s="119" t="s">
        <v>101</v>
      </c>
      <c r="G1004" s="120">
        <v>9</v>
      </c>
      <c r="H1004" s="130">
        <v>63.2</v>
      </c>
      <c r="I1004" s="134">
        <v>568.80000000000007</v>
      </c>
      <c r="J1004" s="54" t="s">
        <v>8</v>
      </c>
      <c r="K1004" s="30" t="s">
        <v>4229</v>
      </c>
    </row>
    <row r="1005" spans="2:11">
      <c r="B1005" s="58" t="s">
        <v>17</v>
      </c>
      <c r="C1005" s="149" t="s">
        <v>16</v>
      </c>
      <c r="D1005" s="9">
        <v>45937</v>
      </c>
      <c r="E1005" s="119" t="s">
        <v>4366</v>
      </c>
      <c r="F1005" s="119" t="s">
        <v>101</v>
      </c>
      <c r="G1005" s="120">
        <v>16</v>
      </c>
      <c r="H1005" s="130">
        <v>63.25</v>
      </c>
      <c r="I1005" s="134">
        <v>1012</v>
      </c>
      <c r="J1005" s="54" t="s">
        <v>8</v>
      </c>
      <c r="K1005" s="30" t="s">
        <v>4230</v>
      </c>
    </row>
    <row r="1006" spans="2:11">
      <c r="B1006" s="58" t="s">
        <v>17</v>
      </c>
      <c r="C1006" s="149" t="s">
        <v>16</v>
      </c>
      <c r="D1006" s="9">
        <v>45937</v>
      </c>
      <c r="E1006" s="119" t="s">
        <v>4367</v>
      </c>
      <c r="F1006" s="119" t="s">
        <v>101</v>
      </c>
      <c r="G1006" s="120">
        <v>60</v>
      </c>
      <c r="H1006" s="130">
        <v>63.15</v>
      </c>
      <c r="I1006" s="134">
        <v>3789</v>
      </c>
      <c r="J1006" s="54" t="s">
        <v>8</v>
      </c>
      <c r="K1006" s="30" t="s">
        <v>4231</v>
      </c>
    </row>
    <row r="1007" spans="2:11">
      <c r="B1007" s="58" t="s">
        <v>17</v>
      </c>
      <c r="C1007" s="149" t="s">
        <v>16</v>
      </c>
      <c r="D1007" s="9">
        <v>45937</v>
      </c>
      <c r="E1007" s="119" t="s">
        <v>4368</v>
      </c>
      <c r="F1007" s="119" t="s">
        <v>101</v>
      </c>
      <c r="G1007" s="120">
        <v>60</v>
      </c>
      <c r="H1007" s="130">
        <v>63.15</v>
      </c>
      <c r="I1007" s="134">
        <v>3789</v>
      </c>
      <c r="J1007" s="54" t="s">
        <v>8</v>
      </c>
      <c r="K1007" s="30" t="s">
        <v>4232</v>
      </c>
    </row>
    <row r="1008" spans="2:11">
      <c r="B1008" s="58" t="s">
        <v>17</v>
      </c>
      <c r="C1008" s="149" t="s">
        <v>16</v>
      </c>
      <c r="D1008" s="9">
        <v>45937</v>
      </c>
      <c r="E1008" s="119" t="s">
        <v>4369</v>
      </c>
      <c r="F1008" s="119" t="s">
        <v>101</v>
      </c>
      <c r="G1008" s="120">
        <v>30</v>
      </c>
      <c r="H1008" s="130">
        <v>63.2</v>
      </c>
      <c r="I1008" s="134">
        <v>1896</v>
      </c>
      <c r="J1008" s="54" t="s">
        <v>8</v>
      </c>
      <c r="K1008" s="30" t="s">
        <v>4233</v>
      </c>
    </row>
    <row r="1009" spans="2:11">
      <c r="B1009" s="58" t="s">
        <v>17</v>
      </c>
      <c r="C1009" s="149" t="s">
        <v>16</v>
      </c>
      <c r="D1009" s="9">
        <v>45937</v>
      </c>
      <c r="E1009" s="119" t="s">
        <v>4370</v>
      </c>
      <c r="F1009" s="119" t="s">
        <v>101</v>
      </c>
      <c r="G1009" s="120">
        <v>30</v>
      </c>
      <c r="H1009" s="130">
        <v>63.15</v>
      </c>
      <c r="I1009" s="134">
        <v>1894.5</v>
      </c>
      <c r="J1009" s="54" t="s">
        <v>8</v>
      </c>
      <c r="K1009" s="30" t="s">
        <v>4234</v>
      </c>
    </row>
    <row r="1010" spans="2:11">
      <c r="B1010" s="58" t="s">
        <v>17</v>
      </c>
      <c r="C1010" s="149" t="s">
        <v>16</v>
      </c>
      <c r="D1010" s="9">
        <v>45937</v>
      </c>
      <c r="E1010" s="119" t="s">
        <v>4371</v>
      </c>
      <c r="F1010" s="119" t="s">
        <v>101</v>
      </c>
      <c r="G1010" s="120">
        <v>16</v>
      </c>
      <c r="H1010" s="130">
        <v>63.2</v>
      </c>
      <c r="I1010" s="134">
        <v>1011.2</v>
      </c>
      <c r="J1010" s="54" t="s">
        <v>8</v>
      </c>
      <c r="K1010" s="30" t="s">
        <v>4235</v>
      </c>
    </row>
    <row r="1011" spans="2:11">
      <c r="B1011" s="58" t="s">
        <v>17</v>
      </c>
      <c r="C1011" s="149" t="s">
        <v>16</v>
      </c>
      <c r="D1011" s="9">
        <v>45937</v>
      </c>
      <c r="E1011" s="119" t="s">
        <v>4372</v>
      </c>
      <c r="F1011" s="119" t="s">
        <v>101</v>
      </c>
      <c r="G1011" s="120">
        <v>9</v>
      </c>
      <c r="H1011" s="130">
        <v>63.15</v>
      </c>
      <c r="I1011" s="134">
        <v>568.35</v>
      </c>
      <c r="J1011" s="54" t="s">
        <v>8</v>
      </c>
      <c r="K1011" s="30" t="s">
        <v>4236</v>
      </c>
    </row>
    <row r="1012" spans="2:11">
      <c r="B1012" s="58" t="s">
        <v>17</v>
      </c>
      <c r="C1012" s="149" t="s">
        <v>16</v>
      </c>
      <c r="D1012" s="9">
        <v>45937</v>
      </c>
      <c r="E1012" s="119" t="s">
        <v>4373</v>
      </c>
      <c r="F1012" s="119" t="s">
        <v>101</v>
      </c>
      <c r="G1012" s="120">
        <v>30</v>
      </c>
      <c r="H1012" s="130">
        <v>63.1</v>
      </c>
      <c r="I1012" s="134">
        <v>1893</v>
      </c>
      <c r="J1012" s="54" t="s">
        <v>8</v>
      </c>
      <c r="K1012" s="30" t="s">
        <v>4237</v>
      </c>
    </row>
    <row r="1013" spans="2:11">
      <c r="B1013" s="58" t="s">
        <v>17</v>
      </c>
      <c r="C1013" s="149" t="s">
        <v>16</v>
      </c>
      <c r="D1013" s="9">
        <v>45937</v>
      </c>
      <c r="E1013" s="119" t="s">
        <v>2582</v>
      </c>
      <c r="F1013" s="119" t="s">
        <v>101</v>
      </c>
      <c r="G1013" s="120">
        <v>30</v>
      </c>
      <c r="H1013" s="130">
        <v>63.1</v>
      </c>
      <c r="I1013" s="134">
        <v>1893</v>
      </c>
      <c r="J1013" s="54" t="s">
        <v>8</v>
      </c>
      <c r="K1013" s="30" t="s">
        <v>4238</v>
      </c>
    </row>
    <row r="1014" spans="2:11">
      <c r="B1014" s="58" t="s">
        <v>17</v>
      </c>
      <c r="C1014" s="149" t="s">
        <v>16</v>
      </c>
      <c r="D1014" s="9">
        <v>45937</v>
      </c>
      <c r="E1014" s="119" t="s">
        <v>4374</v>
      </c>
      <c r="F1014" s="119" t="s">
        <v>101</v>
      </c>
      <c r="G1014" s="120">
        <v>30</v>
      </c>
      <c r="H1014" s="130">
        <v>63.15</v>
      </c>
      <c r="I1014" s="134">
        <v>1894.5</v>
      </c>
      <c r="J1014" s="54" t="s">
        <v>8</v>
      </c>
      <c r="K1014" s="30" t="s">
        <v>4239</v>
      </c>
    </row>
    <row r="1015" spans="2:11">
      <c r="B1015" s="58" t="s">
        <v>17</v>
      </c>
      <c r="C1015" s="149" t="s">
        <v>16</v>
      </c>
      <c r="D1015" s="9">
        <v>45937</v>
      </c>
      <c r="E1015" s="119" t="s">
        <v>4375</v>
      </c>
      <c r="F1015" s="119" t="s">
        <v>101</v>
      </c>
      <c r="G1015" s="120">
        <v>30</v>
      </c>
      <c r="H1015" s="130">
        <v>63.1</v>
      </c>
      <c r="I1015" s="134">
        <v>1893</v>
      </c>
      <c r="J1015" s="54" t="s">
        <v>8</v>
      </c>
      <c r="K1015" s="30" t="s">
        <v>4240</v>
      </c>
    </row>
    <row r="1016" spans="2:11">
      <c r="B1016" s="58" t="s">
        <v>17</v>
      </c>
      <c r="C1016" s="149" t="s">
        <v>16</v>
      </c>
      <c r="D1016" s="9">
        <v>45937</v>
      </c>
      <c r="E1016" s="119" t="s">
        <v>4376</v>
      </c>
      <c r="F1016" s="119" t="s">
        <v>101</v>
      </c>
      <c r="G1016" s="120">
        <v>16</v>
      </c>
      <c r="H1016" s="130">
        <v>63.2</v>
      </c>
      <c r="I1016" s="134">
        <v>1011.2</v>
      </c>
      <c r="J1016" s="54" t="s">
        <v>8</v>
      </c>
      <c r="K1016" s="30" t="s">
        <v>4241</v>
      </c>
    </row>
    <row r="1017" spans="2:11">
      <c r="B1017" s="58" t="s">
        <v>17</v>
      </c>
      <c r="C1017" s="149" t="s">
        <v>16</v>
      </c>
      <c r="D1017" s="9">
        <v>45937</v>
      </c>
      <c r="E1017" s="119" t="s">
        <v>4377</v>
      </c>
      <c r="F1017" s="119" t="s">
        <v>101</v>
      </c>
      <c r="G1017" s="120">
        <v>9</v>
      </c>
      <c r="H1017" s="130">
        <v>63.15</v>
      </c>
      <c r="I1017" s="134">
        <v>568.35</v>
      </c>
      <c r="J1017" s="54" t="s">
        <v>8</v>
      </c>
      <c r="K1017" s="30" t="s">
        <v>4242</v>
      </c>
    </row>
    <row r="1018" spans="2:11">
      <c r="B1018" s="58" t="s">
        <v>17</v>
      </c>
      <c r="C1018" s="149" t="s">
        <v>16</v>
      </c>
      <c r="D1018" s="9">
        <v>45937</v>
      </c>
      <c r="E1018" s="119" t="s">
        <v>4378</v>
      </c>
      <c r="F1018" s="119" t="s">
        <v>101</v>
      </c>
      <c r="G1018" s="120">
        <v>30</v>
      </c>
      <c r="H1018" s="130">
        <v>63.05</v>
      </c>
      <c r="I1018" s="134">
        <v>1891.5</v>
      </c>
      <c r="J1018" s="54" t="s">
        <v>8</v>
      </c>
      <c r="K1018" s="30" t="s">
        <v>4243</v>
      </c>
    </row>
    <row r="1019" spans="2:11">
      <c r="B1019" s="58" t="s">
        <v>17</v>
      </c>
      <c r="C1019" s="149" t="s">
        <v>16</v>
      </c>
      <c r="D1019" s="9">
        <v>45937</v>
      </c>
      <c r="E1019" s="119" t="s">
        <v>4379</v>
      </c>
      <c r="F1019" s="119" t="s">
        <v>101</v>
      </c>
      <c r="G1019" s="120">
        <v>30</v>
      </c>
      <c r="H1019" s="130">
        <v>63</v>
      </c>
      <c r="I1019" s="134">
        <v>1890</v>
      </c>
      <c r="J1019" s="54" t="s">
        <v>8</v>
      </c>
      <c r="K1019" s="30" t="s">
        <v>4244</v>
      </c>
    </row>
    <row r="1020" spans="2:11">
      <c r="B1020" s="58" t="s">
        <v>17</v>
      </c>
      <c r="C1020" s="149" t="s">
        <v>16</v>
      </c>
      <c r="D1020" s="9">
        <v>45937</v>
      </c>
      <c r="E1020" s="119" t="s">
        <v>4379</v>
      </c>
      <c r="F1020" s="119" t="s">
        <v>101</v>
      </c>
      <c r="G1020" s="120">
        <v>30</v>
      </c>
      <c r="H1020" s="130">
        <v>63</v>
      </c>
      <c r="I1020" s="134">
        <v>1890</v>
      </c>
      <c r="J1020" s="54" t="s">
        <v>8</v>
      </c>
      <c r="K1020" s="30" t="s">
        <v>4245</v>
      </c>
    </row>
    <row r="1021" spans="2:11">
      <c r="B1021" s="58" t="s">
        <v>17</v>
      </c>
      <c r="C1021" s="149" t="s">
        <v>16</v>
      </c>
      <c r="D1021" s="9">
        <v>45937</v>
      </c>
      <c r="E1021" s="119" t="s">
        <v>4379</v>
      </c>
      <c r="F1021" s="119" t="s">
        <v>101</v>
      </c>
      <c r="G1021" s="120">
        <v>30</v>
      </c>
      <c r="H1021" s="130">
        <v>63</v>
      </c>
      <c r="I1021" s="134">
        <v>1890</v>
      </c>
      <c r="J1021" s="54" t="s">
        <v>8</v>
      </c>
      <c r="K1021" s="30" t="s">
        <v>4246</v>
      </c>
    </row>
    <row r="1022" spans="2:11">
      <c r="B1022" s="58" t="s">
        <v>17</v>
      </c>
      <c r="C1022" s="149" t="s">
        <v>16</v>
      </c>
      <c r="D1022" s="9">
        <v>45937</v>
      </c>
      <c r="E1022" s="119" t="s">
        <v>4380</v>
      </c>
      <c r="F1022" s="119" t="s">
        <v>101</v>
      </c>
      <c r="G1022" s="120">
        <v>30</v>
      </c>
      <c r="H1022" s="130">
        <v>62.95</v>
      </c>
      <c r="I1022" s="134">
        <v>1888.5</v>
      </c>
      <c r="J1022" s="54" t="s">
        <v>8</v>
      </c>
      <c r="K1022" s="30" t="s">
        <v>4247</v>
      </c>
    </row>
    <row r="1023" spans="2:11">
      <c r="B1023" s="58" t="s">
        <v>17</v>
      </c>
      <c r="C1023" s="149" t="s">
        <v>16</v>
      </c>
      <c r="D1023" s="9">
        <v>45937</v>
      </c>
      <c r="E1023" s="119" t="s">
        <v>4381</v>
      </c>
      <c r="F1023" s="119" t="s">
        <v>101</v>
      </c>
      <c r="G1023" s="120">
        <v>60</v>
      </c>
      <c r="H1023" s="130">
        <v>62.85</v>
      </c>
      <c r="I1023" s="134">
        <v>3771</v>
      </c>
      <c r="J1023" s="54" t="s">
        <v>8</v>
      </c>
      <c r="K1023" s="30" t="s">
        <v>4248</v>
      </c>
    </row>
    <row r="1024" spans="2:11">
      <c r="B1024" s="58" t="s">
        <v>17</v>
      </c>
      <c r="C1024" s="149" t="s">
        <v>16</v>
      </c>
      <c r="D1024" s="9">
        <v>45937</v>
      </c>
      <c r="E1024" s="119" t="s">
        <v>4382</v>
      </c>
      <c r="F1024" s="119" t="s">
        <v>101</v>
      </c>
      <c r="G1024" s="120">
        <v>9</v>
      </c>
      <c r="H1024" s="130">
        <v>62.85</v>
      </c>
      <c r="I1024" s="134">
        <v>565.65</v>
      </c>
      <c r="J1024" s="54" t="s">
        <v>8</v>
      </c>
      <c r="K1024" s="30" t="s">
        <v>4249</v>
      </c>
    </row>
    <row r="1025" spans="2:11">
      <c r="B1025" s="58" t="s">
        <v>17</v>
      </c>
      <c r="C1025" s="149" t="s">
        <v>16</v>
      </c>
      <c r="D1025" s="9">
        <v>45937</v>
      </c>
      <c r="E1025" s="119" t="s">
        <v>4382</v>
      </c>
      <c r="F1025" s="119" t="s">
        <v>101</v>
      </c>
      <c r="G1025" s="120">
        <v>16</v>
      </c>
      <c r="H1025" s="130">
        <v>62.85</v>
      </c>
      <c r="I1025" s="134">
        <v>1005.6</v>
      </c>
      <c r="J1025" s="54" t="s">
        <v>8</v>
      </c>
      <c r="K1025" s="30" t="s">
        <v>4250</v>
      </c>
    </row>
    <row r="1026" spans="2:11">
      <c r="B1026" s="58" t="s">
        <v>17</v>
      </c>
      <c r="C1026" s="149" t="s">
        <v>16</v>
      </c>
      <c r="D1026" s="9">
        <v>45937</v>
      </c>
      <c r="E1026" s="119" t="s">
        <v>4383</v>
      </c>
      <c r="F1026" s="119" t="s">
        <v>101</v>
      </c>
      <c r="G1026" s="120">
        <v>30</v>
      </c>
      <c r="H1026" s="130">
        <v>62.8</v>
      </c>
      <c r="I1026" s="134">
        <v>1884</v>
      </c>
      <c r="J1026" s="54" t="s">
        <v>8</v>
      </c>
      <c r="K1026" s="30" t="s">
        <v>4251</v>
      </c>
    </row>
    <row r="1027" spans="2:11">
      <c r="B1027" s="58" t="s">
        <v>17</v>
      </c>
      <c r="C1027" s="149" t="s">
        <v>16</v>
      </c>
      <c r="D1027" s="9">
        <v>45937</v>
      </c>
      <c r="E1027" s="119" t="s">
        <v>4384</v>
      </c>
      <c r="F1027" s="119" t="s">
        <v>101</v>
      </c>
      <c r="G1027" s="120">
        <v>16</v>
      </c>
      <c r="H1027" s="130">
        <v>62.8</v>
      </c>
      <c r="I1027" s="134">
        <v>1004.8</v>
      </c>
      <c r="J1027" s="54" t="s">
        <v>8</v>
      </c>
      <c r="K1027" s="30" t="s">
        <v>4252</v>
      </c>
    </row>
    <row r="1028" spans="2:11">
      <c r="B1028" s="58" t="s">
        <v>17</v>
      </c>
      <c r="C1028" s="149" t="s">
        <v>16</v>
      </c>
      <c r="D1028" s="9">
        <v>45937</v>
      </c>
      <c r="E1028" s="119" t="s">
        <v>4384</v>
      </c>
      <c r="F1028" s="119" t="s">
        <v>101</v>
      </c>
      <c r="G1028" s="120">
        <v>14</v>
      </c>
      <c r="H1028" s="130">
        <v>62.8</v>
      </c>
      <c r="I1028" s="134">
        <v>879.19999999999993</v>
      </c>
      <c r="J1028" s="54" t="s">
        <v>8</v>
      </c>
      <c r="K1028" s="30" t="s">
        <v>4253</v>
      </c>
    </row>
    <row r="1029" spans="2:11">
      <c r="B1029" s="58" t="s">
        <v>17</v>
      </c>
      <c r="C1029" s="149" t="s">
        <v>16</v>
      </c>
      <c r="D1029" s="9">
        <v>45937</v>
      </c>
      <c r="E1029" s="119" t="s">
        <v>4385</v>
      </c>
      <c r="F1029" s="119" t="s">
        <v>101</v>
      </c>
      <c r="G1029" s="120">
        <v>9</v>
      </c>
      <c r="H1029" s="130">
        <v>62.85</v>
      </c>
      <c r="I1029" s="134">
        <v>565.65</v>
      </c>
      <c r="J1029" s="54" t="s">
        <v>8</v>
      </c>
      <c r="K1029" s="30" t="s">
        <v>4254</v>
      </c>
    </row>
    <row r="1030" spans="2:11">
      <c r="B1030" s="58" t="s">
        <v>17</v>
      </c>
      <c r="C1030" s="149" t="s">
        <v>16</v>
      </c>
      <c r="D1030" s="9">
        <v>45937</v>
      </c>
      <c r="E1030" s="119" t="s">
        <v>3770</v>
      </c>
      <c r="F1030" s="119" t="s">
        <v>101</v>
      </c>
      <c r="G1030" s="120">
        <v>154</v>
      </c>
      <c r="H1030" s="130">
        <v>63</v>
      </c>
      <c r="I1030" s="134">
        <v>9702</v>
      </c>
      <c r="J1030" s="54" t="s">
        <v>8</v>
      </c>
      <c r="K1030" s="30" t="s">
        <v>4255</v>
      </c>
    </row>
    <row r="1031" spans="2:11">
      <c r="B1031" s="58" t="s">
        <v>17</v>
      </c>
      <c r="C1031" s="149" t="s">
        <v>16</v>
      </c>
      <c r="D1031" s="9">
        <v>45937</v>
      </c>
      <c r="E1031" s="119" t="s">
        <v>3770</v>
      </c>
      <c r="F1031" s="119" t="s">
        <v>101</v>
      </c>
      <c r="G1031" s="120">
        <v>300</v>
      </c>
      <c r="H1031" s="130">
        <v>63</v>
      </c>
      <c r="I1031" s="134">
        <v>18900</v>
      </c>
      <c r="J1031" s="54" t="s">
        <v>8</v>
      </c>
      <c r="K1031" s="30" t="s">
        <v>4256</v>
      </c>
    </row>
    <row r="1032" spans="2:11">
      <c r="B1032" s="58" t="s">
        <v>17</v>
      </c>
      <c r="C1032" s="149" t="s">
        <v>16</v>
      </c>
      <c r="D1032" s="9">
        <v>45937</v>
      </c>
      <c r="E1032" s="119" t="s">
        <v>4386</v>
      </c>
      <c r="F1032" s="119" t="s">
        <v>101</v>
      </c>
      <c r="G1032" s="120">
        <v>16</v>
      </c>
      <c r="H1032" s="130">
        <v>63</v>
      </c>
      <c r="I1032" s="134">
        <v>1008</v>
      </c>
      <c r="J1032" s="54" t="s">
        <v>8</v>
      </c>
      <c r="K1032" s="30" t="s">
        <v>4257</v>
      </c>
    </row>
    <row r="1033" spans="2:11">
      <c r="B1033" s="58" t="s">
        <v>17</v>
      </c>
      <c r="C1033" s="149" t="s">
        <v>16</v>
      </c>
      <c r="D1033" s="9">
        <v>45937</v>
      </c>
      <c r="E1033" s="119" t="s">
        <v>4386</v>
      </c>
      <c r="F1033" s="119" t="s">
        <v>101</v>
      </c>
      <c r="G1033" s="120">
        <v>35</v>
      </c>
      <c r="H1033" s="130">
        <v>63</v>
      </c>
      <c r="I1033" s="134">
        <v>2205</v>
      </c>
      <c r="J1033" s="54" t="s">
        <v>8</v>
      </c>
      <c r="K1033" s="30" t="s">
        <v>4258</v>
      </c>
    </row>
    <row r="1034" spans="2:11">
      <c r="B1034" s="58" t="s">
        <v>17</v>
      </c>
      <c r="C1034" s="149" t="s">
        <v>16</v>
      </c>
      <c r="D1034" s="9">
        <v>45937</v>
      </c>
      <c r="E1034" s="119" t="s">
        <v>2602</v>
      </c>
      <c r="F1034" s="119" t="s">
        <v>101</v>
      </c>
      <c r="G1034" s="120">
        <v>508</v>
      </c>
      <c r="H1034" s="130">
        <v>63</v>
      </c>
      <c r="I1034" s="134">
        <v>32004</v>
      </c>
      <c r="J1034" s="54" t="s">
        <v>8</v>
      </c>
      <c r="K1034" s="30" t="s">
        <v>4259</v>
      </c>
    </row>
    <row r="1035" spans="2:11">
      <c r="B1035" s="58" t="s">
        <v>17</v>
      </c>
      <c r="C1035" s="149" t="s">
        <v>16</v>
      </c>
      <c r="D1035" s="9">
        <v>45938</v>
      </c>
      <c r="E1035" s="119" t="s">
        <v>5534</v>
      </c>
      <c r="F1035" s="119" t="s">
        <v>101</v>
      </c>
      <c r="G1035" s="120">
        <v>2</v>
      </c>
      <c r="H1035" s="130">
        <v>62.85</v>
      </c>
      <c r="I1035" s="134">
        <v>125.7</v>
      </c>
      <c r="J1035" s="54" t="s">
        <v>8</v>
      </c>
      <c r="K1035" s="30" t="s">
        <v>5668</v>
      </c>
    </row>
    <row r="1036" spans="2:11">
      <c r="B1036" s="58" t="s">
        <v>17</v>
      </c>
      <c r="C1036" s="149" t="s">
        <v>16</v>
      </c>
      <c r="D1036" s="9">
        <v>45938</v>
      </c>
      <c r="E1036" s="119" t="s">
        <v>5534</v>
      </c>
      <c r="F1036" s="119" t="s">
        <v>101</v>
      </c>
      <c r="G1036" s="120">
        <v>14</v>
      </c>
      <c r="H1036" s="130">
        <v>62.85</v>
      </c>
      <c r="I1036" s="134">
        <v>879.9</v>
      </c>
      <c r="J1036" s="54" t="s">
        <v>8</v>
      </c>
      <c r="K1036" s="30" t="s">
        <v>5670</v>
      </c>
    </row>
    <row r="1037" spans="2:11">
      <c r="B1037" s="58" t="s">
        <v>17</v>
      </c>
      <c r="C1037" s="149" t="s">
        <v>16</v>
      </c>
      <c r="D1037" s="9">
        <v>45938</v>
      </c>
      <c r="E1037" s="119" t="s">
        <v>5536</v>
      </c>
      <c r="F1037" s="119" t="s">
        <v>101</v>
      </c>
      <c r="G1037" s="120">
        <v>210</v>
      </c>
      <c r="H1037" s="130">
        <v>62.8</v>
      </c>
      <c r="I1037" s="134">
        <v>13188</v>
      </c>
      <c r="J1037" s="54" t="s">
        <v>8</v>
      </c>
      <c r="K1037" s="30" t="s">
        <v>5672</v>
      </c>
    </row>
    <row r="1038" spans="2:11">
      <c r="B1038" s="58" t="s">
        <v>17</v>
      </c>
      <c r="C1038" s="149" t="s">
        <v>16</v>
      </c>
      <c r="D1038" s="9">
        <v>45938</v>
      </c>
      <c r="E1038" s="119" t="s">
        <v>5536</v>
      </c>
      <c r="F1038" s="119" t="s">
        <v>101</v>
      </c>
      <c r="G1038" s="120">
        <v>90</v>
      </c>
      <c r="H1038" s="130">
        <v>62.8</v>
      </c>
      <c r="I1038" s="134">
        <v>5652</v>
      </c>
      <c r="J1038" s="54" t="s">
        <v>8</v>
      </c>
      <c r="K1038" s="30" t="s">
        <v>5673</v>
      </c>
    </row>
    <row r="1039" spans="2:11">
      <c r="B1039" s="58" t="s">
        <v>17</v>
      </c>
      <c r="C1039" s="149" t="s">
        <v>16</v>
      </c>
      <c r="D1039" s="9">
        <v>45938</v>
      </c>
      <c r="E1039" s="119" t="s">
        <v>5773</v>
      </c>
      <c r="F1039" s="119" t="s">
        <v>101</v>
      </c>
      <c r="G1039" s="120">
        <v>90</v>
      </c>
      <c r="H1039" s="130">
        <v>63</v>
      </c>
      <c r="I1039" s="134">
        <v>5670</v>
      </c>
      <c r="J1039" s="54" t="s">
        <v>8</v>
      </c>
      <c r="K1039" s="30" t="s">
        <v>5675</v>
      </c>
    </row>
    <row r="1040" spans="2:11">
      <c r="B1040" s="58" t="s">
        <v>17</v>
      </c>
      <c r="C1040" s="149" t="s">
        <v>16</v>
      </c>
      <c r="D1040" s="9">
        <v>45938</v>
      </c>
      <c r="E1040" s="119" t="s">
        <v>5609</v>
      </c>
      <c r="F1040" s="119" t="s">
        <v>101</v>
      </c>
      <c r="G1040" s="120">
        <v>10</v>
      </c>
      <c r="H1040" s="130">
        <v>63</v>
      </c>
      <c r="I1040" s="134">
        <v>630</v>
      </c>
      <c r="J1040" s="54" t="s">
        <v>8</v>
      </c>
      <c r="K1040" s="30" t="s">
        <v>5677</v>
      </c>
    </row>
    <row r="1041" spans="2:11">
      <c r="B1041" s="58" t="s">
        <v>17</v>
      </c>
      <c r="C1041" s="149" t="s">
        <v>16</v>
      </c>
      <c r="D1041" s="9">
        <v>45938</v>
      </c>
      <c r="E1041" s="119" t="s">
        <v>5609</v>
      </c>
      <c r="F1041" s="119" t="s">
        <v>101</v>
      </c>
      <c r="G1041" s="120">
        <v>5</v>
      </c>
      <c r="H1041" s="130">
        <v>63</v>
      </c>
      <c r="I1041" s="134">
        <v>315</v>
      </c>
      <c r="J1041" s="54" t="s">
        <v>8</v>
      </c>
      <c r="K1041" s="30" t="s">
        <v>5678</v>
      </c>
    </row>
    <row r="1042" spans="2:11">
      <c r="B1042" s="58" t="s">
        <v>17</v>
      </c>
      <c r="C1042" s="149" t="s">
        <v>16</v>
      </c>
      <c r="D1042" s="9">
        <v>45938</v>
      </c>
      <c r="E1042" s="119" t="s">
        <v>5609</v>
      </c>
      <c r="F1042" s="119" t="s">
        <v>101</v>
      </c>
      <c r="G1042" s="120">
        <v>5</v>
      </c>
      <c r="H1042" s="130">
        <v>63</v>
      </c>
      <c r="I1042" s="134">
        <v>315</v>
      </c>
      <c r="J1042" s="54" t="s">
        <v>8</v>
      </c>
      <c r="K1042" s="30" t="s">
        <v>5679</v>
      </c>
    </row>
    <row r="1043" spans="2:11">
      <c r="B1043" s="58" t="s">
        <v>17</v>
      </c>
      <c r="C1043" s="149" t="s">
        <v>16</v>
      </c>
      <c r="D1043" s="9">
        <v>45938</v>
      </c>
      <c r="E1043" s="119" t="s">
        <v>5609</v>
      </c>
      <c r="F1043" s="119" t="s">
        <v>101</v>
      </c>
      <c r="G1043" s="120">
        <v>5</v>
      </c>
      <c r="H1043" s="130">
        <v>63</v>
      </c>
      <c r="I1043" s="134">
        <v>315</v>
      </c>
      <c r="J1043" s="54" t="s">
        <v>8</v>
      </c>
      <c r="K1043" s="30" t="s">
        <v>5680</v>
      </c>
    </row>
    <row r="1044" spans="2:11">
      <c r="B1044" s="58" t="s">
        <v>17</v>
      </c>
      <c r="C1044" s="149" t="s">
        <v>16</v>
      </c>
      <c r="D1044" s="9">
        <v>45938</v>
      </c>
      <c r="E1044" s="119" t="s">
        <v>5609</v>
      </c>
      <c r="F1044" s="119" t="s">
        <v>101</v>
      </c>
      <c r="G1044" s="120">
        <v>5</v>
      </c>
      <c r="H1044" s="130">
        <v>63</v>
      </c>
      <c r="I1044" s="134">
        <v>315</v>
      </c>
      <c r="J1044" s="54" t="s">
        <v>8</v>
      </c>
      <c r="K1044" s="30" t="s">
        <v>5681</v>
      </c>
    </row>
    <row r="1045" spans="2:11">
      <c r="B1045" s="58" t="s">
        <v>17</v>
      </c>
      <c r="C1045" s="149" t="s">
        <v>16</v>
      </c>
      <c r="D1045" s="9">
        <v>45938</v>
      </c>
      <c r="E1045" s="119" t="s">
        <v>5609</v>
      </c>
      <c r="F1045" s="119" t="s">
        <v>101</v>
      </c>
      <c r="G1045" s="120">
        <v>30</v>
      </c>
      <c r="H1045" s="130">
        <v>63</v>
      </c>
      <c r="I1045" s="134">
        <v>1890</v>
      </c>
      <c r="J1045" s="54" t="s">
        <v>8</v>
      </c>
      <c r="K1045" s="30" t="s">
        <v>5682</v>
      </c>
    </row>
    <row r="1046" spans="2:11">
      <c r="B1046" s="58" t="s">
        <v>17</v>
      </c>
      <c r="C1046" s="149" t="s">
        <v>16</v>
      </c>
      <c r="D1046" s="9">
        <v>45938</v>
      </c>
      <c r="E1046" s="119" t="s">
        <v>5609</v>
      </c>
      <c r="F1046" s="119" t="s">
        <v>101</v>
      </c>
      <c r="G1046" s="120">
        <v>30</v>
      </c>
      <c r="H1046" s="130">
        <v>63</v>
      </c>
      <c r="I1046" s="134">
        <v>1890</v>
      </c>
      <c r="J1046" s="54" t="s">
        <v>8</v>
      </c>
      <c r="K1046" s="30" t="s">
        <v>5683</v>
      </c>
    </row>
    <row r="1047" spans="2:11">
      <c r="B1047" s="58" t="s">
        <v>17</v>
      </c>
      <c r="C1047" s="149" t="s">
        <v>16</v>
      </c>
      <c r="D1047" s="9">
        <v>45938</v>
      </c>
      <c r="E1047" s="119" t="s">
        <v>5609</v>
      </c>
      <c r="F1047" s="119" t="s">
        <v>101</v>
      </c>
      <c r="G1047" s="120">
        <v>30</v>
      </c>
      <c r="H1047" s="130">
        <v>63</v>
      </c>
      <c r="I1047" s="134">
        <v>1890</v>
      </c>
      <c r="J1047" s="54" t="s">
        <v>8</v>
      </c>
      <c r="K1047" s="30" t="s">
        <v>5684</v>
      </c>
    </row>
    <row r="1048" spans="2:11">
      <c r="B1048" s="58" t="s">
        <v>17</v>
      </c>
      <c r="C1048" s="149" t="s">
        <v>16</v>
      </c>
      <c r="D1048" s="9">
        <v>45938</v>
      </c>
      <c r="E1048" s="119" t="s">
        <v>5609</v>
      </c>
      <c r="F1048" s="119" t="s">
        <v>101</v>
      </c>
      <c r="G1048" s="120">
        <v>30</v>
      </c>
      <c r="H1048" s="130">
        <v>63</v>
      </c>
      <c r="I1048" s="134">
        <v>1890</v>
      </c>
      <c r="J1048" s="54" t="s">
        <v>8</v>
      </c>
      <c r="K1048" s="30" t="s">
        <v>5685</v>
      </c>
    </row>
    <row r="1049" spans="2:11">
      <c r="B1049" s="58" t="s">
        <v>17</v>
      </c>
      <c r="C1049" s="149" t="s">
        <v>16</v>
      </c>
      <c r="D1049" s="9">
        <v>45938</v>
      </c>
      <c r="E1049" s="119" t="s">
        <v>5609</v>
      </c>
      <c r="F1049" s="119" t="s">
        <v>101</v>
      </c>
      <c r="G1049" s="120">
        <v>30</v>
      </c>
      <c r="H1049" s="130">
        <v>63</v>
      </c>
      <c r="I1049" s="134">
        <v>1890</v>
      </c>
      <c r="J1049" s="54" t="s">
        <v>8</v>
      </c>
      <c r="K1049" s="30" t="s">
        <v>5686</v>
      </c>
    </row>
    <row r="1050" spans="2:11">
      <c r="B1050" s="58" t="s">
        <v>17</v>
      </c>
      <c r="C1050" s="149" t="s">
        <v>16</v>
      </c>
      <c r="D1050" s="9">
        <v>45938</v>
      </c>
      <c r="E1050" s="119" t="s">
        <v>5609</v>
      </c>
      <c r="F1050" s="119" t="s">
        <v>101</v>
      </c>
      <c r="G1050" s="120">
        <v>30</v>
      </c>
      <c r="H1050" s="130">
        <v>63</v>
      </c>
      <c r="I1050" s="134">
        <v>1890</v>
      </c>
      <c r="J1050" s="54" t="s">
        <v>8</v>
      </c>
      <c r="K1050" s="30" t="s">
        <v>5687</v>
      </c>
    </row>
    <row r="1051" spans="2:11">
      <c r="B1051" s="58" t="s">
        <v>17</v>
      </c>
      <c r="C1051" s="149" t="s">
        <v>16</v>
      </c>
      <c r="D1051" s="9">
        <v>45938</v>
      </c>
      <c r="E1051" s="119" t="s">
        <v>5609</v>
      </c>
      <c r="F1051" s="119" t="s">
        <v>101</v>
      </c>
      <c r="G1051" s="120">
        <v>30</v>
      </c>
      <c r="H1051" s="130">
        <v>63</v>
      </c>
      <c r="I1051" s="134">
        <v>1890</v>
      </c>
      <c r="J1051" s="54" t="s">
        <v>8</v>
      </c>
      <c r="K1051" s="30" t="s">
        <v>5688</v>
      </c>
    </row>
    <row r="1052" spans="2:11">
      <c r="B1052" s="58" t="s">
        <v>17</v>
      </c>
      <c r="C1052" s="149" t="s">
        <v>16</v>
      </c>
      <c r="D1052" s="9">
        <v>45938</v>
      </c>
      <c r="E1052" s="119" t="s">
        <v>5609</v>
      </c>
      <c r="F1052" s="119" t="s">
        <v>101</v>
      </c>
      <c r="G1052" s="120">
        <v>30</v>
      </c>
      <c r="H1052" s="130">
        <v>63</v>
      </c>
      <c r="I1052" s="134">
        <v>1890</v>
      </c>
      <c r="J1052" s="54" t="s">
        <v>8</v>
      </c>
      <c r="K1052" s="30" t="s">
        <v>5689</v>
      </c>
    </row>
    <row r="1053" spans="2:11">
      <c r="B1053" s="58" t="s">
        <v>17</v>
      </c>
      <c r="C1053" s="149" t="s">
        <v>16</v>
      </c>
      <c r="D1053" s="9">
        <v>45938</v>
      </c>
      <c r="E1053" s="119" t="s">
        <v>5609</v>
      </c>
      <c r="F1053" s="119" t="s">
        <v>101</v>
      </c>
      <c r="G1053" s="120">
        <v>30</v>
      </c>
      <c r="H1053" s="130">
        <v>63</v>
      </c>
      <c r="I1053" s="134">
        <v>1890</v>
      </c>
      <c r="J1053" s="54" t="s">
        <v>8</v>
      </c>
      <c r="K1053" s="30" t="s">
        <v>5690</v>
      </c>
    </row>
    <row r="1054" spans="2:11">
      <c r="B1054" s="58" t="s">
        <v>17</v>
      </c>
      <c r="C1054" s="149" t="s">
        <v>16</v>
      </c>
      <c r="D1054" s="9">
        <v>45938</v>
      </c>
      <c r="E1054" s="119" t="s">
        <v>5609</v>
      </c>
      <c r="F1054" s="119" t="s">
        <v>101</v>
      </c>
      <c r="G1054" s="120">
        <v>30</v>
      </c>
      <c r="H1054" s="130">
        <v>63</v>
      </c>
      <c r="I1054" s="134">
        <v>1890</v>
      </c>
      <c r="J1054" s="54" t="s">
        <v>8</v>
      </c>
      <c r="K1054" s="30" t="s">
        <v>5691</v>
      </c>
    </row>
    <row r="1055" spans="2:11">
      <c r="B1055" s="58" t="s">
        <v>17</v>
      </c>
      <c r="C1055" s="149" t="s">
        <v>16</v>
      </c>
      <c r="D1055" s="9">
        <v>45938</v>
      </c>
      <c r="E1055" s="119" t="s">
        <v>5609</v>
      </c>
      <c r="F1055" s="119" t="s">
        <v>101</v>
      </c>
      <c r="G1055" s="120">
        <v>30</v>
      </c>
      <c r="H1055" s="130">
        <v>63</v>
      </c>
      <c r="I1055" s="134">
        <v>1890</v>
      </c>
      <c r="J1055" s="54" t="s">
        <v>8</v>
      </c>
      <c r="K1055" s="30" t="s">
        <v>5692</v>
      </c>
    </row>
    <row r="1056" spans="2:11">
      <c r="B1056" s="58" t="s">
        <v>17</v>
      </c>
      <c r="C1056" s="149" t="s">
        <v>16</v>
      </c>
      <c r="D1056" s="9">
        <v>45938</v>
      </c>
      <c r="E1056" s="119" t="s">
        <v>5609</v>
      </c>
      <c r="F1056" s="119" t="s">
        <v>101</v>
      </c>
      <c r="G1056" s="120">
        <v>30</v>
      </c>
      <c r="H1056" s="130">
        <v>63</v>
      </c>
      <c r="I1056" s="134">
        <v>1890</v>
      </c>
      <c r="J1056" s="54" t="s">
        <v>8</v>
      </c>
      <c r="K1056" s="30" t="s">
        <v>5693</v>
      </c>
    </row>
    <row r="1057" spans="2:11">
      <c r="B1057" s="58" t="s">
        <v>17</v>
      </c>
      <c r="C1057" s="149" t="s">
        <v>16</v>
      </c>
      <c r="D1057" s="9">
        <v>45938</v>
      </c>
      <c r="E1057" s="119" t="s">
        <v>5609</v>
      </c>
      <c r="F1057" s="119" t="s">
        <v>101</v>
      </c>
      <c r="G1057" s="120">
        <v>30</v>
      </c>
      <c r="H1057" s="130">
        <v>63</v>
      </c>
      <c r="I1057" s="134">
        <v>1890</v>
      </c>
      <c r="J1057" s="54" t="s">
        <v>8</v>
      </c>
      <c r="K1057" s="30" t="s">
        <v>5694</v>
      </c>
    </row>
    <row r="1058" spans="2:11">
      <c r="B1058" s="58" t="s">
        <v>17</v>
      </c>
      <c r="C1058" s="149" t="s">
        <v>16</v>
      </c>
      <c r="D1058" s="9">
        <v>45938</v>
      </c>
      <c r="E1058" s="119" t="s">
        <v>5609</v>
      </c>
      <c r="F1058" s="119" t="s">
        <v>101</v>
      </c>
      <c r="G1058" s="120">
        <v>30</v>
      </c>
      <c r="H1058" s="130">
        <v>63</v>
      </c>
      <c r="I1058" s="134">
        <v>1890</v>
      </c>
      <c r="J1058" s="54" t="s">
        <v>8</v>
      </c>
      <c r="K1058" s="30" t="s">
        <v>5695</v>
      </c>
    </row>
    <row r="1059" spans="2:11">
      <c r="B1059" s="58" t="s">
        <v>17</v>
      </c>
      <c r="C1059" s="149" t="s">
        <v>16</v>
      </c>
      <c r="D1059" s="9">
        <v>45938</v>
      </c>
      <c r="E1059" s="119" t="s">
        <v>5609</v>
      </c>
      <c r="F1059" s="119" t="s">
        <v>101</v>
      </c>
      <c r="G1059" s="120">
        <v>30</v>
      </c>
      <c r="H1059" s="130">
        <v>63</v>
      </c>
      <c r="I1059" s="134">
        <v>1890</v>
      </c>
      <c r="J1059" s="54" t="s">
        <v>8</v>
      </c>
      <c r="K1059" s="30" t="s">
        <v>5696</v>
      </c>
    </row>
    <row r="1060" spans="2:11">
      <c r="B1060" s="58" t="s">
        <v>17</v>
      </c>
      <c r="C1060" s="149" t="s">
        <v>16</v>
      </c>
      <c r="D1060" s="9">
        <v>45938</v>
      </c>
      <c r="E1060" s="119" t="s">
        <v>5609</v>
      </c>
      <c r="F1060" s="119" t="s">
        <v>101</v>
      </c>
      <c r="G1060" s="120">
        <v>2</v>
      </c>
      <c r="H1060" s="130">
        <v>63</v>
      </c>
      <c r="I1060" s="134">
        <v>126</v>
      </c>
      <c r="J1060" s="54" t="s">
        <v>8</v>
      </c>
      <c r="K1060" s="30" t="s">
        <v>5697</v>
      </c>
    </row>
    <row r="1061" spans="2:11">
      <c r="B1061" s="58" t="s">
        <v>17</v>
      </c>
      <c r="C1061" s="149" t="s">
        <v>16</v>
      </c>
      <c r="D1061" s="9">
        <v>45938</v>
      </c>
      <c r="E1061" s="119" t="s">
        <v>5609</v>
      </c>
      <c r="F1061" s="119" t="s">
        <v>101</v>
      </c>
      <c r="G1061" s="120">
        <v>2</v>
      </c>
      <c r="H1061" s="130">
        <v>63</v>
      </c>
      <c r="I1061" s="134">
        <v>126</v>
      </c>
      <c r="J1061" s="54" t="s">
        <v>8</v>
      </c>
      <c r="K1061" s="30" t="s">
        <v>5698</v>
      </c>
    </row>
    <row r="1062" spans="2:11">
      <c r="B1062" s="58" t="s">
        <v>17</v>
      </c>
      <c r="C1062" s="149" t="s">
        <v>16</v>
      </c>
      <c r="D1062" s="9">
        <v>45938</v>
      </c>
      <c r="E1062" s="119" t="s">
        <v>5609</v>
      </c>
      <c r="F1062" s="119" t="s">
        <v>101</v>
      </c>
      <c r="G1062" s="120">
        <v>14</v>
      </c>
      <c r="H1062" s="130">
        <v>63</v>
      </c>
      <c r="I1062" s="134">
        <v>882</v>
      </c>
      <c r="J1062" s="54" t="s">
        <v>8</v>
      </c>
      <c r="K1062" s="30" t="s">
        <v>5699</v>
      </c>
    </row>
    <row r="1063" spans="2:11">
      <c r="B1063" s="58" t="s">
        <v>17</v>
      </c>
      <c r="C1063" s="149" t="s">
        <v>16</v>
      </c>
      <c r="D1063" s="9">
        <v>45938</v>
      </c>
      <c r="E1063" s="119" t="s">
        <v>5609</v>
      </c>
      <c r="F1063" s="119" t="s">
        <v>101</v>
      </c>
      <c r="G1063" s="120">
        <v>2</v>
      </c>
      <c r="H1063" s="130">
        <v>63</v>
      </c>
      <c r="I1063" s="134">
        <v>126</v>
      </c>
      <c r="J1063" s="54" t="s">
        <v>8</v>
      </c>
      <c r="K1063" s="30" t="s">
        <v>5700</v>
      </c>
    </row>
    <row r="1064" spans="2:11">
      <c r="B1064" s="58" t="s">
        <v>17</v>
      </c>
      <c r="C1064" s="149" t="s">
        <v>16</v>
      </c>
      <c r="D1064" s="9">
        <v>45938</v>
      </c>
      <c r="E1064" s="119" t="s">
        <v>5609</v>
      </c>
      <c r="F1064" s="119" t="s">
        <v>101</v>
      </c>
      <c r="G1064" s="120">
        <v>2</v>
      </c>
      <c r="H1064" s="130">
        <v>63</v>
      </c>
      <c r="I1064" s="134">
        <v>126</v>
      </c>
      <c r="J1064" s="54" t="s">
        <v>8</v>
      </c>
      <c r="K1064" s="30" t="s">
        <v>5701</v>
      </c>
    </row>
    <row r="1065" spans="2:11">
      <c r="B1065" s="58" t="s">
        <v>17</v>
      </c>
      <c r="C1065" s="149" t="s">
        <v>16</v>
      </c>
      <c r="D1065" s="9">
        <v>45938</v>
      </c>
      <c r="E1065" s="119" t="s">
        <v>5609</v>
      </c>
      <c r="F1065" s="119" t="s">
        <v>101</v>
      </c>
      <c r="G1065" s="120">
        <v>2</v>
      </c>
      <c r="H1065" s="130">
        <v>63</v>
      </c>
      <c r="I1065" s="134">
        <v>126</v>
      </c>
      <c r="J1065" s="54" t="s">
        <v>8</v>
      </c>
      <c r="K1065" s="30" t="s">
        <v>5702</v>
      </c>
    </row>
    <row r="1066" spans="2:11">
      <c r="B1066" s="58" t="s">
        <v>17</v>
      </c>
      <c r="C1066" s="149" t="s">
        <v>16</v>
      </c>
      <c r="D1066" s="9">
        <v>45938</v>
      </c>
      <c r="E1066" s="119" t="s">
        <v>5609</v>
      </c>
      <c r="F1066" s="119" t="s">
        <v>101</v>
      </c>
      <c r="G1066" s="120">
        <v>2</v>
      </c>
      <c r="H1066" s="130">
        <v>63</v>
      </c>
      <c r="I1066" s="134">
        <v>126</v>
      </c>
      <c r="J1066" s="54" t="s">
        <v>8</v>
      </c>
      <c r="K1066" s="30" t="s">
        <v>5703</v>
      </c>
    </row>
    <row r="1067" spans="2:11">
      <c r="B1067" s="58" t="s">
        <v>17</v>
      </c>
      <c r="C1067" s="149" t="s">
        <v>16</v>
      </c>
      <c r="D1067" s="9">
        <v>45938</v>
      </c>
      <c r="E1067" s="119" t="s">
        <v>5609</v>
      </c>
      <c r="F1067" s="119" t="s">
        <v>101</v>
      </c>
      <c r="G1067" s="120">
        <v>2</v>
      </c>
      <c r="H1067" s="130">
        <v>63</v>
      </c>
      <c r="I1067" s="134">
        <v>126</v>
      </c>
      <c r="J1067" s="54" t="s">
        <v>8</v>
      </c>
      <c r="K1067" s="30" t="s">
        <v>5704</v>
      </c>
    </row>
    <row r="1068" spans="2:11">
      <c r="B1068" s="58" t="s">
        <v>17</v>
      </c>
      <c r="C1068" s="149" t="s">
        <v>16</v>
      </c>
      <c r="D1068" s="9">
        <v>45938</v>
      </c>
      <c r="E1068" s="119" t="s">
        <v>5609</v>
      </c>
      <c r="F1068" s="119" t="s">
        <v>101</v>
      </c>
      <c r="G1068" s="120">
        <v>2</v>
      </c>
      <c r="H1068" s="130">
        <v>63</v>
      </c>
      <c r="I1068" s="134">
        <v>126</v>
      </c>
      <c r="J1068" s="54" t="s">
        <v>8</v>
      </c>
      <c r="K1068" s="30" t="s">
        <v>5705</v>
      </c>
    </row>
    <row r="1069" spans="2:11">
      <c r="B1069" s="58" t="s">
        <v>17</v>
      </c>
      <c r="C1069" s="149" t="s">
        <v>16</v>
      </c>
      <c r="D1069" s="9">
        <v>45938</v>
      </c>
      <c r="E1069" s="119" t="s">
        <v>5609</v>
      </c>
      <c r="F1069" s="119" t="s">
        <v>101</v>
      </c>
      <c r="G1069" s="120">
        <v>2</v>
      </c>
      <c r="H1069" s="130">
        <v>63</v>
      </c>
      <c r="I1069" s="134">
        <v>126</v>
      </c>
      <c r="J1069" s="54" t="s">
        <v>8</v>
      </c>
      <c r="K1069" s="30" t="s">
        <v>5706</v>
      </c>
    </row>
    <row r="1070" spans="2:11">
      <c r="B1070" s="58" t="s">
        <v>17</v>
      </c>
      <c r="C1070" s="149" t="s">
        <v>16</v>
      </c>
      <c r="D1070" s="9">
        <v>45938</v>
      </c>
      <c r="E1070" s="119" t="s">
        <v>5609</v>
      </c>
      <c r="F1070" s="119" t="s">
        <v>101</v>
      </c>
      <c r="G1070" s="120">
        <v>2</v>
      </c>
      <c r="H1070" s="130">
        <v>63</v>
      </c>
      <c r="I1070" s="134">
        <v>126</v>
      </c>
      <c r="J1070" s="54" t="s">
        <v>8</v>
      </c>
      <c r="K1070" s="30" t="s">
        <v>5707</v>
      </c>
    </row>
    <row r="1071" spans="2:11">
      <c r="B1071" s="58" t="s">
        <v>17</v>
      </c>
      <c r="C1071" s="149" t="s">
        <v>16</v>
      </c>
      <c r="D1071" s="9">
        <v>45938</v>
      </c>
      <c r="E1071" s="119" t="s">
        <v>5609</v>
      </c>
      <c r="F1071" s="119" t="s">
        <v>101</v>
      </c>
      <c r="G1071" s="120">
        <v>2</v>
      </c>
      <c r="H1071" s="130">
        <v>63</v>
      </c>
      <c r="I1071" s="134">
        <v>126</v>
      </c>
      <c r="J1071" s="54" t="s">
        <v>8</v>
      </c>
      <c r="K1071" s="30" t="s">
        <v>5708</v>
      </c>
    </row>
    <row r="1072" spans="2:11">
      <c r="B1072" s="58" t="s">
        <v>17</v>
      </c>
      <c r="C1072" s="149" t="s">
        <v>16</v>
      </c>
      <c r="D1072" s="9">
        <v>45938</v>
      </c>
      <c r="E1072" s="119" t="s">
        <v>5609</v>
      </c>
      <c r="F1072" s="119" t="s">
        <v>101</v>
      </c>
      <c r="G1072" s="120">
        <v>2</v>
      </c>
      <c r="H1072" s="130">
        <v>63</v>
      </c>
      <c r="I1072" s="134">
        <v>126</v>
      </c>
      <c r="J1072" s="54" t="s">
        <v>8</v>
      </c>
      <c r="K1072" s="30" t="s">
        <v>5709</v>
      </c>
    </row>
    <row r="1073" spans="2:11">
      <c r="B1073" s="58" t="s">
        <v>17</v>
      </c>
      <c r="C1073" s="149" t="s">
        <v>16</v>
      </c>
      <c r="D1073" s="9">
        <v>45938</v>
      </c>
      <c r="E1073" s="119" t="s">
        <v>5609</v>
      </c>
      <c r="F1073" s="119" t="s">
        <v>101</v>
      </c>
      <c r="G1073" s="120">
        <v>2</v>
      </c>
      <c r="H1073" s="130">
        <v>63</v>
      </c>
      <c r="I1073" s="134">
        <v>126</v>
      </c>
      <c r="J1073" s="54" t="s">
        <v>8</v>
      </c>
      <c r="K1073" s="30" t="s">
        <v>5710</v>
      </c>
    </row>
    <row r="1074" spans="2:11">
      <c r="B1074" s="58" t="s">
        <v>17</v>
      </c>
      <c r="C1074" s="149" t="s">
        <v>16</v>
      </c>
      <c r="D1074" s="9">
        <v>45938</v>
      </c>
      <c r="E1074" s="119" t="s">
        <v>5609</v>
      </c>
      <c r="F1074" s="119" t="s">
        <v>101</v>
      </c>
      <c r="G1074" s="120">
        <v>2</v>
      </c>
      <c r="H1074" s="130">
        <v>63</v>
      </c>
      <c r="I1074" s="134">
        <v>126</v>
      </c>
      <c r="J1074" s="54" t="s">
        <v>8</v>
      </c>
      <c r="K1074" s="30" t="s">
        <v>5711</v>
      </c>
    </row>
    <row r="1075" spans="2:11">
      <c r="B1075" s="58" t="s">
        <v>17</v>
      </c>
      <c r="C1075" s="149" t="s">
        <v>16</v>
      </c>
      <c r="D1075" s="9">
        <v>45938</v>
      </c>
      <c r="E1075" s="119" t="s">
        <v>5609</v>
      </c>
      <c r="F1075" s="119" t="s">
        <v>101</v>
      </c>
      <c r="G1075" s="120">
        <v>2</v>
      </c>
      <c r="H1075" s="130">
        <v>63</v>
      </c>
      <c r="I1075" s="134">
        <v>126</v>
      </c>
      <c r="J1075" s="54" t="s">
        <v>8</v>
      </c>
      <c r="K1075" s="30" t="s">
        <v>5712</v>
      </c>
    </row>
    <row r="1076" spans="2:11">
      <c r="B1076" s="58" t="s">
        <v>17</v>
      </c>
      <c r="C1076" s="149" t="s">
        <v>16</v>
      </c>
      <c r="D1076" s="9">
        <v>45938</v>
      </c>
      <c r="E1076" s="119" t="s">
        <v>5609</v>
      </c>
      <c r="F1076" s="119" t="s">
        <v>101</v>
      </c>
      <c r="G1076" s="120">
        <v>2</v>
      </c>
      <c r="H1076" s="130">
        <v>63</v>
      </c>
      <c r="I1076" s="134">
        <v>126</v>
      </c>
      <c r="J1076" s="54" t="s">
        <v>8</v>
      </c>
      <c r="K1076" s="30" t="s">
        <v>5713</v>
      </c>
    </row>
    <row r="1077" spans="2:11">
      <c r="B1077" s="58" t="s">
        <v>17</v>
      </c>
      <c r="C1077" s="149" t="s">
        <v>16</v>
      </c>
      <c r="D1077" s="9">
        <v>45938</v>
      </c>
      <c r="E1077" s="119" t="s">
        <v>5609</v>
      </c>
      <c r="F1077" s="119" t="s">
        <v>101</v>
      </c>
      <c r="G1077" s="120">
        <v>2</v>
      </c>
      <c r="H1077" s="130">
        <v>63</v>
      </c>
      <c r="I1077" s="134">
        <v>126</v>
      </c>
      <c r="J1077" s="54" t="s">
        <v>8</v>
      </c>
      <c r="K1077" s="30" t="s">
        <v>5714</v>
      </c>
    </row>
    <row r="1078" spans="2:11">
      <c r="B1078" s="58" t="s">
        <v>17</v>
      </c>
      <c r="C1078" s="149" t="s">
        <v>16</v>
      </c>
      <c r="D1078" s="9">
        <v>45938</v>
      </c>
      <c r="E1078" s="119" t="s">
        <v>5609</v>
      </c>
      <c r="F1078" s="119" t="s">
        <v>101</v>
      </c>
      <c r="G1078" s="120">
        <v>2</v>
      </c>
      <c r="H1078" s="130">
        <v>63</v>
      </c>
      <c r="I1078" s="134">
        <v>126</v>
      </c>
      <c r="J1078" s="54" t="s">
        <v>8</v>
      </c>
      <c r="K1078" s="30" t="s">
        <v>5715</v>
      </c>
    </row>
    <row r="1079" spans="2:11">
      <c r="B1079" s="58" t="s">
        <v>17</v>
      </c>
      <c r="C1079" s="149" t="s">
        <v>16</v>
      </c>
      <c r="D1079" s="9">
        <v>45938</v>
      </c>
      <c r="E1079" s="119" t="s">
        <v>5609</v>
      </c>
      <c r="F1079" s="119" t="s">
        <v>101</v>
      </c>
      <c r="G1079" s="120">
        <v>2</v>
      </c>
      <c r="H1079" s="130">
        <v>63</v>
      </c>
      <c r="I1079" s="134">
        <v>126</v>
      </c>
      <c r="J1079" s="54" t="s">
        <v>8</v>
      </c>
      <c r="K1079" s="30" t="s">
        <v>5716</v>
      </c>
    </row>
    <row r="1080" spans="2:11">
      <c r="B1080" s="58" t="s">
        <v>17</v>
      </c>
      <c r="C1080" s="149" t="s">
        <v>16</v>
      </c>
      <c r="D1080" s="9">
        <v>45938</v>
      </c>
      <c r="E1080" s="119" t="s">
        <v>5609</v>
      </c>
      <c r="F1080" s="119" t="s">
        <v>101</v>
      </c>
      <c r="G1080" s="120">
        <v>2</v>
      </c>
      <c r="H1080" s="130">
        <v>63</v>
      </c>
      <c r="I1080" s="134">
        <v>126</v>
      </c>
      <c r="J1080" s="54" t="s">
        <v>8</v>
      </c>
      <c r="K1080" s="30" t="s">
        <v>5717</v>
      </c>
    </row>
    <row r="1081" spans="2:11">
      <c r="B1081" s="58" t="s">
        <v>17</v>
      </c>
      <c r="C1081" s="149" t="s">
        <v>16</v>
      </c>
      <c r="D1081" s="9">
        <v>45938</v>
      </c>
      <c r="E1081" s="119" t="s">
        <v>5609</v>
      </c>
      <c r="F1081" s="119" t="s">
        <v>101</v>
      </c>
      <c r="G1081" s="120">
        <v>2</v>
      </c>
      <c r="H1081" s="130">
        <v>63</v>
      </c>
      <c r="I1081" s="134">
        <v>126</v>
      </c>
      <c r="J1081" s="54" t="s">
        <v>8</v>
      </c>
      <c r="K1081" s="30" t="s">
        <v>5718</v>
      </c>
    </row>
    <row r="1082" spans="2:11">
      <c r="B1082" s="58" t="s">
        <v>17</v>
      </c>
      <c r="C1082" s="149" t="s">
        <v>16</v>
      </c>
      <c r="D1082" s="9">
        <v>45938</v>
      </c>
      <c r="E1082" s="119" t="s">
        <v>5609</v>
      </c>
      <c r="F1082" s="119" t="s">
        <v>101</v>
      </c>
      <c r="G1082" s="120">
        <v>2</v>
      </c>
      <c r="H1082" s="130">
        <v>63</v>
      </c>
      <c r="I1082" s="134">
        <v>126</v>
      </c>
      <c r="J1082" s="54" t="s">
        <v>8</v>
      </c>
      <c r="K1082" s="30" t="s">
        <v>5719</v>
      </c>
    </row>
    <row r="1083" spans="2:11">
      <c r="B1083" s="58" t="s">
        <v>17</v>
      </c>
      <c r="C1083" s="149" t="s">
        <v>16</v>
      </c>
      <c r="D1083" s="9">
        <v>45938</v>
      </c>
      <c r="E1083" s="119" t="s">
        <v>5609</v>
      </c>
      <c r="F1083" s="119" t="s">
        <v>101</v>
      </c>
      <c r="G1083" s="120">
        <v>2</v>
      </c>
      <c r="H1083" s="130">
        <v>63</v>
      </c>
      <c r="I1083" s="134">
        <v>126</v>
      </c>
      <c r="J1083" s="54" t="s">
        <v>8</v>
      </c>
      <c r="K1083" s="30" t="s">
        <v>5720</v>
      </c>
    </row>
    <row r="1084" spans="2:11">
      <c r="B1084" s="58" t="s">
        <v>17</v>
      </c>
      <c r="C1084" s="149" t="s">
        <v>16</v>
      </c>
      <c r="D1084" s="9">
        <v>45938</v>
      </c>
      <c r="E1084" s="119" t="s">
        <v>5609</v>
      </c>
      <c r="F1084" s="119" t="s">
        <v>101</v>
      </c>
      <c r="G1084" s="120">
        <v>10</v>
      </c>
      <c r="H1084" s="130">
        <v>63</v>
      </c>
      <c r="I1084" s="134">
        <v>630</v>
      </c>
      <c r="J1084" s="54" t="s">
        <v>8</v>
      </c>
      <c r="K1084" s="30" t="s">
        <v>5721</v>
      </c>
    </row>
    <row r="1085" spans="2:11">
      <c r="B1085" s="58" t="s">
        <v>17</v>
      </c>
      <c r="C1085" s="149" t="s">
        <v>16</v>
      </c>
      <c r="D1085" s="9">
        <v>45938</v>
      </c>
      <c r="E1085" s="119" t="s">
        <v>5609</v>
      </c>
      <c r="F1085" s="119" t="s">
        <v>101</v>
      </c>
      <c r="G1085" s="120">
        <v>4</v>
      </c>
      <c r="H1085" s="130">
        <v>63</v>
      </c>
      <c r="I1085" s="134">
        <v>252</v>
      </c>
      <c r="J1085" s="54" t="s">
        <v>8</v>
      </c>
      <c r="K1085" s="30" t="s">
        <v>5722</v>
      </c>
    </row>
    <row r="1086" spans="2:11">
      <c r="B1086" s="58" t="s">
        <v>17</v>
      </c>
      <c r="C1086" s="149" t="s">
        <v>16</v>
      </c>
      <c r="D1086" s="9">
        <v>45938</v>
      </c>
      <c r="E1086" s="119" t="s">
        <v>5774</v>
      </c>
      <c r="F1086" s="119" t="s">
        <v>101</v>
      </c>
      <c r="G1086" s="120">
        <v>2</v>
      </c>
      <c r="H1086" s="130">
        <v>63</v>
      </c>
      <c r="I1086" s="134">
        <v>126</v>
      </c>
      <c r="J1086" s="54" t="s">
        <v>8</v>
      </c>
      <c r="K1086" s="30" t="s">
        <v>5724</v>
      </c>
    </row>
    <row r="1087" spans="2:11">
      <c r="B1087" s="58" t="s">
        <v>17</v>
      </c>
      <c r="C1087" s="149" t="s">
        <v>16</v>
      </c>
      <c r="D1087" s="9">
        <v>45938</v>
      </c>
      <c r="E1087" s="119" t="s">
        <v>5774</v>
      </c>
      <c r="F1087" s="119" t="s">
        <v>101</v>
      </c>
      <c r="G1087" s="120">
        <v>2</v>
      </c>
      <c r="H1087" s="130">
        <v>63</v>
      </c>
      <c r="I1087" s="134">
        <v>126</v>
      </c>
      <c r="J1087" s="54" t="s">
        <v>8</v>
      </c>
      <c r="K1087" s="30" t="s">
        <v>5725</v>
      </c>
    </row>
    <row r="1088" spans="2:11">
      <c r="B1088" s="58" t="s">
        <v>17</v>
      </c>
      <c r="C1088" s="149" t="s">
        <v>16</v>
      </c>
      <c r="D1088" s="9">
        <v>45938</v>
      </c>
      <c r="E1088" s="119" t="s">
        <v>5774</v>
      </c>
      <c r="F1088" s="119" t="s">
        <v>101</v>
      </c>
      <c r="G1088" s="120">
        <v>2</v>
      </c>
      <c r="H1088" s="130">
        <v>63</v>
      </c>
      <c r="I1088" s="134">
        <v>126</v>
      </c>
      <c r="J1088" s="54" t="s">
        <v>8</v>
      </c>
      <c r="K1088" s="30" t="s">
        <v>5726</v>
      </c>
    </row>
    <row r="1089" spans="2:11">
      <c r="B1089" s="58" t="s">
        <v>17</v>
      </c>
      <c r="C1089" s="149" t="s">
        <v>16</v>
      </c>
      <c r="D1089" s="9">
        <v>45938</v>
      </c>
      <c r="E1089" s="119" t="s">
        <v>5774</v>
      </c>
      <c r="F1089" s="119" t="s">
        <v>101</v>
      </c>
      <c r="G1089" s="120">
        <v>2</v>
      </c>
      <c r="H1089" s="130">
        <v>63</v>
      </c>
      <c r="I1089" s="134">
        <v>126</v>
      </c>
      <c r="J1089" s="54" t="s">
        <v>8</v>
      </c>
      <c r="K1089" s="30" t="s">
        <v>5727</v>
      </c>
    </row>
    <row r="1090" spans="2:11">
      <c r="B1090" s="58" t="s">
        <v>17</v>
      </c>
      <c r="C1090" s="149" t="s">
        <v>16</v>
      </c>
      <c r="D1090" s="9">
        <v>45938</v>
      </c>
      <c r="E1090" s="119" t="s">
        <v>5774</v>
      </c>
      <c r="F1090" s="119" t="s">
        <v>101</v>
      </c>
      <c r="G1090" s="120">
        <v>2</v>
      </c>
      <c r="H1090" s="130">
        <v>63</v>
      </c>
      <c r="I1090" s="134">
        <v>126</v>
      </c>
      <c r="J1090" s="54" t="s">
        <v>8</v>
      </c>
      <c r="K1090" s="30" t="s">
        <v>5728</v>
      </c>
    </row>
    <row r="1091" spans="2:11">
      <c r="B1091" s="58" t="s">
        <v>17</v>
      </c>
      <c r="C1091" s="149" t="s">
        <v>16</v>
      </c>
      <c r="D1091" s="9">
        <v>45938</v>
      </c>
      <c r="E1091" s="119" t="s">
        <v>5774</v>
      </c>
      <c r="F1091" s="119" t="s">
        <v>101</v>
      </c>
      <c r="G1091" s="120">
        <v>2</v>
      </c>
      <c r="H1091" s="130">
        <v>63</v>
      </c>
      <c r="I1091" s="134">
        <v>126</v>
      </c>
      <c r="J1091" s="54" t="s">
        <v>8</v>
      </c>
      <c r="K1091" s="30" t="s">
        <v>5729</v>
      </c>
    </row>
    <row r="1092" spans="2:11">
      <c r="B1092" s="58" t="s">
        <v>17</v>
      </c>
      <c r="C1092" s="149" t="s">
        <v>16</v>
      </c>
      <c r="D1092" s="9">
        <v>45938</v>
      </c>
      <c r="E1092" s="119" t="s">
        <v>5774</v>
      </c>
      <c r="F1092" s="119" t="s">
        <v>101</v>
      </c>
      <c r="G1092" s="120">
        <v>2</v>
      </c>
      <c r="H1092" s="130">
        <v>63</v>
      </c>
      <c r="I1092" s="134">
        <v>126</v>
      </c>
      <c r="J1092" s="54" t="s">
        <v>8</v>
      </c>
      <c r="K1092" s="30" t="s">
        <v>5730</v>
      </c>
    </row>
    <row r="1093" spans="2:11">
      <c r="B1093" s="58" t="s">
        <v>17</v>
      </c>
      <c r="C1093" s="149" t="s">
        <v>16</v>
      </c>
      <c r="D1093" s="9">
        <v>45938</v>
      </c>
      <c r="E1093" s="119" t="s">
        <v>5774</v>
      </c>
      <c r="F1093" s="119" t="s">
        <v>101</v>
      </c>
      <c r="G1093" s="120">
        <v>2</v>
      </c>
      <c r="H1093" s="130">
        <v>63</v>
      </c>
      <c r="I1093" s="134">
        <v>126</v>
      </c>
      <c r="J1093" s="54" t="s">
        <v>8</v>
      </c>
      <c r="K1093" s="30" t="s">
        <v>5731</v>
      </c>
    </row>
    <row r="1094" spans="2:11">
      <c r="B1094" s="58" t="s">
        <v>17</v>
      </c>
      <c r="C1094" s="149" t="s">
        <v>16</v>
      </c>
      <c r="D1094" s="9">
        <v>45938</v>
      </c>
      <c r="E1094" s="119" t="s">
        <v>5774</v>
      </c>
      <c r="F1094" s="119" t="s">
        <v>101</v>
      </c>
      <c r="G1094" s="120">
        <v>2</v>
      </c>
      <c r="H1094" s="130">
        <v>63</v>
      </c>
      <c r="I1094" s="134">
        <v>126</v>
      </c>
      <c r="J1094" s="54" t="s">
        <v>8</v>
      </c>
      <c r="K1094" s="30" t="s">
        <v>5732</v>
      </c>
    </row>
    <row r="1095" spans="2:11">
      <c r="B1095" s="58" t="s">
        <v>17</v>
      </c>
      <c r="C1095" s="149" t="s">
        <v>16</v>
      </c>
      <c r="D1095" s="9">
        <v>45938</v>
      </c>
      <c r="E1095" s="119" t="s">
        <v>5774</v>
      </c>
      <c r="F1095" s="119" t="s">
        <v>101</v>
      </c>
      <c r="G1095" s="120">
        <v>2</v>
      </c>
      <c r="H1095" s="130">
        <v>63</v>
      </c>
      <c r="I1095" s="134">
        <v>126</v>
      </c>
      <c r="J1095" s="54" t="s">
        <v>8</v>
      </c>
      <c r="K1095" s="30" t="s">
        <v>5733</v>
      </c>
    </row>
    <row r="1096" spans="2:11">
      <c r="B1096" s="58" t="s">
        <v>17</v>
      </c>
      <c r="C1096" s="149" t="s">
        <v>16</v>
      </c>
      <c r="D1096" s="9">
        <v>45938</v>
      </c>
      <c r="E1096" s="119" t="s">
        <v>5774</v>
      </c>
      <c r="F1096" s="119" t="s">
        <v>101</v>
      </c>
      <c r="G1096" s="120">
        <v>2</v>
      </c>
      <c r="H1096" s="130">
        <v>63</v>
      </c>
      <c r="I1096" s="134">
        <v>126</v>
      </c>
      <c r="J1096" s="54" t="s">
        <v>8</v>
      </c>
      <c r="K1096" s="30" t="s">
        <v>5734</v>
      </c>
    </row>
    <row r="1097" spans="2:11">
      <c r="B1097" s="58" t="s">
        <v>17</v>
      </c>
      <c r="C1097" s="149" t="s">
        <v>16</v>
      </c>
      <c r="D1097" s="9">
        <v>45938</v>
      </c>
      <c r="E1097" s="119" t="s">
        <v>5774</v>
      </c>
      <c r="F1097" s="119" t="s">
        <v>101</v>
      </c>
      <c r="G1097" s="120">
        <v>2</v>
      </c>
      <c r="H1097" s="130">
        <v>63</v>
      </c>
      <c r="I1097" s="134">
        <v>126</v>
      </c>
      <c r="J1097" s="54" t="s">
        <v>8</v>
      </c>
      <c r="K1097" s="30" t="s">
        <v>5735</v>
      </c>
    </row>
    <row r="1098" spans="2:11">
      <c r="B1098" s="58" t="s">
        <v>17</v>
      </c>
      <c r="C1098" s="149" t="s">
        <v>16</v>
      </c>
      <c r="D1098" s="9">
        <v>45938</v>
      </c>
      <c r="E1098" s="119" t="s">
        <v>5774</v>
      </c>
      <c r="F1098" s="119" t="s">
        <v>101</v>
      </c>
      <c r="G1098" s="120">
        <v>2</v>
      </c>
      <c r="H1098" s="130">
        <v>63</v>
      </c>
      <c r="I1098" s="134">
        <v>126</v>
      </c>
      <c r="J1098" s="54" t="s">
        <v>8</v>
      </c>
      <c r="K1098" s="30" t="s">
        <v>5736</v>
      </c>
    </row>
    <row r="1099" spans="2:11">
      <c r="B1099" s="58" t="s">
        <v>17</v>
      </c>
      <c r="C1099" s="149" t="s">
        <v>16</v>
      </c>
      <c r="D1099" s="9">
        <v>45938</v>
      </c>
      <c r="E1099" s="119" t="s">
        <v>5774</v>
      </c>
      <c r="F1099" s="119" t="s">
        <v>101</v>
      </c>
      <c r="G1099" s="120">
        <v>2</v>
      </c>
      <c r="H1099" s="130">
        <v>63</v>
      </c>
      <c r="I1099" s="134">
        <v>126</v>
      </c>
      <c r="J1099" s="54" t="s">
        <v>8</v>
      </c>
      <c r="K1099" s="30" t="s">
        <v>5737</v>
      </c>
    </row>
    <row r="1100" spans="2:11">
      <c r="B1100" s="58" t="s">
        <v>17</v>
      </c>
      <c r="C1100" s="149" t="s">
        <v>16</v>
      </c>
      <c r="D1100" s="9">
        <v>45938</v>
      </c>
      <c r="E1100" s="119" t="s">
        <v>5774</v>
      </c>
      <c r="F1100" s="119" t="s">
        <v>101</v>
      </c>
      <c r="G1100" s="120">
        <v>2</v>
      </c>
      <c r="H1100" s="130">
        <v>63</v>
      </c>
      <c r="I1100" s="134">
        <v>126</v>
      </c>
      <c r="J1100" s="54" t="s">
        <v>8</v>
      </c>
      <c r="K1100" s="30" t="s">
        <v>5738</v>
      </c>
    </row>
    <row r="1101" spans="2:11">
      <c r="B1101" s="58" t="s">
        <v>17</v>
      </c>
      <c r="C1101" s="149" t="s">
        <v>16</v>
      </c>
      <c r="D1101" s="9">
        <v>45938</v>
      </c>
      <c r="E1101" s="119" t="s">
        <v>5774</v>
      </c>
      <c r="F1101" s="119" t="s">
        <v>101</v>
      </c>
      <c r="G1101" s="120">
        <v>2</v>
      </c>
      <c r="H1101" s="130">
        <v>63</v>
      </c>
      <c r="I1101" s="134">
        <v>126</v>
      </c>
      <c r="J1101" s="54" t="s">
        <v>8</v>
      </c>
      <c r="K1101" s="30" t="s">
        <v>5739</v>
      </c>
    </row>
    <row r="1102" spans="2:11">
      <c r="B1102" s="58" t="s">
        <v>17</v>
      </c>
      <c r="C1102" s="149" t="s">
        <v>16</v>
      </c>
      <c r="D1102" s="9">
        <v>45938</v>
      </c>
      <c r="E1102" s="119" t="s">
        <v>5774</v>
      </c>
      <c r="F1102" s="119" t="s">
        <v>101</v>
      </c>
      <c r="G1102" s="120">
        <v>2</v>
      </c>
      <c r="H1102" s="130">
        <v>63</v>
      </c>
      <c r="I1102" s="134">
        <v>126</v>
      </c>
      <c r="J1102" s="54" t="s">
        <v>8</v>
      </c>
      <c r="K1102" s="30" t="s">
        <v>5740</v>
      </c>
    </row>
    <row r="1103" spans="2:11">
      <c r="B1103" s="58" t="s">
        <v>17</v>
      </c>
      <c r="C1103" s="149" t="s">
        <v>16</v>
      </c>
      <c r="D1103" s="9">
        <v>45938</v>
      </c>
      <c r="E1103" s="119" t="s">
        <v>5774</v>
      </c>
      <c r="F1103" s="119" t="s">
        <v>101</v>
      </c>
      <c r="G1103" s="120">
        <v>2</v>
      </c>
      <c r="H1103" s="130">
        <v>63</v>
      </c>
      <c r="I1103" s="134">
        <v>126</v>
      </c>
      <c r="J1103" s="54" t="s">
        <v>8</v>
      </c>
      <c r="K1103" s="30" t="s">
        <v>5741</v>
      </c>
    </row>
    <row r="1104" spans="2:11">
      <c r="B1104" s="58" t="s">
        <v>17</v>
      </c>
      <c r="C1104" s="149" t="s">
        <v>16</v>
      </c>
      <c r="D1104" s="9">
        <v>45938</v>
      </c>
      <c r="E1104" s="119" t="s">
        <v>5774</v>
      </c>
      <c r="F1104" s="119" t="s">
        <v>101</v>
      </c>
      <c r="G1104" s="120">
        <v>2</v>
      </c>
      <c r="H1104" s="130">
        <v>63</v>
      </c>
      <c r="I1104" s="134">
        <v>126</v>
      </c>
      <c r="J1104" s="54" t="s">
        <v>8</v>
      </c>
      <c r="K1104" s="30" t="s">
        <v>5742</v>
      </c>
    </row>
    <row r="1105" spans="2:11">
      <c r="B1105" s="58" t="s">
        <v>17</v>
      </c>
      <c r="C1105" s="149" t="s">
        <v>16</v>
      </c>
      <c r="D1105" s="9">
        <v>45938</v>
      </c>
      <c r="E1105" s="119" t="s">
        <v>5774</v>
      </c>
      <c r="F1105" s="119" t="s">
        <v>101</v>
      </c>
      <c r="G1105" s="120">
        <v>2</v>
      </c>
      <c r="H1105" s="130">
        <v>63</v>
      </c>
      <c r="I1105" s="134">
        <v>126</v>
      </c>
      <c r="J1105" s="54" t="s">
        <v>8</v>
      </c>
      <c r="K1105" s="30" t="s">
        <v>5743</v>
      </c>
    </row>
    <row r="1106" spans="2:11">
      <c r="B1106" s="58" t="s">
        <v>17</v>
      </c>
      <c r="C1106" s="149" t="s">
        <v>16</v>
      </c>
      <c r="D1106" s="9">
        <v>45938</v>
      </c>
      <c r="E1106" s="119" t="s">
        <v>5656</v>
      </c>
      <c r="F1106" s="119" t="s">
        <v>101</v>
      </c>
      <c r="G1106" s="120">
        <v>70</v>
      </c>
      <c r="H1106" s="130">
        <v>63</v>
      </c>
      <c r="I1106" s="134">
        <v>4410</v>
      </c>
      <c r="J1106" s="54" t="s">
        <v>8</v>
      </c>
      <c r="K1106" s="30" t="s">
        <v>5745</v>
      </c>
    </row>
    <row r="1107" spans="2:11">
      <c r="B1107" s="58" t="s">
        <v>17</v>
      </c>
      <c r="C1107" s="149" t="s">
        <v>16</v>
      </c>
      <c r="D1107" s="9">
        <v>45938</v>
      </c>
      <c r="E1107" s="119" t="s">
        <v>5775</v>
      </c>
      <c r="F1107" s="119" t="s">
        <v>101</v>
      </c>
      <c r="G1107" s="120">
        <v>2</v>
      </c>
      <c r="H1107" s="130">
        <v>63</v>
      </c>
      <c r="I1107" s="134">
        <v>126</v>
      </c>
      <c r="J1107" s="54" t="s">
        <v>8</v>
      </c>
      <c r="K1107" s="30" t="s">
        <v>5747</v>
      </c>
    </row>
    <row r="1108" spans="2:11">
      <c r="B1108" s="58" t="s">
        <v>17</v>
      </c>
      <c r="C1108" s="149" t="s">
        <v>16</v>
      </c>
      <c r="D1108" s="9">
        <v>45938</v>
      </c>
      <c r="E1108" s="119" t="s">
        <v>5775</v>
      </c>
      <c r="F1108" s="119" t="s">
        <v>101</v>
      </c>
      <c r="G1108" s="120">
        <v>12</v>
      </c>
      <c r="H1108" s="130">
        <v>63</v>
      </c>
      <c r="I1108" s="134">
        <v>756</v>
      </c>
      <c r="J1108" s="54" t="s">
        <v>8</v>
      </c>
      <c r="K1108" s="30" t="s">
        <v>5748</v>
      </c>
    </row>
    <row r="1109" spans="2:11">
      <c r="B1109" s="58" t="s">
        <v>17</v>
      </c>
      <c r="C1109" s="149" t="s">
        <v>16</v>
      </c>
      <c r="D1109" s="9">
        <v>45938</v>
      </c>
      <c r="E1109" s="119" t="s">
        <v>5775</v>
      </c>
      <c r="F1109" s="119" t="s">
        <v>101</v>
      </c>
      <c r="G1109" s="120">
        <v>2</v>
      </c>
      <c r="H1109" s="130">
        <v>63</v>
      </c>
      <c r="I1109" s="134">
        <v>126</v>
      </c>
      <c r="J1109" s="54" t="s">
        <v>8</v>
      </c>
      <c r="K1109" s="30" t="s">
        <v>5749</v>
      </c>
    </row>
    <row r="1110" spans="2:11">
      <c r="B1110" s="58" t="s">
        <v>17</v>
      </c>
      <c r="C1110" s="149" t="s">
        <v>16</v>
      </c>
      <c r="D1110" s="9">
        <v>45938</v>
      </c>
      <c r="E1110" s="119" t="s">
        <v>5775</v>
      </c>
      <c r="F1110" s="119" t="s">
        <v>101</v>
      </c>
      <c r="G1110" s="120">
        <v>2</v>
      </c>
      <c r="H1110" s="130">
        <v>63</v>
      </c>
      <c r="I1110" s="134">
        <v>126</v>
      </c>
      <c r="J1110" s="54" t="s">
        <v>8</v>
      </c>
      <c r="K1110" s="30" t="s">
        <v>5750</v>
      </c>
    </row>
    <row r="1111" spans="2:11">
      <c r="B1111" s="58" t="s">
        <v>17</v>
      </c>
      <c r="C1111" s="149" t="s">
        <v>16</v>
      </c>
      <c r="D1111" s="9">
        <v>45938</v>
      </c>
      <c r="E1111" s="119" t="s">
        <v>5775</v>
      </c>
      <c r="F1111" s="119" t="s">
        <v>101</v>
      </c>
      <c r="G1111" s="120">
        <v>2</v>
      </c>
      <c r="H1111" s="130">
        <v>63</v>
      </c>
      <c r="I1111" s="134">
        <v>126</v>
      </c>
      <c r="J1111" s="54" t="s">
        <v>8</v>
      </c>
      <c r="K1111" s="30" t="s">
        <v>5751</v>
      </c>
    </row>
    <row r="1112" spans="2:11">
      <c r="B1112" s="58" t="s">
        <v>17</v>
      </c>
      <c r="C1112" s="149" t="s">
        <v>16</v>
      </c>
      <c r="D1112" s="9">
        <v>45938</v>
      </c>
      <c r="E1112" s="119" t="s">
        <v>5776</v>
      </c>
      <c r="F1112" s="119" t="s">
        <v>101</v>
      </c>
      <c r="G1112" s="120">
        <v>3261</v>
      </c>
      <c r="H1112" s="130">
        <v>63</v>
      </c>
      <c r="I1112" s="134">
        <v>205443</v>
      </c>
      <c r="J1112" s="54" t="s">
        <v>8</v>
      </c>
      <c r="K1112" s="30" t="s">
        <v>5753</v>
      </c>
    </row>
    <row r="1113" spans="2:11">
      <c r="B1113" s="58" t="s">
        <v>17</v>
      </c>
      <c r="C1113" s="149" t="s">
        <v>16</v>
      </c>
      <c r="D1113" s="9">
        <v>45938</v>
      </c>
      <c r="E1113" s="119" t="s">
        <v>5777</v>
      </c>
      <c r="F1113" s="119" t="s">
        <v>101</v>
      </c>
      <c r="G1113" s="120">
        <v>1902</v>
      </c>
      <c r="H1113" s="130">
        <v>63</v>
      </c>
      <c r="I1113" s="134">
        <v>119826</v>
      </c>
      <c r="J1113" s="54" t="s">
        <v>8</v>
      </c>
      <c r="K1113" s="30" t="s">
        <v>5757</v>
      </c>
    </row>
    <row r="1114" spans="2:11">
      <c r="B1114" s="58" t="s">
        <v>17</v>
      </c>
      <c r="C1114" s="149" t="s">
        <v>16</v>
      </c>
      <c r="D1114" s="9">
        <v>45938</v>
      </c>
      <c r="E1114" s="119" t="s">
        <v>5662</v>
      </c>
      <c r="F1114" s="119" t="s">
        <v>101</v>
      </c>
      <c r="G1114" s="120">
        <v>30</v>
      </c>
      <c r="H1114" s="130">
        <v>63</v>
      </c>
      <c r="I1114" s="134">
        <v>1890</v>
      </c>
      <c r="J1114" s="54" t="s">
        <v>8</v>
      </c>
      <c r="K1114" s="30" t="s">
        <v>5758</v>
      </c>
    </row>
    <row r="1115" spans="2:11">
      <c r="B1115" s="58" t="s">
        <v>17</v>
      </c>
      <c r="C1115" s="149" t="s">
        <v>16</v>
      </c>
      <c r="D1115" s="9">
        <v>45938</v>
      </c>
      <c r="E1115" s="119" t="s">
        <v>5778</v>
      </c>
      <c r="F1115" s="119" t="s">
        <v>101</v>
      </c>
      <c r="G1115" s="120">
        <v>30</v>
      </c>
      <c r="H1115" s="130">
        <v>63.1</v>
      </c>
      <c r="I1115" s="134">
        <v>1893</v>
      </c>
      <c r="J1115" s="54" t="s">
        <v>8</v>
      </c>
      <c r="K1115" s="30" t="s">
        <v>5761</v>
      </c>
    </row>
    <row r="1116" spans="2:11">
      <c r="B1116" s="58" t="s">
        <v>17</v>
      </c>
      <c r="C1116" s="149" t="s">
        <v>16</v>
      </c>
      <c r="D1116" s="9">
        <v>45938</v>
      </c>
      <c r="E1116" s="119" t="s">
        <v>5778</v>
      </c>
      <c r="F1116" s="119" t="s">
        <v>101</v>
      </c>
      <c r="G1116" s="120">
        <v>30</v>
      </c>
      <c r="H1116" s="130">
        <v>63.1</v>
      </c>
      <c r="I1116" s="134">
        <v>1893</v>
      </c>
      <c r="J1116" s="54" t="s">
        <v>8</v>
      </c>
      <c r="K1116" s="30" t="s">
        <v>5762</v>
      </c>
    </row>
    <row r="1117" spans="2:11">
      <c r="B1117" s="58" t="s">
        <v>17</v>
      </c>
      <c r="C1117" s="149" t="s">
        <v>16</v>
      </c>
      <c r="D1117" s="9">
        <v>45938</v>
      </c>
      <c r="E1117" s="119" t="s">
        <v>5778</v>
      </c>
      <c r="F1117" s="119" t="s">
        <v>101</v>
      </c>
      <c r="G1117" s="120">
        <v>30</v>
      </c>
      <c r="H1117" s="130">
        <v>63.1</v>
      </c>
      <c r="I1117" s="134">
        <v>1893</v>
      </c>
      <c r="J1117" s="54" t="s">
        <v>8</v>
      </c>
      <c r="K1117" s="30" t="s">
        <v>5763</v>
      </c>
    </row>
    <row r="1118" spans="2:11">
      <c r="B1118" s="58" t="s">
        <v>17</v>
      </c>
      <c r="C1118" s="149" t="s">
        <v>16</v>
      </c>
      <c r="D1118" s="9">
        <v>45938</v>
      </c>
      <c r="E1118" s="119" t="s">
        <v>5778</v>
      </c>
      <c r="F1118" s="119" t="s">
        <v>101</v>
      </c>
      <c r="G1118" s="120">
        <v>30</v>
      </c>
      <c r="H1118" s="130">
        <v>63.1</v>
      </c>
      <c r="I1118" s="134">
        <v>1893</v>
      </c>
      <c r="J1118" s="54" t="s">
        <v>8</v>
      </c>
      <c r="K1118" s="30" t="s">
        <v>5764</v>
      </c>
    </row>
    <row r="1119" spans="2:11">
      <c r="B1119" s="58" t="s">
        <v>17</v>
      </c>
      <c r="C1119" s="149" t="s">
        <v>16</v>
      </c>
      <c r="D1119" s="9">
        <v>45938</v>
      </c>
      <c r="E1119" s="119" t="s">
        <v>5778</v>
      </c>
      <c r="F1119" s="119" t="s">
        <v>101</v>
      </c>
      <c r="G1119" s="120">
        <v>30</v>
      </c>
      <c r="H1119" s="130">
        <v>63.1</v>
      </c>
      <c r="I1119" s="134">
        <v>1893</v>
      </c>
      <c r="J1119" s="54" t="s">
        <v>8</v>
      </c>
      <c r="K1119" s="30" t="s">
        <v>5765</v>
      </c>
    </row>
    <row r="1120" spans="2:11">
      <c r="B1120" s="58" t="s">
        <v>17</v>
      </c>
      <c r="C1120" s="149" t="s">
        <v>16</v>
      </c>
      <c r="D1120" s="9">
        <v>45938</v>
      </c>
      <c r="E1120" s="119" t="s">
        <v>5778</v>
      </c>
      <c r="F1120" s="119" t="s">
        <v>101</v>
      </c>
      <c r="G1120" s="120">
        <v>30</v>
      </c>
      <c r="H1120" s="130">
        <v>63.1</v>
      </c>
      <c r="I1120" s="134">
        <v>1893</v>
      </c>
      <c r="J1120" s="54" t="s">
        <v>8</v>
      </c>
      <c r="K1120" s="30" t="s">
        <v>5766</v>
      </c>
    </row>
    <row r="1121" spans="2:11">
      <c r="B1121" s="58" t="s">
        <v>17</v>
      </c>
      <c r="C1121" s="149" t="s">
        <v>16</v>
      </c>
      <c r="D1121" s="9">
        <v>45938</v>
      </c>
      <c r="E1121" s="119" t="s">
        <v>5778</v>
      </c>
      <c r="F1121" s="119" t="s">
        <v>101</v>
      </c>
      <c r="G1121" s="120">
        <v>30</v>
      </c>
      <c r="H1121" s="130">
        <v>63.1</v>
      </c>
      <c r="I1121" s="134">
        <v>1893</v>
      </c>
      <c r="J1121" s="54" t="s">
        <v>8</v>
      </c>
      <c r="K1121" s="30" t="s">
        <v>5767</v>
      </c>
    </row>
    <row r="1122" spans="2:11">
      <c r="B1122" s="58" t="s">
        <v>17</v>
      </c>
      <c r="C1122" s="149" t="s">
        <v>16</v>
      </c>
      <c r="D1122" s="9">
        <v>45938</v>
      </c>
      <c r="E1122" s="119" t="s">
        <v>5779</v>
      </c>
      <c r="F1122" s="119" t="s">
        <v>101</v>
      </c>
      <c r="G1122" s="120">
        <v>30</v>
      </c>
      <c r="H1122" s="130">
        <v>63.1</v>
      </c>
      <c r="I1122" s="134">
        <v>1893</v>
      </c>
      <c r="J1122" s="54" t="s">
        <v>8</v>
      </c>
      <c r="K1122" s="30" t="s">
        <v>5769</v>
      </c>
    </row>
    <row r="1123" spans="2:11">
      <c r="B1123" s="58" t="s">
        <v>17</v>
      </c>
      <c r="C1123" s="149" t="s">
        <v>16</v>
      </c>
      <c r="D1123" s="9">
        <v>45938</v>
      </c>
      <c r="E1123" s="119" t="s">
        <v>5779</v>
      </c>
      <c r="F1123" s="119" t="s">
        <v>101</v>
      </c>
      <c r="G1123" s="120">
        <v>30</v>
      </c>
      <c r="H1123" s="130">
        <v>63.1</v>
      </c>
      <c r="I1123" s="134">
        <v>1893</v>
      </c>
      <c r="J1123" s="54" t="s">
        <v>8</v>
      </c>
      <c r="K1123" s="30" t="s">
        <v>5770</v>
      </c>
    </row>
    <row r="1124" spans="2:11">
      <c r="B1124" s="142" t="s">
        <v>17</v>
      </c>
      <c r="C1124" s="150" t="s">
        <v>16</v>
      </c>
      <c r="D1124" s="151">
        <v>45938</v>
      </c>
      <c r="E1124" s="152" t="s">
        <v>5780</v>
      </c>
      <c r="F1124" s="152" t="s">
        <v>101</v>
      </c>
      <c r="G1124" s="153">
        <v>308</v>
      </c>
      <c r="H1124" s="154">
        <v>63.1</v>
      </c>
      <c r="I1124" s="155">
        <v>19434.8</v>
      </c>
      <c r="J1124" s="156" t="s">
        <v>8</v>
      </c>
      <c r="K1124" s="157" t="s">
        <v>5772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L27" sqref="L27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20783</v>
      </c>
      <c r="E4">
        <f ca="1">SUMIFS('02 Oct - 08 Oct 2025 LSE £'!G:G,'02 Oct - 08 Oct 2025 LSE £'!D:D,TODAY())</f>
        <v>20783</v>
      </c>
      <c r="F4">
        <f>SUM('Trades LSE £'!$L:$L)</f>
        <v>20783</v>
      </c>
      <c r="G4" s="62" t="e">
        <f ca="1">AND(C4=D4,C4=E4,C4=F4,D4=E4,D4=F4,E4=F4)</f>
        <v>#REF!</v>
      </c>
      <c r="J4" s="102" t="e">
        <f ca="1">(VLOOKUP(TODAY(),#REF!,3,0))</f>
        <v>#REF!</v>
      </c>
      <c r="K4" s="102">
        <f ca="1">(VLOOKUP(TODAY(),'PSH daily overview'!$B$11:$H$15,3,0))*100</f>
        <v>4699.47</v>
      </c>
      <c r="L4" s="102">
        <f ca="1">SUMIFS('02 Oct - 08 Oct 2025 LSE £'!I:I,'02 Oct - 08 Oct 2025 LSE £'!D:D,TODAY())/E4*100</f>
        <v>4699.4653322426993</v>
      </c>
      <c r="M4" s="102">
        <f>SUM('Trades LSE £'!F:F)/F4*100</f>
        <v>4699.4653322426993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6861</v>
      </c>
      <c r="E5">
        <f ca="1">SUMIFS('02 Oct - 08 Oct 2025 LSE $'!G:G,'02 Oct - 08 Oct 2025 LSE $'!D:D,TODAY())</f>
        <v>6861</v>
      </c>
      <c r="F5">
        <f>SUM('Trades LSE $'!$L:$L)</f>
        <v>6861</v>
      </c>
      <c r="G5" s="62" t="e">
        <f ca="1">AND(C5=D5,C5=E5,C5=F5,D5=E5,D5=F5,E5=F5)</f>
        <v>#REF!</v>
      </c>
      <c r="J5" t="e">
        <f ca="1">(VLOOKUP(TODAY(),#REF!,8,0))</f>
        <v>#REF!</v>
      </c>
      <c r="K5" s="97">
        <f ca="1">(VLOOKUP(TODAY(),'PSH daily overview'!$B$22:$E$26,3,0))</f>
        <v>62.999299999999998</v>
      </c>
      <c r="L5" s="97">
        <f ca="1">SUMIFS('02 Oct - 08 Oct 2025 LSE $'!I:I,'02 Oct - 08 Oct 2025 LSE $'!D:D,TODAY())/E5</f>
        <v>62.999329543798275</v>
      </c>
      <c r="M5" s="97">
        <f>SUM('Trades LSE $'!F:F)/F5</f>
        <v>62.999329543798275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7"/>
      <c r="M6" s="97"/>
      <c r="N6" s="62"/>
    </row>
    <row r="11" spans="2:20">
      <c r="K11" s="103"/>
      <c r="L11" s="103"/>
      <c r="M11" s="103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zoomScaleNormal="100" workbookViewId="0">
      <selection activeCell="L27" sqref="L27"/>
    </sheetView>
  </sheetViews>
  <sheetFormatPr defaultRowHeight="14.5"/>
  <cols>
    <col min="1" max="1" width="10.7265625" style="106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5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5" t="e">
        <f>#REF!</f>
        <v>#REF!</v>
      </c>
      <c r="B3" s="62" t="str">
        <f t="shared" ref="B3:B66" si="0">MID(O3,FIND(" ",O3)+1,8)</f>
        <v>08:19:24</v>
      </c>
      <c r="C3" s="62" t="s">
        <v>101</v>
      </c>
      <c r="D3" s="63">
        <f t="shared" ref="D3:D66" si="1">L3</f>
        <v>19</v>
      </c>
      <c r="E3" s="87">
        <f t="shared" ref="E3:E66" si="2">M3/100</f>
        <v>46.78</v>
      </c>
      <c r="F3" s="89">
        <f t="shared" ref="F3:F66" si="3">(D3*E3)</f>
        <v>888.82</v>
      </c>
      <c r="G3" s="64" t="s">
        <v>8</v>
      </c>
      <c r="H3" s="64" t="str">
        <f t="shared" ref="H3:H66" si="4">Q3</f>
        <v>00492232474TRLO1</v>
      </c>
      <c r="I3" s="65"/>
      <c r="J3" s="76" t="s">
        <v>94</v>
      </c>
      <c r="K3" s="100" t="s">
        <v>95</v>
      </c>
      <c r="L3">
        <v>19</v>
      </c>
      <c r="M3">
        <v>4678</v>
      </c>
      <c r="N3" t="s">
        <v>96</v>
      </c>
      <c r="O3" t="s">
        <v>5107</v>
      </c>
      <c r="P3" t="s">
        <v>97</v>
      </c>
      <c r="Q3" t="s">
        <v>5108</v>
      </c>
      <c r="R3">
        <v>20877</v>
      </c>
      <c r="S3">
        <v>1</v>
      </c>
      <c r="T3">
        <v>1</v>
      </c>
      <c r="U3">
        <v>0</v>
      </c>
      <c r="V3" t="s">
        <v>5109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31</v>
      </c>
      <c r="AD3">
        <v>1</v>
      </c>
      <c r="AE3" t="s">
        <v>5108</v>
      </c>
      <c r="AF3" t="s">
        <v>94</v>
      </c>
      <c r="AG3">
        <v>1</v>
      </c>
      <c r="AJ3" t="s">
        <v>104</v>
      </c>
      <c r="AK3" t="s">
        <v>104</v>
      </c>
      <c r="AL3" t="s">
        <v>31</v>
      </c>
      <c r="AM3" t="s">
        <v>105</v>
      </c>
      <c r="AN3" t="s">
        <v>31</v>
      </c>
      <c r="AP3">
        <v>0</v>
      </c>
    </row>
    <row r="4" spans="1:42">
      <c r="A4" s="105" t="e">
        <f>#REF!</f>
        <v>#REF!</v>
      </c>
      <c r="B4" s="62" t="str">
        <f t="shared" si="0"/>
        <v>08:24:27</v>
      </c>
      <c r="C4" s="62" t="s">
        <v>101</v>
      </c>
      <c r="D4" s="63">
        <f t="shared" si="1"/>
        <v>19</v>
      </c>
      <c r="E4" s="87">
        <f t="shared" si="2"/>
        <v>46.8</v>
      </c>
      <c r="F4" s="89">
        <f t="shared" si="3"/>
        <v>889.19999999999993</v>
      </c>
      <c r="G4" s="64" t="s">
        <v>8</v>
      </c>
      <c r="H4" s="64" t="str">
        <f t="shared" si="4"/>
        <v>00492233241TRLO1</v>
      </c>
      <c r="I4" s="65"/>
      <c r="J4" t="s">
        <v>94</v>
      </c>
      <c r="K4" s="100" t="s">
        <v>95</v>
      </c>
      <c r="L4">
        <v>19</v>
      </c>
      <c r="M4">
        <v>4680</v>
      </c>
      <c r="N4" t="s">
        <v>96</v>
      </c>
      <c r="O4" t="s">
        <v>5110</v>
      </c>
      <c r="P4" t="s">
        <v>97</v>
      </c>
      <c r="Q4" t="s">
        <v>5111</v>
      </c>
      <c r="R4">
        <v>20877</v>
      </c>
      <c r="S4">
        <v>1</v>
      </c>
      <c r="T4">
        <v>1</v>
      </c>
      <c r="U4">
        <v>0</v>
      </c>
      <c r="V4" t="s">
        <v>5109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31</v>
      </c>
      <c r="AD4">
        <v>1</v>
      </c>
      <c r="AE4" t="s">
        <v>5111</v>
      </c>
      <c r="AF4" t="s">
        <v>94</v>
      </c>
      <c r="AG4">
        <v>1</v>
      </c>
      <c r="AJ4" t="s">
        <v>104</v>
      </c>
      <c r="AK4" t="s">
        <v>104</v>
      </c>
      <c r="AL4" t="s">
        <v>31</v>
      </c>
      <c r="AM4" t="s">
        <v>105</v>
      </c>
      <c r="AN4" t="s">
        <v>31</v>
      </c>
      <c r="AP4">
        <v>0</v>
      </c>
    </row>
    <row r="5" spans="1:42">
      <c r="A5" s="105" t="e">
        <f>#REF!</f>
        <v>#REF!</v>
      </c>
      <c r="B5" s="62" t="str">
        <f t="shared" si="0"/>
        <v>08:24:27</v>
      </c>
      <c r="C5" s="62" t="s">
        <v>101</v>
      </c>
      <c r="D5" s="63">
        <f t="shared" si="1"/>
        <v>30</v>
      </c>
      <c r="E5" s="87">
        <f t="shared" si="2"/>
        <v>46.8</v>
      </c>
      <c r="F5" s="89">
        <f t="shared" si="3"/>
        <v>1404</v>
      </c>
      <c r="G5" s="64" t="s">
        <v>8</v>
      </c>
      <c r="H5" s="64" t="str">
        <f t="shared" si="4"/>
        <v>00492233242TRLO1</v>
      </c>
      <c r="I5" s="65"/>
      <c r="J5" t="s">
        <v>94</v>
      </c>
      <c r="K5" s="100" t="s">
        <v>95</v>
      </c>
      <c r="L5">
        <v>30</v>
      </c>
      <c r="M5">
        <v>4680</v>
      </c>
      <c r="N5" t="s">
        <v>96</v>
      </c>
      <c r="O5" t="s">
        <v>5110</v>
      </c>
      <c r="P5" t="s">
        <v>97</v>
      </c>
      <c r="Q5" t="s">
        <v>5112</v>
      </c>
      <c r="R5">
        <v>20877</v>
      </c>
      <c r="S5">
        <v>1</v>
      </c>
      <c r="T5">
        <v>1</v>
      </c>
      <c r="U5">
        <v>0</v>
      </c>
      <c r="V5" t="s">
        <v>5109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31</v>
      </c>
      <c r="AD5">
        <v>1</v>
      </c>
      <c r="AE5" t="s">
        <v>5112</v>
      </c>
      <c r="AF5" t="s">
        <v>94</v>
      </c>
      <c r="AG5">
        <v>1</v>
      </c>
      <c r="AJ5" t="s">
        <v>104</v>
      </c>
      <c r="AK5" t="s">
        <v>104</v>
      </c>
      <c r="AL5" t="s">
        <v>31</v>
      </c>
      <c r="AM5" t="s">
        <v>105</v>
      </c>
      <c r="AN5" t="s">
        <v>31</v>
      </c>
      <c r="AP5">
        <v>0</v>
      </c>
    </row>
    <row r="6" spans="1:42">
      <c r="A6" s="105" t="e">
        <f>#REF!</f>
        <v>#REF!</v>
      </c>
      <c r="B6" s="62" t="str">
        <f t="shared" si="0"/>
        <v>08:25:21</v>
      </c>
      <c r="C6" s="62" t="s">
        <v>101</v>
      </c>
      <c r="D6" s="63">
        <f t="shared" si="1"/>
        <v>19</v>
      </c>
      <c r="E6" s="87">
        <f t="shared" si="2"/>
        <v>46.74</v>
      </c>
      <c r="F6" s="89">
        <f t="shared" si="3"/>
        <v>888.06000000000006</v>
      </c>
      <c r="G6" s="64" t="s">
        <v>8</v>
      </c>
      <c r="H6" s="64" t="str">
        <f t="shared" si="4"/>
        <v>00492233327TRLO1</v>
      </c>
      <c r="I6" s="65"/>
      <c r="J6" t="s">
        <v>94</v>
      </c>
      <c r="K6" s="100" t="s">
        <v>95</v>
      </c>
      <c r="L6">
        <v>19</v>
      </c>
      <c r="M6">
        <v>4674</v>
      </c>
      <c r="N6" t="s">
        <v>96</v>
      </c>
      <c r="O6" t="s">
        <v>5113</v>
      </c>
      <c r="P6" t="s">
        <v>97</v>
      </c>
      <c r="Q6" t="s">
        <v>5114</v>
      </c>
      <c r="R6">
        <v>20877</v>
      </c>
      <c r="S6">
        <v>1</v>
      </c>
      <c r="T6">
        <v>1</v>
      </c>
      <c r="U6">
        <v>0</v>
      </c>
      <c r="V6" t="s">
        <v>5109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31</v>
      </c>
      <c r="AD6">
        <v>1</v>
      </c>
      <c r="AE6" t="s">
        <v>5114</v>
      </c>
      <c r="AF6" t="s">
        <v>94</v>
      </c>
      <c r="AG6">
        <v>1</v>
      </c>
      <c r="AJ6" t="s">
        <v>104</v>
      </c>
      <c r="AK6" t="s">
        <v>104</v>
      </c>
      <c r="AL6" t="s">
        <v>31</v>
      </c>
      <c r="AM6" t="s">
        <v>105</v>
      </c>
      <c r="AN6" t="s">
        <v>31</v>
      </c>
      <c r="AP6">
        <v>0</v>
      </c>
    </row>
    <row r="7" spans="1:42">
      <c r="A7" s="105" t="e">
        <f>#REF!</f>
        <v>#REF!</v>
      </c>
      <c r="B7" s="62" t="str">
        <f t="shared" si="0"/>
        <v>08:45:51</v>
      </c>
      <c r="C7" s="62" t="s">
        <v>101</v>
      </c>
      <c r="D7" s="63">
        <f t="shared" si="1"/>
        <v>30</v>
      </c>
      <c r="E7" s="87">
        <f t="shared" si="2"/>
        <v>46.74</v>
      </c>
      <c r="F7" s="89">
        <f t="shared" si="3"/>
        <v>1402.2</v>
      </c>
      <c r="G7" s="64" t="s">
        <v>8</v>
      </c>
      <c r="H7" s="64" t="str">
        <f t="shared" si="4"/>
        <v>00492236828TRLO1</v>
      </c>
      <c r="I7" s="65"/>
      <c r="J7" t="s">
        <v>94</v>
      </c>
      <c r="K7" s="100" t="s">
        <v>95</v>
      </c>
      <c r="L7">
        <v>30</v>
      </c>
      <c r="M7">
        <v>4674</v>
      </c>
      <c r="N7" t="s">
        <v>96</v>
      </c>
      <c r="O7" t="s">
        <v>5115</v>
      </c>
      <c r="P7" t="s">
        <v>97</v>
      </c>
      <c r="Q7" t="s">
        <v>5116</v>
      </c>
      <c r="R7">
        <v>20877</v>
      </c>
      <c r="S7">
        <v>1</v>
      </c>
      <c r="T7">
        <v>1</v>
      </c>
      <c r="U7">
        <v>0</v>
      </c>
      <c r="V7" t="s">
        <v>5109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31</v>
      </c>
      <c r="AD7">
        <v>1</v>
      </c>
      <c r="AE7" t="s">
        <v>5116</v>
      </c>
      <c r="AF7" t="s">
        <v>94</v>
      </c>
      <c r="AG7">
        <v>1</v>
      </c>
      <c r="AJ7" t="s">
        <v>104</v>
      </c>
      <c r="AK7" t="s">
        <v>104</v>
      </c>
      <c r="AL7" t="s">
        <v>31</v>
      </c>
      <c r="AM7" t="s">
        <v>105</v>
      </c>
      <c r="AN7" t="s">
        <v>31</v>
      </c>
      <c r="AP7">
        <v>0</v>
      </c>
    </row>
    <row r="8" spans="1:42">
      <c r="A8" s="105" t="e">
        <f>#REF!</f>
        <v>#REF!</v>
      </c>
      <c r="B8" s="62" t="str">
        <f t="shared" si="0"/>
        <v>08:45:54</v>
      </c>
      <c r="C8" s="62" t="s">
        <v>101</v>
      </c>
      <c r="D8" s="63">
        <f t="shared" si="1"/>
        <v>540</v>
      </c>
      <c r="E8" s="87">
        <f t="shared" si="2"/>
        <v>46.8</v>
      </c>
      <c r="F8" s="89">
        <f t="shared" si="3"/>
        <v>25272</v>
      </c>
      <c r="G8" s="64" t="s">
        <v>8</v>
      </c>
      <c r="H8" s="64" t="str">
        <f t="shared" si="4"/>
        <v>00492236844TRLO1</v>
      </c>
      <c r="I8" s="65"/>
      <c r="J8" t="s">
        <v>94</v>
      </c>
      <c r="K8" s="100" t="s">
        <v>95</v>
      </c>
      <c r="L8">
        <v>540</v>
      </c>
      <c r="M8">
        <v>4680</v>
      </c>
      <c r="N8" t="s">
        <v>96</v>
      </c>
      <c r="O8" t="s">
        <v>5117</v>
      </c>
      <c r="P8" t="s">
        <v>97</v>
      </c>
      <c r="Q8" t="s">
        <v>5118</v>
      </c>
      <c r="R8">
        <v>20877</v>
      </c>
      <c r="S8">
        <v>1</v>
      </c>
      <c r="T8">
        <v>1</v>
      </c>
      <c r="U8">
        <v>0</v>
      </c>
      <c r="V8" t="s">
        <v>5109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31</v>
      </c>
      <c r="AD8">
        <v>1</v>
      </c>
      <c r="AE8" t="s">
        <v>5118</v>
      </c>
      <c r="AF8" t="s">
        <v>94</v>
      </c>
      <c r="AG8">
        <v>1</v>
      </c>
      <c r="AJ8" t="s">
        <v>104</v>
      </c>
      <c r="AK8" t="s">
        <v>104</v>
      </c>
      <c r="AL8" t="s">
        <v>31</v>
      </c>
      <c r="AM8" t="s">
        <v>105</v>
      </c>
      <c r="AN8" t="s">
        <v>31</v>
      </c>
      <c r="AP8">
        <v>0</v>
      </c>
    </row>
    <row r="9" spans="1:42">
      <c r="A9" s="105" t="e">
        <f>#REF!</f>
        <v>#REF!</v>
      </c>
      <c r="B9" s="62" t="str">
        <f t="shared" si="0"/>
        <v>08:45:55</v>
      </c>
      <c r="C9" s="62" t="s">
        <v>101</v>
      </c>
      <c r="D9" s="63">
        <f t="shared" si="1"/>
        <v>19</v>
      </c>
      <c r="E9" s="87">
        <f t="shared" si="2"/>
        <v>46.76</v>
      </c>
      <c r="F9" s="89">
        <f t="shared" si="3"/>
        <v>888.43999999999994</v>
      </c>
      <c r="G9" s="64" t="s">
        <v>8</v>
      </c>
      <c r="H9" s="64" t="str">
        <f t="shared" si="4"/>
        <v>00492236849TRLO1</v>
      </c>
      <c r="I9" s="65"/>
      <c r="J9" t="s">
        <v>94</v>
      </c>
      <c r="K9" s="100" t="s">
        <v>95</v>
      </c>
      <c r="L9">
        <v>19</v>
      </c>
      <c r="M9">
        <v>4676</v>
      </c>
      <c r="N9" t="s">
        <v>96</v>
      </c>
      <c r="O9" t="s">
        <v>5119</v>
      </c>
      <c r="P9" t="s">
        <v>97</v>
      </c>
      <c r="Q9" t="s">
        <v>5120</v>
      </c>
      <c r="R9">
        <v>20877</v>
      </c>
      <c r="S9">
        <v>1</v>
      </c>
      <c r="T9">
        <v>1</v>
      </c>
      <c r="U9">
        <v>0</v>
      </c>
      <c r="V9" t="s">
        <v>5109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31</v>
      </c>
      <c r="AD9">
        <v>1</v>
      </c>
      <c r="AE9" t="s">
        <v>5120</v>
      </c>
      <c r="AF9" t="s">
        <v>94</v>
      </c>
      <c r="AG9">
        <v>1</v>
      </c>
      <c r="AJ9" t="s">
        <v>104</v>
      </c>
      <c r="AK9" t="s">
        <v>104</v>
      </c>
      <c r="AL9" t="s">
        <v>31</v>
      </c>
      <c r="AM9" t="s">
        <v>105</v>
      </c>
      <c r="AN9" t="s">
        <v>31</v>
      </c>
      <c r="AP9">
        <v>0</v>
      </c>
    </row>
    <row r="10" spans="1:42">
      <c r="A10" s="105" t="e">
        <f>#REF!</f>
        <v>#REF!</v>
      </c>
      <c r="B10" s="62" t="str">
        <f t="shared" si="0"/>
        <v>08:45:58</v>
      </c>
      <c r="C10" s="62" t="s">
        <v>101</v>
      </c>
      <c r="D10" s="63">
        <f t="shared" si="1"/>
        <v>24</v>
      </c>
      <c r="E10" s="87">
        <f t="shared" si="2"/>
        <v>46.8</v>
      </c>
      <c r="F10" s="89">
        <f t="shared" si="3"/>
        <v>1123.1999999999998</v>
      </c>
      <c r="G10" s="64" t="s">
        <v>8</v>
      </c>
      <c r="H10" s="64" t="str">
        <f t="shared" si="4"/>
        <v>00492236860TRLO1</v>
      </c>
      <c r="I10" s="65"/>
      <c r="J10" t="s">
        <v>94</v>
      </c>
      <c r="K10" s="100" t="s">
        <v>95</v>
      </c>
      <c r="L10">
        <v>24</v>
      </c>
      <c r="M10">
        <v>4680</v>
      </c>
      <c r="N10" t="s">
        <v>96</v>
      </c>
      <c r="O10" t="s">
        <v>5121</v>
      </c>
      <c r="P10" t="s">
        <v>97</v>
      </c>
      <c r="Q10" t="s">
        <v>5122</v>
      </c>
      <c r="R10">
        <v>20877</v>
      </c>
      <c r="S10">
        <v>1</v>
      </c>
      <c r="T10">
        <v>1</v>
      </c>
      <c r="U10">
        <v>0</v>
      </c>
      <c r="V10" t="s">
        <v>5109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31</v>
      </c>
      <c r="AD10">
        <v>1</v>
      </c>
      <c r="AE10" t="s">
        <v>5122</v>
      </c>
      <c r="AF10" t="s">
        <v>94</v>
      </c>
      <c r="AG10">
        <v>1</v>
      </c>
      <c r="AJ10" t="s">
        <v>104</v>
      </c>
      <c r="AK10" t="s">
        <v>104</v>
      </c>
      <c r="AL10" t="s">
        <v>31</v>
      </c>
      <c r="AM10" t="s">
        <v>105</v>
      </c>
      <c r="AN10" t="s">
        <v>31</v>
      </c>
      <c r="AP10">
        <v>0</v>
      </c>
    </row>
    <row r="11" spans="1:42">
      <c r="A11" s="105" t="e">
        <f>#REF!</f>
        <v>#REF!</v>
      </c>
      <c r="B11" s="62" t="str">
        <f t="shared" si="0"/>
        <v>08:45:58</v>
      </c>
      <c r="C11" s="62" t="s">
        <v>101</v>
      </c>
      <c r="D11" s="63">
        <f t="shared" si="1"/>
        <v>36</v>
      </c>
      <c r="E11" s="87">
        <f t="shared" si="2"/>
        <v>46.8</v>
      </c>
      <c r="F11" s="89">
        <f t="shared" si="3"/>
        <v>1684.8</v>
      </c>
      <c r="G11" s="64" t="s">
        <v>8</v>
      </c>
      <c r="H11" s="64" t="str">
        <f t="shared" si="4"/>
        <v>00492236861TRLO1</v>
      </c>
      <c r="I11" s="65"/>
      <c r="J11" t="s">
        <v>94</v>
      </c>
      <c r="K11" s="100" t="s">
        <v>95</v>
      </c>
      <c r="L11">
        <v>36</v>
      </c>
      <c r="M11">
        <v>4680</v>
      </c>
      <c r="N11" t="s">
        <v>96</v>
      </c>
      <c r="O11" t="s">
        <v>5121</v>
      </c>
      <c r="P11" t="s">
        <v>97</v>
      </c>
      <c r="Q11" t="s">
        <v>5123</v>
      </c>
      <c r="R11">
        <v>20877</v>
      </c>
      <c r="S11">
        <v>1</v>
      </c>
      <c r="T11">
        <v>1</v>
      </c>
      <c r="U11">
        <v>0</v>
      </c>
      <c r="V11" t="s">
        <v>5109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31</v>
      </c>
      <c r="AD11">
        <v>1</v>
      </c>
      <c r="AE11" t="s">
        <v>5123</v>
      </c>
      <c r="AF11" t="s">
        <v>94</v>
      </c>
      <c r="AG11">
        <v>1</v>
      </c>
      <c r="AJ11" t="s">
        <v>104</v>
      </c>
      <c r="AK11" t="s">
        <v>104</v>
      </c>
      <c r="AL11" t="s">
        <v>31</v>
      </c>
      <c r="AM11" t="s">
        <v>105</v>
      </c>
      <c r="AN11" t="s">
        <v>31</v>
      </c>
      <c r="AP11">
        <v>0</v>
      </c>
    </row>
    <row r="12" spans="1:42">
      <c r="A12" s="105" t="e">
        <f>#REF!</f>
        <v>#REF!</v>
      </c>
      <c r="B12" s="62" t="str">
        <f t="shared" si="0"/>
        <v>08:45:58</v>
      </c>
      <c r="C12" s="62" t="s">
        <v>101</v>
      </c>
      <c r="D12" s="63">
        <f t="shared" si="1"/>
        <v>72</v>
      </c>
      <c r="E12" s="87">
        <f t="shared" si="2"/>
        <v>46.8</v>
      </c>
      <c r="F12" s="89">
        <f t="shared" si="3"/>
        <v>3369.6</v>
      </c>
      <c r="G12" s="64" t="s">
        <v>8</v>
      </c>
      <c r="H12" s="64" t="str">
        <f t="shared" si="4"/>
        <v>00492236864TRLO1</v>
      </c>
      <c r="I12" s="65"/>
      <c r="J12" t="s">
        <v>94</v>
      </c>
      <c r="K12" s="100" t="s">
        <v>95</v>
      </c>
      <c r="L12">
        <v>72</v>
      </c>
      <c r="M12">
        <v>4680</v>
      </c>
      <c r="N12" t="s">
        <v>96</v>
      </c>
      <c r="O12" t="s">
        <v>5124</v>
      </c>
      <c r="P12" t="s">
        <v>97</v>
      </c>
      <c r="Q12" t="s">
        <v>5125</v>
      </c>
      <c r="R12">
        <v>20877</v>
      </c>
      <c r="S12">
        <v>1</v>
      </c>
      <c r="T12">
        <v>1</v>
      </c>
      <c r="U12">
        <v>0</v>
      </c>
      <c r="V12" t="s">
        <v>5109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31</v>
      </c>
      <c r="AD12">
        <v>1</v>
      </c>
      <c r="AE12" t="s">
        <v>5125</v>
      </c>
      <c r="AF12" t="s">
        <v>94</v>
      </c>
      <c r="AG12">
        <v>1</v>
      </c>
      <c r="AJ12" t="s">
        <v>104</v>
      </c>
      <c r="AK12" t="s">
        <v>104</v>
      </c>
      <c r="AL12" t="s">
        <v>31</v>
      </c>
      <c r="AM12" t="s">
        <v>105</v>
      </c>
      <c r="AN12" t="s">
        <v>31</v>
      </c>
      <c r="AP12">
        <v>0</v>
      </c>
    </row>
    <row r="13" spans="1:42">
      <c r="A13" s="105" t="e">
        <f>#REF!</f>
        <v>#REF!</v>
      </c>
      <c r="B13" s="62" t="str">
        <f t="shared" si="0"/>
        <v>08:46:01</v>
      </c>
      <c r="C13" s="62" t="s">
        <v>101</v>
      </c>
      <c r="D13" s="63">
        <f t="shared" si="1"/>
        <v>330</v>
      </c>
      <c r="E13" s="87">
        <f t="shared" si="2"/>
        <v>46.8</v>
      </c>
      <c r="F13" s="89">
        <f t="shared" si="3"/>
        <v>15443.999999999998</v>
      </c>
      <c r="G13" s="64" t="s">
        <v>8</v>
      </c>
      <c r="H13" s="64" t="str">
        <f t="shared" si="4"/>
        <v>00492236872TRLO1</v>
      </c>
      <c r="I13" s="65"/>
      <c r="J13" t="s">
        <v>94</v>
      </c>
      <c r="K13" s="100" t="s">
        <v>95</v>
      </c>
      <c r="L13">
        <v>330</v>
      </c>
      <c r="M13">
        <v>4680</v>
      </c>
      <c r="N13" t="s">
        <v>96</v>
      </c>
      <c r="O13" t="s">
        <v>5126</v>
      </c>
      <c r="P13" t="s">
        <v>97</v>
      </c>
      <c r="Q13" t="s">
        <v>5127</v>
      </c>
      <c r="R13">
        <v>20877</v>
      </c>
      <c r="S13">
        <v>1</v>
      </c>
      <c r="T13">
        <v>1</v>
      </c>
      <c r="U13">
        <v>0</v>
      </c>
      <c r="V13" t="s">
        <v>5109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31</v>
      </c>
      <c r="AD13">
        <v>1</v>
      </c>
      <c r="AE13" t="s">
        <v>5127</v>
      </c>
      <c r="AF13" t="s">
        <v>94</v>
      </c>
      <c r="AG13">
        <v>1</v>
      </c>
      <c r="AJ13" t="s">
        <v>104</v>
      </c>
      <c r="AK13" t="s">
        <v>104</v>
      </c>
      <c r="AL13" t="s">
        <v>31</v>
      </c>
      <c r="AM13" t="s">
        <v>105</v>
      </c>
      <c r="AN13" t="s">
        <v>31</v>
      </c>
      <c r="AP13">
        <v>0</v>
      </c>
    </row>
    <row r="14" spans="1:42">
      <c r="A14" s="105" t="e">
        <f>#REF!</f>
        <v>#REF!</v>
      </c>
      <c r="B14" s="62" t="str">
        <f t="shared" si="0"/>
        <v>08:46:01</v>
      </c>
      <c r="C14" s="62" t="s">
        <v>101</v>
      </c>
      <c r="D14" s="63">
        <f t="shared" si="1"/>
        <v>90</v>
      </c>
      <c r="E14" s="87">
        <f t="shared" si="2"/>
        <v>46.8</v>
      </c>
      <c r="F14" s="89">
        <f t="shared" si="3"/>
        <v>4212</v>
      </c>
      <c r="G14" s="64" t="s">
        <v>8</v>
      </c>
      <c r="H14" s="64" t="str">
        <f t="shared" si="4"/>
        <v>00492236873TRLO1</v>
      </c>
      <c r="I14" s="65"/>
      <c r="J14" t="s">
        <v>94</v>
      </c>
      <c r="K14" s="100" t="s">
        <v>95</v>
      </c>
      <c r="L14">
        <v>90</v>
      </c>
      <c r="M14">
        <v>4680</v>
      </c>
      <c r="N14" t="s">
        <v>96</v>
      </c>
      <c r="O14" t="s">
        <v>5126</v>
      </c>
      <c r="P14" t="s">
        <v>97</v>
      </c>
      <c r="Q14" t="s">
        <v>5128</v>
      </c>
      <c r="R14">
        <v>20877</v>
      </c>
      <c r="S14">
        <v>1</v>
      </c>
      <c r="T14">
        <v>1</v>
      </c>
      <c r="U14">
        <v>0</v>
      </c>
      <c r="V14" t="s">
        <v>5109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31</v>
      </c>
      <c r="AD14">
        <v>1</v>
      </c>
      <c r="AE14" t="s">
        <v>5128</v>
      </c>
      <c r="AF14" t="s">
        <v>94</v>
      </c>
      <c r="AG14">
        <v>1</v>
      </c>
      <c r="AJ14" t="s">
        <v>104</v>
      </c>
      <c r="AK14" t="s">
        <v>104</v>
      </c>
      <c r="AL14" t="s">
        <v>31</v>
      </c>
      <c r="AM14" t="s">
        <v>105</v>
      </c>
      <c r="AN14" t="s">
        <v>31</v>
      </c>
      <c r="AP14">
        <v>0</v>
      </c>
    </row>
    <row r="15" spans="1:42">
      <c r="A15" s="105" t="e">
        <f>#REF!</f>
        <v>#REF!</v>
      </c>
      <c r="B15" s="62" t="str">
        <f t="shared" si="0"/>
        <v>08:46:26</v>
      </c>
      <c r="C15" s="62" t="s">
        <v>101</v>
      </c>
      <c r="D15" s="63">
        <f t="shared" si="1"/>
        <v>16</v>
      </c>
      <c r="E15" s="87">
        <f t="shared" si="2"/>
        <v>46.84</v>
      </c>
      <c r="F15" s="89">
        <f t="shared" si="3"/>
        <v>749.44</v>
      </c>
      <c r="G15" s="64" t="s">
        <v>8</v>
      </c>
      <c r="H15" s="64" t="str">
        <f t="shared" si="4"/>
        <v>00492236957TRLO1</v>
      </c>
      <c r="I15" s="65"/>
      <c r="J15" t="s">
        <v>94</v>
      </c>
      <c r="K15" s="100" t="s">
        <v>95</v>
      </c>
      <c r="L15">
        <v>16</v>
      </c>
      <c r="M15">
        <v>4684</v>
      </c>
      <c r="N15" t="s">
        <v>96</v>
      </c>
      <c r="O15" t="s">
        <v>5129</v>
      </c>
      <c r="P15" t="s">
        <v>97</v>
      </c>
      <c r="Q15" t="s">
        <v>5130</v>
      </c>
      <c r="R15">
        <v>20877</v>
      </c>
      <c r="S15">
        <v>1</v>
      </c>
      <c r="T15">
        <v>1</v>
      </c>
      <c r="U15">
        <v>0</v>
      </c>
      <c r="V15" t="s">
        <v>5109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31</v>
      </c>
      <c r="AD15">
        <v>1</v>
      </c>
      <c r="AE15" t="s">
        <v>5130</v>
      </c>
      <c r="AF15" t="s">
        <v>94</v>
      </c>
      <c r="AG15">
        <v>1</v>
      </c>
      <c r="AJ15" t="s">
        <v>104</v>
      </c>
      <c r="AK15" t="s">
        <v>104</v>
      </c>
      <c r="AL15" t="s">
        <v>31</v>
      </c>
      <c r="AM15" t="s">
        <v>105</v>
      </c>
      <c r="AN15" t="s">
        <v>31</v>
      </c>
      <c r="AP15">
        <v>0</v>
      </c>
    </row>
    <row r="16" spans="1:42">
      <c r="A16" s="105" t="e">
        <f>#REF!</f>
        <v>#REF!</v>
      </c>
      <c r="B16" s="62" t="str">
        <f t="shared" si="0"/>
        <v>08:46:26</v>
      </c>
      <c r="C16" s="62" t="s">
        <v>101</v>
      </c>
      <c r="D16" s="63">
        <f t="shared" si="1"/>
        <v>24</v>
      </c>
      <c r="E16" s="87">
        <f t="shared" si="2"/>
        <v>46.84</v>
      </c>
      <c r="F16" s="89">
        <f t="shared" si="3"/>
        <v>1124.1600000000001</v>
      </c>
      <c r="G16" s="64" t="s">
        <v>8</v>
      </c>
      <c r="H16" s="64" t="str">
        <f t="shared" si="4"/>
        <v>00492236958TRLO1</v>
      </c>
      <c r="I16" s="65"/>
      <c r="J16" t="s">
        <v>94</v>
      </c>
      <c r="K16" s="100" t="s">
        <v>95</v>
      </c>
      <c r="L16">
        <v>24</v>
      </c>
      <c r="M16">
        <v>4684</v>
      </c>
      <c r="N16" t="s">
        <v>96</v>
      </c>
      <c r="O16" t="s">
        <v>5131</v>
      </c>
      <c r="P16" t="s">
        <v>97</v>
      </c>
      <c r="Q16" t="s">
        <v>5132</v>
      </c>
      <c r="R16">
        <v>20877</v>
      </c>
      <c r="S16">
        <v>1</v>
      </c>
      <c r="T16">
        <v>1</v>
      </c>
      <c r="U16">
        <v>0</v>
      </c>
      <c r="V16" t="s">
        <v>5109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31</v>
      </c>
      <c r="AD16">
        <v>1</v>
      </c>
      <c r="AE16" t="s">
        <v>5132</v>
      </c>
      <c r="AF16" t="s">
        <v>94</v>
      </c>
      <c r="AG16">
        <v>1</v>
      </c>
      <c r="AJ16" t="s">
        <v>104</v>
      </c>
      <c r="AK16" t="s">
        <v>104</v>
      </c>
      <c r="AL16" t="s">
        <v>31</v>
      </c>
      <c r="AM16" t="s">
        <v>105</v>
      </c>
      <c r="AN16" t="s">
        <v>31</v>
      </c>
      <c r="AP16">
        <v>0</v>
      </c>
    </row>
    <row r="17" spans="1:42">
      <c r="A17" s="105" t="e">
        <f>#REF!</f>
        <v>#REF!</v>
      </c>
      <c r="B17" s="62" t="str">
        <f t="shared" si="0"/>
        <v>08:48:07</v>
      </c>
      <c r="C17" s="62" t="s">
        <v>101</v>
      </c>
      <c r="D17" s="63">
        <f t="shared" si="1"/>
        <v>30</v>
      </c>
      <c r="E17" s="87">
        <f t="shared" si="2"/>
        <v>46.8</v>
      </c>
      <c r="F17" s="89">
        <f t="shared" si="3"/>
        <v>1404</v>
      </c>
      <c r="G17" s="64" t="s">
        <v>8</v>
      </c>
      <c r="H17" s="64" t="str">
        <f t="shared" si="4"/>
        <v>00492237152TRLO1</v>
      </c>
      <c r="I17" s="65"/>
      <c r="J17" t="s">
        <v>94</v>
      </c>
      <c r="K17" s="100" t="s">
        <v>95</v>
      </c>
      <c r="L17">
        <v>30</v>
      </c>
      <c r="M17">
        <v>4680</v>
      </c>
      <c r="N17" t="s">
        <v>96</v>
      </c>
      <c r="O17" t="s">
        <v>5133</v>
      </c>
      <c r="P17" t="s">
        <v>97</v>
      </c>
      <c r="Q17" t="s">
        <v>5134</v>
      </c>
      <c r="R17">
        <v>20877</v>
      </c>
      <c r="S17">
        <v>1</v>
      </c>
      <c r="T17">
        <v>1</v>
      </c>
      <c r="U17">
        <v>0</v>
      </c>
      <c r="V17" t="s">
        <v>5109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31</v>
      </c>
      <c r="AD17">
        <v>1</v>
      </c>
      <c r="AE17" t="s">
        <v>5134</v>
      </c>
      <c r="AF17" t="s">
        <v>94</v>
      </c>
      <c r="AG17">
        <v>1</v>
      </c>
      <c r="AJ17" t="s">
        <v>104</v>
      </c>
      <c r="AK17" t="s">
        <v>104</v>
      </c>
      <c r="AL17" t="s">
        <v>31</v>
      </c>
      <c r="AM17" t="s">
        <v>105</v>
      </c>
      <c r="AN17" t="s">
        <v>31</v>
      </c>
      <c r="AP17">
        <v>0</v>
      </c>
    </row>
    <row r="18" spans="1:42">
      <c r="A18" s="105" t="e">
        <f>#REF!</f>
        <v>#REF!</v>
      </c>
      <c r="B18" s="62" t="str">
        <f t="shared" si="0"/>
        <v>08:48:11</v>
      </c>
      <c r="C18" s="62" t="s">
        <v>101</v>
      </c>
      <c r="D18" s="63">
        <f t="shared" si="1"/>
        <v>24</v>
      </c>
      <c r="E18" s="87">
        <f t="shared" si="2"/>
        <v>46.8</v>
      </c>
      <c r="F18" s="89">
        <f t="shared" si="3"/>
        <v>1123.1999999999998</v>
      </c>
      <c r="G18" s="64" t="s">
        <v>8</v>
      </c>
      <c r="H18" s="64" t="str">
        <f t="shared" si="4"/>
        <v>00492237181TRLO1</v>
      </c>
      <c r="I18" s="65"/>
      <c r="J18" t="s">
        <v>94</v>
      </c>
      <c r="K18" s="100" t="s">
        <v>95</v>
      </c>
      <c r="L18">
        <v>24</v>
      </c>
      <c r="M18">
        <v>4680</v>
      </c>
      <c r="N18" t="s">
        <v>96</v>
      </c>
      <c r="O18" t="s">
        <v>5135</v>
      </c>
      <c r="P18" t="s">
        <v>97</v>
      </c>
      <c r="Q18" t="s">
        <v>5136</v>
      </c>
      <c r="R18">
        <v>20877</v>
      </c>
      <c r="S18">
        <v>1</v>
      </c>
      <c r="T18">
        <v>1</v>
      </c>
      <c r="U18">
        <v>0</v>
      </c>
      <c r="V18" t="s">
        <v>5109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31</v>
      </c>
      <c r="AD18">
        <v>1</v>
      </c>
      <c r="AE18" t="s">
        <v>5136</v>
      </c>
      <c r="AF18" t="s">
        <v>94</v>
      </c>
      <c r="AG18">
        <v>1</v>
      </c>
      <c r="AJ18" t="s">
        <v>104</v>
      </c>
      <c r="AK18" t="s">
        <v>104</v>
      </c>
      <c r="AL18" t="s">
        <v>31</v>
      </c>
      <c r="AM18" t="s">
        <v>105</v>
      </c>
      <c r="AN18" t="s">
        <v>31</v>
      </c>
      <c r="AP18">
        <v>0</v>
      </c>
    </row>
    <row r="19" spans="1:42">
      <c r="A19" s="105" t="e">
        <f>#REF!</f>
        <v>#REF!</v>
      </c>
      <c r="B19" s="62" t="str">
        <f t="shared" si="0"/>
        <v>08:48:29</v>
      </c>
      <c r="C19" s="62" t="s">
        <v>101</v>
      </c>
      <c r="D19" s="63">
        <f t="shared" si="1"/>
        <v>19</v>
      </c>
      <c r="E19" s="87">
        <f t="shared" si="2"/>
        <v>46.8</v>
      </c>
      <c r="F19" s="89">
        <f t="shared" si="3"/>
        <v>889.19999999999993</v>
      </c>
      <c r="G19" s="64" t="s">
        <v>8</v>
      </c>
      <c r="H19" s="64" t="str">
        <f t="shared" si="4"/>
        <v>00492237261TRLO1</v>
      </c>
      <c r="I19" s="65"/>
      <c r="J19" t="s">
        <v>94</v>
      </c>
      <c r="K19" s="100" t="s">
        <v>95</v>
      </c>
      <c r="L19">
        <v>19</v>
      </c>
      <c r="M19">
        <v>4680</v>
      </c>
      <c r="N19" t="s">
        <v>96</v>
      </c>
      <c r="O19" t="s">
        <v>5137</v>
      </c>
      <c r="P19" t="s">
        <v>97</v>
      </c>
      <c r="Q19" t="s">
        <v>5138</v>
      </c>
      <c r="R19">
        <v>20877</v>
      </c>
      <c r="S19">
        <v>1</v>
      </c>
      <c r="T19">
        <v>1</v>
      </c>
      <c r="U19">
        <v>0</v>
      </c>
      <c r="V19" t="s">
        <v>5109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31</v>
      </c>
      <c r="AD19">
        <v>1</v>
      </c>
      <c r="AE19" t="s">
        <v>5138</v>
      </c>
      <c r="AF19" t="s">
        <v>94</v>
      </c>
      <c r="AG19">
        <v>1</v>
      </c>
      <c r="AJ19" t="s">
        <v>104</v>
      </c>
      <c r="AK19" t="s">
        <v>104</v>
      </c>
      <c r="AL19" t="s">
        <v>31</v>
      </c>
      <c r="AM19" t="s">
        <v>105</v>
      </c>
      <c r="AN19" t="s">
        <v>31</v>
      </c>
      <c r="AP19">
        <v>0</v>
      </c>
    </row>
    <row r="20" spans="1:42">
      <c r="A20" s="105" t="e">
        <f>#REF!</f>
        <v>#REF!</v>
      </c>
      <c r="B20" s="62" t="str">
        <f t="shared" si="0"/>
        <v>08:50:30</v>
      </c>
      <c r="C20" s="62" t="s">
        <v>101</v>
      </c>
      <c r="D20" s="63">
        <f t="shared" si="1"/>
        <v>8</v>
      </c>
      <c r="E20" s="87">
        <f t="shared" si="2"/>
        <v>46.84</v>
      </c>
      <c r="F20" s="89">
        <f t="shared" si="3"/>
        <v>374.72</v>
      </c>
      <c r="G20" s="64" t="s">
        <v>8</v>
      </c>
      <c r="H20" s="64" t="str">
        <f t="shared" si="4"/>
        <v>00492237609TRLO1</v>
      </c>
      <c r="I20" s="65"/>
      <c r="J20" t="s">
        <v>94</v>
      </c>
      <c r="K20" s="100" t="s">
        <v>95</v>
      </c>
      <c r="L20">
        <v>8</v>
      </c>
      <c r="M20">
        <v>4684</v>
      </c>
      <c r="N20" t="s">
        <v>96</v>
      </c>
      <c r="O20" t="s">
        <v>5139</v>
      </c>
      <c r="P20" t="s">
        <v>97</v>
      </c>
      <c r="Q20" t="s">
        <v>5140</v>
      </c>
      <c r="R20">
        <v>20877</v>
      </c>
      <c r="S20">
        <v>1</v>
      </c>
      <c r="T20">
        <v>1</v>
      </c>
      <c r="U20">
        <v>0</v>
      </c>
      <c r="V20" t="s">
        <v>5109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31</v>
      </c>
      <c r="AD20">
        <v>1</v>
      </c>
      <c r="AE20" t="s">
        <v>5140</v>
      </c>
      <c r="AF20" t="s">
        <v>94</v>
      </c>
      <c r="AG20">
        <v>1</v>
      </c>
      <c r="AJ20" t="s">
        <v>104</v>
      </c>
      <c r="AK20" t="s">
        <v>104</v>
      </c>
      <c r="AL20" t="s">
        <v>31</v>
      </c>
      <c r="AM20" t="s">
        <v>105</v>
      </c>
      <c r="AN20" t="s">
        <v>31</v>
      </c>
      <c r="AP20">
        <v>0</v>
      </c>
    </row>
    <row r="21" spans="1:42">
      <c r="A21" s="105" t="e">
        <f>#REF!</f>
        <v>#REF!</v>
      </c>
      <c r="B21" s="62" t="str">
        <f t="shared" si="0"/>
        <v>08:50:41</v>
      </c>
      <c r="C21" s="62" t="s">
        <v>101</v>
      </c>
      <c r="D21" s="63">
        <f t="shared" si="1"/>
        <v>30</v>
      </c>
      <c r="E21" s="87">
        <f t="shared" si="2"/>
        <v>46.8</v>
      </c>
      <c r="F21" s="89">
        <f t="shared" si="3"/>
        <v>1404</v>
      </c>
      <c r="G21" s="64" t="s">
        <v>8</v>
      </c>
      <c r="H21" s="64" t="str">
        <f t="shared" si="4"/>
        <v>00492237629TRLO1</v>
      </c>
      <c r="I21" s="65"/>
      <c r="J21" t="s">
        <v>94</v>
      </c>
      <c r="K21" s="100" t="s">
        <v>95</v>
      </c>
      <c r="L21">
        <v>30</v>
      </c>
      <c r="M21">
        <v>4680</v>
      </c>
      <c r="N21" t="s">
        <v>96</v>
      </c>
      <c r="O21" t="s">
        <v>5141</v>
      </c>
      <c r="P21" t="s">
        <v>97</v>
      </c>
      <c r="Q21" t="s">
        <v>5142</v>
      </c>
      <c r="R21">
        <v>20877</v>
      </c>
      <c r="S21">
        <v>1</v>
      </c>
      <c r="T21">
        <v>1</v>
      </c>
      <c r="U21">
        <v>0</v>
      </c>
      <c r="V21" t="s">
        <v>5109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31</v>
      </c>
      <c r="AD21">
        <v>1</v>
      </c>
      <c r="AE21" t="s">
        <v>5142</v>
      </c>
      <c r="AF21" t="s">
        <v>94</v>
      </c>
      <c r="AG21">
        <v>1</v>
      </c>
      <c r="AJ21" t="s">
        <v>104</v>
      </c>
      <c r="AK21" t="s">
        <v>104</v>
      </c>
      <c r="AL21" t="s">
        <v>31</v>
      </c>
      <c r="AM21" t="s">
        <v>105</v>
      </c>
      <c r="AN21" t="s">
        <v>31</v>
      </c>
      <c r="AP21">
        <v>0</v>
      </c>
    </row>
    <row r="22" spans="1:42">
      <c r="A22" s="105" t="e">
        <f>#REF!</f>
        <v>#REF!</v>
      </c>
      <c r="B22" s="62" t="str">
        <f t="shared" si="0"/>
        <v>08:51:56</v>
      </c>
      <c r="C22" s="62" t="s">
        <v>101</v>
      </c>
      <c r="D22" s="63">
        <f t="shared" si="1"/>
        <v>12</v>
      </c>
      <c r="E22" s="87">
        <f t="shared" si="2"/>
        <v>46.8</v>
      </c>
      <c r="F22" s="89">
        <f t="shared" si="3"/>
        <v>561.59999999999991</v>
      </c>
      <c r="G22" s="64" t="s">
        <v>8</v>
      </c>
      <c r="H22" s="64" t="str">
        <f t="shared" si="4"/>
        <v>00492237843TRLO1</v>
      </c>
      <c r="I22" s="65"/>
      <c r="J22" t="s">
        <v>94</v>
      </c>
      <c r="K22" s="100" t="s">
        <v>95</v>
      </c>
      <c r="L22">
        <v>12</v>
      </c>
      <c r="M22">
        <v>4680</v>
      </c>
      <c r="N22" t="s">
        <v>96</v>
      </c>
      <c r="O22" t="s">
        <v>5143</v>
      </c>
      <c r="P22" t="s">
        <v>97</v>
      </c>
      <c r="Q22" t="s">
        <v>5144</v>
      </c>
      <c r="R22">
        <v>20877</v>
      </c>
      <c r="S22">
        <v>1</v>
      </c>
      <c r="T22">
        <v>1</v>
      </c>
      <c r="U22">
        <v>0</v>
      </c>
      <c r="V22" t="s">
        <v>5109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31</v>
      </c>
      <c r="AD22">
        <v>1</v>
      </c>
      <c r="AE22" t="s">
        <v>5144</v>
      </c>
      <c r="AF22" t="s">
        <v>94</v>
      </c>
      <c r="AG22">
        <v>1</v>
      </c>
      <c r="AJ22" t="s">
        <v>104</v>
      </c>
      <c r="AK22" t="s">
        <v>104</v>
      </c>
      <c r="AL22" t="s">
        <v>31</v>
      </c>
      <c r="AM22" t="s">
        <v>105</v>
      </c>
      <c r="AN22" t="s">
        <v>31</v>
      </c>
      <c r="AP22">
        <v>0</v>
      </c>
    </row>
    <row r="23" spans="1:42">
      <c r="A23" s="105" t="e">
        <f>#REF!</f>
        <v>#REF!</v>
      </c>
      <c r="B23" s="62" t="str">
        <f t="shared" si="0"/>
        <v>08:52:52</v>
      </c>
      <c r="C23" s="62" t="s">
        <v>101</v>
      </c>
      <c r="D23" s="63">
        <f t="shared" si="1"/>
        <v>60</v>
      </c>
      <c r="E23" s="87">
        <f t="shared" si="2"/>
        <v>46.82</v>
      </c>
      <c r="F23" s="89">
        <f t="shared" si="3"/>
        <v>2809.2</v>
      </c>
      <c r="G23" s="64" t="s">
        <v>8</v>
      </c>
      <c r="H23" s="64" t="str">
        <f t="shared" si="4"/>
        <v>00492238029TRLO1</v>
      </c>
      <c r="I23" s="65"/>
      <c r="J23" t="s">
        <v>94</v>
      </c>
      <c r="K23" s="100" t="s">
        <v>95</v>
      </c>
      <c r="L23">
        <v>60</v>
      </c>
      <c r="M23">
        <v>4682</v>
      </c>
      <c r="N23" t="s">
        <v>96</v>
      </c>
      <c r="O23" t="s">
        <v>5145</v>
      </c>
      <c r="P23" t="s">
        <v>97</v>
      </c>
      <c r="Q23" t="s">
        <v>5146</v>
      </c>
      <c r="R23">
        <v>20877</v>
      </c>
      <c r="S23">
        <v>1</v>
      </c>
      <c r="T23">
        <v>1</v>
      </c>
      <c r="U23">
        <v>0</v>
      </c>
      <c r="V23" t="s">
        <v>5109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31</v>
      </c>
      <c r="AD23">
        <v>1</v>
      </c>
      <c r="AE23" t="s">
        <v>5146</v>
      </c>
      <c r="AF23" t="s">
        <v>94</v>
      </c>
      <c r="AG23">
        <v>1</v>
      </c>
      <c r="AJ23" t="s">
        <v>104</v>
      </c>
      <c r="AK23" t="s">
        <v>104</v>
      </c>
      <c r="AL23" t="s">
        <v>31</v>
      </c>
      <c r="AM23" t="s">
        <v>105</v>
      </c>
      <c r="AN23" t="s">
        <v>31</v>
      </c>
      <c r="AP23">
        <v>0</v>
      </c>
    </row>
    <row r="24" spans="1:42">
      <c r="A24" s="105" t="e">
        <f>#REF!</f>
        <v>#REF!</v>
      </c>
      <c r="B24" s="62" t="str">
        <f t="shared" si="0"/>
        <v>08:52:52</v>
      </c>
      <c r="C24" s="62" t="s">
        <v>101</v>
      </c>
      <c r="D24" s="63">
        <f t="shared" si="1"/>
        <v>21</v>
      </c>
      <c r="E24" s="87">
        <f t="shared" si="2"/>
        <v>46.82</v>
      </c>
      <c r="F24" s="89">
        <f t="shared" si="3"/>
        <v>983.22</v>
      </c>
      <c r="G24" s="64" t="s">
        <v>8</v>
      </c>
      <c r="H24" s="64" t="str">
        <f t="shared" si="4"/>
        <v>00492238030TRLO1</v>
      </c>
      <c r="I24" s="65"/>
      <c r="J24" t="s">
        <v>94</v>
      </c>
      <c r="K24" s="100" t="s">
        <v>95</v>
      </c>
      <c r="L24">
        <v>21</v>
      </c>
      <c r="M24">
        <v>4682</v>
      </c>
      <c r="N24" t="s">
        <v>96</v>
      </c>
      <c r="O24" t="s">
        <v>5145</v>
      </c>
      <c r="P24" t="s">
        <v>97</v>
      </c>
      <c r="Q24" t="s">
        <v>5147</v>
      </c>
      <c r="R24">
        <v>20877</v>
      </c>
      <c r="S24">
        <v>1</v>
      </c>
      <c r="T24">
        <v>1</v>
      </c>
      <c r="U24">
        <v>0</v>
      </c>
      <c r="V24" t="s">
        <v>5109</v>
      </c>
      <c r="W24" t="s">
        <v>102</v>
      </c>
      <c r="X24">
        <v>1</v>
      </c>
      <c r="Y24">
        <v>0</v>
      </c>
      <c r="Z24">
        <v>0</v>
      </c>
      <c r="AB24" t="s">
        <v>103</v>
      </c>
      <c r="AC24" t="s">
        <v>31</v>
      </c>
      <c r="AD24">
        <v>1</v>
      </c>
      <c r="AE24" t="s">
        <v>5147</v>
      </c>
      <c r="AF24" t="s">
        <v>94</v>
      </c>
      <c r="AG24">
        <v>1</v>
      </c>
      <c r="AJ24" t="s">
        <v>104</v>
      </c>
      <c r="AK24" t="s">
        <v>104</v>
      </c>
      <c r="AL24" t="s">
        <v>31</v>
      </c>
      <c r="AM24" t="s">
        <v>105</v>
      </c>
      <c r="AN24" t="s">
        <v>31</v>
      </c>
      <c r="AP24">
        <v>0</v>
      </c>
    </row>
    <row r="25" spans="1:42">
      <c r="A25" s="105" t="e">
        <f>#REF!</f>
        <v>#REF!</v>
      </c>
      <c r="B25" s="62" t="str">
        <f t="shared" si="0"/>
        <v>08:52:52</v>
      </c>
      <c r="C25" s="62" t="s">
        <v>101</v>
      </c>
      <c r="D25" s="63">
        <f t="shared" si="1"/>
        <v>39</v>
      </c>
      <c r="E25" s="87">
        <f t="shared" si="2"/>
        <v>46.82</v>
      </c>
      <c r="F25" s="89">
        <f t="shared" si="3"/>
        <v>1825.98</v>
      </c>
      <c r="G25" s="64" t="s">
        <v>8</v>
      </c>
      <c r="H25" s="64" t="str">
        <f t="shared" si="4"/>
        <v>00492238031TRLO1</v>
      </c>
      <c r="I25" s="65"/>
      <c r="J25" t="s">
        <v>94</v>
      </c>
      <c r="K25" s="100" t="s">
        <v>95</v>
      </c>
      <c r="L25">
        <v>39</v>
      </c>
      <c r="M25">
        <v>4682</v>
      </c>
      <c r="N25" t="s">
        <v>96</v>
      </c>
      <c r="O25" t="s">
        <v>5145</v>
      </c>
      <c r="P25" t="s">
        <v>97</v>
      </c>
      <c r="Q25" t="s">
        <v>5148</v>
      </c>
      <c r="R25">
        <v>20877</v>
      </c>
      <c r="S25">
        <v>1</v>
      </c>
      <c r="T25">
        <v>1</v>
      </c>
      <c r="U25">
        <v>0</v>
      </c>
      <c r="V25" t="s">
        <v>5109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31</v>
      </c>
      <c r="AD25">
        <v>1</v>
      </c>
      <c r="AE25" t="s">
        <v>5148</v>
      </c>
      <c r="AF25" t="s">
        <v>94</v>
      </c>
      <c r="AG25">
        <v>1</v>
      </c>
      <c r="AJ25" t="s">
        <v>104</v>
      </c>
      <c r="AK25" t="s">
        <v>104</v>
      </c>
      <c r="AL25" t="s">
        <v>31</v>
      </c>
      <c r="AM25" t="s">
        <v>105</v>
      </c>
      <c r="AN25" t="s">
        <v>31</v>
      </c>
      <c r="AP25">
        <v>0</v>
      </c>
    </row>
    <row r="26" spans="1:42">
      <c r="A26" s="105" t="e">
        <f>#REF!</f>
        <v>#REF!</v>
      </c>
      <c r="B26" s="62" t="str">
        <f t="shared" si="0"/>
        <v>08:52:54</v>
      </c>
      <c r="C26" s="62" t="s">
        <v>101</v>
      </c>
      <c r="D26" s="63">
        <f t="shared" si="1"/>
        <v>19</v>
      </c>
      <c r="E26" s="87">
        <f t="shared" si="2"/>
        <v>46.8</v>
      </c>
      <c r="F26" s="89">
        <f t="shared" si="3"/>
        <v>889.19999999999993</v>
      </c>
      <c r="G26" s="64" t="s">
        <v>8</v>
      </c>
      <c r="H26" s="64" t="str">
        <f t="shared" si="4"/>
        <v>00492238040TRLO1</v>
      </c>
      <c r="I26" s="65"/>
      <c r="J26" t="s">
        <v>94</v>
      </c>
      <c r="K26" s="100" t="s">
        <v>95</v>
      </c>
      <c r="L26">
        <v>19</v>
      </c>
      <c r="M26">
        <v>4680</v>
      </c>
      <c r="N26" t="s">
        <v>96</v>
      </c>
      <c r="O26" t="s">
        <v>5149</v>
      </c>
      <c r="P26" t="s">
        <v>97</v>
      </c>
      <c r="Q26" t="s">
        <v>5150</v>
      </c>
      <c r="R26">
        <v>20877</v>
      </c>
      <c r="S26">
        <v>1</v>
      </c>
      <c r="T26">
        <v>1</v>
      </c>
      <c r="U26">
        <v>0</v>
      </c>
      <c r="V26" t="s">
        <v>5109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31</v>
      </c>
      <c r="AD26">
        <v>1</v>
      </c>
      <c r="AE26" t="s">
        <v>5150</v>
      </c>
      <c r="AF26" t="s">
        <v>94</v>
      </c>
      <c r="AG26">
        <v>1</v>
      </c>
      <c r="AJ26" t="s">
        <v>104</v>
      </c>
      <c r="AK26" t="s">
        <v>104</v>
      </c>
      <c r="AL26" t="s">
        <v>31</v>
      </c>
      <c r="AM26" t="s">
        <v>105</v>
      </c>
      <c r="AN26" t="s">
        <v>31</v>
      </c>
      <c r="AP26">
        <v>0</v>
      </c>
    </row>
    <row r="27" spans="1:42">
      <c r="A27" s="105" t="e">
        <f>#REF!</f>
        <v>#REF!</v>
      </c>
      <c r="B27" s="62" t="str">
        <f t="shared" si="0"/>
        <v>08:54:29</v>
      </c>
      <c r="C27" s="62" t="s">
        <v>101</v>
      </c>
      <c r="D27" s="63">
        <f t="shared" si="1"/>
        <v>8</v>
      </c>
      <c r="E27" s="87">
        <f t="shared" si="2"/>
        <v>46.84</v>
      </c>
      <c r="F27" s="89">
        <f t="shared" si="3"/>
        <v>374.72</v>
      </c>
      <c r="G27" s="64" t="s">
        <v>8</v>
      </c>
      <c r="H27" s="64" t="str">
        <f t="shared" si="4"/>
        <v>00492238394TRLO1</v>
      </c>
      <c r="I27" s="65"/>
      <c r="J27" t="s">
        <v>94</v>
      </c>
      <c r="K27" s="100" t="s">
        <v>95</v>
      </c>
      <c r="L27">
        <v>8</v>
      </c>
      <c r="M27">
        <v>4684</v>
      </c>
      <c r="N27" t="s">
        <v>96</v>
      </c>
      <c r="O27" t="s">
        <v>5151</v>
      </c>
      <c r="P27" t="s">
        <v>97</v>
      </c>
      <c r="Q27" t="s">
        <v>5152</v>
      </c>
      <c r="R27">
        <v>20877</v>
      </c>
      <c r="S27">
        <v>1</v>
      </c>
      <c r="T27">
        <v>1</v>
      </c>
      <c r="U27">
        <v>0</v>
      </c>
      <c r="V27" t="s">
        <v>5109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31</v>
      </c>
      <c r="AD27">
        <v>1</v>
      </c>
      <c r="AE27" t="s">
        <v>5152</v>
      </c>
      <c r="AF27" t="s">
        <v>94</v>
      </c>
      <c r="AG27">
        <v>1</v>
      </c>
      <c r="AJ27" t="s">
        <v>104</v>
      </c>
      <c r="AK27" t="s">
        <v>104</v>
      </c>
      <c r="AL27" t="s">
        <v>31</v>
      </c>
      <c r="AM27" t="s">
        <v>105</v>
      </c>
      <c r="AN27" t="s">
        <v>31</v>
      </c>
      <c r="AP27">
        <v>0</v>
      </c>
    </row>
    <row r="28" spans="1:42">
      <c r="A28" s="105" t="e">
        <f>#REF!</f>
        <v>#REF!</v>
      </c>
      <c r="B28" s="62" t="str">
        <f t="shared" si="0"/>
        <v>09:03:08</v>
      </c>
      <c r="C28" s="62" t="s">
        <v>101</v>
      </c>
      <c r="D28" s="63">
        <f t="shared" si="1"/>
        <v>5</v>
      </c>
      <c r="E28" s="87">
        <f t="shared" si="2"/>
        <v>47</v>
      </c>
      <c r="F28" s="89">
        <f t="shared" si="3"/>
        <v>235</v>
      </c>
      <c r="G28" s="64" t="s">
        <v>8</v>
      </c>
      <c r="H28" s="64" t="str">
        <f t="shared" si="4"/>
        <v>00492240202TRLO1</v>
      </c>
      <c r="I28" s="65"/>
      <c r="J28" t="s">
        <v>94</v>
      </c>
      <c r="K28" s="100" t="s">
        <v>95</v>
      </c>
      <c r="L28">
        <v>5</v>
      </c>
      <c r="M28">
        <v>4700</v>
      </c>
      <c r="N28" t="s">
        <v>96</v>
      </c>
      <c r="O28" t="s">
        <v>5153</v>
      </c>
      <c r="P28" t="s">
        <v>97</v>
      </c>
      <c r="Q28" t="s">
        <v>5154</v>
      </c>
      <c r="R28">
        <v>20877</v>
      </c>
      <c r="S28">
        <v>1</v>
      </c>
      <c r="T28">
        <v>1</v>
      </c>
      <c r="U28">
        <v>0</v>
      </c>
      <c r="V28" t="s">
        <v>5109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31</v>
      </c>
      <c r="AD28">
        <v>1</v>
      </c>
      <c r="AE28" t="s">
        <v>5154</v>
      </c>
      <c r="AF28" t="s">
        <v>94</v>
      </c>
      <c r="AG28">
        <v>1</v>
      </c>
      <c r="AJ28" t="s">
        <v>104</v>
      </c>
      <c r="AK28" t="s">
        <v>104</v>
      </c>
      <c r="AL28" t="s">
        <v>31</v>
      </c>
      <c r="AM28" t="s">
        <v>105</v>
      </c>
      <c r="AN28" t="s">
        <v>31</v>
      </c>
      <c r="AP28">
        <v>0</v>
      </c>
    </row>
    <row r="29" spans="1:42">
      <c r="A29" s="105" t="e">
        <f>#REF!</f>
        <v>#REF!</v>
      </c>
      <c r="B29" s="62" t="str">
        <f t="shared" si="0"/>
        <v>09:03:08</v>
      </c>
      <c r="C29" s="62" t="s">
        <v>101</v>
      </c>
      <c r="D29" s="63">
        <f t="shared" si="1"/>
        <v>271</v>
      </c>
      <c r="E29" s="87">
        <f t="shared" si="2"/>
        <v>47</v>
      </c>
      <c r="F29" s="89">
        <f t="shared" si="3"/>
        <v>12737</v>
      </c>
      <c r="G29" s="64" t="s">
        <v>8</v>
      </c>
      <c r="H29" s="64" t="str">
        <f t="shared" si="4"/>
        <v>00492240203TRLO1</v>
      </c>
      <c r="I29" s="65"/>
      <c r="J29" t="s">
        <v>94</v>
      </c>
      <c r="K29" s="100" t="s">
        <v>95</v>
      </c>
      <c r="L29">
        <v>271</v>
      </c>
      <c r="M29">
        <v>4700</v>
      </c>
      <c r="N29" t="s">
        <v>96</v>
      </c>
      <c r="O29" t="s">
        <v>5153</v>
      </c>
      <c r="P29" t="s">
        <v>97</v>
      </c>
      <c r="Q29" t="s">
        <v>5155</v>
      </c>
      <c r="R29">
        <v>20877</v>
      </c>
      <c r="S29">
        <v>1</v>
      </c>
      <c r="T29">
        <v>1</v>
      </c>
      <c r="U29">
        <v>0</v>
      </c>
      <c r="V29" t="s">
        <v>5109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31</v>
      </c>
      <c r="AD29">
        <v>1</v>
      </c>
      <c r="AE29" t="s">
        <v>5155</v>
      </c>
      <c r="AF29" t="s">
        <v>94</v>
      </c>
      <c r="AG29">
        <v>1</v>
      </c>
      <c r="AJ29" t="s">
        <v>104</v>
      </c>
      <c r="AK29" t="s">
        <v>104</v>
      </c>
      <c r="AL29" t="s">
        <v>31</v>
      </c>
      <c r="AM29" t="s">
        <v>105</v>
      </c>
      <c r="AN29" t="s">
        <v>31</v>
      </c>
      <c r="AP29">
        <v>0</v>
      </c>
    </row>
    <row r="30" spans="1:42">
      <c r="A30" s="105" t="e">
        <f>#REF!</f>
        <v>#REF!</v>
      </c>
      <c r="B30" s="62" t="str">
        <f t="shared" si="0"/>
        <v>09:03:08</v>
      </c>
      <c r="C30" s="62" t="s">
        <v>101</v>
      </c>
      <c r="D30" s="63">
        <f t="shared" si="1"/>
        <v>2</v>
      </c>
      <c r="E30" s="87">
        <f t="shared" si="2"/>
        <v>47</v>
      </c>
      <c r="F30" s="89">
        <f t="shared" si="3"/>
        <v>94</v>
      </c>
      <c r="G30" s="64" t="s">
        <v>8</v>
      </c>
      <c r="H30" s="64" t="str">
        <f t="shared" si="4"/>
        <v>00492240204TRLO1</v>
      </c>
      <c r="I30" s="65"/>
      <c r="J30" t="s">
        <v>94</v>
      </c>
      <c r="K30" s="100" t="s">
        <v>95</v>
      </c>
      <c r="L30">
        <v>2</v>
      </c>
      <c r="M30">
        <v>4700</v>
      </c>
      <c r="N30" t="s">
        <v>96</v>
      </c>
      <c r="O30" t="s">
        <v>5153</v>
      </c>
      <c r="P30" t="s">
        <v>97</v>
      </c>
      <c r="Q30" t="s">
        <v>5156</v>
      </c>
      <c r="R30">
        <v>20877</v>
      </c>
      <c r="S30">
        <v>1</v>
      </c>
      <c r="T30">
        <v>1</v>
      </c>
      <c r="U30">
        <v>0</v>
      </c>
      <c r="V30" t="s">
        <v>5109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31</v>
      </c>
      <c r="AD30">
        <v>1</v>
      </c>
      <c r="AE30" t="s">
        <v>5156</v>
      </c>
      <c r="AF30" t="s">
        <v>94</v>
      </c>
      <c r="AG30">
        <v>1</v>
      </c>
      <c r="AJ30" t="s">
        <v>104</v>
      </c>
      <c r="AK30" t="s">
        <v>104</v>
      </c>
      <c r="AL30" t="s">
        <v>31</v>
      </c>
      <c r="AM30" t="s">
        <v>105</v>
      </c>
      <c r="AN30" t="s">
        <v>31</v>
      </c>
      <c r="AP30">
        <v>0</v>
      </c>
    </row>
    <row r="31" spans="1:42">
      <c r="A31" s="105" t="e">
        <f>#REF!</f>
        <v>#REF!</v>
      </c>
      <c r="B31" s="62" t="str">
        <f t="shared" si="0"/>
        <v>09:03:08</v>
      </c>
      <c r="C31" s="62" t="s">
        <v>101</v>
      </c>
      <c r="D31" s="63">
        <f t="shared" si="1"/>
        <v>22</v>
      </c>
      <c r="E31" s="87">
        <f t="shared" si="2"/>
        <v>47</v>
      </c>
      <c r="F31" s="89">
        <f t="shared" si="3"/>
        <v>1034</v>
      </c>
      <c r="G31" s="64" t="s">
        <v>8</v>
      </c>
      <c r="H31" s="64" t="str">
        <f t="shared" si="4"/>
        <v>00492240205TRLO1</v>
      </c>
      <c r="I31" s="65"/>
      <c r="J31" t="s">
        <v>94</v>
      </c>
      <c r="K31" s="100" t="s">
        <v>95</v>
      </c>
      <c r="L31">
        <v>22</v>
      </c>
      <c r="M31">
        <v>4700</v>
      </c>
      <c r="N31" t="s">
        <v>96</v>
      </c>
      <c r="O31" t="s">
        <v>5153</v>
      </c>
      <c r="P31" t="s">
        <v>97</v>
      </c>
      <c r="Q31" t="s">
        <v>5157</v>
      </c>
      <c r="R31">
        <v>20877</v>
      </c>
      <c r="S31">
        <v>1</v>
      </c>
      <c r="T31">
        <v>1</v>
      </c>
      <c r="U31">
        <v>0</v>
      </c>
      <c r="V31" t="s">
        <v>5109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31</v>
      </c>
      <c r="AD31">
        <v>1</v>
      </c>
      <c r="AE31" t="s">
        <v>5157</v>
      </c>
      <c r="AF31" t="s">
        <v>94</v>
      </c>
      <c r="AG31">
        <v>1</v>
      </c>
      <c r="AJ31" t="s">
        <v>104</v>
      </c>
      <c r="AK31" t="s">
        <v>104</v>
      </c>
      <c r="AL31" t="s">
        <v>31</v>
      </c>
      <c r="AM31" t="s">
        <v>105</v>
      </c>
      <c r="AN31" t="s">
        <v>31</v>
      </c>
      <c r="AP31">
        <v>0</v>
      </c>
    </row>
    <row r="32" spans="1:42">
      <c r="A32" s="105" t="e">
        <f>#REF!</f>
        <v>#REF!</v>
      </c>
      <c r="B32" s="62" t="str">
        <f t="shared" si="0"/>
        <v>09:04:36</v>
      </c>
      <c r="C32" s="62" t="s">
        <v>101</v>
      </c>
      <c r="D32" s="63">
        <f t="shared" si="1"/>
        <v>19</v>
      </c>
      <c r="E32" s="87">
        <f t="shared" si="2"/>
        <v>46.96</v>
      </c>
      <c r="F32" s="89">
        <f t="shared" si="3"/>
        <v>892.24</v>
      </c>
      <c r="G32" s="64" t="s">
        <v>8</v>
      </c>
      <c r="H32" s="64" t="str">
        <f t="shared" si="4"/>
        <v>00492240394TRLO1</v>
      </c>
      <c r="I32" s="65"/>
      <c r="J32" t="s">
        <v>94</v>
      </c>
      <c r="K32" s="100" t="s">
        <v>95</v>
      </c>
      <c r="L32">
        <v>19</v>
      </c>
      <c r="M32">
        <v>4696</v>
      </c>
      <c r="N32" t="s">
        <v>96</v>
      </c>
      <c r="O32" t="s">
        <v>5158</v>
      </c>
      <c r="P32" t="s">
        <v>97</v>
      </c>
      <c r="Q32" t="s">
        <v>5159</v>
      </c>
      <c r="R32">
        <v>20877</v>
      </c>
      <c r="S32">
        <v>1</v>
      </c>
      <c r="T32">
        <v>1</v>
      </c>
      <c r="U32">
        <v>0</v>
      </c>
      <c r="V32" t="s">
        <v>5109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31</v>
      </c>
      <c r="AD32">
        <v>1</v>
      </c>
      <c r="AE32" t="s">
        <v>5159</v>
      </c>
      <c r="AF32" t="s">
        <v>94</v>
      </c>
      <c r="AG32">
        <v>1</v>
      </c>
      <c r="AJ32" t="s">
        <v>104</v>
      </c>
      <c r="AK32" t="s">
        <v>104</v>
      </c>
      <c r="AL32" t="s">
        <v>31</v>
      </c>
      <c r="AM32" t="s">
        <v>105</v>
      </c>
      <c r="AN32" t="s">
        <v>31</v>
      </c>
      <c r="AP32">
        <v>0</v>
      </c>
    </row>
    <row r="33" spans="1:42">
      <c r="A33" s="105" t="e">
        <f>#REF!</f>
        <v>#REF!</v>
      </c>
      <c r="B33" s="62" t="str">
        <f t="shared" si="0"/>
        <v>09:04:36</v>
      </c>
      <c r="C33" s="62" t="s">
        <v>101</v>
      </c>
      <c r="D33" s="63">
        <f t="shared" si="1"/>
        <v>30</v>
      </c>
      <c r="E33" s="87">
        <f t="shared" si="2"/>
        <v>46.96</v>
      </c>
      <c r="F33" s="89">
        <f t="shared" si="3"/>
        <v>1408.8</v>
      </c>
      <c r="G33" s="64" t="s">
        <v>8</v>
      </c>
      <c r="H33" s="64" t="str">
        <f t="shared" si="4"/>
        <v>00492240395TRLO1</v>
      </c>
      <c r="J33" t="s">
        <v>94</v>
      </c>
      <c r="K33" s="100" t="s">
        <v>95</v>
      </c>
      <c r="L33">
        <v>30</v>
      </c>
      <c r="M33">
        <v>4696</v>
      </c>
      <c r="N33" t="s">
        <v>96</v>
      </c>
      <c r="O33" t="s">
        <v>5158</v>
      </c>
      <c r="P33" t="s">
        <v>97</v>
      </c>
      <c r="Q33" t="s">
        <v>5160</v>
      </c>
      <c r="R33">
        <v>20877</v>
      </c>
      <c r="S33">
        <v>1</v>
      </c>
      <c r="T33">
        <v>1</v>
      </c>
      <c r="U33">
        <v>0</v>
      </c>
      <c r="V33" t="s">
        <v>5109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31</v>
      </c>
      <c r="AD33">
        <v>1</v>
      </c>
      <c r="AE33" t="s">
        <v>5160</v>
      </c>
      <c r="AF33" t="s">
        <v>94</v>
      </c>
      <c r="AG33">
        <v>1</v>
      </c>
      <c r="AJ33" t="s">
        <v>104</v>
      </c>
      <c r="AK33" t="s">
        <v>104</v>
      </c>
      <c r="AL33" t="s">
        <v>31</v>
      </c>
      <c r="AM33" t="s">
        <v>105</v>
      </c>
      <c r="AN33" t="s">
        <v>31</v>
      </c>
      <c r="AP33">
        <v>0</v>
      </c>
    </row>
    <row r="34" spans="1:42">
      <c r="A34" s="105" t="e">
        <f>#REF!</f>
        <v>#REF!</v>
      </c>
      <c r="B34" s="62" t="str">
        <f t="shared" si="0"/>
        <v>09:06:29</v>
      </c>
      <c r="C34" s="62" t="s">
        <v>101</v>
      </c>
      <c r="D34" s="63">
        <f t="shared" si="1"/>
        <v>19</v>
      </c>
      <c r="E34" s="87">
        <f t="shared" si="2"/>
        <v>46.96</v>
      </c>
      <c r="F34" s="89">
        <f t="shared" si="3"/>
        <v>892.24</v>
      </c>
      <c r="G34" s="64" t="s">
        <v>8</v>
      </c>
      <c r="H34" s="64" t="str">
        <f t="shared" si="4"/>
        <v>00492240754TRLO1</v>
      </c>
      <c r="J34" t="s">
        <v>94</v>
      </c>
      <c r="K34" s="100" t="s">
        <v>95</v>
      </c>
      <c r="L34">
        <v>19</v>
      </c>
      <c r="M34">
        <v>4696</v>
      </c>
      <c r="N34" t="s">
        <v>96</v>
      </c>
      <c r="O34" t="s">
        <v>5161</v>
      </c>
      <c r="P34" t="s">
        <v>97</v>
      </c>
      <c r="Q34" t="s">
        <v>5162</v>
      </c>
      <c r="R34">
        <v>20877</v>
      </c>
      <c r="S34">
        <v>1</v>
      </c>
      <c r="T34">
        <v>1</v>
      </c>
      <c r="U34">
        <v>0</v>
      </c>
      <c r="V34" t="s">
        <v>5109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31</v>
      </c>
      <c r="AD34">
        <v>1</v>
      </c>
      <c r="AE34" t="s">
        <v>5162</v>
      </c>
      <c r="AF34" t="s">
        <v>94</v>
      </c>
      <c r="AG34">
        <v>1</v>
      </c>
      <c r="AJ34" t="s">
        <v>104</v>
      </c>
      <c r="AK34" t="s">
        <v>104</v>
      </c>
      <c r="AL34" t="s">
        <v>31</v>
      </c>
      <c r="AM34" t="s">
        <v>105</v>
      </c>
      <c r="AN34" t="s">
        <v>31</v>
      </c>
      <c r="AP34">
        <v>0</v>
      </c>
    </row>
    <row r="35" spans="1:42">
      <c r="A35" s="105" t="e">
        <f>#REF!</f>
        <v>#REF!</v>
      </c>
      <c r="B35" s="62" t="str">
        <f t="shared" si="0"/>
        <v>09:30:06</v>
      </c>
      <c r="C35" s="62" t="s">
        <v>101</v>
      </c>
      <c r="D35" s="63">
        <f t="shared" si="1"/>
        <v>19</v>
      </c>
      <c r="E35" s="87">
        <f t="shared" si="2"/>
        <v>47.04</v>
      </c>
      <c r="F35" s="89">
        <f t="shared" si="3"/>
        <v>893.76</v>
      </c>
      <c r="G35" s="64" t="s">
        <v>8</v>
      </c>
      <c r="H35" s="64" t="str">
        <f t="shared" si="4"/>
        <v>00492244777TRLO1</v>
      </c>
      <c r="J35" t="s">
        <v>94</v>
      </c>
      <c r="K35" s="100" t="s">
        <v>95</v>
      </c>
      <c r="L35">
        <v>19</v>
      </c>
      <c r="M35">
        <v>4704</v>
      </c>
      <c r="N35" t="s">
        <v>96</v>
      </c>
      <c r="O35" t="s">
        <v>5163</v>
      </c>
      <c r="P35" t="s">
        <v>97</v>
      </c>
      <c r="Q35" t="s">
        <v>5164</v>
      </c>
      <c r="R35">
        <v>20877</v>
      </c>
      <c r="S35">
        <v>1</v>
      </c>
      <c r="T35">
        <v>1</v>
      </c>
      <c r="U35">
        <v>0</v>
      </c>
      <c r="V35" t="s">
        <v>5109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31</v>
      </c>
      <c r="AD35">
        <v>1</v>
      </c>
      <c r="AE35" t="s">
        <v>5164</v>
      </c>
      <c r="AF35" t="s">
        <v>94</v>
      </c>
      <c r="AG35">
        <v>1</v>
      </c>
      <c r="AJ35" t="s">
        <v>104</v>
      </c>
      <c r="AK35" t="s">
        <v>104</v>
      </c>
      <c r="AL35" t="s">
        <v>31</v>
      </c>
      <c r="AM35" t="s">
        <v>105</v>
      </c>
      <c r="AN35" t="s">
        <v>31</v>
      </c>
      <c r="AP35">
        <v>0</v>
      </c>
    </row>
    <row r="36" spans="1:42">
      <c r="A36" s="105" t="e">
        <f>#REF!</f>
        <v>#REF!</v>
      </c>
      <c r="B36" s="62" t="str">
        <f t="shared" si="0"/>
        <v>09:30:06</v>
      </c>
      <c r="C36" s="62" t="s">
        <v>101</v>
      </c>
      <c r="D36" s="63">
        <f t="shared" si="1"/>
        <v>194</v>
      </c>
      <c r="E36" s="87">
        <f t="shared" si="2"/>
        <v>47.06</v>
      </c>
      <c r="F36" s="89">
        <f t="shared" si="3"/>
        <v>9129.6400000000012</v>
      </c>
      <c r="G36" s="64" t="s">
        <v>8</v>
      </c>
      <c r="H36" s="64" t="str">
        <f t="shared" si="4"/>
        <v>00492244778TRLO1</v>
      </c>
      <c r="J36" t="s">
        <v>94</v>
      </c>
      <c r="K36" s="100" t="s">
        <v>95</v>
      </c>
      <c r="L36">
        <v>194</v>
      </c>
      <c r="M36">
        <v>4706</v>
      </c>
      <c r="N36" t="s">
        <v>96</v>
      </c>
      <c r="O36" t="s">
        <v>5163</v>
      </c>
      <c r="P36" t="s">
        <v>97</v>
      </c>
      <c r="Q36" t="s">
        <v>5165</v>
      </c>
      <c r="R36">
        <v>20877</v>
      </c>
      <c r="S36">
        <v>1</v>
      </c>
      <c r="T36">
        <v>1</v>
      </c>
      <c r="U36">
        <v>0</v>
      </c>
      <c r="V36" t="s">
        <v>5109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31</v>
      </c>
      <c r="AD36">
        <v>1</v>
      </c>
      <c r="AE36" t="s">
        <v>5165</v>
      </c>
      <c r="AF36" t="s">
        <v>94</v>
      </c>
      <c r="AG36">
        <v>1</v>
      </c>
      <c r="AJ36" t="s">
        <v>104</v>
      </c>
      <c r="AK36" t="s">
        <v>104</v>
      </c>
      <c r="AL36" t="s">
        <v>31</v>
      </c>
      <c r="AM36" t="s">
        <v>105</v>
      </c>
      <c r="AN36" t="s">
        <v>31</v>
      </c>
      <c r="AP36">
        <v>0</v>
      </c>
    </row>
    <row r="37" spans="1:42">
      <c r="A37" s="105" t="e">
        <f>#REF!</f>
        <v>#REF!</v>
      </c>
      <c r="B37" s="62" t="str">
        <f t="shared" si="0"/>
        <v>09:30:06</v>
      </c>
      <c r="C37" s="62" t="s">
        <v>101</v>
      </c>
      <c r="D37" s="63">
        <f t="shared" si="1"/>
        <v>76</v>
      </c>
      <c r="E37" s="87">
        <f t="shared" si="2"/>
        <v>47.06</v>
      </c>
      <c r="F37" s="89">
        <f t="shared" si="3"/>
        <v>3576.5600000000004</v>
      </c>
      <c r="G37" s="64" t="s">
        <v>8</v>
      </c>
      <c r="H37" s="64" t="str">
        <f t="shared" si="4"/>
        <v>00492244779TRLO1</v>
      </c>
      <c r="J37" t="s">
        <v>94</v>
      </c>
      <c r="K37" s="100" t="s">
        <v>95</v>
      </c>
      <c r="L37">
        <v>76</v>
      </c>
      <c r="M37">
        <v>4706</v>
      </c>
      <c r="N37" t="s">
        <v>96</v>
      </c>
      <c r="O37" t="s">
        <v>5163</v>
      </c>
      <c r="P37" t="s">
        <v>97</v>
      </c>
      <c r="Q37" t="s">
        <v>5166</v>
      </c>
      <c r="R37">
        <v>20877</v>
      </c>
      <c r="S37">
        <v>1</v>
      </c>
      <c r="T37">
        <v>1</v>
      </c>
      <c r="U37">
        <v>0</v>
      </c>
      <c r="V37" t="s">
        <v>5109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31</v>
      </c>
      <c r="AD37">
        <v>1</v>
      </c>
      <c r="AE37" t="s">
        <v>5166</v>
      </c>
      <c r="AF37" t="s">
        <v>94</v>
      </c>
      <c r="AG37">
        <v>1</v>
      </c>
      <c r="AJ37" t="s">
        <v>104</v>
      </c>
      <c r="AK37" t="s">
        <v>104</v>
      </c>
      <c r="AL37" t="s">
        <v>31</v>
      </c>
      <c r="AM37" t="s">
        <v>105</v>
      </c>
      <c r="AN37" t="s">
        <v>31</v>
      </c>
      <c r="AP37">
        <v>0</v>
      </c>
    </row>
    <row r="38" spans="1:42">
      <c r="A38" s="105" t="e">
        <f>#REF!</f>
        <v>#REF!</v>
      </c>
      <c r="B38" s="62" t="str">
        <f t="shared" si="0"/>
        <v>09:31:37</v>
      </c>
      <c r="C38" s="62" t="s">
        <v>101</v>
      </c>
      <c r="D38" s="63">
        <f t="shared" si="1"/>
        <v>19</v>
      </c>
      <c r="E38" s="87">
        <f t="shared" si="2"/>
        <v>47.08</v>
      </c>
      <c r="F38" s="89">
        <f t="shared" si="3"/>
        <v>894.52</v>
      </c>
      <c r="G38" s="64" t="s">
        <v>8</v>
      </c>
      <c r="H38" s="64" t="str">
        <f t="shared" si="4"/>
        <v>00492245129TRLO1</v>
      </c>
      <c r="J38" t="s">
        <v>94</v>
      </c>
      <c r="K38" s="100" t="s">
        <v>95</v>
      </c>
      <c r="L38">
        <v>19</v>
      </c>
      <c r="M38">
        <v>4708</v>
      </c>
      <c r="N38" t="s">
        <v>96</v>
      </c>
      <c r="O38" t="s">
        <v>5167</v>
      </c>
      <c r="P38" t="s">
        <v>97</v>
      </c>
      <c r="Q38" t="s">
        <v>5168</v>
      </c>
      <c r="R38">
        <v>20877</v>
      </c>
      <c r="S38">
        <v>1</v>
      </c>
      <c r="T38">
        <v>1</v>
      </c>
      <c r="U38">
        <v>0</v>
      </c>
      <c r="V38" t="s">
        <v>5109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31</v>
      </c>
      <c r="AD38">
        <v>1</v>
      </c>
      <c r="AE38" t="s">
        <v>5168</v>
      </c>
      <c r="AF38" t="s">
        <v>94</v>
      </c>
      <c r="AG38">
        <v>1</v>
      </c>
      <c r="AJ38" t="s">
        <v>104</v>
      </c>
      <c r="AK38" t="s">
        <v>104</v>
      </c>
      <c r="AL38" t="s">
        <v>31</v>
      </c>
      <c r="AM38" t="s">
        <v>105</v>
      </c>
      <c r="AN38" t="s">
        <v>31</v>
      </c>
      <c r="AP38">
        <v>0</v>
      </c>
    </row>
    <row r="39" spans="1:42">
      <c r="A39" s="105" t="e">
        <f>#REF!</f>
        <v>#REF!</v>
      </c>
      <c r="B39" s="62" t="str">
        <f t="shared" si="0"/>
        <v>09:31:37</v>
      </c>
      <c r="C39" s="62" t="s">
        <v>101</v>
      </c>
      <c r="D39" s="63">
        <f t="shared" si="1"/>
        <v>60</v>
      </c>
      <c r="E39" s="87">
        <f t="shared" si="2"/>
        <v>47.08</v>
      </c>
      <c r="F39" s="89">
        <f t="shared" si="3"/>
        <v>2824.7999999999997</v>
      </c>
      <c r="G39" s="64" t="s">
        <v>8</v>
      </c>
      <c r="H39" s="64" t="str">
        <f t="shared" si="4"/>
        <v>00492245130TRLO1</v>
      </c>
      <c r="J39" t="s">
        <v>94</v>
      </c>
      <c r="K39" s="100" t="s">
        <v>95</v>
      </c>
      <c r="L39">
        <v>60</v>
      </c>
      <c r="M39">
        <v>4708</v>
      </c>
      <c r="N39" t="s">
        <v>96</v>
      </c>
      <c r="O39" t="s">
        <v>5167</v>
      </c>
      <c r="P39" t="s">
        <v>97</v>
      </c>
      <c r="Q39" t="s">
        <v>5169</v>
      </c>
      <c r="R39">
        <v>20877</v>
      </c>
      <c r="S39">
        <v>1</v>
      </c>
      <c r="T39">
        <v>1</v>
      </c>
      <c r="U39">
        <v>0</v>
      </c>
      <c r="V39" t="s">
        <v>5109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31</v>
      </c>
      <c r="AD39">
        <v>1</v>
      </c>
      <c r="AE39" t="s">
        <v>5169</v>
      </c>
      <c r="AF39" t="s">
        <v>94</v>
      </c>
      <c r="AG39">
        <v>1</v>
      </c>
      <c r="AJ39" t="s">
        <v>104</v>
      </c>
      <c r="AK39" t="s">
        <v>104</v>
      </c>
      <c r="AL39" t="s">
        <v>31</v>
      </c>
      <c r="AM39" t="s">
        <v>105</v>
      </c>
      <c r="AN39" t="s">
        <v>31</v>
      </c>
      <c r="AP39">
        <v>0</v>
      </c>
    </row>
    <row r="40" spans="1:42">
      <c r="A40" s="105" t="e">
        <f>#REF!</f>
        <v>#REF!</v>
      </c>
      <c r="B40" s="62" t="str">
        <f t="shared" si="0"/>
        <v>09:31:37</v>
      </c>
      <c r="C40" s="62" t="s">
        <v>101</v>
      </c>
      <c r="D40" s="63">
        <f t="shared" si="1"/>
        <v>240</v>
      </c>
      <c r="E40" s="87">
        <f t="shared" si="2"/>
        <v>47.08</v>
      </c>
      <c r="F40" s="89">
        <f t="shared" si="3"/>
        <v>11299.199999999999</v>
      </c>
      <c r="G40" s="64" t="s">
        <v>8</v>
      </c>
      <c r="H40" s="64" t="str">
        <f t="shared" si="4"/>
        <v>00492245131TRLO1</v>
      </c>
      <c r="J40" t="s">
        <v>94</v>
      </c>
      <c r="K40" s="100" t="s">
        <v>95</v>
      </c>
      <c r="L40">
        <v>240</v>
      </c>
      <c r="M40">
        <v>4708</v>
      </c>
      <c r="N40" t="s">
        <v>96</v>
      </c>
      <c r="O40" t="s">
        <v>5167</v>
      </c>
      <c r="P40" t="s">
        <v>97</v>
      </c>
      <c r="Q40" t="s">
        <v>5170</v>
      </c>
      <c r="R40">
        <v>20877</v>
      </c>
      <c r="S40">
        <v>1</v>
      </c>
      <c r="T40">
        <v>1</v>
      </c>
      <c r="U40">
        <v>0</v>
      </c>
      <c r="V40" t="s">
        <v>5109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31</v>
      </c>
      <c r="AD40">
        <v>1</v>
      </c>
      <c r="AE40" t="s">
        <v>5170</v>
      </c>
      <c r="AF40" t="s">
        <v>94</v>
      </c>
      <c r="AG40">
        <v>1</v>
      </c>
      <c r="AJ40" t="s">
        <v>104</v>
      </c>
      <c r="AK40" t="s">
        <v>104</v>
      </c>
      <c r="AL40" t="s">
        <v>31</v>
      </c>
      <c r="AM40" t="s">
        <v>105</v>
      </c>
      <c r="AN40" t="s">
        <v>31</v>
      </c>
      <c r="AP40">
        <v>0</v>
      </c>
    </row>
    <row r="41" spans="1:42">
      <c r="A41" s="105" t="e">
        <f>#REF!</f>
        <v>#REF!</v>
      </c>
      <c r="B41" s="62" t="str">
        <f t="shared" si="0"/>
        <v>09:32:10</v>
      </c>
      <c r="C41" s="62" t="s">
        <v>101</v>
      </c>
      <c r="D41" s="63">
        <f t="shared" si="1"/>
        <v>30</v>
      </c>
      <c r="E41" s="87">
        <f t="shared" si="2"/>
        <v>47.06</v>
      </c>
      <c r="F41" s="89">
        <f t="shared" si="3"/>
        <v>1411.8000000000002</v>
      </c>
      <c r="G41" s="64" t="s">
        <v>8</v>
      </c>
      <c r="H41" s="64" t="str">
        <f t="shared" si="4"/>
        <v>00492245205TRLO1</v>
      </c>
      <c r="J41" t="s">
        <v>94</v>
      </c>
      <c r="K41" s="100" t="s">
        <v>95</v>
      </c>
      <c r="L41">
        <v>30</v>
      </c>
      <c r="M41">
        <v>4706</v>
      </c>
      <c r="N41" t="s">
        <v>96</v>
      </c>
      <c r="O41" t="s">
        <v>5171</v>
      </c>
      <c r="P41" t="s">
        <v>97</v>
      </c>
      <c r="Q41" t="s">
        <v>5172</v>
      </c>
      <c r="R41">
        <v>20877</v>
      </c>
      <c r="S41">
        <v>1</v>
      </c>
      <c r="T41">
        <v>1</v>
      </c>
      <c r="U41">
        <v>0</v>
      </c>
      <c r="V41" t="s">
        <v>5109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31</v>
      </c>
      <c r="AD41">
        <v>1</v>
      </c>
      <c r="AE41" t="s">
        <v>5172</v>
      </c>
      <c r="AF41" t="s">
        <v>94</v>
      </c>
      <c r="AG41">
        <v>1</v>
      </c>
      <c r="AJ41" t="s">
        <v>104</v>
      </c>
      <c r="AK41" t="s">
        <v>104</v>
      </c>
      <c r="AL41" t="s">
        <v>31</v>
      </c>
      <c r="AM41" t="s">
        <v>105</v>
      </c>
      <c r="AN41" t="s">
        <v>31</v>
      </c>
      <c r="AP41">
        <v>0</v>
      </c>
    </row>
    <row r="42" spans="1:42">
      <c r="A42" s="105" t="e">
        <f>#REF!</f>
        <v>#REF!</v>
      </c>
      <c r="B42" s="62" t="str">
        <f t="shared" si="0"/>
        <v>09:32:10</v>
      </c>
      <c r="C42" s="62" t="s">
        <v>101</v>
      </c>
      <c r="D42" s="63">
        <f t="shared" si="1"/>
        <v>36</v>
      </c>
      <c r="E42" s="87">
        <f t="shared" si="2"/>
        <v>47.04</v>
      </c>
      <c r="F42" s="89">
        <f t="shared" si="3"/>
        <v>1693.44</v>
      </c>
      <c r="G42" s="64" t="s">
        <v>8</v>
      </c>
      <c r="H42" s="64" t="str">
        <f t="shared" si="4"/>
        <v>00492245206TRLO1</v>
      </c>
      <c r="J42" t="s">
        <v>94</v>
      </c>
      <c r="K42" s="100" t="s">
        <v>95</v>
      </c>
      <c r="L42">
        <v>36</v>
      </c>
      <c r="M42">
        <v>4704</v>
      </c>
      <c r="N42" t="s">
        <v>96</v>
      </c>
      <c r="O42" t="s">
        <v>5173</v>
      </c>
      <c r="P42" t="s">
        <v>97</v>
      </c>
      <c r="Q42" t="s">
        <v>5174</v>
      </c>
      <c r="R42">
        <v>20877</v>
      </c>
      <c r="S42">
        <v>1</v>
      </c>
      <c r="T42">
        <v>1</v>
      </c>
      <c r="U42">
        <v>0</v>
      </c>
      <c r="V42" t="s">
        <v>5109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31</v>
      </c>
      <c r="AD42">
        <v>1</v>
      </c>
      <c r="AE42" t="s">
        <v>5174</v>
      </c>
      <c r="AF42" t="s">
        <v>94</v>
      </c>
      <c r="AG42">
        <v>1</v>
      </c>
      <c r="AJ42" t="s">
        <v>104</v>
      </c>
      <c r="AK42" t="s">
        <v>104</v>
      </c>
      <c r="AL42" t="s">
        <v>31</v>
      </c>
      <c r="AM42" t="s">
        <v>105</v>
      </c>
      <c r="AN42" t="s">
        <v>31</v>
      </c>
      <c r="AP42">
        <v>0</v>
      </c>
    </row>
    <row r="43" spans="1:42">
      <c r="A43" s="105" t="e">
        <f>#REF!</f>
        <v>#REF!</v>
      </c>
      <c r="B43" s="62" t="str">
        <f t="shared" si="0"/>
        <v>09:32:10</v>
      </c>
      <c r="C43" s="62" t="s">
        <v>101</v>
      </c>
      <c r="D43" s="63">
        <f t="shared" si="1"/>
        <v>12</v>
      </c>
      <c r="E43" s="87">
        <f t="shared" si="2"/>
        <v>47.04</v>
      </c>
      <c r="F43" s="89">
        <f t="shared" si="3"/>
        <v>564.48</v>
      </c>
      <c r="G43" s="64" t="s">
        <v>8</v>
      </c>
      <c r="H43" s="64" t="str">
        <f t="shared" si="4"/>
        <v>00492245207TRLO1</v>
      </c>
      <c r="J43" t="s">
        <v>94</v>
      </c>
      <c r="K43" s="100" t="s">
        <v>95</v>
      </c>
      <c r="L43">
        <v>12</v>
      </c>
      <c r="M43">
        <v>4704</v>
      </c>
      <c r="N43" t="s">
        <v>96</v>
      </c>
      <c r="O43" t="s">
        <v>5173</v>
      </c>
      <c r="P43" t="s">
        <v>97</v>
      </c>
      <c r="Q43" t="s">
        <v>5175</v>
      </c>
      <c r="R43">
        <v>20877</v>
      </c>
      <c r="S43">
        <v>1</v>
      </c>
      <c r="T43">
        <v>1</v>
      </c>
      <c r="U43">
        <v>0</v>
      </c>
      <c r="V43" t="s">
        <v>5109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31</v>
      </c>
      <c r="AD43">
        <v>1</v>
      </c>
      <c r="AE43" t="s">
        <v>5175</v>
      </c>
      <c r="AF43" t="s">
        <v>94</v>
      </c>
      <c r="AG43">
        <v>1</v>
      </c>
      <c r="AJ43" t="s">
        <v>104</v>
      </c>
      <c r="AK43" t="s">
        <v>104</v>
      </c>
      <c r="AL43" t="s">
        <v>31</v>
      </c>
      <c r="AM43" t="s">
        <v>105</v>
      </c>
      <c r="AN43" t="s">
        <v>31</v>
      </c>
      <c r="AP43">
        <v>0</v>
      </c>
    </row>
    <row r="44" spans="1:42">
      <c r="A44" s="105" t="e">
        <f>#REF!</f>
        <v>#REF!</v>
      </c>
      <c r="B44" s="62" t="str">
        <f t="shared" si="0"/>
        <v>09:36:40</v>
      </c>
      <c r="C44" s="62" t="s">
        <v>101</v>
      </c>
      <c r="D44" s="63">
        <f t="shared" si="1"/>
        <v>180</v>
      </c>
      <c r="E44" s="87">
        <f t="shared" si="2"/>
        <v>47.12</v>
      </c>
      <c r="F44" s="89">
        <f t="shared" si="3"/>
        <v>8481.6</v>
      </c>
      <c r="G44" s="64" t="s">
        <v>8</v>
      </c>
      <c r="H44" s="64" t="str">
        <f t="shared" si="4"/>
        <v>00492245895TRLO1</v>
      </c>
      <c r="J44" t="s">
        <v>94</v>
      </c>
      <c r="K44" s="100" t="s">
        <v>95</v>
      </c>
      <c r="L44">
        <v>180</v>
      </c>
      <c r="M44">
        <v>4712</v>
      </c>
      <c r="N44" t="s">
        <v>96</v>
      </c>
      <c r="O44" t="s">
        <v>5176</v>
      </c>
      <c r="P44" t="s">
        <v>97</v>
      </c>
      <c r="Q44" t="s">
        <v>5177</v>
      </c>
      <c r="R44">
        <v>20877</v>
      </c>
      <c r="S44">
        <v>1</v>
      </c>
      <c r="T44">
        <v>1</v>
      </c>
      <c r="U44">
        <v>0</v>
      </c>
      <c r="V44" t="s">
        <v>5109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31</v>
      </c>
      <c r="AD44">
        <v>1</v>
      </c>
      <c r="AE44" t="s">
        <v>5177</v>
      </c>
      <c r="AF44" t="s">
        <v>94</v>
      </c>
      <c r="AG44">
        <v>1</v>
      </c>
      <c r="AJ44" t="s">
        <v>104</v>
      </c>
      <c r="AK44" t="s">
        <v>104</v>
      </c>
      <c r="AL44" t="s">
        <v>31</v>
      </c>
      <c r="AM44" t="s">
        <v>105</v>
      </c>
      <c r="AN44" t="s">
        <v>31</v>
      </c>
      <c r="AP44">
        <v>0</v>
      </c>
    </row>
    <row r="45" spans="1:42">
      <c r="A45" s="105" t="e">
        <f>#REF!</f>
        <v>#REF!</v>
      </c>
      <c r="B45" s="62" t="str">
        <f t="shared" si="0"/>
        <v>09:39:01</v>
      </c>
      <c r="C45" s="62" t="s">
        <v>101</v>
      </c>
      <c r="D45" s="63">
        <f t="shared" si="1"/>
        <v>30</v>
      </c>
      <c r="E45" s="87">
        <f t="shared" si="2"/>
        <v>47.12</v>
      </c>
      <c r="F45" s="89">
        <f t="shared" si="3"/>
        <v>1413.6</v>
      </c>
      <c r="G45" s="64" t="s">
        <v>8</v>
      </c>
      <c r="H45" s="64" t="str">
        <f t="shared" si="4"/>
        <v>00492246467TRLO1</v>
      </c>
      <c r="J45" t="s">
        <v>94</v>
      </c>
      <c r="K45" s="100" t="s">
        <v>95</v>
      </c>
      <c r="L45">
        <v>30</v>
      </c>
      <c r="M45">
        <v>4712</v>
      </c>
      <c r="N45" t="s">
        <v>96</v>
      </c>
      <c r="O45" t="s">
        <v>5178</v>
      </c>
      <c r="P45" t="s">
        <v>97</v>
      </c>
      <c r="Q45" t="s">
        <v>5179</v>
      </c>
      <c r="R45">
        <v>20877</v>
      </c>
      <c r="S45">
        <v>1</v>
      </c>
      <c r="T45">
        <v>1</v>
      </c>
      <c r="U45">
        <v>0</v>
      </c>
      <c r="V45" t="s">
        <v>5109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31</v>
      </c>
      <c r="AD45">
        <v>1</v>
      </c>
      <c r="AE45" t="s">
        <v>5179</v>
      </c>
      <c r="AF45" t="s">
        <v>94</v>
      </c>
      <c r="AG45">
        <v>1</v>
      </c>
      <c r="AJ45" t="s">
        <v>104</v>
      </c>
      <c r="AK45" t="s">
        <v>104</v>
      </c>
      <c r="AL45" t="s">
        <v>31</v>
      </c>
      <c r="AM45" t="s">
        <v>105</v>
      </c>
      <c r="AN45" t="s">
        <v>31</v>
      </c>
      <c r="AP45">
        <v>0</v>
      </c>
    </row>
    <row r="46" spans="1:42">
      <c r="A46" s="105" t="e">
        <f>#REF!</f>
        <v>#REF!</v>
      </c>
      <c r="B46" s="62" t="str">
        <f t="shared" si="0"/>
        <v>09:39:16</v>
      </c>
      <c r="C46" s="62" t="s">
        <v>101</v>
      </c>
      <c r="D46" s="63">
        <f t="shared" si="1"/>
        <v>24</v>
      </c>
      <c r="E46" s="87">
        <f t="shared" si="2"/>
        <v>47.1</v>
      </c>
      <c r="F46" s="89">
        <f t="shared" si="3"/>
        <v>1130.4000000000001</v>
      </c>
      <c r="G46" s="64" t="s">
        <v>8</v>
      </c>
      <c r="H46" s="64" t="str">
        <f t="shared" si="4"/>
        <v>00492246532TRLO1</v>
      </c>
      <c r="J46" t="s">
        <v>94</v>
      </c>
      <c r="K46" s="100" t="s">
        <v>95</v>
      </c>
      <c r="L46">
        <v>24</v>
      </c>
      <c r="M46">
        <v>4710</v>
      </c>
      <c r="N46" t="s">
        <v>96</v>
      </c>
      <c r="O46" t="s">
        <v>5180</v>
      </c>
      <c r="P46" t="s">
        <v>97</v>
      </c>
      <c r="Q46" t="s">
        <v>5181</v>
      </c>
      <c r="R46">
        <v>20877</v>
      </c>
      <c r="S46">
        <v>1</v>
      </c>
      <c r="T46">
        <v>1</v>
      </c>
      <c r="U46">
        <v>0</v>
      </c>
      <c r="V46" t="s">
        <v>5109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31</v>
      </c>
      <c r="AD46">
        <v>1</v>
      </c>
      <c r="AE46" t="s">
        <v>5181</v>
      </c>
      <c r="AF46" t="s">
        <v>94</v>
      </c>
      <c r="AG46">
        <v>1</v>
      </c>
      <c r="AJ46" t="s">
        <v>104</v>
      </c>
      <c r="AK46" t="s">
        <v>104</v>
      </c>
      <c r="AL46" t="s">
        <v>31</v>
      </c>
      <c r="AM46" t="s">
        <v>105</v>
      </c>
      <c r="AN46" t="s">
        <v>31</v>
      </c>
      <c r="AP46">
        <v>0</v>
      </c>
    </row>
    <row r="47" spans="1:42">
      <c r="A47" s="105" t="e">
        <f>#REF!</f>
        <v>#REF!</v>
      </c>
      <c r="B47" s="62" t="str">
        <f t="shared" si="0"/>
        <v>09:39:16</v>
      </c>
      <c r="C47" s="62" t="s">
        <v>101</v>
      </c>
      <c r="D47" s="63">
        <f t="shared" si="1"/>
        <v>19</v>
      </c>
      <c r="E47" s="87">
        <f t="shared" si="2"/>
        <v>47.1</v>
      </c>
      <c r="F47" s="89">
        <f t="shared" si="3"/>
        <v>894.9</v>
      </c>
      <c r="G47" s="64" t="s">
        <v>8</v>
      </c>
      <c r="H47" s="64" t="str">
        <f t="shared" si="4"/>
        <v>00492246533TRLO1</v>
      </c>
      <c r="J47" t="s">
        <v>94</v>
      </c>
      <c r="K47" s="100" t="s">
        <v>95</v>
      </c>
      <c r="L47">
        <v>19</v>
      </c>
      <c r="M47">
        <v>4710</v>
      </c>
      <c r="N47" t="s">
        <v>96</v>
      </c>
      <c r="O47" t="s">
        <v>5180</v>
      </c>
      <c r="P47" t="s">
        <v>97</v>
      </c>
      <c r="Q47" t="s">
        <v>5182</v>
      </c>
      <c r="R47">
        <v>20877</v>
      </c>
      <c r="S47">
        <v>1</v>
      </c>
      <c r="T47">
        <v>1</v>
      </c>
      <c r="U47">
        <v>0</v>
      </c>
      <c r="V47" t="s">
        <v>5109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31</v>
      </c>
      <c r="AD47">
        <v>1</v>
      </c>
      <c r="AE47" t="s">
        <v>5182</v>
      </c>
      <c r="AF47" t="s">
        <v>94</v>
      </c>
      <c r="AG47">
        <v>1</v>
      </c>
      <c r="AJ47" t="s">
        <v>104</v>
      </c>
      <c r="AK47" t="s">
        <v>104</v>
      </c>
      <c r="AL47" t="s">
        <v>31</v>
      </c>
      <c r="AM47" t="s">
        <v>105</v>
      </c>
      <c r="AN47" t="s">
        <v>31</v>
      </c>
      <c r="AP47">
        <v>0</v>
      </c>
    </row>
    <row r="48" spans="1:42">
      <c r="A48" s="105" t="e">
        <f>#REF!</f>
        <v>#REF!</v>
      </c>
      <c r="B48" s="62" t="str">
        <f t="shared" si="0"/>
        <v>09:41:09</v>
      </c>
      <c r="C48" s="62" t="s">
        <v>101</v>
      </c>
      <c r="D48" s="63">
        <f t="shared" si="1"/>
        <v>60</v>
      </c>
      <c r="E48" s="87">
        <f t="shared" si="2"/>
        <v>47.12</v>
      </c>
      <c r="F48" s="89">
        <f t="shared" si="3"/>
        <v>2827.2</v>
      </c>
      <c r="G48" s="64" t="s">
        <v>8</v>
      </c>
      <c r="H48" s="64" t="str">
        <f t="shared" si="4"/>
        <v>00492246837TRLO1</v>
      </c>
      <c r="J48" t="s">
        <v>94</v>
      </c>
      <c r="K48" s="100" t="s">
        <v>95</v>
      </c>
      <c r="L48">
        <v>60</v>
      </c>
      <c r="M48">
        <v>4712</v>
      </c>
      <c r="N48" t="s">
        <v>96</v>
      </c>
      <c r="O48" t="s">
        <v>5183</v>
      </c>
      <c r="P48" t="s">
        <v>97</v>
      </c>
      <c r="Q48" t="s">
        <v>5184</v>
      </c>
      <c r="R48">
        <v>20877</v>
      </c>
      <c r="S48">
        <v>1</v>
      </c>
      <c r="T48">
        <v>1</v>
      </c>
      <c r="U48">
        <v>0</v>
      </c>
      <c r="V48" t="s">
        <v>5109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31</v>
      </c>
      <c r="AD48">
        <v>1</v>
      </c>
      <c r="AE48" t="s">
        <v>5184</v>
      </c>
      <c r="AF48" t="s">
        <v>94</v>
      </c>
      <c r="AG48">
        <v>1</v>
      </c>
      <c r="AJ48" t="s">
        <v>104</v>
      </c>
      <c r="AK48" t="s">
        <v>104</v>
      </c>
      <c r="AL48" t="s">
        <v>31</v>
      </c>
      <c r="AM48" t="s">
        <v>105</v>
      </c>
      <c r="AN48" t="s">
        <v>31</v>
      </c>
      <c r="AP48">
        <v>0</v>
      </c>
    </row>
    <row r="49" spans="1:42">
      <c r="A49" s="105" t="e">
        <f>#REF!</f>
        <v>#REF!</v>
      </c>
      <c r="B49" s="62" t="str">
        <f t="shared" si="0"/>
        <v>09:41:17</v>
      </c>
      <c r="C49" s="62" t="s">
        <v>101</v>
      </c>
      <c r="D49" s="63">
        <f t="shared" si="1"/>
        <v>19</v>
      </c>
      <c r="E49" s="87">
        <f t="shared" si="2"/>
        <v>47.1</v>
      </c>
      <c r="F49" s="89">
        <f t="shared" si="3"/>
        <v>894.9</v>
      </c>
      <c r="G49" s="64" t="s">
        <v>8</v>
      </c>
      <c r="H49" s="64" t="str">
        <f t="shared" si="4"/>
        <v>00492246884TRLO1</v>
      </c>
      <c r="J49" t="s">
        <v>94</v>
      </c>
      <c r="K49" s="100" t="s">
        <v>95</v>
      </c>
      <c r="L49">
        <v>19</v>
      </c>
      <c r="M49">
        <v>4710</v>
      </c>
      <c r="N49" t="s">
        <v>96</v>
      </c>
      <c r="O49" t="s">
        <v>5185</v>
      </c>
      <c r="P49" t="s">
        <v>97</v>
      </c>
      <c r="Q49" t="s">
        <v>5186</v>
      </c>
      <c r="R49">
        <v>20877</v>
      </c>
      <c r="S49">
        <v>1</v>
      </c>
      <c r="T49">
        <v>1</v>
      </c>
      <c r="U49">
        <v>0</v>
      </c>
      <c r="V49" t="s">
        <v>5109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31</v>
      </c>
      <c r="AD49">
        <v>1</v>
      </c>
      <c r="AE49" t="s">
        <v>5186</v>
      </c>
      <c r="AF49" t="s">
        <v>94</v>
      </c>
      <c r="AG49">
        <v>1</v>
      </c>
      <c r="AJ49" t="s">
        <v>104</v>
      </c>
      <c r="AK49" t="s">
        <v>104</v>
      </c>
      <c r="AL49" t="s">
        <v>31</v>
      </c>
      <c r="AM49" t="s">
        <v>105</v>
      </c>
      <c r="AN49" t="s">
        <v>31</v>
      </c>
      <c r="AP49">
        <v>0</v>
      </c>
    </row>
    <row r="50" spans="1:42">
      <c r="A50" s="105" t="e">
        <f>#REF!</f>
        <v>#REF!</v>
      </c>
      <c r="B50" s="62" t="str">
        <f t="shared" si="0"/>
        <v>09:44:06</v>
      </c>
      <c r="C50" s="62" t="s">
        <v>101</v>
      </c>
      <c r="D50" s="63">
        <f t="shared" si="1"/>
        <v>59</v>
      </c>
      <c r="E50" s="87">
        <f t="shared" si="2"/>
        <v>47.12</v>
      </c>
      <c r="F50" s="89">
        <f t="shared" si="3"/>
        <v>2780.08</v>
      </c>
      <c r="G50" s="64" t="s">
        <v>8</v>
      </c>
      <c r="H50" s="64" t="str">
        <f t="shared" si="4"/>
        <v>00492247394TRLO1</v>
      </c>
      <c r="J50" t="s">
        <v>94</v>
      </c>
      <c r="K50" s="100" t="s">
        <v>95</v>
      </c>
      <c r="L50">
        <v>59</v>
      </c>
      <c r="M50">
        <v>4712</v>
      </c>
      <c r="N50" t="s">
        <v>96</v>
      </c>
      <c r="O50" t="s">
        <v>5187</v>
      </c>
      <c r="P50" t="s">
        <v>97</v>
      </c>
      <c r="Q50" t="s">
        <v>5188</v>
      </c>
      <c r="R50">
        <v>20877</v>
      </c>
      <c r="S50">
        <v>1</v>
      </c>
      <c r="T50">
        <v>1</v>
      </c>
      <c r="U50">
        <v>0</v>
      </c>
      <c r="V50" t="s">
        <v>5109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31</v>
      </c>
      <c r="AD50">
        <v>1</v>
      </c>
      <c r="AE50" t="s">
        <v>5188</v>
      </c>
      <c r="AF50" t="s">
        <v>94</v>
      </c>
      <c r="AG50">
        <v>1</v>
      </c>
      <c r="AJ50" t="s">
        <v>104</v>
      </c>
      <c r="AK50" t="s">
        <v>104</v>
      </c>
      <c r="AL50" t="s">
        <v>31</v>
      </c>
      <c r="AM50" t="s">
        <v>105</v>
      </c>
      <c r="AN50" t="s">
        <v>31</v>
      </c>
      <c r="AP50">
        <v>0</v>
      </c>
    </row>
    <row r="51" spans="1:42">
      <c r="A51" s="105" t="e">
        <f>#REF!</f>
        <v>#REF!</v>
      </c>
      <c r="B51" s="62" t="str">
        <f t="shared" si="0"/>
        <v>09:44:06</v>
      </c>
      <c r="C51" s="62" t="s">
        <v>101</v>
      </c>
      <c r="D51" s="63">
        <f t="shared" si="1"/>
        <v>1</v>
      </c>
      <c r="E51" s="87">
        <f t="shared" si="2"/>
        <v>47.12</v>
      </c>
      <c r="F51" s="89">
        <f t="shared" si="3"/>
        <v>47.12</v>
      </c>
      <c r="G51" s="64" t="s">
        <v>8</v>
      </c>
      <c r="H51" s="64" t="str">
        <f t="shared" si="4"/>
        <v>00492247395TRLO1</v>
      </c>
      <c r="J51" t="s">
        <v>94</v>
      </c>
      <c r="K51" s="100" t="s">
        <v>95</v>
      </c>
      <c r="L51">
        <v>1</v>
      </c>
      <c r="M51">
        <v>4712</v>
      </c>
      <c r="N51" t="s">
        <v>96</v>
      </c>
      <c r="O51" t="s">
        <v>5187</v>
      </c>
      <c r="P51" t="s">
        <v>97</v>
      </c>
      <c r="Q51" t="s">
        <v>5189</v>
      </c>
      <c r="R51">
        <v>20877</v>
      </c>
      <c r="S51">
        <v>1</v>
      </c>
      <c r="T51">
        <v>1</v>
      </c>
      <c r="U51">
        <v>0</v>
      </c>
      <c r="V51" t="s">
        <v>5109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31</v>
      </c>
      <c r="AD51">
        <v>1</v>
      </c>
      <c r="AE51" t="s">
        <v>5189</v>
      </c>
      <c r="AF51" t="s">
        <v>94</v>
      </c>
      <c r="AG51">
        <v>1</v>
      </c>
      <c r="AJ51" t="s">
        <v>104</v>
      </c>
      <c r="AK51" t="s">
        <v>104</v>
      </c>
      <c r="AL51" t="s">
        <v>31</v>
      </c>
      <c r="AM51" t="s">
        <v>105</v>
      </c>
      <c r="AN51" t="s">
        <v>31</v>
      </c>
      <c r="AP51">
        <v>0</v>
      </c>
    </row>
    <row r="52" spans="1:42">
      <c r="A52" s="105" t="e">
        <f>#REF!</f>
        <v>#REF!</v>
      </c>
      <c r="B52" s="62" t="str">
        <f t="shared" si="0"/>
        <v>09:46:00</v>
      </c>
      <c r="C52" s="62" t="s">
        <v>101</v>
      </c>
      <c r="D52" s="63">
        <f t="shared" si="1"/>
        <v>30</v>
      </c>
      <c r="E52" s="87">
        <f t="shared" si="2"/>
        <v>47.1</v>
      </c>
      <c r="F52" s="89">
        <f t="shared" si="3"/>
        <v>1413</v>
      </c>
      <c r="G52" s="64" t="s">
        <v>8</v>
      </c>
      <c r="H52" s="64" t="str">
        <f t="shared" si="4"/>
        <v>00492247626TRLO1</v>
      </c>
      <c r="J52" t="s">
        <v>94</v>
      </c>
      <c r="K52" s="100" t="s">
        <v>95</v>
      </c>
      <c r="L52">
        <v>30</v>
      </c>
      <c r="M52">
        <v>4710</v>
      </c>
      <c r="N52" t="s">
        <v>96</v>
      </c>
      <c r="O52" t="s">
        <v>5190</v>
      </c>
      <c r="P52" t="s">
        <v>97</v>
      </c>
      <c r="Q52" t="s">
        <v>5191</v>
      </c>
      <c r="R52">
        <v>20877</v>
      </c>
      <c r="S52">
        <v>1</v>
      </c>
      <c r="T52">
        <v>1</v>
      </c>
      <c r="U52">
        <v>0</v>
      </c>
      <c r="V52" t="s">
        <v>5109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31</v>
      </c>
      <c r="AD52">
        <v>1</v>
      </c>
      <c r="AE52" t="s">
        <v>5191</v>
      </c>
      <c r="AF52" t="s">
        <v>94</v>
      </c>
      <c r="AG52">
        <v>1</v>
      </c>
      <c r="AJ52" t="s">
        <v>104</v>
      </c>
      <c r="AK52" t="s">
        <v>104</v>
      </c>
      <c r="AL52" t="s">
        <v>31</v>
      </c>
      <c r="AM52" t="s">
        <v>105</v>
      </c>
      <c r="AN52" t="s">
        <v>31</v>
      </c>
      <c r="AP52">
        <v>0</v>
      </c>
    </row>
    <row r="53" spans="1:42">
      <c r="A53" s="105" t="e">
        <f>#REF!</f>
        <v>#REF!</v>
      </c>
      <c r="B53" s="62" t="str">
        <f t="shared" si="0"/>
        <v>09:46:00</v>
      </c>
      <c r="C53" s="62" t="s">
        <v>101</v>
      </c>
      <c r="D53" s="63">
        <f t="shared" si="1"/>
        <v>32</v>
      </c>
      <c r="E53" s="87">
        <f t="shared" si="2"/>
        <v>47.06</v>
      </c>
      <c r="F53" s="89">
        <f t="shared" si="3"/>
        <v>1505.92</v>
      </c>
      <c r="G53" s="64" t="s">
        <v>8</v>
      </c>
      <c r="H53" s="64" t="str">
        <f t="shared" si="4"/>
        <v>00492247627TRLO1</v>
      </c>
      <c r="J53" t="s">
        <v>94</v>
      </c>
      <c r="K53" s="100" t="s">
        <v>95</v>
      </c>
      <c r="L53">
        <v>32</v>
      </c>
      <c r="M53">
        <v>4706</v>
      </c>
      <c r="N53" t="s">
        <v>96</v>
      </c>
      <c r="O53" t="s">
        <v>5192</v>
      </c>
      <c r="P53" t="s">
        <v>97</v>
      </c>
      <c r="Q53" t="s">
        <v>5193</v>
      </c>
      <c r="R53">
        <v>20877</v>
      </c>
      <c r="S53">
        <v>1</v>
      </c>
      <c r="T53">
        <v>1</v>
      </c>
      <c r="U53">
        <v>0</v>
      </c>
      <c r="V53" t="s">
        <v>5109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31</v>
      </c>
      <c r="AD53">
        <v>1</v>
      </c>
      <c r="AE53" t="s">
        <v>5193</v>
      </c>
      <c r="AF53" t="s">
        <v>94</v>
      </c>
      <c r="AG53">
        <v>1</v>
      </c>
      <c r="AJ53" t="s">
        <v>104</v>
      </c>
      <c r="AK53" t="s">
        <v>104</v>
      </c>
      <c r="AL53" t="s">
        <v>31</v>
      </c>
      <c r="AM53" t="s">
        <v>105</v>
      </c>
      <c r="AN53" t="s">
        <v>31</v>
      </c>
      <c r="AP53">
        <v>0</v>
      </c>
    </row>
    <row r="54" spans="1:42">
      <c r="A54" s="105" t="e">
        <f>#REF!</f>
        <v>#REF!</v>
      </c>
      <c r="B54" s="62" t="str">
        <f t="shared" si="0"/>
        <v>09:46:00</v>
      </c>
      <c r="C54" s="62" t="s">
        <v>101</v>
      </c>
      <c r="D54" s="63">
        <f t="shared" si="1"/>
        <v>8</v>
      </c>
      <c r="E54" s="87">
        <f t="shared" si="2"/>
        <v>47.06</v>
      </c>
      <c r="F54" s="89">
        <f t="shared" si="3"/>
        <v>376.48</v>
      </c>
      <c r="G54" s="64" t="s">
        <v>8</v>
      </c>
      <c r="H54" s="64" t="str">
        <f t="shared" si="4"/>
        <v>00492247628TRLO1</v>
      </c>
      <c r="J54" t="s">
        <v>94</v>
      </c>
      <c r="K54" s="100" t="s">
        <v>95</v>
      </c>
      <c r="L54">
        <v>8</v>
      </c>
      <c r="M54">
        <v>4706</v>
      </c>
      <c r="N54" t="s">
        <v>96</v>
      </c>
      <c r="O54" t="s">
        <v>5192</v>
      </c>
      <c r="P54" t="s">
        <v>97</v>
      </c>
      <c r="Q54" t="s">
        <v>5194</v>
      </c>
      <c r="R54">
        <v>20877</v>
      </c>
      <c r="S54">
        <v>1</v>
      </c>
      <c r="T54">
        <v>1</v>
      </c>
      <c r="U54">
        <v>0</v>
      </c>
      <c r="V54" t="s">
        <v>5109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31</v>
      </c>
      <c r="AD54">
        <v>1</v>
      </c>
      <c r="AE54" t="s">
        <v>5194</v>
      </c>
      <c r="AF54" t="s">
        <v>94</v>
      </c>
      <c r="AG54">
        <v>1</v>
      </c>
      <c r="AJ54" t="s">
        <v>104</v>
      </c>
      <c r="AK54" t="s">
        <v>104</v>
      </c>
      <c r="AL54" t="s">
        <v>31</v>
      </c>
      <c r="AM54" t="s">
        <v>105</v>
      </c>
      <c r="AN54" t="s">
        <v>31</v>
      </c>
      <c r="AP54">
        <v>0</v>
      </c>
    </row>
    <row r="55" spans="1:42">
      <c r="A55" s="105" t="e">
        <f>#REF!</f>
        <v>#REF!</v>
      </c>
      <c r="B55" s="62" t="str">
        <f t="shared" si="0"/>
        <v>09:46:00</v>
      </c>
      <c r="C55" s="62" t="s">
        <v>101</v>
      </c>
      <c r="D55" s="63">
        <f t="shared" si="1"/>
        <v>16</v>
      </c>
      <c r="E55" s="87">
        <f t="shared" si="2"/>
        <v>47.06</v>
      </c>
      <c r="F55" s="89">
        <f t="shared" si="3"/>
        <v>752.96</v>
      </c>
      <c r="G55" s="64" t="s">
        <v>8</v>
      </c>
      <c r="H55" s="64" t="str">
        <f t="shared" si="4"/>
        <v>00492247629TRLO1</v>
      </c>
      <c r="J55" t="s">
        <v>94</v>
      </c>
      <c r="K55" s="100" t="s">
        <v>95</v>
      </c>
      <c r="L55">
        <v>16</v>
      </c>
      <c r="M55">
        <v>4706</v>
      </c>
      <c r="N55" t="s">
        <v>96</v>
      </c>
      <c r="O55" t="s">
        <v>5192</v>
      </c>
      <c r="P55" t="s">
        <v>97</v>
      </c>
      <c r="Q55" t="s">
        <v>5195</v>
      </c>
      <c r="R55">
        <v>20877</v>
      </c>
      <c r="S55">
        <v>1</v>
      </c>
      <c r="T55">
        <v>1</v>
      </c>
      <c r="U55">
        <v>0</v>
      </c>
      <c r="V55" t="s">
        <v>5109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31</v>
      </c>
      <c r="AD55">
        <v>1</v>
      </c>
      <c r="AE55" t="s">
        <v>5195</v>
      </c>
      <c r="AF55" t="s">
        <v>94</v>
      </c>
      <c r="AG55">
        <v>1</v>
      </c>
      <c r="AJ55" t="s">
        <v>104</v>
      </c>
      <c r="AK55" t="s">
        <v>104</v>
      </c>
      <c r="AL55" t="s">
        <v>31</v>
      </c>
      <c r="AM55" t="s">
        <v>105</v>
      </c>
      <c r="AN55" t="s">
        <v>31</v>
      </c>
      <c r="AP55">
        <v>0</v>
      </c>
    </row>
    <row r="56" spans="1:42">
      <c r="A56" s="105" t="e">
        <f>#REF!</f>
        <v>#REF!</v>
      </c>
      <c r="B56" s="62" t="str">
        <f t="shared" si="0"/>
        <v>09:46:03</v>
      </c>
      <c r="C56" s="62" t="s">
        <v>101</v>
      </c>
      <c r="D56" s="63">
        <f t="shared" si="1"/>
        <v>12</v>
      </c>
      <c r="E56" s="87">
        <f t="shared" si="2"/>
        <v>47.08</v>
      </c>
      <c r="F56" s="89">
        <f t="shared" si="3"/>
        <v>564.96</v>
      </c>
      <c r="G56" s="64" t="s">
        <v>8</v>
      </c>
      <c r="H56" s="64" t="str">
        <f t="shared" si="4"/>
        <v>00492247631TRLO1</v>
      </c>
      <c r="J56" t="s">
        <v>94</v>
      </c>
      <c r="K56" s="100" t="s">
        <v>95</v>
      </c>
      <c r="L56">
        <v>12</v>
      </c>
      <c r="M56">
        <v>4708</v>
      </c>
      <c r="N56" t="s">
        <v>96</v>
      </c>
      <c r="O56" t="s">
        <v>5196</v>
      </c>
      <c r="P56" t="s">
        <v>97</v>
      </c>
      <c r="Q56" t="s">
        <v>5197</v>
      </c>
      <c r="R56">
        <v>20877</v>
      </c>
      <c r="S56">
        <v>1</v>
      </c>
      <c r="T56">
        <v>1</v>
      </c>
      <c r="U56">
        <v>0</v>
      </c>
      <c r="V56" t="s">
        <v>5109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31</v>
      </c>
      <c r="AD56">
        <v>1</v>
      </c>
      <c r="AE56" t="s">
        <v>5197</v>
      </c>
      <c r="AF56" t="s">
        <v>94</v>
      </c>
      <c r="AG56">
        <v>1</v>
      </c>
      <c r="AJ56" t="s">
        <v>104</v>
      </c>
      <c r="AK56" t="s">
        <v>104</v>
      </c>
      <c r="AL56" t="s">
        <v>31</v>
      </c>
      <c r="AM56" t="s">
        <v>105</v>
      </c>
      <c r="AN56" t="s">
        <v>31</v>
      </c>
      <c r="AP56">
        <v>0</v>
      </c>
    </row>
    <row r="57" spans="1:42">
      <c r="A57" s="105" t="e">
        <f>#REF!</f>
        <v>#REF!</v>
      </c>
      <c r="B57" s="62" t="str">
        <f t="shared" si="0"/>
        <v>09:48:15</v>
      </c>
      <c r="C57" s="62" t="s">
        <v>101</v>
      </c>
      <c r="D57" s="63">
        <f t="shared" si="1"/>
        <v>60</v>
      </c>
      <c r="E57" s="87">
        <f t="shared" si="2"/>
        <v>47.08</v>
      </c>
      <c r="F57" s="89">
        <f t="shared" si="3"/>
        <v>2824.7999999999997</v>
      </c>
      <c r="G57" s="64" t="s">
        <v>8</v>
      </c>
      <c r="H57" s="64" t="str">
        <f t="shared" si="4"/>
        <v>00492247902TRLO1</v>
      </c>
      <c r="J57" t="s">
        <v>94</v>
      </c>
      <c r="K57" s="100" t="s">
        <v>95</v>
      </c>
      <c r="L57">
        <v>60</v>
      </c>
      <c r="M57">
        <v>4708</v>
      </c>
      <c r="N57" t="s">
        <v>96</v>
      </c>
      <c r="O57" t="s">
        <v>5198</v>
      </c>
      <c r="P57" t="s">
        <v>97</v>
      </c>
      <c r="Q57" t="s">
        <v>5199</v>
      </c>
      <c r="R57">
        <v>20877</v>
      </c>
      <c r="S57">
        <v>1</v>
      </c>
      <c r="T57">
        <v>1</v>
      </c>
      <c r="U57">
        <v>0</v>
      </c>
      <c r="V57" t="s">
        <v>5109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31</v>
      </c>
      <c r="AD57">
        <v>1</v>
      </c>
      <c r="AE57" t="s">
        <v>5199</v>
      </c>
      <c r="AF57" t="s">
        <v>94</v>
      </c>
      <c r="AG57">
        <v>1</v>
      </c>
      <c r="AJ57" t="s">
        <v>104</v>
      </c>
      <c r="AK57" t="s">
        <v>104</v>
      </c>
      <c r="AL57" t="s">
        <v>31</v>
      </c>
      <c r="AM57" t="s">
        <v>105</v>
      </c>
      <c r="AN57" t="s">
        <v>31</v>
      </c>
      <c r="AP57">
        <v>0</v>
      </c>
    </row>
    <row r="58" spans="1:42">
      <c r="A58" s="105" t="e">
        <f>#REF!</f>
        <v>#REF!</v>
      </c>
      <c r="B58" s="62" t="str">
        <f t="shared" si="0"/>
        <v>09:50:17</v>
      </c>
      <c r="C58" s="62" t="s">
        <v>101</v>
      </c>
      <c r="D58" s="63">
        <f t="shared" si="1"/>
        <v>19</v>
      </c>
      <c r="E58" s="87">
        <f t="shared" si="2"/>
        <v>47.08</v>
      </c>
      <c r="F58" s="89">
        <f t="shared" si="3"/>
        <v>894.52</v>
      </c>
      <c r="G58" s="64" t="s">
        <v>8</v>
      </c>
      <c r="H58" s="64" t="str">
        <f t="shared" si="4"/>
        <v>00492248211TRLO1</v>
      </c>
      <c r="J58" t="s">
        <v>94</v>
      </c>
      <c r="K58" s="100" t="s">
        <v>95</v>
      </c>
      <c r="L58">
        <v>19</v>
      </c>
      <c r="M58">
        <v>4708</v>
      </c>
      <c r="N58" t="s">
        <v>96</v>
      </c>
      <c r="O58" t="s">
        <v>5200</v>
      </c>
      <c r="P58" t="s">
        <v>97</v>
      </c>
      <c r="Q58" t="s">
        <v>5201</v>
      </c>
      <c r="R58">
        <v>20877</v>
      </c>
      <c r="S58">
        <v>1</v>
      </c>
      <c r="T58">
        <v>1</v>
      </c>
      <c r="U58">
        <v>0</v>
      </c>
      <c r="V58" t="s">
        <v>5109</v>
      </c>
      <c r="W58" t="s">
        <v>102</v>
      </c>
      <c r="X58">
        <v>1</v>
      </c>
      <c r="Y58">
        <v>0</v>
      </c>
      <c r="Z58">
        <v>0</v>
      </c>
      <c r="AB58" t="s">
        <v>103</v>
      </c>
      <c r="AC58" t="s">
        <v>31</v>
      </c>
      <c r="AD58">
        <v>1</v>
      </c>
      <c r="AE58" t="s">
        <v>5201</v>
      </c>
      <c r="AF58" t="s">
        <v>94</v>
      </c>
      <c r="AG58">
        <v>1</v>
      </c>
      <c r="AJ58" t="s">
        <v>104</v>
      </c>
      <c r="AK58" t="s">
        <v>104</v>
      </c>
      <c r="AL58" t="s">
        <v>31</v>
      </c>
      <c r="AM58" t="s">
        <v>105</v>
      </c>
      <c r="AN58" t="s">
        <v>31</v>
      </c>
      <c r="AP58">
        <v>0</v>
      </c>
    </row>
    <row r="59" spans="1:42">
      <c r="A59" s="105" t="e">
        <f>#REF!</f>
        <v>#REF!</v>
      </c>
      <c r="B59" s="62" t="str">
        <f t="shared" si="0"/>
        <v>09:50:42</v>
      </c>
      <c r="C59" s="62" t="s">
        <v>101</v>
      </c>
      <c r="D59" s="63">
        <f t="shared" si="1"/>
        <v>2</v>
      </c>
      <c r="E59" s="87">
        <f t="shared" si="2"/>
        <v>47.08</v>
      </c>
      <c r="F59" s="89">
        <f t="shared" si="3"/>
        <v>94.16</v>
      </c>
      <c r="G59" s="64" t="s">
        <v>8</v>
      </c>
      <c r="H59" s="64" t="str">
        <f t="shared" si="4"/>
        <v>00492248263TRLO1</v>
      </c>
      <c r="J59" t="s">
        <v>94</v>
      </c>
      <c r="K59" s="100" t="s">
        <v>95</v>
      </c>
      <c r="L59">
        <v>2</v>
      </c>
      <c r="M59">
        <v>4708</v>
      </c>
      <c r="N59" t="s">
        <v>96</v>
      </c>
      <c r="O59" t="s">
        <v>5202</v>
      </c>
      <c r="P59" t="s">
        <v>97</v>
      </c>
      <c r="Q59" t="s">
        <v>5203</v>
      </c>
      <c r="R59">
        <v>20877</v>
      </c>
      <c r="S59">
        <v>1</v>
      </c>
      <c r="T59">
        <v>1</v>
      </c>
      <c r="U59">
        <v>0</v>
      </c>
      <c r="V59" t="s">
        <v>5109</v>
      </c>
      <c r="W59" t="s">
        <v>102</v>
      </c>
      <c r="X59">
        <v>1</v>
      </c>
      <c r="Y59">
        <v>0</v>
      </c>
      <c r="Z59">
        <v>0</v>
      </c>
      <c r="AB59" t="s">
        <v>103</v>
      </c>
      <c r="AC59" t="s">
        <v>31</v>
      </c>
      <c r="AD59">
        <v>1</v>
      </c>
      <c r="AE59" t="s">
        <v>5203</v>
      </c>
      <c r="AF59" t="s">
        <v>94</v>
      </c>
      <c r="AG59">
        <v>1</v>
      </c>
      <c r="AJ59" t="s">
        <v>104</v>
      </c>
      <c r="AK59" t="s">
        <v>104</v>
      </c>
      <c r="AL59" t="s">
        <v>31</v>
      </c>
      <c r="AM59" t="s">
        <v>105</v>
      </c>
      <c r="AN59" t="s">
        <v>31</v>
      </c>
      <c r="AP59">
        <v>0</v>
      </c>
    </row>
    <row r="60" spans="1:42">
      <c r="A60" s="105" t="e">
        <f>#REF!</f>
        <v>#REF!</v>
      </c>
      <c r="B60" s="62" t="str">
        <f t="shared" si="0"/>
        <v>09:50:42</v>
      </c>
      <c r="C60" s="62" t="s">
        <v>101</v>
      </c>
      <c r="D60" s="63">
        <f t="shared" si="1"/>
        <v>25</v>
      </c>
      <c r="E60" s="87">
        <f t="shared" si="2"/>
        <v>47.08</v>
      </c>
      <c r="F60" s="89">
        <f t="shared" si="3"/>
        <v>1177</v>
      </c>
      <c r="G60" s="64" t="s">
        <v>8</v>
      </c>
      <c r="H60" s="64" t="str">
        <f t="shared" si="4"/>
        <v>00492248265TRLO1</v>
      </c>
      <c r="J60" t="s">
        <v>94</v>
      </c>
      <c r="K60" s="100" t="s">
        <v>95</v>
      </c>
      <c r="L60">
        <v>25</v>
      </c>
      <c r="M60">
        <v>4708</v>
      </c>
      <c r="N60" t="s">
        <v>96</v>
      </c>
      <c r="O60" t="s">
        <v>5204</v>
      </c>
      <c r="P60" t="s">
        <v>97</v>
      </c>
      <c r="Q60" t="s">
        <v>5205</v>
      </c>
      <c r="R60">
        <v>20877</v>
      </c>
      <c r="S60">
        <v>1</v>
      </c>
      <c r="T60">
        <v>1</v>
      </c>
      <c r="U60">
        <v>0</v>
      </c>
      <c r="V60" t="s">
        <v>5109</v>
      </c>
      <c r="W60" t="s">
        <v>102</v>
      </c>
      <c r="X60">
        <v>1</v>
      </c>
      <c r="Y60">
        <v>0</v>
      </c>
      <c r="Z60">
        <v>0</v>
      </c>
      <c r="AB60" t="s">
        <v>103</v>
      </c>
      <c r="AC60" t="s">
        <v>31</v>
      </c>
      <c r="AD60">
        <v>1</v>
      </c>
      <c r="AE60" t="s">
        <v>5205</v>
      </c>
      <c r="AF60" t="s">
        <v>94</v>
      </c>
      <c r="AG60">
        <v>1</v>
      </c>
      <c r="AJ60" t="s">
        <v>104</v>
      </c>
      <c r="AK60" t="s">
        <v>104</v>
      </c>
      <c r="AL60" t="s">
        <v>31</v>
      </c>
      <c r="AM60" t="s">
        <v>105</v>
      </c>
      <c r="AN60" t="s">
        <v>31</v>
      </c>
      <c r="AP60">
        <v>0</v>
      </c>
    </row>
    <row r="61" spans="1:42">
      <c r="A61" s="105" t="e">
        <f>#REF!</f>
        <v>#REF!</v>
      </c>
      <c r="B61" s="62" t="str">
        <f t="shared" si="0"/>
        <v>09:54:32</v>
      </c>
      <c r="C61" s="62" t="s">
        <v>101</v>
      </c>
      <c r="D61" s="63">
        <f t="shared" si="1"/>
        <v>12</v>
      </c>
      <c r="E61" s="87">
        <f t="shared" si="2"/>
        <v>47.08</v>
      </c>
      <c r="F61" s="89">
        <f t="shared" si="3"/>
        <v>564.96</v>
      </c>
      <c r="G61" s="64" t="s">
        <v>8</v>
      </c>
      <c r="H61" s="64" t="str">
        <f t="shared" si="4"/>
        <v>00492248971TRLO1</v>
      </c>
      <c r="J61" t="s">
        <v>94</v>
      </c>
      <c r="K61" s="100" t="s">
        <v>95</v>
      </c>
      <c r="L61">
        <v>12</v>
      </c>
      <c r="M61">
        <v>4708</v>
      </c>
      <c r="N61" t="s">
        <v>96</v>
      </c>
      <c r="O61" t="s">
        <v>5206</v>
      </c>
      <c r="P61" t="s">
        <v>97</v>
      </c>
      <c r="Q61" t="s">
        <v>5207</v>
      </c>
      <c r="R61">
        <v>20877</v>
      </c>
      <c r="S61">
        <v>1</v>
      </c>
      <c r="T61">
        <v>1</v>
      </c>
      <c r="U61">
        <v>0</v>
      </c>
      <c r="V61" t="s">
        <v>5109</v>
      </c>
      <c r="W61" t="s">
        <v>102</v>
      </c>
      <c r="X61">
        <v>1</v>
      </c>
      <c r="Y61">
        <v>0</v>
      </c>
      <c r="Z61">
        <v>0</v>
      </c>
      <c r="AB61" t="s">
        <v>103</v>
      </c>
      <c r="AC61" t="s">
        <v>31</v>
      </c>
      <c r="AD61">
        <v>1</v>
      </c>
      <c r="AE61" t="s">
        <v>5207</v>
      </c>
      <c r="AF61" t="s">
        <v>94</v>
      </c>
      <c r="AG61">
        <v>1</v>
      </c>
      <c r="AJ61" t="s">
        <v>104</v>
      </c>
      <c r="AK61" t="s">
        <v>104</v>
      </c>
      <c r="AL61" t="s">
        <v>31</v>
      </c>
      <c r="AM61" t="s">
        <v>105</v>
      </c>
      <c r="AN61" t="s">
        <v>31</v>
      </c>
      <c r="AP61">
        <v>0</v>
      </c>
    </row>
    <row r="62" spans="1:42">
      <c r="A62" s="105" t="e">
        <f>#REF!</f>
        <v>#REF!</v>
      </c>
      <c r="B62" s="62" t="str">
        <f t="shared" si="0"/>
        <v>09:54:32</v>
      </c>
      <c r="C62" s="62" t="s">
        <v>101</v>
      </c>
      <c r="D62" s="63">
        <f t="shared" si="1"/>
        <v>123</v>
      </c>
      <c r="E62" s="87">
        <f t="shared" si="2"/>
        <v>47.08</v>
      </c>
      <c r="F62" s="89">
        <f t="shared" si="3"/>
        <v>5790.84</v>
      </c>
      <c r="G62" s="64" t="s">
        <v>8</v>
      </c>
      <c r="H62" s="64" t="str">
        <f t="shared" si="4"/>
        <v>00492248972TRLO1</v>
      </c>
      <c r="J62" t="s">
        <v>94</v>
      </c>
      <c r="K62" s="100" t="s">
        <v>95</v>
      </c>
      <c r="L62">
        <v>123</v>
      </c>
      <c r="M62">
        <v>4708</v>
      </c>
      <c r="N62" t="s">
        <v>96</v>
      </c>
      <c r="O62" t="s">
        <v>5206</v>
      </c>
      <c r="P62" t="s">
        <v>97</v>
      </c>
      <c r="Q62" t="s">
        <v>5208</v>
      </c>
      <c r="R62">
        <v>20877</v>
      </c>
      <c r="S62">
        <v>1</v>
      </c>
      <c r="T62">
        <v>1</v>
      </c>
      <c r="U62">
        <v>0</v>
      </c>
      <c r="V62" t="s">
        <v>5109</v>
      </c>
      <c r="W62" t="s">
        <v>102</v>
      </c>
      <c r="X62">
        <v>1</v>
      </c>
      <c r="Y62">
        <v>0</v>
      </c>
      <c r="Z62">
        <v>0</v>
      </c>
      <c r="AB62" t="s">
        <v>103</v>
      </c>
      <c r="AC62" t="s">
        <v>31</v>
      </c>
      <c r="AD62">
        <v>1</v>
      </c>
      <c r="AE62" t="s">
        <v>5208</v>
      </c>
      <c r="AF62" t="s">
        <v>94</v>
      </c>
      <c r="AG62">
        <v>1</v>
      </c>
      <c r="AJ62" t="s">
        <v>104</v>
      </c>
      <c r="AK62" t="s">
        <v>104</v>
      </c>
      <c r="AL62" t="s">
        <v>31</v>
      </c>
      <c r="AM62" t="s">
        <v>105</v>
      </c>
      <c r="AN62" t="s">
        <v>31</v>
      </c>
      <c r="AP62">
        <v>0</v>
      </c>
    </row>
    <row r="63" spans="1:42">
      <c r="A63" s="105" t="e">
        <f>#REF!</f>
        <v>#REF!</v>
      </c>
      <c r="B63" s="62" t="str">
        <f t="shared" si="0"/>
        <v>09:56:46</v>
      </c>
      <c r="C63" s="62" t="s">
        <v>101</v>
      </c>
      <c r="D63" s="63">
        <f t="shared" si="1"/>
        <v>90</v>
      </c>
      <c r="E63" s="87">
        <f t="shared" si="2"/>
        <v>47.08</v>
      </c>
      <c r="F63" s="89">
        <f t="shared" si="3"/>
        <v>4237.2</v>
      </c>
      <c r="G63" s="64" t="s">
        <v>8</v>
      </c>
      <c r="H63" s="64" t="str">
        <f t="shared" si="4"/>
        <v>00492249366TRLO1</v>
      </c>
      <c r="J63" t="s">
        <v>94</v>
      </c>
      <c r="K63" s="100" t="s">
        <v>95</v>
      </c>
      <c r="L63">
        <v>90</v>
      </c>
      <c r="M63">
        <v>4708</v>
      </c>
      <c r="N63" t="s">
        <v>96</v>
      </c>
      <c r="O63" t="s">
        <v>5209</v>
      </c>
      <c r="P63" t="s">
        <v>97</v>
      </c>
      <c r="Q63" t="s">
        <v>5210</v>
      </c>
      <c r="R63">
        <v>20877</v>
      </c>
      <c r="S63">
        <v>1</v>
      </c>
      <c r="T63">
        <v>1</v>
      </c>
      <c r="U63">
        <v>0</v>
      </c>
      <c r="V63" t="s">
        <v>5109</v>
      </c>
      <c r="W63" t="s">
        <v>102</v>
      </c>
      <c r="X63">
        <v>1</v>
      </c>
      <c r="Y63">
        <v>0</v>
      </c>
      <c r="Z63">
        <v>0</v>
      </c>
      <c r="AB63" t="s">
        <v>103</v>
      </c>
      <c r="AC63" t="s">
        <v>31</v>
      </c>
      <c r="AD63">
        <v>1</v>
      </c>
      <c r="AE63" t="s">
        <v>5210</v>
      </c>
      <c r="AF63" t="s">
        <v>94</v>
      </c>
      <c r="AG63">
        <v>1</v>
      </c>
      <c r="AJ63" t="s">
        <v>104</v>
      </c>
      <c r="AK63" t="s">
        <v>104</v>
      </c>
      <c r="AL63" t="s">
        <v>31</v>
      </c>
      <c r="AM63" t="s">
        <v>105</v>
      </c>
      <c r="AN63" t="s">
        <v>31</v>
      </c>
      <c r="AP63">
        <v>0</v>
      </c>
    </row>
    <row r="64" spans="1:42">
      <c r="A64" s="105" t="e">
        <f>#REF!</f>
        <v>#REF!</v>
      </c>
      <c r="B64" s="62" t="str">
        <f t="shared" si="0"/>
        <v>09:56:46</v>
      </c>
      <c r="C64" s="62" t="s">
        <v>101</v>
      </c>
      <c r="D64" s="63">
        <f t="shared" si="1"/>
        <v>8</v>
      </c>
      <c r="E64" s="87">
        <f t="shared" si="2"/>
        <v>47.06</v>
      </c>
      <c r="F64" s="89">
        <f t="shared" si="3"/>
        <v>376.48</v>
      </c>
      <c r="G64" s="64" t="s">
        <v>8</v>
      </c>
      <c r="H64" s="64" t="str">
        <f t="shared" si="4"/>
        <v>00492249367TRLO1</v>
      </c>
      <c r="J64" t="s">
        <v>94</v>
      </c>
      <c r="K64" s="100" t="s">
        <v>95</v>
      </c>
      <c r="L64">
        <v>8</v>
      </c>
      <c r="M64">
        <v>4706</v>
      </c>
      <c r="N64" t="s">
        <v>96</v>
      </c>
      <c r="O64" t="s">
        <v>5209</v>
      </c>
      <c r="P64" t="s">
        <v>97</v>
      </c>
      <c r="Q64" t="s">
        <v>5211</v>
      </c>
      <c r="R64">
        <v>20877</v>
      </c>
      <c r="S64">
        <v>1</v>
      </c>
      <c r="T64">
        <v>1</v>
      </c>
      <c r="U64">
        <v>0</v>
      </c>
      <c r="V64" t="s">
        <v>5109</v>
      </c>
      <c r="W64" t="s">
        <v>102</v>
      </c>
      <c r="X64">
        <v>1</v>
      </c>
      <c r="Y64">
        <v>0</v>
      </c>
      <c r="Z64">
        <v>0</v>
      </c>
      <c r="AB64" t="s">
        <v>103</v>
      </c>
      <c r="AC64" t="s">
        <v>31</v>
      </c>
      <c r="AD64">
        <v>1</v>
      </c>
      <c r="AE64" t="s">
        <v>5211</v>
      </c>
      <c r="AF64" t="s">
        <v>94</v>
      </c>
      <c r="AG64">
        <v>1</v>
      </c>
      <c r="AJ64" t="s">
        <v>104</v>
      </c>
      <c r="AK64" t="s">
        <v>104</v>
      </c>
      <c r="AL64" t="s">
        <v>31</v>
      </c>
      <c r="AM64" t="s">
        <v>105</v>
      </c>
      <c r="AN64" t="s">
        <v>31</v>
      </c>
      <c r="AP64">
        <v>0</v>
      </c>
    </row>
    <row r="65" spans="1:42">
      <c r="A65" s="105" t="e">
        <f>#REF!</f>
        <v>#REF!</v>
      </c>
      <c r="B65" s="62" t="str">
        <f t="shared" si="0"/>
        <v>09:56:58</v>
      </c>
      <c r="C65" s="62" t="s">
        <v>101</v>
      </c>
      <c r="D65" s="63">
        <f t="shared" si="1"/>
        <v>19</v>
      </c>
      <c r="E65" s="87">
        <f t="shared" si="2"/>
        <v>47.08</v>
      </c>
      <c r="F65" s="89">
        <f t="shared" si="3"/>
        <v>894.52</v>
      </c>
      <c r="G65" s="64" t="s">
        <v>8</v>
      </c>
      <c r="H65" s="64" t="str">
        <f t="shared" si="4"/>
        <v>00492249425TRLO1</v>
      </c>
      <c r="J65" t="s">
        <v>94</v>
      </c>
      <c r="K65" s="100" t="s">
        <v>95</v>
      </c>
      <c r="L65">
        <v>19</v>
      </c>
      <c r="M65">
        <v>4708</v>
      </c>
      <c r="N65" t="s">
        <v>96</v>
      </c>
      <c r="O65" t="s">
        <v>5212</v>
      </c>
      <c r="P65" t="s">
        <v>97</v>
      </c>
      <c r="Q65" t="s">
        <v>5213</v>
      </c>
      <c r="R65">
        <v>20877</v>
      </c>
      <c r="S65">
        <v>1</v>
      </c>
      <c r="T65">
        <v>1</v>
      </c>
      <c r="U65">
        <v>0</v>
      </c>
      <c r="V65" t="s">
        <v>5109</v>
      </c>
      <c r="W65" t="s">
        <v>102</v>
      </c>
      <c r="X65">
        <v>1</v>
      </c>
      <c r="Y65">
        <v>0</v>
      </c>
      <c r="Z65">
        <v>0</v>
      </c>
      <c r="AB65" t="s">
        <v>103</v>
      </c>
      <c r="AC65" t="s">
        <v>31</v>
      </c>
      <c r="AD65">
        <v>1</v>
      </c>
      <c r="AE65" t="s">
        <v>5213</v>
      </c>
      <c r="AF65" t="s">
        <v>94</v>
      </c>
      <c r="AG65">
        <v>1</v>
      </c>
      <c r="AJ65" t="s">
        <v>104</v>
      </c>
      <c r="AK65" t="s">
        <v>104</v>
      </c>
      <c r="AL65" t="s">
        <v>31</v>
      </c>
      <c r="AM65" t="s">
        <v>105</v>
      </c>
      <c r="AN65" t="s">
        <v>31</v>
      </c>
      <c r="AP65">
        <v>0</v>
      </c>
    </row>
    <row r="66" spans="1:42">
      <c r="A66" s="105" t="e">
        <f>#REF!</f>
        <v>#REF!</v>
      </c>
      <c r="B66" s="62" t="str">
        <f t="shared" si="0"/>
        <v>10:14:37</v>
      </c>
      <c r="C66" s="62" t="s">
        <v>101</v>
      </c>
      <c r="D66" s="63">
        <f t="shared" si="1"/>
        <v>24</v>
      </c>
      <c r="E66" s="87">
        <f t="shared" si="2"/>
        <v>47.16</v>
      </c>
      <c r="F66" s="89">
        <f t="shared" si="3"/>
        <v>1131.8399999999999</v>
      </c>
      <c r="G66" s="64" t="s">
        <v>8</v>
      </c>
      <c r="H66" s="64" t="str">
        <f t="shared" si="4"/>
        <v>00492251913TRLO1</v>
      </c>
      <c r="J66" t="s">
        <v>94</v>
      </c>
      <c r="K66" s="100" t="s">
        <v>95</v>
      </c>
      <c r="L66">
        <v>24</v>
      </c>
      <c r="M66">
        <v>4716</v>
      </c>
      <c r="N66" t="s">
        <v>96</v>
      </c>
      <c r="O66" t="s">
        <v>5214</v>
      </c>
      <c r="P66" t="s">
        <v>97</v>
      </c>
      <c r="Q66" t="s">
        <v>5215</v>
      </c>
      <c r="R66">
        <v>20877</v>
      </c>
      <c r="S66">
        <v>1</v>
      </c>
      <c r="T66">
        <v>1</v>
      </c>
      <c r="U66">
        <v>0</v>
      </c>
      <c r="V66" t="s">
        <v>5109</v>
      </c>
      <c r="W66" t="s">
        <v>102</v>
      </c>
      <c r="X66">
        <v>1</v>
      </c>
      <c r="Y66">
        <v>0</v>
      </c>
      <c r="Z66">
        <v>0</v>
      </c>
      <c r="AB66" t="s">
        <v>103</v>
      </c>
      <c r="AC66" t="s">
        <v>31</v>
      </c>
      <c r="AD66">
        <v>1</v>
      </c>
      <c r="AE66" t="s">
        <v>5215</v>
      </c>
      <c r="AF66" t="s">
        <v>94</v>
      </c>
      <c r="AG66">
        <v>1</v>
      </c>
      <c r="AJ66" t="s">
        <v>104</v>
      </c>
      <c r="AK66" t="s">
        <v>104</v>
      </c>
      <c r="AL66" t="s">
        <v>31</v>
      </c>
      <c r="AM66" t="s">
        <v>105</v>
      </c>
      <c r="AN66" t="s">
        <v>31</v>
      </c>
      <c r="AP66">
        <v>0</v>
      </c>
    </row>
    <row r="67" spans="1:42">
      <c r="A67" s="105" t="e">
        <f>#REF!</f>
        <v>#REF!</v>
      </c>
      <c r="B67" s="62" t="str">
        <f t="shared" ref="B67:B130" si="5">MID(O67,FIND(" ",O67)+1,8)</f>
        <v>10:14:48</v>
      </c>
      <c r="C67" s="62" t="s">
        <v>101</v>
      </c>
      <c r="D67" s="63">
        <f t="shared" ref="D67:D130" si="6">L67</f>
        <v>185</v>
      </c>
      <c r="E67" s="87">
        <f t="shared" ref="E67:E130" si="7">M67/100</f>
        <v>47.16</v>
      </c>
      <c r="F67" s="89">
        <f t="shared" ref="F67:F130" si="8">(D67*E67)</f>
        <v>8724.5999999999985</v>
      </c>
      <c r="G67" s="64" t="s">
        <v>8</v>
      </c>
      <c r="H67" s="64" t="str">
        <f t="shared" ref="H67:H130" si="9">Q67</f>
        <v>00492251923TRLO1</v>
      </c>
      <c r="J67" t="s">
        <v>94</v>
      </c>
      <c r="K67" s="100" t="s">
        <v>95</v>
      </c>
      <c r="L67">
        <v>185</v>
      </c>
      <c r="M67">
        <v>4716</v>
      </c>
      <c r="N67" t="s">
        <v>96</v>
      </c>
      <c r="O67" t="s">
        <v>5216</v>
      </c>
      <c r="P67" t="s">
        <v>97</v>
      </c>
      <c r="Q67" t="s">
        <v>5217</v>
      </c>
      <c r="R67">
        <v>20877</v>
      </c>
      <c r="S67">
        <v>1</v>
      </c>
      <c r="T67">
        <v>1</v>
      </c>
      <c r="U67">
        <v>0</v>
      </c>
      <c r="V67" t="s">
        <v>5109</v>
      </c>
      <c r="W67" t="s">
        <v>102</v>
      </c>
      <c r="X67">
        <v>1</v>
      </c>
      <c r="Y67">
        <v>0</v>
      </c>
      <c r="Z67">
        <v>0</v>
      </c>
      <c r="AB67" t="s">
        <v>103</v>
      </c>
      <c r="AC67" t="s">
        <v>31</v>
      </c>
      <c r="AD67">
        <v>1</v>
      </c>
      <c r="AE67" t="s">
        <v>5217</v>
      </c>
      <c r="AF67" t="s">
        <v>94</v>
      </c>
      <c r="AG67">
        <v>1</v>
      </c>
      <c r="AJ67" t="s">
        <v>104</v>
      </c>
      <c r="AK67" t="s">
        <v>104</v>
      </c>
      <c r="AL67" t="s">
        <v>31</v>
      </c>
      <c r="AM67" t="s">
        <v>105</v>
      </c>
      <c r="AN67" t="s">
        <v>31</v>
      </c>
      <c r="AP67">
        <v>0</v>
      </c>
    </row>
    <row r="68" spans="1:42">
      <c r="A68" s="105" t="e">
        <f>#REF!</f>
        <v>#REF!</v>
      </c>
      <c r="B68" s="62" t="str">
        <f t="shared" si="5"/>
        <v>10:14:48</v>
      </c>
      <c r="C68" s="62" t="s">
        <v>101</v>
      </c>
      <c r="D68" s="63">
        <f t="shared" si="6"/>
        <v>25</v>
      </c>
      <c r="E68" s="87">
        <f t="shared" si="7"/>
        <v>47.16</v>
      </c>
      <c r="F68" s="89">
        <f t="shared" si="8"/>
        <v>1179</v>
      </c>
      <c r="G68" s="64" t="s">
        <v>8</v>
      </c>
      <c r="H68" s="64" t="str">
        <f t="shared" si="9"/>
        <v>00492251924TRLO1</v>
      </c>
      <c r="J68" t="s">
        <v>94</v>
      </c>
      <c r="K68" s="100" t="s">
        <v>95</v>
      </c>
      <c r="L68">
        <v>25</v>
      </c>
      <c r="M68">
        <v>4716</v>
      </c>
      <c r="N68" t="s">
        <v>96</v>
      </c>
      <c r="O68" t="s">
        <v>5216</v>
      </c>
      <c r="P68" t="s">
        <v>97</v>
      </c>
      <c r="Q68" t="s">
        <v>5218</v>
      </c>
      <c r="R68">
        <v>20877</v>
      </c>
      <c r="S68">
        <v>1</v>
      </c>
      <c r="T68">
        <v>1</v>
      </c>
      <c r="U68">
        <v>0</v>
      </c>
      <c r="V68" t="s">
        <v>5109</v>
      </c>
      <c r="W68" t="s">
        <v>102</v>
      </c>
      <c r="X68">
        <v>1</v>
      </c>
      <c r="Y68">
        <v>0</v>
      </c>
      <c r="Z68">
        <v>0</v>
      </c>
      <c r="AB68" t="s">
        <v>103</v>
      </c>
      <c r="AC68" t="s">
        <v>31</v>
      </c>
      <c r="AD68">
        <v>1</v>
      </c>
      <c r="AE68" t="s">
        <v>5218</v>
      </c>
      <c r="AF68" t="s">
        <v>94</v>
      </c>
      <c r="AG68">
        <v>1</v>
      </c>
      <c r="AJ68" t="s">
        <v>104</v>
      </c>
      <c r="AK68" t="s">
        <v>104</v>
      </c>
      <c r="AL68" t="s">
        <v>31</v>
      </c>
      <c r="AM68" t="s">
        <v>105</v>
      </c>
      <c r="AN68" t="s">
        <v>31</v>
      </c>
      <c r="AP68">
        <v>0</v>
      </c>
    </row>
    <row r="69" spans="1:42">
      <c r="A69" s="105" t="e">
        <f>#REF!</f>
        <v>#REF!</v>
      </c>
      <c r="B69" s="62" t="str">
        <f t="shared" si="5"/>
        <v>10:16:43</v>
      </c>
      <c r="C69" s="62" t="s">
        <v>101</v>
      </c>
      <c r="D69" s="63">
        <f t="shared" si="6"/>
        <v>33</v>
      </c>
      <c r="E69" s="87">
        <f t="shared" si="7"/>
        <v>47.16</v>
      </c>
      <c r="F69" s="89">
        <f t="shared" si="8"/>
        <v>1556.28</v>
      </c>
      <c r="G69" s="64" t="s">
        <v>8</v>
      </c>
      <c r="H69" s="64" t="str">
        <f t="shared" si="9"/>
        <v>00492252089TRLO1</v>
      </c>
      <c r="J69" t="s">
        <v>94</v>
      </c>
      <c r="K69" s="100" t="s">
        <v>95</v>
      </c>
      <c r="L69">
        <v>33</v>
      </c>
      <c r="M69">
        <v>4716</v>
      </c>
      <c r="N69" t="s">
        <v>96</v>
      </c>
      <c r="O69" t="s">
        <v>5219</v>
      </c>
      <c r="P69" t="s">
        <v>97</v>
      </c>
      <c r="Q69" t="s">
        <v>5220</v>
      </c>
      <c r="R69">
        <v>20877</v>
      </c>
      <c r="S69">
        <v>1</v>
      </c>
      <c r="T69">
        <v>1</v>
      </c>
      <c r="U69">
        <v>0</v>
      </c>
      <c r="V69" t="s">
        <v>5109</v>
      </c>
      <c r="W69" t="s">
        <v>102</v>
      </c>
      <c r="X69">
        <v>1</v>
      </c>
      <c r="Y69">
        <v>0</v>
      </c>
      <c r="Z69">
        <v>0</v>
      </c>
      <c r="AB69" t="s">
        <v>103</v>
      </c>
      <c r="AC69" t="s">
        <v>31</v>
      </c>
      <c r="AD69">
        <v>1</v>
      </c>
      <c r="AE69" t="s">
        <v>5220</v>
      </c>
      <c r="AF69" t="s">
        <v>94</v>
      </c>
      <c r="AG69">
        <v>1</v>
      </c>
      <c r="AJ69" t="s">
        <v>104</v>
      </c>
      <c r="AK69" t="s">
        <v>104</v>
      </c>
      <c r="AL69" t="s">
        <v>31</v>
      </c>
      <c r="AM69" t="s">
        <v>105</v>
      </c>
      <c r="AN69" t="s">
        <v>31</v>
      </c>
      <c r="AP69">
        <v>0</v>
      </c>
    </row>
    <row r="70" spans="1:42">
      <c r="A70" s="105" t="e">
        <f>#REF!</f>
        <v>#REF!</v>
      </c>
      <c r="B70" s="62" t="str">
        <f t="shared" si="5"/>
        <v>10:16:43</v>
      </c>
      <c r="C70" s="62" t="s">
        <v>101</v>
      </c>
      <c r="D70" s="63">
        <f t="shared" si="6"/>
        <v>38</v>
      </c>
      <c r="E70" s="87">
        <f t="shared" si="7"/>
        <v>47.16</v>
      </c>
      <c r="F70" s="89">
        <f t="shared" si="8"/>
        <v>1792.08</v>
      </c>
      <c r="G70" s="64" t="s">
        <v>8</v>
      </c>
      <c r="H70" s="64" t="str">
        <f t="shared" si="9"/>
        <v>00492252090TRLO1</v>
      </c>
      <c r="J70" t="s">
        <v>94</v>
      </c>
      <c r="K70" s="100" t="s">
        <v>95</v>
      </c>
      <c r="L70">
        <v>38</v>
      </c>
      <c r="M70">
        <v>4716</v>
      </c>
      <c r="N70" t="s">
        <v>96</v>
      </c>
      <c r="O70" t="s">
        <v>5219</v>
      </c>
      <c r="P70" t="s">
        <v>97</v>
      </c>
      <c r="Q70" t="s">
        <v>5221</v>
      </c>
      <c r="R70">
        <v>20877</v>
      </c>
      <c r="S70">
        <v>1</v>
      </c>
      <c r="T70">
        <v>1</v>
      </c>
      <c r="U70">
        <v>0</v>
      </c>
      <c r="V70" t="s">
        <v>5109</v>
      </c>
      <c r="W70" t="s">
        <v>102</v>
      </c>
      <c r="X70">
        <v>1</v>
      </c>
      <c r="Y70">
        <v>0</v>
      </c>
      <c r="Z70">
        <v>0</v>
      </c>
      <c r="AB70" t="s">
        <v>103</v>
      </c>
      <c r="AC70" t="s">
        <v>31</v>
      </c>
      <c r="AD70">
        <v>1</v>
      </c>
      <c r="AE70" t="s">
        <v>5221</v>
      </c>
      <c r="AF70" t="s">
        <v>94</v>
      </c>
      <c r="AG70">
        <v>1</v>
      </c>
      <c r="AJ70" t="s">
        <v>104</v>
      </c>
      <c r="AK70" t="s">
        <v>104</v>
      </c>
      <c r="AL70" t="s">
        <v>31</v>
      </c>
      <c r="AM70" t="s">
        <v>105</v>
      </c>
      <c r="AN70" t="s">
        <v>31</v>
      </c>
      <c r="AP70">
        <v>0</v>
      </c>
    </row>
    <row r="71" spans="1:42">
      <c r="A71" s="105" t="e">
        <f>#REF!</f>
        <v>#REF!</v>
      </c>
      <c r="B71" s="62" t="str">
        <f t="shared" si="5"/>
        <v>10:16:43</v>
      </c>
      <c r="C71" s="62" t="s">
        <v>101</v>
      </c>
      <c r="D71" s="63">
        <f t="shared" si="6"/>
        <v>49</v>
      </c>
      <c r="E71" s="87">
        <f t="shared" si="7"/>
        <v>47.16</v>
      </c>
      <c r="F71" s="89">
        <f t="shared" si="8"/>
        <v>2310.8399999999997</v>
      </c>
      <c r="G71" s="64" t="s">
        <v>8</v>
      </c>
      <c r="H71" s="64" t="str">
        <f t="shared" si="9"/>
        <v>00492252091TRLO1</v>
      </c>
      <c r="J71" t="s">
        <v>94</v>
      </c>
      <c r="K71" s="100" t="s">
        <v>95</v>
      </c>
      <c r="L71">
        <v>49</v>
      </c>
      <c r="M71">
        <v>4716</v>
      </c>
      <c r="N71" t="s">
        <v>96</v>
      </c>
      <c r="O71" t="s">
        <v>5219</v>
      </c>
      <c r="P71" t="s">
        <v>97</v>
      </c>
      <c r="Q71" t="s">
        <v>5222</v>
      </c>
      <c r="R71">
        <v>20877</v>
      </c>
      <c r="S71">
        <v>1</v>
      </c>
      <c r="T71">
        <v>1</v>
      </c>
      <c r="U71">
        <v>0</v>
      </c>
      <c r="V71" t="s">
        <v>5109</v>
      </c>
      <c r="W71" t="s">
        <v>102</v>
      </c>
      <c r="X71">
        <v>1</v>
      </c>
      <c r="Y71">
        <v>0</v>
      </c>
      <c r="Z71">
        <v>0</v>
      </c>
      <c r="AB71" t="s">
        <v>103</v>
      </c>
      <c r="AC71" t="s">
        <v>31</v>
      </c>
      <c r="AD71">
        <v>1</v>
      </c>
      <c r="AE71" t="s">
        <v>5222</v>
      </c>
      <c r="AF71" t="s">
        <v>94</v>
      </c>
      <c r="AG71">
        <v>1</v>
      </c>
      <c r="AJ71" t="s">
        <v>104</v>
      </c>
      <c r="AK71" t="s">
        <v>104</v>
      </c>
      <c r="AL71" t="s">
        <v>31</v>
      </c>
      <c r="AM71" t="s">
        <v>105</v>
      </c>
      <c r="AN71" t="s">
        <v>31</v>
      </c>
      <c r="AP71">
        <v>0</v>
      </c>
    </row>
    <row r="72" spans="1:42">
      <c r="A72" s="105" t="e">
        <f>#REF!</f>
        <v>#REF!</v>
      </c>
      <c r="B72" s="62" t="str">
        <f t="shared" si="5"/>
        <v>10:16:46</v>
      </c>
      <c r="C72" s="62" t="s">
        <v>101</v>
      </c>
      <c r="D72" s="63">
        <f t="shared" si="6"/>
        <v>2</v>
      </c>
      <c r="E72" s="87">
        <f t="shared" si="7"/>
        <v>47.14</v>
      </c>
      <c r="F72" s="89">
        <f t="shared" si="8"/>
        <v>94.28</v>
      </c>
      <c r="G72" s="64" t="s">
        <v>8</v>
      </c>
      <c r="H72" s="64" t="str">
        <f t="shared" si="9"/>
        <v>00492252092TRLO1</v>
      </c>
      <c r="J72" t="s">
        <v>94</v>
      </c>
      <c r="K72" s="100" t="s">
        <v>95</v>
      </c>
      <c r="L72">
        <v>2</v>
      </c>
      <c r="M72">
        <v>4714</v>
      </c>
      <c r="N72" t="s">
        <v>96</v>
      </c>
      <c r="O72" t="s">
        <v>5223</v>
      </c>
      <c r="P72" t="s">
        <v>97</v>
      </c>
      <c r="Q72" t="s">
        <v>5224</v>
      </c>
      <c r="R72">
        <v>20877</v>
      </c>
      <c r="S72">
        <v>1</v>
      </c>
      <c r="T72">
        <v>1</v>
      </c>
      <c r="U72">
        <v>0</v>
      </c>
      <c r="V72" t="s">
        <v>5109</v>
      </c>
      <c r="W72" t="s">
        <v>102</v>
      </c>
      <c r="X72">
        <v>1</v>
      </c>
      <c r="Y72">
        <v>0</v>
      </c>
      <c r="Z72">
        <v>0</v>
      </c>
      <c r="AB72" t="s">
        <v>103</v>
      </c>
      <c r="AC72" t="s">
        <v>31</v>
      </c>
      <c r="AD72">
        <v>1</v>
      </c>
      <c r="AE72" t="s">
        <v>5224</v>
      </c>
      <c r="AF72" t="s">
        <v>94</v>
      </c>
      <c r="AG72">
        <v>1</v>
      </c>
      <c r="AJ72" t="s">
        <v>104</v>
      </c>
      <c r="AK72" t="s">
        <v>104</v>
      </c>
      <c r="AL72" t="s">
        <v>31</v>
      </c>
      <c r="AM72" t="s">
        <v>105</v>
      </c>
      <c r="AN72" t="s">
        <v>31</v>
      </c>
      <c r="AP72">
        <v>0</v>
      </c>
    </row>
    <row r="73" spans="1:42">
      <c r="A73" s="105" t="e">
        <f>#REF!</f>
        <v>#REF!</v>
      </c>
      <c r="B73" s="62" t="str">
        <f t="shared" si="5"/>
        <v>10:16:46</v>
      </c>
      <c r="C73" s="62" t="s">
        <v>101</v>
      </c>
      <c r="D73" s="63">
        <f t="shared" si="6"/>
        <v>17</v>
      </c>
      <c r="E73" s="87">
        <f t="shared" si="7"/>
        <v>47.14</v>
      </c>
      <c r="F73" s="89">
        <f t="shared" si="8"/>
        <v>801.38</v>
      </c>
      <c r="G73" s="64" t="s">
        <v>8</v>
      </c>
      <c r="H73" s="64" t="str">
        <f t="shared" si="9"/>
        <v>00492252093TRLO1</v>
      </c>
      <c r="J73" t="s">
        <v>94</v>
      </c>
      <c r="K73" s="100" t="s">
        <v>95</v>
      </c>
      <c r="L73">
        <v>17</v>
      </c>
      <c r="M73">
        <v>4714</v>
      </c>
      <c r="N73" t="s">
        <v>96</v>
      </c>
      <c r="O73" t="s">
        <v>5223</v>
      </c>
      <c r="P73" t="s">
        <v>97</v>
      </c>
      <c r="Q73" t="s">
        <v>5225</v>
      </c>
      <c r="R73">
        <v>20877</v>
      </c>
      <c r="S73">
        <v>1</v>
      </c>
      <c r="T73">
        <v>1</v>
      </c>
      <c r="U73">
        <v>0</v>
      </c>
      <c r="V73" t="s">
        <v>5109</v>
      </c>
      <c r="W73" t="s">
        <v>102</v>
      </c>
      <c r="X73">
        <v>1</v>
      </c>
      <c r="Y73">
        <v>0</v>
      </c>
      <c r="Z73">
        <v>0</v>
      </c>
      <c r="AB73" t="s">
        <v>103</v>
      </c>
      <c r="AC73" t="s">
        <v>31</v>
      </c>
      <c r="AD73">
        <v>1</v>
      </c>
      <c r="AE73" t="s">
        <v>5225</v>
      </c>
      <c r="AF73" t="s">
        <v>94</v>
      </c>
      <c r="AG73">
        <v>1</v>
      </c>
      <c r="AJ73" t="s">
        <v>104</v>
      </c>
      <c r="AK73" t="s">
        <v>104</v>
      </c>
      <c r="AL73" t="s">
        <v>31</v>
      </c>
      <c r="AM73" t="s">
        <v>105</v>
      </c>
      <c r="AN73" t="s">
        <v>31</v>
      </c>
      <c r="AP73">
        <v>0</v>
      </c>
    </row>
    <row r="74" spans="1:42">
      <c r="A74" s="105" t="e">
        <f>#REF!</f>
        <v>#REF!</v>
      </c>
      <c r="B74" s="62" t="str">
        <f t="shared" si="5"/>
        <v>10:19:19</v>
      </c>
      <c r="C74" s="62" t="s">
        <v>101</v>
      </c>
      <c r="D74" s="63">
        <f t="shared" si="6"/>
        <v>30</v>
      </c>
      <c r="E74" s="87">
        <f t="shared" si="7"/>
        <v>47.16</v>
      </c>
      <c r="F74" s="89">
        <f t="shared" si="8"/>
        <v>1414.8</v>
      </c>
      <c r="G74" s="64" t="s">
        <v>8</v>
      </c>
      <c r="H74" s="64" t="str">
        <f t="shared" si="9"/>
        <v>00492252412TRLO1</v>
      </c>
      <c r="J74" t="s">
        <v>94</v>
      </c>
      <c r="K74" s="100" t="s">
        <v>95</v>
      </c>
      <c r="L74">
        <v>30</v>
      </c>
      <c r="M74">
        <v>4716</v>
      </c>
      <c r="N74" t="s">
        <v>96</v>
      </c>
      <c r="O74" t="s">
        <v>5226</v>
      </c>
      <c r="P74" t="s">
        <v>97</v>
      </c>
      <c r="Q74" t="s">
        <v>5227</v>
      </c>
      <c r="R74">
        <v>20877</v>
      </c>
      <c r="S74">
        <v>1</v>
      </c>
      <c r="T74">
        <v>1</v>
      </c>
      <c r="U74">
        <v>0</v>
      </c>
      <c r="V74" t="s">
        <v>5109</v>
      </c>
      <c r="W74" t="s">
        <v>102</v>
      </c>
      <c r="X74">
        <v>1</v>
      </c>
      <c r="Y74">
        <v>0</v>
      </c>
      <c r="Z74">
        <v>0</v>
      </c>
      <c r="AB74" t="s">
        <v>103</v>
      </c>
      <c r="AC74" t="s">
        <v>31</v>
      </c>
      <c r="AD74">
        <v>1</v>
      </c>
      <c r="AE74" t="s">
        <v>5227</v>
      </c>
      <c r="AF74" t="s">
        <v>94</v>
      </c>
      <c r="AG74">
        <v>1</v>
      </c>
      <c r="AJ74" t="s">
        <v>104</v>
      </c>
      <c r="AK74" t="s">
        <v>104</v>
      </c>
      <c r="AL74" t="s">
        <v>31</v>
      </c>
      <c r="AM74" t="s">
        <v>105</v>
      </c>
      <c r="AN74" t="s">
        <v>31</v>
      </c>
      <c r="AP74">
        <v>0</v>
      </c>
    </row>
    <row r="75" spans="1:42">
      <c r="A75" s="105" t="e">
        <f>#REF!</f>
        <v>#REF!</v>
      </c>
      <c r="B75" s="62" t="str">
        <f t="shared" si="5"/>
        <v>10:21:27</v>
      </c>
      <c r="C75" s="62" t="s">
        <v>101</v>
      </c>
      <c r="D75" s="63">
        <f t="shared" si="6"/>
        <v>60</v>
      </c>
      <c r="E75" s="87">
        <f t="shared" si="7"/>
        <v>47.16</v>
      </c>
      <c r="F75" s="89">
        <f t="shared" si="8"/>
        <v>2829.6</v>
      </c>
      <c r="G75" s="64" t="s">
        <v>8</v>
      </c>
      <c r="H75" s="64" t="str">
        <f t="shared" si="9"/>
        <v>00492252610TRLO1</v>
      </c>
      <c r="J75" t="s">
        <v>94</v>
      </c>
      <c r="K75" s="100" t="s">
        <v>95</v>
      </c>
      <c r="L75">
        <v>60</v>
      </c>
      <c r="M75">
        <v>4716</v>
      </c>
      <c r="N75" t="s">
        <v>96</v>
      </c>
      <c r="O75" t="s">
        <v>5228</v>
      </c>
      <c r="P75" t="s">
        <v>97</v>
      </c>
      <c r="Q75" t="s">
        <v>5229</v>
      </c>
      <c r="R75">
        <v>20877</v>
      </c>
      <c r="S75">
        <v>1</v>
      </c>
      <c r="T75">
        <v>1</v>
      </c>
      <c r="U75">
        <v>0</v>
      </c>
      <c r="V75" t="s">
        <v>5109</v>
      </c>
      <c r="W75" t="s">
        <v>102</v>
      </c>
      <c r="X75">
        <v>1</v>
      </c>
      <c r="Y75">
        <v>0</v>
      </c>
      <c r="Z75">
        <v>0</v>
      </c>
      <c r="AB75" t="s">
        <v>103</v>
      </c>
      <c r="AC75" t="s">
        <v>31</v>
      </c>
      <c r="AD75">
        <v>1</v>
      </c>
      <c r="AE75" t="s">
        <v>5229</v>
      </c>
      <c r="AF75" t="s">
        <v>94</v>
      </c>
      <c r="AG75">
        <v>1</v>
      </c>
      <c r="AJ75" t="s">
        <v>104</v>
      </c>
      <c r="AK75" t="s">
        <v>104</v>
      </c>
      <c r="AL75" t="s">
        <v>31</v>
      </c>
      <c r="AM75" t="s">
        <v>105</v>
      </c>
      <c r="AN75" t="s">
        <v>31</v>
      </c>
      <c r="AP75">
        <v>0</v>
      </c>
    </row>
    <row r="76" spans="1:42">
      <c r="A76" s="105" t="e">
        <f>#REF!</f>
        <v>#REF!</v>
      </c>
      <c r="B76" s="62" t="str">
        <f t="shared" si="5"/>
        <v>10:23:33</v>
      </c>
      <c r="C76" s="62" t="s">
        <v>101</v>
      </c>
      <c r="D76" s="63">
        <f t="shared" si="6"/>
        <v>30</v>
      </c>
      <c r="E76" s="87">
        <f t="shared" si="7"/>
        <v>47.16</v>
      </c>
      <c r="F76" s="89">
        <f t="shared" si="8"/>
        <v>1414.8</v>
      </c>
      <c r="G76" s="64" t="s">
        <v>8</v>
      </c>
      <c r="H76" s="64" t="str">
        <f t="shared" si="9"/>
        <v>00492252948TRLO1</v>
      </c>
      <c r="J76" t="s">
        <v>94</v>
      </c>
      <c r="K76" s="100" t="s">
        <v>95</v>
      </c>
      <c r="L76">
        <v>30</v>
      </c>
      <c r="M76">
        <v>4716</v>
      </c>
      <c r="N76" t="s">
        <v>96</v>
      </c>
      <c r="O76" t="s">
        <v>5230</v>
      </c>
      <c r="P76" t="s">
        <v>97</v>
      </c>
      <c r="Q76" t="s">
        <v>5231</v>
      </c>
      <c r="R76">
        <v>20877</v>
      </c>
      <c r="S76">
        <v>1</v>
      </c>
      <c r="T76">
        <v>1</v>
      </c>
      <c r="U76">
        <v>0</v>
      </c>
      <c r="V76" t="s">
        <v>5109</v>
      </c>
      <c r="W76" t="s">
        <v>102</v>
      </c>
      <c r="X76">
        <v>1</v>
      </c>
      <c r="Y76">
        <v>0</v>
      </c>
      <c r="Z76">
        <v>0</v>
      </c>
      <c r="AB76" t="s">
        <v>103</v>
      </c>
      <c r="AC76" t="s">
        <v>31</v>
      </c>
      <c r="AD76">
        <v>1</v>
      </c>
      <c r="AE76" t="s">
        <v>5231</v>
      </c>
      <c r="AF76" t="s">
        <v>94</v>
      </c>
      <c r="AG76">
        <v>1</v>
      </c>
      <c r="AJ76" t="s">
        <v>104</v>
      </c>
      <c r="AK76" t="s">
        <v>104</v>
      </c>
      <c r="AL76" t="s">
        <v>31</v>
      </c>
      <c r="AM76" t="s">
        <v>105</v>
      </c>
      <c r="AN76" t="s">
        <v>31</v>
      </c>
      <c r="AP76">
        <v>0</v>
      </c>
    </row>
    <row r="77" spans="1:42">
      <c r="A77" s="105" t="e">
        <f>#REF!</f>
        <v>#REF!</v>
      </c>
      <c r="B77" s="62" t="str">
        <f t="shared" si="5"/>
        <v>10:24:46</v>
      </c>
      <c r="C77" s="62" t="s">
        <v>101</v>
      </c>
      <c r="D77" s="63">
        <f t="shared" si="6"/>
        <v>12</v>
      </c>
      <c r="E77" s="87">
        <f t="shared" si="7"/>
        <v>47.16</v>
      </c>
      <c r="F77" s="89">
        <f t="shared" si="8"/>
        <v>565.91999999999996</v>
      </c>
      <c r="G77" s="64" t="s">
        <v>8</v>
      </c>
      <c r="H77" s="64" t="str">
        <f t="shared" si="9"/>
        <v>00492253190TRLO1</v>
      </c>
      <c r="J77" t="s">
        <v>94</v>
      </c>
      <c r="K77" s="100" t="s">
        <v>95</v>
      </c>
      <c r="L77">
        <v>12</v>
      </c>
      <c r="M77">
        <v>4716</v>
      </c>
      <c r="N77" t="s">
        <v>96</v>
      </c>
      <c r="O77" t="s">
        <v>5232</v>
      </c>
      <c r="P77" t="s">
        <v>97</v>
      </c>
      <c r="Q77" t="s">
        <v>5233</v>
      </c>
      <c r="R77">
        <v>20877</v>
      </c>
      <c r="S77">
        <v>1</v>
      </c>
      <c r="T77">
        <v>1</v>
      </c>
      <c r="U77">
        <v>0</v>
      </c>
      <c r="V77" t="s">
        <v>5109</v>
      </c>
      <c r="W77" t="s">
        <v>102</v>
      </c>
      <c r="X77">
        <v>1</v>
      </c>
      <c r="Y77">
        <v>0</v>
      </c>
      <c r="Z77">
        <v>0</v>
      </c>
      <c r="AB77" t="s">
        <v>103</v>
      </c>
      <c r="AC77" t="s">
        <v>31</v>
      </c>
      <c r="AD77">
        <v>1</v>
      </c>
      <c r="AE77" t="s">
        <v>5233</v>
      </c>
      <c r="AF77" t="s">
        <v>94</v>
      </c>
      <c r="AG77">
        <v>1</v>
      </c>
      <c r="AJ77" t="s">
        <v>104</v>
      </c>
      <c r="AK77" t="s">
        <v>104</v>
      </c>
      <c r="AL77" t="s">
        <v>31</v>
      </c>
      <c r="AM77" t="s">
        <v>105</v>
      </c>
      <c r="AN77" t="s">
        <v>31</v>
      </c>
      <c r="AP77">
        <v>0</v>
      </c>
    </row>
    <row r="78" spans="1:42">
      <c r="A78" s="105" t="e">
        <f>#REF!</f>
        <v>#REF!</v>
      </c>
      <c r="B78" s="62" t="str">
        <f t="shared" si="5"/>
        <v>10:33:54</v>
      </c>
      <c r="C78" s="62" t="s">
        <v>101</v>
      </c>
      <c r="D78" s="63">
        <f t="shared" si="6"/>
        <v>30</v>
      </c>
      <c r="E78" s="87">
        <f t="shared" si="7"/>
        <v>47.18</v>
      </c>
      <c r="F78" s="89">
        <f t="shared" si="8"/>
        <v>1415.4</v>
      </c>
      <c r="G78" s="64" t="s">
        <v>8</v>
      </c>
      <c r="H78" s="64" t="str">
        <f t="shared" si="9"/>
        <v>00492254801TRLO1</v>
      </c>
      <c r="J78" t="s">
        <v>94</v>
      </c>
      <c r="K78" s="100" t="s">
        <v>95</v>
      </c>
      <c r="L78">
        <v>30</v>
      </c>
      <c r="M78">
        <v>4718</v>
      </c>
      <c r="N78" t="s">
        <v>96</v>
      </c>
      <c r="O78" t="s">
        <v>5234</v>
      </c>
      <c r="P78" t="s">
        <v>97</v>
      </c>
      <c r="Q78" t="s">
        <v>5235</v>
      </c>
      <c r="R78">
        <v>20877</v>
      </c>
      <c r="S78">
        <v>1</v>
      </c>
      <c r="T78">
        <v>1</v>
      </c>
      <c r="U78">
        <v>0</v>
      </c>
      <c r="V78" t="s">
        <v>5109</v>
      </c>
      <c r="W78" t="s">
        <v>102</v>
      </c>
      <c r="X78">
        <v>1</v>
      </c>
      <c r="Y78">
        <v>0</v>
      </c>
      <c r="Z78">
        <v>0</v>
      </c>
      <c r="AB78" t="s">
        <v>103</v>
      </c>
      <c r="AC78" t="s">
        <v>31</v>
      </c>
      <c r="AD78">
        <v>1</v>
      </c>
      <c r="AE78" t="s">
        <v>5235</v>
      </c>
      <c r="AF78" t="s">
        <v>94</v>
      </c>
      <c r="AG78">
        <v>1</v>
      </c>
      <c r="AJ78" t="s">
        <v>104</v>
      </c>
      <c r="AK78" t="s">
        <v>104</v>
      </c>
      <c r="AL78" t="s">
        <v>31</v>
      </c>
      <c r="AM78" t="s">
        <v>105</v>
      </c>
      <c r="AN78" t="s">
        <v>31</v>
      </c>
      <c r="AP78">
        <v>0</v>
      </c>
    </row>
    <row r="79" spans="1:42">
      <c r="A79" s="105" t="e">
        <f>#REF!</f>
        <v>#REF!</v>
      </c>
      <c r="B79" s="62" t="str">
        <f t="shared" si="5"/>
        <v>10:33:55</v>
      </c>
      <c r="C79" s="62" t="s">
        <v>101</v>
      </c>
      <c r="D79" s="63">
        <f t="shared" si="6"/>
        <v>60</v>
      </c>
      <c r="E79" s="87">
        <f t="shared" si="7"/>
        <v>47.18</v>
      </c>
      <c r="F79" s="89">
        <f t="shared" si="8"/>
        <v>2830.8</v>
      </c>
      <c r="G79" s="64" t="s">
        <v>8</v>
      </c>
      <c r="H79" s="64" t="str">
        <f t="shared" si="9"/>
        <v>00492254806TRLO1</v>
      </c>
      <c r="J79" t="s">
        <v>94</v>
      </c>
      <c r="K79" s="100" t="s">
        <v>95</v>
      </c>
      <c r="L79">
        <v>60</v>
      </c>
      <c r="M79">
        <v>4718</v>
      </c>
      <c r="N79" t="s">
        <v>96</v>
      </c>
      <c r="O79" t="s">
        <v>5236</v>
      </c>
      <c r="P79" t="s">
        <v>97</v>
      </c>
      <c r="Q79" t="s">
        <v>5237</v>
      </c>
      <c r="R79">
        <v>20877</v>
      </c>
      <c r="S79">
        <v>1</v>
      </c>
      <c r="T79">
        <v>1</v>
      </c>
      <c r="U79">
        <v>0</v>
      </c>
      <c r="V79" t="s">
        <v>5109</v>
      </c>
      <c r="W79" t="s">
        <v>102</v>
      </c>
      <c r="X79">
        <v>1</v>
      </c>
      <c r="Y79">
        <v>0</v>
      </c>
      <c r="Z79">
        <v>0</v>
      </c>
      <c r="AB79" t="s">
        <v>103</v>
      </c>
      <c r="AC79" t="s">
        <v>31</v>
      </c>
      <c r="AD79">
        <v>1</v>
      </c>
      <c r="AE79" t="s">
        <v>5237</v>
      </c>
      <c r="AF79" t="s">
        <v>94</v>
      </c>
      <c r="AG79">
        <v>1</v>
      </c>
      <c r="AJ79" t="s">
        <v>104</v>
      </c>
      <c r="AK79" t="s">
        <v>104</v>
      </c>
      <c r="AL79" t="s">
        <v>31</v>
      </c>
      <c r="AM79" t="s">
        <v>105</v>
      </c>
      <c r="AN79" t="s">
        <v>31</v>
      </c>
      <c r="AP79">
        <v>0</v>
      </c>
    </row>
    <row r="80" spans="1:42">
      <c r="A80" s="105" t="e">
        <f>#REF!</f>
        <v>#REF!</v>
      </c>
      <c r="B80" s="62" t="str">
        <f t="shared" si="5"/>
        <v>10:33:55</v>
      </c>
      <c r="C80" s="62" t="s">
        <v>101</v>
      </c>
      <c r="D80" s="63">
        <f t="shared" si="6"/>
        <v>120</v>
      </c>
      <c r="E80" s="87">
        <f t="shared" si="7"/>
        <v>47.18</v>
      </c>
      <c r="F80" s="89">
        <f t="shared" si="8"/>
        <v>5661.6</v>
      </c>
      <c r="G80" s="64" t="s">
        <v>8</v>
      </c>
      <c r="H80" s="64" t="str">
        <f t="shared" si="9"/>
        <v>00492254807TRLO1</v>
      </c>
      <c r="J80" t="s">
        <v>94</v>
      </c>
      <c r="K80" s="100" t="s">
        <v>95</v>
      </c>
      <c r="L80">
        <v>120</v>
      </c>
      <c r="M80">
        <v>4718</v>
      </c>
      <c r="N80" t="s">
        <v>96</v>
      </c>
      <c r="O80" t="s">
        <v>5238</v>
      </c>
      <c r="P80" t="s">
        <v>97</v>
      </c>
      <c r="Q80" t="s">
        <v>5239</v>
      </c>
      <c r="R80">
        <v>20877</v>
      </c>
      <c r="S80">
        <v>1</v>
      </c>
      <c r="T80">
        <v>1</v>
      </c>
      <c r="U80">
        <v>0</v>
      </c>
      <c r="V80" t="s">
        <v>5109</v>
      </c>
      <c r="W80" t="s">
        <v>102</v>
      </c>
      <c r="X80">
        <v>1</v>
      </c>
      <c r="Y80">
        <v>0</v>
      </c>
      <c r="Z80">
        <v>0</v>
      </c>
      <c r="AB80" t="s">
        <v>103</v>
      </c>
      <c r="AC80" t="s">
        <v>31</v>
      </c>
      <c r="AD80">
        <v>1</v>
      </c>
      <c r="AE80" t="s">
        <v>5239</v>
      </c>
      <c r="AF80" t="s">
        <v>94</v>
      </c>
      <c r="AG80">
        <v>1</v>
      </c>
      <c r="AJ80" t="s">
        <v>104</v>
      </c>
      <c r="AK80" t="s">
        <v>104</v>
      </c>
      <c r="AL80" t="s">
        <v>31</v>
      </c>
      <c r="AM80" t="s">
        <v>105</v>
      </c>
      <c r="AN80" t="s">
        <v>31</v>
      </c>
      <c r="AP80">
        <v>0</v>
      </c>
    </row>
    <row r="81" spans="1:42">
      <c r="A81" s="105" t="e">
        <f>#REF!</f>
        <v>#REF!</v>
      </c>
      <c r="B81" s="62" t="str">
        <f t="shared" si="5"/>
        <v>10:36:21</v>
      </c>
      <c r="C81" s="62" t="s">
        <v>101</v>
      </c>
      <c r="D81" s="63">
        <f t="shared" si="6"/>
        <v>60</v>
      </c>
      <c r="E81" s="87">
        <f t="shared" si="7"/>
        <v>47.18</v>
      </c>
      <c r="F81" s="89">
        <f t="shared" si="8"/>
        <v>2830.8</v>
      </c>
      <c r="G81" s="64" t="s">
        <v>8</v>
      </c>
      <c r="H81" s="64" t="str">
        <f t="shared" si="9"/>
        <v>00492255174TRLO1</v>
      </c>
      <c r="J81" t="s">
        <v>94</v>
      </c>
      <c r="K81" s="100" t="s">
        <v>95</v>
      </c>
      <c r="L81">
        <v>60</v>
      </c>
      <c r="M81">
        <v>4718</v>
      </c>
      <c r="N81" t="s">
        <v>96</v>
      </c>
      <c r="O81" t="s">
        <v>5240</v>
      </c>
      <c r="P81" t="s">
        <v>97</v>
      </c>
      <c r="Q81" t="s">
        <v>5241</v>
      </c>
      <c r="R81">
        <v>20877</v>
      </c>
      <c r="S81">
        <v>1</v>
      </c>
      <c r="T81">
        <v>1</v>
      </c>
      <c r="U81">
        <v>0</v>
      </c>
      <c r="V81" t="s">
        <v>5109</v>
      </c>
      <c r="W81" t="s">
        <v>102</v>
      </c>
      <c r="X81">
        <v>1</v>
      </c>
      <c r="Y81">
        <v>0</v>
      </c>
      <c r="Z81">
        <v>0</v>
      </c>
      <c r="AB81" t="s">
        <v>103</v>
      </c>
      <c r="AC81" t="s">
        <v>31</v>
      </c>
      <c r="AD81">
        <v>1</v>
      </c>
      <c r="AE81" t="s">
        <v>5241</v>
      </c>
      <c r="AF81" t="s">
        <v>94</v>
      </c>
      <c r="AG81">
        <v>1</v>
      </c>
      <c r="AJ81" t="s">
        <v>104</v>
      </c>
      <c r="AK81" t="s">
        <v>104</v>
      </c>
      <c r="AL81" t="s">
        <v>31</v>
      </c>
      <c r="AM81" t="s">
        <v>105</v>
      </c>
      <c r="AN81" t="s">
        <v>31</v>
      </c>
      <c r="AP81">
        <v>0</v>
      </c>
    </row>
    <row r="82" spans="1:42">
      <c r="A82" s="105" t="e">
        <f>#REF!</f>
        <v>#REF!</v>
      </c>
      <c r="B82" s="62" t="str">
        <f t="shared" si="5"/>
        <v>10:39:36</v>
      </c>
      <c r="C82" s="62" t="s">
        <v>101</v>
      </c>
      <c r="D82" s="63">
        <f t="shared" si="6"/>
        <v>19</v>
      </c>
      <c r="E82" s="87">
        <f t="shared" si="7"/>
        <v>47.16</v>
      </c>
      <c r="F82" s="89">
        <f t="shared" si="8"/>
        <v>896.04</v>
      </c>
      <c r="G82" s="64" t="s">
        <v>8</v>
      </c>
      <c r="H82" s="64" t="str">
        <f t="shared" si="9"/>
        <v>00492255832TRLO1</v>
      </c>
      <c r="J82" t="s">
        <v>94</v>
      </c>
      <c r="K82" s="100" t="s">
        <v>95</v>
      </c>
      <c r="L82">
        <v>19</v>
      </c>
      <c r="M82">
        <v>4716</v>
      </c>
      <c r="N82" t="s">
        <v>96</v>
      </c>
      <c r="O82" t="s">
        <v>5242</v>
      </c>
      <c r="P82" t="s">
        <v>97</v>
      </c>
      <c r="Q82" t="s">
        <v>5243</v>
      </c>
      <c r="R82">
        <v>20877</v>
      </c>
      <c r="S82">
        <v>1</v>
      </c>
      <c r="T82">
        <v>1</v>
      </c>
      <c r="U82">
        <v>0</v>
      </c>
      <c r="V82" t="s">
        <v>5109</v>
      </c>
      <c r="W82" t="s">
        <v>102</v>
      </c>
      <c r="X82">
        <v>1</v>
      </c>
      <c r="Y82">
        <v>0</v>
      </c>
      <c r="Z82">
        <v>0</v>
      </c>
      <c r="AB82" t="s">
        <v>103</v>
      </c>
      <c r="AC82" t="s">
        <v>31</v>
      </c>
      <c r="AD82">
        <v>1</v>
      </c>
      <c r="AE82" t="s">
        <v>5243</v>
      </c>
      <c r="AF82" t="s">
        <v>94</v>
      </c>
      <c r="AG82">
        <v>1</v>
      </c>
      <c r="AJ82" t="s">
        <v>104</v>
      </c>
      <c r="AK82" t="s">
        <v>104</v>
      </c>
      <c r="AL82" t="s">
        <v>31</v>
      </c>
      <c r="AM82" t="s">
        <v>105</v>
      </c>
      <c r="AN82" t="s">
        <v>31</v>
      </c>
      <c r="AP82">
        <v>0</v>
      </c>
    </row>
    <row r="83" spans="1:42">
      <c r="A83" s="105" t="e">
        <f>#REF!</f>
        <v>#REF!</v>
      </c>
      <c r="B83" s="62" t="str">
        <f t="shared" si="5"/>
        <v>10:39:36</v>
      </c>
      <c r="C83" s="62" t="s">
        <v>101</v>
      </c>
      <c r="D83" s="63">
        <f t="shared" si="6"/>
        <v>38</v>
      </c>
      <c r="E83" s="87">
        <f t="shared" si="7"/>
        <v>47.16</v>
      </c>
      <c r="F83" s="89">
        <f t="shared" si="8"/>
        <v>1792.08</v>
      </c>
      <c r="G83" s="64" t="s">
        <v>8</v>
      </c>
      <c r="H83" s="64" t="str">
        <f t="shared" si="9"/>
        <v>00492255833TRLO1</v>
      </c>
      <c r="J83" t="s">
        <v>94</v>
      </c>
      <c r="K83" s="100" t="s">
        <v>95</v>
      </c>
      <c r="L83">
        <v>38</v>
      </c>
      <c r="M83">
        <v>4716</v>
      </c>
      <c r="N83" t="s">
        <v>96</v>
      </c>
      <c r="O83" t="s">
        <v>5242</v>
      </c>
      <c r="P83" t="s">
        <v>97</v>
      </c>
      <c r="Q83" t="s">
        <v>5244</v>
      </c>
      <c r="R83">
        <v>20877</v>
      </c>
      <c r="S83">
        <v>1</v>
      </c>
      <c r="T83">
        <v>1</v>
      </c>
      <c r="U83">
        <v>0</v>
      </c>
      <c r="V83" t="s">
        <v>5109</v>
      </c>
      <c r="W83" t="s">
        <v>102</v>
      </c>
      <c r="X83">
        <v>1</v>
      </c>
      <c r="Y83">
        <v>0</v>
      </c>
      <c r="Z83">
        <v>0</v>
      </c>
      <c r="AB83" t="s">
        <v>103</v>
      </c>
      <c r="AC83" t="s">
        <v>31</v>
      </c>
      <c r="AD83">
        <v>1</v>
      </c>
      <c r="AE83" t="s">
        <v>5244</v>
      </c>
      <c r="AF83" t="s">
        <v>94</v>
      </c>
      <c r="AG83">
        <v>1</v>
      </c>
      <c r="AJ83" t="s">
        <v>104</v>
      </c>
      <c r="AK83" t="s">
        <v>104</v>
      </c>
      <c r="AL83" t="s">
        <v>31</v>
      </c>
      <c r="AM83" t="s">
        <v>105</v>
      </c>
      <c r="AN83" t="s">
        <v>31</v>
      </c>
      <c r="AP83">
        <v>0</v>
      </c>
    </row>
    <row r="84" spans="1:42">
      <c r="A84" s="105" t="e">
        <f>#REF!</f>
        <v>#REF!</v>
      </c>
      <c r="B84" s="62" t="str">
        <f t="shared" si="5"/>
        <v>10:39:40</v>
      </c>
      <c r="C84" s="62" t="s">
        <v>101</v>
      </c>
      <c r="D84" s="63">
        <f t="shared" si="6"/>
        <v>24</v>
      </c>
      <c r="E84" s="87">
        <f t="shared" si="7"/>
        <v>47.18</v>
      </c>
      <c r="F84" s="89">
        <f t="shared" si="8"/>
        <v>1132.32</v>
      </c>
      <c r="G84" s="64" t="s">
        <v>8</v>
      </c>
      <c r="H84" s="64" t="str">
        <f t="shared" si="9"/>
        <v>00492255849TRLO1</v>
      </c>
      <c r="J84" t="s">
        <v>94</v>
      </c>
      <c r="K84" s="100" t="s">
        <v>95</v>
      </c>
      <c r="L84">
        <v>24</v>
      </c>
      <c r="M84">
        <v>4718</v>
      </c>
      <c r="N84" t="s">
        <v>96</v>
      </c>
      <c r="O84" t="s">
        <v>5245</v>
      </c>
      <c r="P84" t="s">
        <v>97</v>
      </c>
      <c r="Q84" t="s">
        <v>5246</v>
      </c>
      <c r="R84">
        <v>20877</v>
      </c>
      <c r="S84">
        <v>1</v>
      </c>
      <c r="T84">
        <v>1</v>
      </c>
      <c r="U84">
        <v>0</v>
      </c>
      <c r="V84" t="s">
        <v>5109</v>
      </c>
      <c r="W84" t="s">
        <v>102</v>
      </c>
      <c r="X84">
        <v>1</v>
      </c>
      <c r="Y84">
        <v>0</v>
      </c>
      <c r="Z84">
        <v>0</v>
      </c>
      <c r="AB84" t="s">
        <v>103</v>
      </c>
      <c r="AC84" t="s">
        <v>31</v>
      </c>
      <c r="AD84">
        <v>1</v>
      </c>
      <c r="AE84" t="s">
        <v>5246</v>
      </c>
      <c r="AF84" t="s">
        <v>94</v>
      </c>
      <c r="AG84">
        <v>1</v>
      </c>
      <c r="AJ84" t="s">
        <v>104</v>
      </c>
      <c r="AK84" t="s">
        <v>104</v>
      </c>
      <c r="AL84" t="s">
        <v>31</v>
      </c>
      <c r="AM84" t="s">
        <v>105</v>
      </c>
      <c r="AN84" t="s">
        <v>31</v>
      </c>
      <c r="AP84">
        <v>0</v>
      </c>
    </row>
    <row r="85" spans="1:42">
      <c r="A85" s="105" t="e">
        <f>#REF!</f>
        <v>#REF!</v>
      </c>
      <c r="B85" s="62" t="str">
        <f t="shared" si="5"/>
        <v>10:42:23</v>
      </c>
      <c r="C85" s="62" t="s">
        <v>101</v>
      </c>
      <c r="D85" s="63">
        <f t="shared" si="6"/>
        <v>16</v>
      </c>
      <c r="E85" s="87">
        <f t="shared" si="7"/>
        <v>47.14</v>
      </c>
      <c r="F85" s="89">
        <f t="shared" si="8"/>
        <v>754.24</v>
      </c>
      <c r="G85" s="64" t="s">
        <v>8</v>
      </c>
      <c r="H85" s="64" t="str">
        <f t="shared" si="9"/>
        <v>00492256465TRLO1</v>
      </c>
      <c r="J85" t="s">
        <v>94</v>
      </c>
      <c r="K85" s="100" t="s">
        <v>95</v>
      </c>
      <c r="L85">
        <v>16</v>
      </c>
      <c r="M85">
        <v>4714</v>
      </c>
      <c r="N85" t="s">
        <v>96</v>
      </c>
      <c r="O85" t="s">
        <v>5247</v>
      </c>
      <c r="P85" t="s">
        <v>97</v>
      </c>
      <c r="Q85" t="s">
        <v>5248</v>
      </c>
      <c r="R85">
        <v>20877</v>
      </c>
      <c r="S85">
        <v>1</v>
      </c>
      <c r="T85">
        <v>1</v>
      </c>
      <c r="U85">
        <v>0</v>
      </c>
      <c r="V85" t="s">
        <v>5109</v>
      </c>
      <c r="W85" t="s">
        <v>102</v>
      </c>
      <c r="X85">
        <v>1</v>
      </c>
      <c r="Y85">
        <v>0</v>
      </c>
      <c r="Z85">
        <v>0</v>
      </c>
      <c r="AB85" t="s">
        <v>103</v>
      </c>
      <c r="AC85" t="s">
        <v>31</v>
      </c>
      <c r="AD85">
        <v>1</v>
      </c>
      <c r="AE85" t="s">
        <v>5248</v>
      </c>
      <c r="AF85" t="s">
        <v>94</v>
      </c>
      <c r="AG85">
        <v>1</v>
      </c>
      <c r="AJ85" t="s">
        <v>104</v>
      </c>
      <c r="AK85" t="s">
        <v>104</v>
      </c>
      <c r="AL85" t="s">
        <v>31</v>
      </c>
      <c r="AM85" t="s">
        <v>105</v>
      </c>
      <c r="AN85" t="s">
        <v>31</v>
      </c>
      <c r="AP85">
        <v>0</v>
      </c>
    </row>
    <row r="86" spans="1:42">
      <c r="A86" s="105" t="e">
        <f>#REF!</f>
        <v>#REF!</v>
      </c>
      <c r="B86" s="62" t="str">
        <f t="shared" si="5"/>
        <v>10:42:28</v>
      </c>
      <c r="C86" s="62" t="s">
        <v>101</v>
      </c>
      <c r="D86" s="63">
        <f t="shared" si="6"/>
        <v>30</v>
      </c>
      <c r="E86" s="87">
        <f t="shared" si="7"/>
        <v>47.14</v>
      </c>
      <c r="F86" s="89">
        <f t="shared" si="8"/>
        <v>1414.2</v>
      </c>
      <c r="G86" s="64" t="s">
        <v>8</v>
      </c>
      <c r="H86" s="64" t="str">
        <f t="shared" si="9"/>
        <v>00492256597TRLO1</v>
      </c>
      <c r="J86" t="s">
        <v>94</v>
      </c>
      <c r="K86" s="100" t="s">
        <v>95</v>
      </c>
      <c r="L86">
        <v>30</v>
      </c>
      <c r="M86">
        <v>4714</v>
      </c>
      <c r="N86" t="s">
        <v>96</v>
      </c>
      <c r="O86" t="s">
        <v>5249</v>
      </c>
      <c r="P86" t="s">
        <v>97</v>
      </c>
      <c r="Q86" t="s">
        <v>5250</v>
      </c>
      <c r="R86">
        <v>20877</v>
      </c>
      <c r="S86">
        <v>1</v>
      </c>
      <c r="T86">
        <v>1</v>
      </c>
      <c r="U86">
        <v>0</v>
      </c>
      <c r="V86" t="s">
        <v>5109</v>
      </c>
      <c r="W86" t="s">
        <v>102</v>
      </c>
      <c r="X86">
        <v>1</v>
      </c>
      <c r="Y86">
        <v>0</v>
      </c>
      <c r="Z86">
        <v>0</v>
      </c>
      <c r="AB86" t="s">
        <v>103</v>
      </c>
      <c r="AC86" t="s">
        <v>31</v>
      </c>
      <c r="AD86">
        <v>1</v>
      </c>
      <c r="AE86" t="s">
        <v>5250</v>
      </c>
      <c r="AF86" t="s">
        <v>94</v>
      </c>
      <c r="AG86">
        <v>1</v>
      </c>
      <c r="AJ86" t="s">
        <v>104</v>
      </c>
      <c r="AK86" t="s">
        <v>104</v>
      </c>
      <c r="AL86" t="s">
        <v>31</v>
      </c>
      <c r="AM86" t="s">
        <v>105</v>
      </c>
      <c r="AN86" t="s">
        <v>31</v>
      </c>
      <c r="AP86">
        <v>0</v>
      </c>
    </row>
    <row r="87" spans="1:42">
      <c r="A87" s="105" t="e">
        <f>#REF!</f>
        <v>#REF!</v>
      </c>
      <c r="B87" s="62" t="str">
        <f t="shared" si="5"/>
        <v>10:58:12</v>
      </c>
      <c r="C87" s="62" t="s">
        <v>101</v>
      </c>
      <c r="D87" s="63">
        <f t="shared" si="6"/>
        <v>12</v>
      </c>
      <c r="E87" s="87">
        <f t="shared" si="7"/>
        <v>47.14</v>
      </c>
      <c r="F87" s="89">
        <f t="shared" si="8"/>
        <v>565.68000000000006</v>
      </c>
      <c r="G87" s="64" t="s">
        <v>8</v>
      </c>
      <c r="H87" s="64" t="str">
        <f t="shared" si="9"/>
        <v>00492259134TRLO1</v>
      </c>
      <c r="J87" t="s">
        <v>94</v>
      </c>
      <c r="K87" s="100" t="s">
        <v>95</v>
      </c>
      <c r="L87">
        <v>12</v>
      </c>
      <c r="M87">
        <v>4714</v>
      </c>
      <c r="N87" t="s">
        <v>96</v>
      </c>
      <c r="O87" t="s">
        <v>5251</v>
      </c>
      <c r="P87" t="s">
        <v>97</v>
      </c>
      <c r="Q87" t="s">
        <v>5252</v>
      </c>
      <c r="R87">
        <v>20877</v>
      </c>
      <c r="S87">
        <v>1</v>
      </c>
      <c r="T87">
        <v>1</v>
      </c>
      <c r="U87">
        <v>0</v>
      </c>
      <c r="V87" t="s">
        <v>5109</v>
      </c>
      <c r="W87" t="s">
        <v>102</v>
      </c>
      <c r="X87">
        <v>1</v>
      </c>
      <c r="Y87">
        <v>0</v>
      </c>
      <c r="Z87">
        <v>0</v>
      </c>
      <c r="AB87" t="s">
        <v>103</v>
      </c>
      <c r="AC87" t="s">
        <v>31</v>
      </c>
      <c r="AD87">
        <v>1</v>
      </c>
      <c r="AE87" t="s">
        <v>5252</v>
      </c>
      <c r="AF87" t="s">
        <v>94</v>
      </c>
      <c r="AG87">
        <v>1</v>
      </c>
      <c r="AJ87" t="s">
        <v>104</v>
      </c>
      <c r="AK87" t="s">
        <v>104</v>
      </c>
      <c r="AL87" t="s">
        <v>31</v>
      </c>
      <c r="AM87" t="s">
        <v>105</v>
      </c>
      <c r="AN87" t="s">
        <v>31</v>
      </c>
      <c r="AP87">
        <v>0</v>
      </c>
    </row>
    <row r="88" spans="1:42">
      <c r="A88" s="105" t="e">
        <f>#REF!</f>
        <v>#REF!</v>
      </c>
      <c r="B88" s="62" t="str">
        <f t="shared" si="5"/>
        <v>10:58:12</v>
      </c>
      <c r="C88" s="62" t="s">
        <v>101</v>
      </c>
      <c r="D88" s="63">
        <f t="shared" si="6"/>
        <v>2</v>
      </c>
      <c r="E88" s="87">
        <f t="shared" si="7"/>
        <v>47.14</v>
      </c>
      <c r="F88" s="89">
        <f t="shared" si="8"/>
        <v>94.28</v>
      </c>
      <c r="G88" s="64" t="s">
        <v>8</v>
      </c>
      <c r="H88" s="64" t="str">
        <f t="shared" si="9"/>
        <v>00492259135TRLO1</v>
      </c>
      <c r="J88" t="s">
        <v>94</v>
      </c>
      <c r="K88" s="100" t="s">
        <v>95</v>
      </c>
      <c r="L88">
        <v>2</v>
      </c>
      <c r="M88">
        <v>4714</v>
      </c>
      <c r="N88" t="s">
        <v>96</v>
      </c>
      <c r="O88" t="s">
        <v>5251</v>
      </c>
      <c r="P88" t="s">
        <v>97</v>
      </c>
      <c r="Q88" t="s">
        <v>5253</v>
      </c>
      <c r="R88">
        <v>20877</v>
      </c>
      <c r="S88">
        <v>1</v>
      </c>
      <c r="T88">
        <v>1</v>
      </c>
      <c r="U88">
        <v>0</v>
      </c>
      <c r="V88" t="s">
        <v>5109</v>
      </c>
      <c r="W88" t="s">
        <v>102</v>
      </c>
      <c r="X88">
        <v>1</v>
      </c>
      <c r="Y88">
        <v>0</v>
      </c>
      <c r="Z88">
        <v>0</v>
      </c>
      <c r="AB88" t="s">
        <v>103</v>
      </c>
      <c r="AC88" t="s">
        <v>31</v>
      </c>
      <c r="AD88">
        <v>1</v>
      </c>
      <c r="AE88" t="s">
        <v>5253</v>
      </c>
      <c r="AF88" t="s">
        <v>94</v>
      </c>
      <c r="AG88">
        <v>1</v>
      </c>
      <c r="AJ88" t="s">
        <v>104</v>
      </c>
      <c r="AK88" t="s">
        <v>104</v>
      </c>
      <c r="AL88" t="s">
        <v>31</v>
      </c>
      <c r="AM88" t="s">
        <v>105</v>
      </c>
      <c r="AN88" t="s">
        <v>31</v>
      </c>
      <c r="AP88">
        <v>0</v>
      </c>
    </row>
    <row r="89" spans="1:42">
      <c r="A89" s="105" t="e">
        <f>#REF!</f>
        <v>#REF!</v>
      </c>
      <c r="B89" s="62" t="str">
        <f t="shared" si="5"/>
        <v>10:58:12</v>
      </c>
      <c r="C89" s="62" t="s">
        <v>101</v>
      </c>
      <c r="D89" s="63">
        <f t="shared" si="6"/>
        <v>17</v>
      </c>
      <c r="E89" s="87">
        <f t="shared" si="7"/>
        <v>47.14</v>
      </c>
      <c r="F89" s="89">
        <f t="shared" si="8"/>
        <v>801.38</v>
      </c>
      <c r="G89" s="64" t="s">
        <v>8</v>
      </c>
      <c r="H89" s="64" t="str">
        <f t="shared" si="9"/>
        <v>00492259136TRLO1</v>
      </c>
      <c r="J89" t="s">
        <v>94</v>
      </c>
      <c r="K89" s="100" t="s">
        <v>95</v>
      </c>
      <c r="L89">
        <v>17</v>
      </c>
      <c r="M89">
        <v>4714</v>
      </c>
      <c r="N89" t="s">
        <v>96</v>
      </c>
      <c r="O89" t="s">
        <v>5251</v>
      </c>
      <c r="P89" t="s">
        <v>97</v>
      </c>
      <c r="Q89" t="s">
        <v>5254</v>
      </c>
      <c r="R89">
        <v>20877</v>
      </c>
      <c r="S89">
        <v>1</v>
      </c>
      <c r="T89">
        <v>1</v>
      </c>
      <c r="U89">
        <v>0</v>
      </c>
      <c r="V89" t="s">
        <v>5109</v>
      </c>
      <c r="W89" t="s">
        <v>102</v>
      </c>
      <c r="X89">
        <v>1</v>
      </c>
      <c r="Y89">
        <v>0</v>
      </c>
      <c r="Z89">
        <v>0</v>
      </c>
      <c r="AB89" t="s">
        <v>103</v>
      </c>
      <c r="AC89" t="s">
        <v>31</v>
      </c>
      <c r="AD89">
        <v>1</v>
      </c>
      <c r="AE89" t="s">
        <v>5254</v>
      </c>
      <c r="AF89" t="s">
        <v>94</v>
      </c>
      <c r="AG89">
        <v>1</v>
      </c>
      <c r="AJ89" t="s">
        <v>104</v>
      </c>
      <c r="AK89" t="s">
        <v>104</v>
      </c>
      <c r="AL89" t="s">
        <v>31</v>
      </c>
      <c r="AM89" t="s">
        <v>105</v>
      </c>
      <c r="AN89" t="s">
        <v>31</v>
      </c>
      <c r="AP89">
        <v>0</v>
      </c>
    </row>
    <row r="90" spans="1:42">
      <c r="A90" s="105" t="e">
        <f>#REF!</f>
        <v>#REF!</v>
      </c>
      <c r="B90" s="62" t="str">
        <f t="shared" si="5"/>
        <v>10:58:12</v>
      </c>
      <c r="C90" s="62" t="s">
        <v>101</v>
      </c>
      <c r="D90" s="63">
        <f t="shared" si="6"/>
        <v>8</v>
      </c>
      <c r="E90" s="87">
        <f t="shared" si="7"/>
        <v>47.14</v>
      </c>
      <c r="F90" s="89">
        <f t="shared" si="8"/>
        <v>377.12</v>
      </c>
      <c r="G90" s="64" t="s">
        <v>8</v>
      </c>
      <c r="H90" s="64" t="str">
        <f t="shared" si="9"/>
        <v>00492259137TRLO1</v>
      </c>
      <c r="J90" t="s">
        <v>94</v>
      </c>
      <c r="K90" s="100" t="s">
        <v>95</v>
      </c>
      <c r="L90">
        <v>8</v>
      </c>
      <c r="M90">
        <v>4714</v>
      </c>
      <c r="N90" t="s">
        <v>96</v>
      </c>
      <c r="O90" t="s">
        <v>5251</v>
      </c>
      <c r="P90" t="s">
        <v>97</v>
      </c>
      <c r="Q90" t="s">
        <v>5255</v>
      </c>
      <c r="R90">
        <v>20877</v>
      </c>
      <c r="S90">
        <v>1</v>
      </c>
      <c r="T90">
        <v>1</v>
      </c>
      <c r="U90">
        <v>0</v>
      </c>
      <c r="V90" t="s">
        <v>5109</v>
      </c>
      <c r="W90" t="s">
        <v>102</v>
      </c>
      <c r="X90">
        <v>1</v>
      </c>
      <c r="Y90">
        <v>0</v>
      </c>
      <c r="Z90">
        <v>0</v>
      </c>
      <c r="AB90" t="s">
        <v>103</v>
      </c>
      <c r="AC90" t="s">
        <v>31</v>
      </c>
      <c r="AD90">
        <v>1</v>
      </c>
      <c r="AE90" t="s">
        <v>5255</v>
      </c>
      <c r="AF90" t="s">
        <v>94</v>
      </c>
      <c r="AG90">
        <v>1</v>
      </c>
      <c r="AJ90" t="s">
        <v>104</v>
      </c>
      <c r="AK90" t="s">
        <v>104</v>
      </c>
      <c r="AL90" t="s">
        <v>31</v>
      </c>
      <c r="AM90" t="s">
        <v>105</v>
      </c>
      <c r="AN90" t="s">
        <v>31</v>
      </c>
      <c r="AP90">
        <v>0</v>
      </c>
    </row>
    <row r="91" spans="1:42">
      <c r="A91" s="105" t="e">
        <f>#REF!</f>
        <v>#REF!</v>
      </c>
      <c r="B91" s="62" t="str">
        <f t="shared" si="5"/>
        <v>10:58:12</v>
      </c>
      <c r="C91" s="62" t="s">
        <v>101</v>
      </c>
      <c r="D91" s="63">
        <f t="shared" si="6"/>
        <v>30</v>
      </c>
      <c r="E91" s="87">
        <f t="shared" si="7"/>
        <v>47.14</v>
      </c>
      <c r="F91" s="89">
        <f t="shared" si="8"/>
        <v>1414.2</v>
      </c>
      <c r="G91" s="64" t="s">
        <v>8</v>
      </c>
      <c r="H91" s="64" t="str">
        <f t="shared" si="9"/>
        <v>00492259138TRLO1</v>
      </c>
      <c r="J91" t="s">
        <v>94</v>
      </c>
      <c r="K91" s="100" t="s">
        <v>95</v>
      </c>
      <c r="L91">
        <v>30</v>
      </c>
      <c r="M91">
        <v>4714</v>
      </c>
      <c r="N91" t="s">
        <v>96</v>
      </c>
      <c r="O91" t="s">
        <v>5251</v>
      </c>
      <c r="P91" t="s">
        <v>97</v>
      </c>
      <c r="Q91" t="s">
        <v>5256</v>
      </c>
      <c r="R91">
        <v>20877</v>
      </c>
      <c r="S91">
        <v>1</v>
      </c>
      <c r="T91">
        <v>1</v>
      </c>
      <c r="U91">
        <v>0</v>
      </c>
      <c r="V91" t="s">
        <v>5109</v>
      </c>
      <c r="W91" t="s">
        <v>102</v>
      </c>
      <c r="X91">
        <v>1</v>
      </c>
      <c r="Y91">
        <v>0</v>
      </c>
      <c r="Z91">
        <v>0</v>
      </c>
      <c r="AB91" t="s">
        <v>103</v>
      </c>
      <c r="AC91" t="s">
        <v>31</v>
      </c>
      <c r="AD91">
        <v>1</v>
      </c>
      <c r="AE91" t="s">
        <v>5256</v>
      </c>
      <c r="AF91" t="s">
        <v>94</v>
      </c>
      <c r="AG91">
        <v>1</v>
      </c>
      <c r="AJ91" t="s">
        <v>104</v>
      </c>
      <c r="AK91" t="s">
        <v>104</v>
      </c>
      <c r="AL91" t="s">
        <v>31</v>
      </c>
      <c r="AM91" t="s">
        <v>105</v>
      </c>
      <c r="AN91" t="s">
        <v>31</v>
      </c>
      <c r="AP91">
        <v>0</v>
      </c>
    </row>
    <row r="92" spans="1:42">
      <c r="A92" s="105" t="e">
        <f>#REF!</f>
        <v>#REF!</v>
      </c>
      <c r="B92" s="62" t="str">
        <f t="shared" si="5"/>
        <v>11:01:34</v>
      </c>
      <c r="C92" s="62" t="s">
        <v>101</v>
      </c>
      <c r="D92" s="63">
        <f t="shared" si="6"/>
        <v>19</v>
      </c>
      <c r="E92" s="87">
        <f t="shared" si="7"/>
        <v>47.12</v>
      </c>
      <c r="F92" s="89">
        <f t="shared" si="8"/>
        <v>895.28</v>
      </c>
      <c r="G92" s="64" t="s">
        <v>8</v>
      </c>
      <c r="H92" s="64" t="str">
        <f t="shared" si="9"/>
        <v>00492259570TRLO1</v>
      </c>
      <c r="J92" t="s">
        <v>94</v>
      </c>
      <c r="K92" s="100" t="s">
        <v>95</v>
      </c>
      <c r="L92">
        <v>19</v>
      </c>
      <c r="M92">
        <v>4712</v>
      </c>
      <c r="N92" t="s">
        <v>96</v>
      </c>
      <c r="O92" t="s">
        <v>5257</v>
      </c>
      <c r="P92" t="s">
        <v>97</v>
      </c>
      <c r="Q92" t="s">
        <v>5258</v>
      </c>
      <c r="R92">
        <v>20877</v>
      </c>
      <c r="S92">
        <v>1</v>
      </c>
      <c r="T92">
        <v>1</v>
      </c>
      <c r="U92">
        <v>0</v>
      </c>
      <c r="V92" t="s">
        <v>5109</v>
      </c>
      <c r="W92" t="s">
        <v>102</v>
      </c>
      <c r="X92">
        <v>1</v>
      </c>
      <c r="Y92">
        <v>0</v>
      </c>
      <c r="Z92">
        <v>0</v>
      </c>
      <c r="AB92" t="s">
        <v>103</v>
      </c>
      <c r="AC92" t="s">
        <v>31</v>
      </c>
      <c r="AD92">
        <v>1</v>
      </c>
      <c r="AE92" t="s">
        <v>5258</v>
      </c>
      <c r="AF92" t="s">
        <v>94</v>
      </c>
      <c r="AG92">
        <v>1</v>
      </c>
      <c r="AJ92" t="s">
        <v>104</v>
      </c>
      <c r="AK92" t="s">
        <v>104</v>
      </c>
      <c r="AL92" t="s">
        <v>31</v>
      </c>
      <c r="AM92" t="s">
        <v>105</v>
      </c>
      <c r="AN92" t="s">
        <v>31</v>
      </c>
      <c r="AP92">
        <v>0</v>
      </c>
    </row>
    <row r="93" spans="1:42">
      <c r="A93" s="105" t="e">
        <f>#REF!</f>
        <v>#REF!</v>
      </c>
      <c r="B93" s="62" t="str">
        <f t="shared" si="5"/>
        <v>11:05:46</v>
      </c>
      <c r="C93" s="62" t="s">
        <v>101</v>
      </c>
      <c r="D93" s="63">
        <f t="shared" si="6"/>
        <v>12</v>
      </c>
      <c r="E93" s="87">
        <f t="shared" si="7"/>
        <v>47.14</v>
      </c>
      <c r="F93" s="89">
        <f t="shared" si="8"/>
        <v>565.68000000000006</v>
      </c>
      <c r="G93" s="64" t="s">
        <v>8</v>
      </c>
      <c r="H93" s="64" t="str">
        <f t="shared" si="9"/>
        <v>00492260000TRLO1</v>
      </c>
      <c r="J93" t="s">
        <v>94</v>
      </c>
      <c r="K93" s="100" t="s">
        <v>95</v>
      </c>
      <c r="L93">
        <v>12</v>
      </c>
      <c r="M93">
        <v>4714</v>
      </c>
      <c r="N93" t="s">
        <v>96</v>
      </c>
      <c r="O93" t="s">
        <v>5259</v>
      </c>
      <c r="P93" t="s">
        <v>97</v>
      </c>
      <c r="Q93" t="s">
        <v>5260</v>
      </c>
      <c r="R93">
        <v>20877</v>
      </c>
      <c r="S93">
        <v>1</v>
      </c>
      <c r="T93">
        <v>1</v>
      </c>
      <c r="U93">
        <v>0</v>
      </c>
      <c r="V93" t="s">
        <v>5109</v>
      </c>
      <c r="W93" t="s">
        <v>102</v>
      </c>
      <c r="X93">
        <v>1</v>
      </c>
      <c r="Y93">
        <v>0</v>
      </c>
      <c r="Z93">
        <v>0</v>
      </c>
      <c r="AB93" t="s">
        <v>103</v>
      </c>
      <c r="AC93" t="s">
        <v>31</v>
      </c>
      <c r="AD93">
        <v>1</v>
      </c>
      <c r="AE93" t="s">
        <v>5260</v>
      </c>
      <c r="AF93" t="s">
        <v>94</v>
      </c>
      <c r="AG93">
        <v>1</v>
      </c>
      <c r="AJ93" t="s">
        <v>104</v>
      </c>
      <c r="AK93" t="s">
        <v>104</v>
      </c>
      <c r="AL93" t="s">
        <v>31</v>
      </c>
      <c r="AM93" t="s">
        <v>105</v>
      </c>
      <c r="AN93" t="s">
        <v>31</v>
      </c>
      <c r="AP93">
        <v>0</v>
      </c>
    </row>
    <row r="94" spans="1:42">
      <c r="A94" s="105" t="e">
        <f>#REF!</f>
        <v>#REF!</v>
      </c>
      <c r="B94" s="62" t="str">
        <f t="shared" si="5"/>
        <v>11:05:49</v>
      </c>
      <c r="C94" s="62" t="s">
        <v>101</v>
      </c>
      <c r="D94" s="63">
        <f t="shared" si="6"/>
        <v>30</v>
      </c>
      <c r="E94" s="87">
        <f t="shared" si="7"/>
        <v>47.14</v>
      </c>
      <c r="F94" s="89">
        <f t="shared" si="8"/>
        <v>1414.2</v>
      </c>
      <c r="G94" s="64" t="s">
        <v>8</v>
      </c>
      <c r="H94" s="64" t="str">
        <f t="shared" si="9"/>
        <v>00492260006TRLO1</v>
      </c>
      <c r="J94" t="s">
        <v>94</v>
      </c>
      <c r="K94" s="100" t="s">
        <v>95</v>
      </c>
      <c r="L94">
        <v>30</v>
      </c>
      <c r="M94">
        <v>4714</v>
      </c>
      <c r="N94" t="s">
        <v>96</v>
      </c>
      <c r="O94" t="s">
        <v>5261</v>
      </c>
      <c r="P94" t="s">
        <v>97</v>
      </c>
      <c r="Q94" t="s">
        <v>5262</v>
      </c>
      <c r="R94">
        <v>20877</v>
      </c>
      <c r="S94">
        <v>1</v>
      </c>
      <c r="T94">
        <v>1</v>
      </c>
      <c r="U94">
        <v>0</v>
      </c>
      <c r="V94" t="s">
        <v>5109</v>
      </c>
      <c r="W94" t="s">
        <v>102</v>
      </c>
      <c r="X94">
        <v>1</v>
      </c>
      <c r="Y94">
        <v>0</v>
      </c>
      <c r="Z94">
        <v>0</v>
      </c>
      <c r="AB94" t="s">
        <v>103</v>
      </c>
      <c r="AC94" t="s">
        <v>31</v>
      </c>
      <c r="AD94">
        <v>1</v>
      </c>
      <c r="AE94" t="s">
        <v>5262</v>
      </c>
      <c r="AF94" t="s">
        <v>94</v>
      </c>
      <c r="AG94">
        <v>1</v>
      </c>
      <c r="AJ94" t="s">
        <v>104</v>
      </c>
      <c r="AK94" t="s">
        <v>104</v>
      </c>
      <c r="AL94" t="s">
        <v>31</v>
      </c>
      <c r="AM94" t="s">
        <v>105</v>
      </c>
      <c r="AN94" t="s">
        <v>31</v>
      </c>
      <c r="AP94">
        <v>0</v>
      </c>
    </row>
    <row r="95" spans="1:42">
      <c r="A95" s="105" t="e">
        <f>#REF!</f>
        <v>#REF!</v>
      </c>
      <c r="B95" s="62" t="str">
        <f t="shared" si="5"/>
        <v>11:11:43</v>
      </c>
      <c r="C95" s="62" t="s">
        <v>101</v>
      </c>
      <c r="D95" s="63">
        <f t="shared" si="6"/>
        <v>22</v>
      </c>
      <c r="E95" s="87">
        <f t="shared" si="7"/>
        <v>47.1</v>
      </c>
      <c r="F95" s="89">
        <f t="shared" si="8"/>
        <v>1036.2</v>
      </c>
      <c r="G95" s="64" t="s">
        <v>8</v>
      </c>
      <c r="H95" s="64" t="str">
        <f t="shared" si="9"/>
        <v>00492261112TRLO1</v>
      </c>
      <c r="J95" t="s">
        <v>94</v>
      </c>
      <c r="K95" s="100" t="s">
        <v>95</v>
      </c>
      <c r="L95">
        <v>22</v>
      </c>
      <c r="M95">
        <v>4710</v>
      </c>
      <c r="N95" t="s">
        <v>96</v>
      </c>
      <c r="O95" t="s">
        <v>5263</v>
      </c>
      <c r="P95" t="s">
        <v>97</v>
      </c>
      <c r="Q95" t="s">
        <v>5264</v>
      </c>
      <c r="R95">
        <v>20877</v>
      </c>
      <c r="S95">
        <v>1</v>
      </c>
      <c r="T95">
        <v>1</v>
      </c>
      <c r="U95">
        <v>0</v>
      </c>
      <c r="V95" t="s">
        <v>5109</v>
      </c>
      <c r="W95" t="s">
        <v>102</v>
      </c>
      <c r="X95">
        <v>1</v>
      </c>
      <c r="Y95">
        <v>0</v>
      </c>
      <c r="Z95">
        <v>0</v>
      </c>
      <c r="AB95" t="s">
        <v>103</v>
      </c>
      <c r="AC95" t="s">
        <v>31</v>
      </c>
      <c r="AD95">
        <v>1</v>
      </c>
      <c r="AE95" t="s">
        <v>5264</v>
      </c>
      <c r="AF95" t="s">
        <v>94</v>
      </c>
      <c r="AG95">
        <v>1</v>
      </c>
      <c r="AJ95" t="s">
        <v>104</v>
      </c>
      <c r="AK95" t="s">
        <v>104</v>
      </c>
      <c r="AL95" t="s">
        <v>31</v>
      </c>
      <c r="AM95" t="s">
        <v>105</v>
      </c>
      <c r="AN95" t="s">
        <v>31</v>
      </c>
      <c r="AP95">
        <v>0</v>
      </c>
    </row>
    <row r="96" spans="1:42">
      <c r="A96" s="105" t="e">
        <f>#REF!</f>
        <v>#REF!</v>
      </c>
      <c r="B96" s="62" t="str">
        <f t="shared" si="5"/>
        <v>11:11:43</v>
      </c>
      <c r="C96" s="62" t="s">
        <v>101</v>
      </c>
      <c r="D96" s="63">
        <f t="shared" si="6"/>
        <v>8</v>
      </c>
      <c r="E96" s="87">
        <f t="shared" si="7"/>
        <v>47.1</v>
      </c>
      <c r="F96" s="89">
        <f t="shared" si="8"/>
        <v>376.8</v>
      </c>
      <c r="G96" s="64" t="s">
        <v>8</v>
      </c>
      <c r="H96" s="64" t="str">
        <f t="shared" si="9"/>
        <v>00492261113TRLO1</v>
      </c>
      <c r="J96" t="s">
        <v>94</v>
      </c>
      <c r="K96" s="100" t="s">
        <v>95</v>
      </c>
      <c r="L96">
        <v>8</v>
      </c>
      <c r="M96">
        <v>4710</v>
      </c>
      <c r="N96" t="s">
        <v>96</v>
      </c>
      <c r="O96" t="s">
        <v>5263</v>
      </c>
      <c r="P96" t="s">
        <v>97</v>
      </c>
      <c r="Q96" t="s">
        <v>5265</v>
      </c>
      <c r="R96">
        <v>20877</v>
      </c>
      <c r="S96">
        <v>1</v>
      </c>
      <c r="T96">
        <v>1</v>
      </c>
      <c r="U96">
        <v>0</v>
      </c>
      <c r="V96" t="s">
        <v>5109</v>
      </c>
      <c r="W96" t="s">
        <v>102</v>
      </c>
      <c r="X96">
        <v>1</v>
      </c>
      <c r="Y96">
        <v>0</v>
      </c>
      <c r="Z96">
        <v>0</v>
      </c>
      <c r="AB96" t="s">
        <v>103</v>
      </c>
      <c r="AC96" t="s">
        <v>31</v>
      </c>
      <c r="AD96">
        <v>1</v>
      </c>
      <c r="AE96" t="s">
        <v>5265</v>
      </c>
      <c r="AF96" t="s">
        <v>94</v>
      </c>
      <c r="AG96">
        <v>1</v>
      </c>
      <c r="AJ96" t="s">
        <v>104</v>
      </c>
      <c r="AK96" t="s">
        <v>104</v>
      </c>
      <c r="AL96" t="s">
        <v>31</v>
      </c>
      <c r="AM96" t="s">
        <v>105</v>
      </c>
      <c r="AN96" t="s">
        <v>31</v>
      </c>
      <c r="AP96">
        <v>0</v>
      </c>
    </row>
    <row r="97" spans="1:42">
      <c r="A97" s="105" t="e">
        <f>#REF!</f>
        <v>#REF!</v>
      </c>
      <c r="B97" s="62" t="str">
        <f t="shared" si="5"/>
        <v>11:14:30</v>
      </c>
      <c r="C97" s="62" t="s">
        <v>101</v>
      </c>
      <c r="D97" s="63">
        <f t="shared" si="6"/>
        <v>19</v>
      </c>
      <c r="E97" s="87">
        <f t="shared" si="7"/>
        <v>47.1</v>
      </c>
      <c r="F97" s="89">
        <f t="shared" si="8"/>
        <v>894.9</v>
      </c>
      <c r="G97" s="64" t="s">
        <v>8</v>
      </c>
      <c r="H97" s="64" t="str">
        <f t="shared" si="9"/>
        <v>00492261637TRLO1</v>
      </c>
      <c r="J97" t="s">
        <v>94</v>
      </c>
      <c r="K97" s="100" t="s">
        <v>95</v>
      </c>
      <c r="L97">
        <v>19</v>
      </c>
      <c r="M97">
        <v>4710</v>
      </c>
      <c r="N97" t="s">
        <v>96</v>
      </c>
      <c r="O97" t="s">
        <v>5266</v>
      </c>
      <c r="P97" t="s">
        <v>97</v>
      </c>
      <c r="Q97" t="s">
        <v>5267</v>
      </c>
      <c r="R97">
        <v>20877</v>
      </c>
      <c r="S97">
        <v>1</v>
      </c>
      <c r="T97">
        <v>1</v>
      </c>
      <c r="U97">
        <v>0</v>
      </c>
      <c r="V97" t="s">
        <v>5109</v>
      </c>
      <c r="W97" t="s">
        <v>102</v>
      </c>
      <c r="X97">
        <v>1</v>
      </c>
      <c r="Y97">
        <v>0</v>
      </c>
      <c r="Z97">
        <v>0</v>
      </c>
      <c r="AB97" t="s">
        <v>103</v>
      </c>
      <c r="AC97" t="s">
        <v>31</v>
      </c>
      <c r="AD97">
        <v>1</v>
      </c>
      <c r="AE97" t="s">
        <v>5267</v>
      </c>
      <c r="AF97" t="s">
        <v>94</v>
      </c>
      <c r="AG97">
        <v>1</v>
      </c>
      <c r="AJ97" t="s">
        <v>104</v>
      </c>
      <c r="AK97" t="s">
        <v>104</v>
      </c>
      <c r="AL97" t="s">
        <v>31</v>
      </c>
      <c r="AM97" t="s">
        <v>105</v>
      </c>
      <c r="AN97" t="s">
        <v>31</v>
      </c>
      <c r="AP97">
        <v>0</v>
      </c>
    </row>
    <row r="98" spans="1:42">
      <c r="A98" s="105" t="e">
        <f>#REF!</f>
        <v>#REF!</v>
      </c>
      <c r="B98" s="62" t="str">
        <f t="shared" si="5"/>
        <v>11:14:32</v>
      </c>
      <c r="C98" s="62" t="s">
        <v>101</v>
      </c>
      <c r="D98" s="63">
        <f t="shared" si="6"/>
        <v>30</v>
      </c>
      <c r="E98" s="87">
        <f t="shared" si="7"/>
        <v>47.1</v>
      </c>
      <c r="F98" s="89">
        <f t="shared" si="8"/>
        <v>1413</v>
      </c>
      <c r="G98" s="64" t="s">
        <v>8</v>
      </c>
      <c r="H98" s="64" t="str">
        <f t="shared" si="9"/>
        <v>00492261642TRLO1</v>
      </c>
      <c r="J98" t="s">
        <v>94</v>
      </c>
      <c r="K98" s="100" t="s">
        <v>95</v>
      </c>
      <c r="L98">
        <v>30</v>
      </c>
      <c r="M98">
        <v>4710</v>
      </c>
      <c r="N98" t="s">
        <v>96</v>
      </c>
      <c r="O98" t="s">
        <v>5268</v>
      </c>
      <c r="P98" t="s">
        <v>97</v>
      </c>
      <c r="Q98" t="s">
        <v>5269</v>
      </c>
      <c r="R98">
        <v>20877</v>
      </c>
      <c r="S98">
        <v>1</v>
      </c>
      <c r="T98">
        <v>1</v>
      </c>
      <c r="U98">
        <v>0</v>
      </c>
      <c r="V98" t="s">
        <v>5109</v>
      </c>
      <c r="W98" t="s">
        <v>102</v>
      </c>
      <c r="X98">
        <v>1</v>
      </c>
      <c r="Y98">
        <v>0</v>
      </c>
      <c r="Z98">
        <v>0</v>
      </c>
      <c r="AB98" t="s">
        <v>103</v>
      </c>
      <c r="AC98" t="s">
        <v>31</v>
      </c>
      <c r="AD98">
        <v>1</v>
      </c>
      <c r="AE98" t="s">
        <v>5269</v>
      </c>
      <c r="AF98" t="s">
        <v>94</v>
      </c>
      <c r="AG98">
        <v>1</v>
      </c>
      <c r="AJ98" t="s">
        <v>104</v>
      </c>
      <c r="AK98" t="s">
        <v>104</v>
      </c>
      <c r="AL98" t="s">
        <v>31</v>
      </c>
      <c r="AM98" t="s">
        <v>105</v>
      </c>
      <c r="AN98" t="s">
        <v>31</v>
      </c>
      <c r="AP98">
        <v>0</v>
      </c>
    </row>
    <row r="99" spans="1:42">
      <c r="A99" s="105" t="e">
        <f>#REF!</f>
        <v>#REF!</v>
      </c>
      <c r="B99" s="62" t="str">
        <f t="shared" si="5"/>
        <v>11:28:02</v>
      </c>
      <c r="C99" s="62" t="s">
        <v>101</v>
      </c>
      <c r="D99" s="63">
        <f t="shared" si="6"/>
        <v>12</v>
      </c>
      <c r="E99" s="87">
        <f t="shared" si="7"/>
        <v>47.1</v>
      </c>
      <c r="F99" s="89">
        <f t="shared" si="8"/>
        <v>565.20000000000005</v>
      </c>
      <c r="G99" s="64" t="s">
        <v>8</v>
      </c>
      <c r="H99" s="64" t="str">
        <f t="shared" si="9"/>
        <v>00492263897TRLO1</v>
      </c>
      <c r="J99" t="s">
        <v>94</v>
      </c>
      <c r="K99" s="100" t="s">
        <v>95</v>
      </c>
      <c r="L99">
        <v>12</v>
      </c>
      <c r="M99">
        <v>4710</v>
      </c>
      <c r="N99" t="s">
        <v>96</v>
      </c>
      <c r="O99" t="s">
        <v>5270</v>
      </c>
      <c r="P99" t="s">
        <v>97</v>
      </c>
      <c r="Q99" t="s">
        <v>5271</v>
      </c>
      <c r="R99">
        <v>20877</v>
      </c>
      <c r="S99">
        <v>1</v>
      </c>
      <c r="T99">
        <v>1</v>
      </c>
      <c r="U99">
        <v>0</v>
      </c>
      <c r="V99" t="s">
        <v>5109</v>
      </c>
      <c r="W99" t="s">
        <v>102</v>
      </c>
      <c r="X99">
        <v>1</v>
      </c>
      <c r="Y99">
        <v>0</v>
      </c>
      <c r="Z99">
        <v>0</v>
      </c>
      <c r="AB99" t="s">
        <v>103</v>
      </c>
      <c r="AC99" t="s">
        <v>31</v>
      </c>
      <c r="AD99">
        <v>1</v>
      </c>
      <c r="AE99" t="s">
        <v>5271</v>
      </c>
      <c r="AF99" t="s">
        <v>94</v>
      </c>
      <c r="AG99">
        <v>1</v>
      </c>
      <c r="AJ99" t="s">
        <v>104</v>
      </c>
      <c r="AK99" t="s">
        <v>104</v>
      </c>
      <c r="AL99" t="s">
        <v>31</v>
      </c>
      <c r="AM99" t="s">
        <v>105</v>
      </c>
      <c r="AN99" t="s">
        <v>31</v>
      </c>
      <c r="AP99">
        <v>0</v>
      </c>
    </row>
    <row r="100" spans="1:42">
      <c r="A100" s="105" t="e">
        <f>#REF!</f>
        <v>#REF!</v>
      </c>
      <c r="B100" s="62" t="str">
        <f t="shared" si="5"/>
        <v>11:29:50</v>
      </c>
      <c r="C100" s="62" t="s">
        <v>101</v>
      </c>
      <c r="D100" s="63">
        <f t="shared" si="6"/>
        <v>19</v>
      </c>
      <c r="E100" s="87">
        <f t="shared" si="7"/>
        <v>47.1</v>
      </c>
      <c r="F100" s="89">
        <f t="shared" si="8"/>
        <v>894.9</v>
      </c>
      <c r="G100" s="64" t="s">
        <v>8</v>
      </c>
      <c r="H100" s="64" t="str">
        <f t="shared" si="9"/>
        <v>00492264117TRLO1</v>
      </c>
      <c r="J100" t="s">
        <v>94</v>
      </c>
      <c r="K100" s="100" t="s">
        <v>95</v>
      </c>
      <c r="L100">
        <v>19</v>
      </c>
      <c r="M100">
        <v>4710</v>
      </c>
      <c r="N100" t="s">
        <v>96</v>
      </c>
      <c r="O100" t="s">
        <v>5272</v>
      </c>
      <c r="P100" t="s">
        <v>97</v>
      </c>
      <c r="Q100" t="s">
        <v>5273</v>
      </c>
      <c r="R100">
        <v>20877</v>
      </c>
      <c r="S100">
        <v>1</v>
      </c>
      <c r="T100">
        <v>1</v>
      </c>
      <c r="U100">
        <v>0</v>
      </c>
      <c r="V100" t="s">
        <v>5109</v>
      </c>
      <c r="W100" t="s">
        <v>102</v>
      </c>
      <c r="X100">
        <v>1</v>
      </c>
      <c r="Y100">
        <v>0</v>
      </c>
      <c r="Z100">
        <v>0</v>
      </c>
      <c r="AB100" t="s">
        <v>103</v>
      </c>
      <c r="AC100" t="s">
        <v>31</v>
      </c>
      <c r="AD100">
        <v>1</v>
      </c>
      <c r="AE100" t="s">
        <v>5273</v>
      </c>
      <c r="AF100" t="s">
        <v>94</v>
      </c>
      <c r="AG100">
        <v>1</v>
      </c>
      <c r="AJ100" t="s">
        <v>104</v>
      </c>
      <c r="AK100" t="s">
        <v>104</v>
      </c>
      <c r="AL100" t="s">
        <v>31</v>
      </c>
      <c r="AM100" t="s">
        <v>105</v>
      </c>
      <c r="AN100" t="s">
        <v>31</v>
      </c>
      <c r="AP100">
        <v>0</v>
      </c>
    </row>
    <row r="101" spans="1:42">
      <c r="A101" s="105" t="e">
        <f>#REF!</f>
        <v>#REF!</v>
      </c>
      <c r="B101" s="62" t="str">
        <f t="shared" si="5"/>
        <v>11:37:35</v>
      </c>
      <c r="C101" s="62" t="s">
        <v>101</v>
      </c>
      <c r="D101" s="63">
        <f t="shared" si="6"/>
        <v>19</v>
      </c>
      <c r="E101" s="87">
        <f t="shared" si="7"/>
        <v>47.1</v>
      </c>
      <c r="F101" s="89">
        <f t="shared" si="8"/>
        <v>894.9</v>
      </c>
      <c r="G101" s="64" t="s">
        <v>8</v>
      </c>
      <c r="H101" s="64" t="str">
        <f t="shared" si="9"/>
        <v>00492265022TRLO1</v>
      </c>
      <c r="J101" t="s">
        <v>94</v>
      </c>
      <c r="K101" s="100" t="s">
        <v>95</v>
      </c>
      <c r="L101">
        <v>19</v>
      </c>
      <c r="M101">
        <v>4710</v>
      </c>
      <c r="N101" t="s">
        <v>96</v>
      </c>
      <c r="O101" t="s">
        <v>5274</v>
      </c>
      <c r="P101" t="s">
        <v>97</v>
      </c>
      <c r="Q101" t="s">
        <v>5275</v>
      </c>
      <c r="R101">
        <v>20877</v>
      </c>
      <c r="S101">
        <v>1</v>
      </c>
      <c r="T101">
        <v>1</v>
      </c>
      <c r="U101">
        <v>0</v>
      </c>
      <c r="V101" t="s">
        <v>5109</v>
      </c>
      <c r="W101" t="s">
        <v>102</v>
      </c>
      <c r="X101">
        <v>1</v>
      </c>
      <c r="Y101">
        <v>0</v>
      </c>
      <c r="Z101">
        <v>0</v>
      </c>
      <c r="AB101" t="s">
        <v>103</v>
      </c>
      <c r="AC101" t="s">
        <v>31</v>
      </c>
      <c r="AD101">
        <v>1</v>
      </c>
      <c r="AE101" t="s">
        <v>5275</v>
      </c>
      <c r="AF101" t="s">
        <v>94</v>
      </c>
      <c r="AG101">
        <v>1</v>
      </c>
      <c r="AJ101" t="s">
        <v>104</v>
      </c>
      <c r="AK101" t="s">
        <v>104</v>
      </c>
      <c r="AL101" t="s">
        <v>31</v>
      </c>
      <c r="AM101" t="s">
        <v>105</v>
      </c>
      <c r="AN101" t="s">
        <v>31</v>
      </c>
      <c r="AP101">
        <v>0</v>
      </c>
    </row>
    <row r="102" spans="1:42">
      <c r="A102" s="105" t="e">
        <f>#REF!</f>
        <v>#REF!</v>
      </c>
      <c r="B102" s="62" t="str">
        <f t="shared" si="5"/>
        <v>11:42:42</v>
      </c>
      <c r="C102" s="62" t="s">
        <v>101</v>
      </c>
      <c r="D102" s="63">
        <f t="shared" si="6"/>
        <v>30</v>
      </c>
      <c r="E102" s="87">
        <f t="shared" si="7"/>
        <v>47.08</v>
      </c>
      <c r="F102" s="89">
        <f t="shared" si="8"/>
        <v>1412.3999999999999</v>
      </c>
      <c r="G102" s="64" t="s">
        <v>8</v>
      </c>
      <c r="H102" s="64" t="str">
        <f t="shared" si="9"/>
        <v>00492265830TRLO1</v>
      </c>
      <c r="J102" t="s">
        <v>94</v>
      </c>
      <c r="K102" s="100" t="s">
        <v>95</v>
      </c>
      <c r="L102">
        <v>30</v>
      </c>
      <c r="M102">
        <v>4708</v>
      </c>
      <c r="N102" t="s">
        <v>96</v>
      </c>
      <c r="O102" t="s">
        <v>5276</v>
      </c>
      <c r="P102" t="s">
        <v>97</v>
      </c>
      <c r="Q102" t="s">
        <v>5277</v>
      </c>
      <c r="R102">
        <v>20877</v>
      </c>
      <c r="S102">
        <v>1</v>
      </c>
      <c r="T102">
        <v>1</v>
      </c>
      <c r="U102">
        <v>0</v>
      </c>
      <c r="V102" t="s">
        <v>5109</v>
      </c>
      <c r="W102" t="s">
        <v>102</v>
      </c>
      <c r="X102">
        <v>1</v>
      </c>
      <c r="Y102">
        <v>0</v>
      </c>
      <c r="Z102">
        <v>0</v>
      </c>
      <c r="AB102" t="s">
        <v>103</v>
      </c>
      <c r="AC102" t="s">
        <v>31</v>
      </c>
      <c r="AD102">
        <v>1</v>
      </c>
      <c r="AE102" t="s">
        <v>5277</v>
      </c>
      <c r="AF102" t="s">
        <v>94</v>
      </c>
      <c r="AG102">
        <v>1</v>
      </c>
      <c r="AJ102" t="s">
        <v>104</v>
      </c>
      <c r="AK102" t="s">
        <v>104</v>
      </c>
      <c r="AL102" t="s">
        <v>31</v>
      </c>
      <c r="AM102" t="s">
        <v>105</v>
      </c>
      <c r="AN102" t="s">
        <v>31</v>
      </c>
      <c r="AP102">
        <v>0</v>
      </c>
    </row>
    <row r="103" spans="1:42">
      <c r="A103" s="105" t="e">
        <f>#REF!</f>
        <v>#REF!</v>
      </c>
      <c r="B103" s="62" t="str">
        <f t="shared" si="5"/>
        <v>11:49:36</v>
      </c>
      <c r="C103" s="62" t="s">
        <v>101</v>
      </c>
      <c r="D103" s="63">
        <f t="shared" si="6"/>
        <v>19</v>
      </c>
      <c r="E103" s="87">
        <f t="shared" si="7"/>
        <v>47.1</v>
      </c>
      <c r="F103" s="89">
        <f t="shared" si="8"/>
        <v>894.9</v>
      </c>
      <c r="G103" s="64" t="s">
        <v>8</v>
      </c>
      <c r="H103" s="64" t="str">
        <f t="shared" si="9"/>
        <v>00492266872TRLO1</v>
      </c>
      <c r="J103" t="s">
        <v>94</v>
      </c>
      <c r="K103" s="100" t="s">
        <v>95</v>
      </c>
      <c r="L103">
        <v>19</v>
      </c>
      <c r="M103">
        <v>4710</v>
      </c>
      <c r="N103" t="s">
        <v>96</v>
      </c>
      <c r="O103" t="s">
        <v>5278</v>
      </c>
      <c r="P103" t="s">
        <v>97</v>
      </c>
      <c r="Q103" t="s">
        <v>5279</v>
      </c>
      <c r="R103">
        <v>20877</v>
      </c>
      <c r="S103">
        <v>1</v>
      </c>
      <c r="T103">
        <v>1</v>
      </c>
      <c r="U103">
        <v>0</v>
      </c>
      <c r="V103" t="s">
        <v>5109</v>
      </c>
      <c r="W103" t="s">
        <v>102</v>
      </c>
      <c r="X103">
        <v>1</v>
      </c>
      <c r="Y103">
        <v>0</v>
      </c>
      <c r="Z103">
        <v>0</v>
      </c>
      <c r="AB103" t="s">
        <v>103</v>
      </c>
      <c r="AC103" t="s">
        <v>31</v>
      </c>
      <c r="AD103">
        <v>1</v>
      </c>
      <c r="AE103" t="s">
        <v>5279</v>
      </c>
      <c r="AF103" t="s">
        <v>94</v>
      </c>
      <c r="AG103">
        <v>1</v>
      </c>
      <c r="AJ103" t="s">
        <v>104</v>
      </c>
      <c r="AK103" t="s">
        <v>104</v>
      </c>
      <c r="AL103" t="s">
        <v>31</v>
      </c>
      <c r="AM103" t="s">
        <v>105</v>
      </c>
      <c r="AN103" t="s">
        <v>31</v>
      </c>
      <c r="AP103">
        <v>0</v>
      </c>
    </row>
    <row r="104" spans="1:42">
      <c r="A104" s="105" t="e">
        <f>#REF!</f>
        <v>#REF!</v>
      </c>
      <c r="B104" s="62" t="str">
        <f t="shared" si="5"/>
        <v>12:00:45</v>
      </c>
      <c r="C104" s="62" t="s">
        <v>101</v>
      </c>
      <c r="D104" s="63">
        <f t="shared" si="6"/>
        <v>30</v>
      </c>
      <c r="E104" s="87">
        <f t="shared" si="7"/>
        <v>47.12</v>
      </c>
      <c r="F104" s="89">
        <f t="shared" si="8"/>
        <v>1413.6</v>
      </c>
      <c r="G104" s="64" t="s">
        <v>8</v>
      </c>
      <c r="H104" s="64" t="str">
        <f t="shared" si="9"/>
        <v>00492268866TRLO1</v>
      </c>
      <c r="J104" t="s">
        <v>94</v>
      </c>
      <c r="K104" s="100" t="s">
        <v>95</v>
      </c>
      <c r="L104">
        <v>30</v>
      </c>
      <c r="M104">
        <v>4712</v>
      </c>
      <c r="N104" t="s">
        <v>96</v>
      </c>
      <c r="O104" t="s">
        <v>5280</v>
      </c>
      <c r="P104" t="s">
        <v>97</v>
      </c>
      <c r="Q104" t="s">
        <v>5281</v>
      </c>
      <c r="R104">
        <v>20877</v>
      </c>
      <c r="S104">
        <v>1</v>
      </c>
      <c r="T104">
        <v>1</v>
      </c>
      <c r="U104">
        <v>0</v>
      </c>
      <c r="V104" t="s">
        <v>5109</v>
      </c>
      <c r="W104" t="s">
        <v>102</v>
      </c>
      <c r="X104">
        <v>1</v>
      </c>
      <c r="Y104">
        <v>0</v>
      </c>
      <c r="Z104">
        <v>0</v>
      </c>
      <c r="AB104" t="s">
        <v>103</v>
      </c>
      <c r="AC104" t="s">
        <v>31</v>
      </c>
      <c r="AD104">
        <v>1</v>
      </c>
      <c r="AE104" t="s">
        <v>5281</v>
      </c>
      <c r="AF104" t="s">
        <v>94</v>
      </c>
      <c r="AG104">
        <v>1</v>
      </c>
      <c r="AJ104" t="s">
        <v>104</v>
      </c>
      <c r="AK104" t="s">
        <v>104</v>
      </c>
      <c r="AL104" t="s">
        <v>31</v>
      </c>
      <c r="AM104" t="s">
        <v>105</v>
      </c>
      <c r="AN104" t="s">
        <v>31</v>
      </c>
      <c r="AP104">
        <v>0</v>
      </c>
    </row>
    <row r="105" spans="1:42">
      <c r="A105" s="105" t="e">
        <f>#REF!</f>
        <v>#REF!</v>
      </c>
      <c r="B105" s="62" t="str">
        <f t="shared" si="5"/>
        <v>12:18:31</v>
      </c>
      <c r="C105" s="62" t="s">
        <v>101</v>
      </c>
      <c r="D105" s="63">
        <f t="shared" si="6"/>
        <v>12</v>
      </c>
      <c r="E105" s="87">
        <f t="shared" si="7"/>
        <v>47.14</v>
      </c>
      <c r="F105" s="89">
        <f t="shared" si="8"/>
        <v>565.68000000000006</v>
      </c>
      <c r="G105" s="64" t="s">
        <v>8</v>
      </c>
      <c r="H105" s="64" t="str">
        <f t="shared" si="9"/>
        <v>00492271440TRLO1</v>
      </c>
      <c r="J105" t="s">
        <v>94</v>
      </c>
      <c r="K105" s="100" t="s">
        <v>95</v>
      </c>
      <c r="L105">
        <v>12</v>
      </c>
      <c r="M105">
        <v>4714</v>
      </c>
      <c r="N105" t="s">
        <v>96</v>
      </c>
      <c r="O105" t="s">
        <v>5282</v>
      </c>
      <c r="P105" t="s">
        <v>97</v>
      </c>
      <c r="Q105" t="s">
        <v>5283</v>
      </c>
      <c r="R105">
        <v>20877</v>
      </c>
      <c r="S105">
        <v>1</v>
      </c>
      <c r="T105">
        <v>1</v>
      </c>
      <c r="U105">
        <v>0</v>
      </c>
      <c r="V105" t="s">
        <v>5109</v>
      </c>
      <c r="W105" t="s">
        <v>102</v>
      </c>
      <c r="X105">
        <v>1</v>
      </c>
      <c r="Y105">
        <v>0</v>
      </c>
      <c r="Z105">
        <v>0</v>
      </c>
      <c r="AB105" t="s">
        <v>103</v>
      </c>
      <c r="AC105" t="s">
        <v>31</v>
      </c>
      <c r="AD105">
        <v>1</v>
      </c>
      <c r="AE105" t="s">
        <v>5283</v>
      </c>
      <c r="AF105" t="s">
        <v>94</v>
      </c>
      <c r="AG105">
        <v>1</v>
      </c>
      <c r="AJ105" t="s">
        <v>104</v>
      </c>
      <c r="AK105" t="s">
        <v>104</v>
      </c>
      <c r="AL105" t="s">
        <v>31</v>
      </c>
      <c r="AM105" t="s">
        <v>105</v>
      </c>
      <c r="AN105" t="s">
        <v>31</v>
      </c>
      <c r="AP105">
        <v>0</v>
      </c>
    </row>
    <row r="106" spans="1:42">
      <c r="A106" s="105" t="e">
        <f>#REF!</f>
        <v>#REF!</v>
      </c>
      <c r="B106" s="62" t="str">
        <f t="shared" si="5"/>
        <v>12:18:31</v>
      </c>
      <c r="C106" s="62" t="s">
        <v>101</v>
      </c>
      <c r="D106" s="63">
        <f t="shared" si="6"/>
        <v>30</v>
      </c>
      <c r="E106" s="87">
        <f t="shared" si="7"/>
        <v>47.14</v>
      </c>
      <c r="F106" s="89">
        <f t="shared" si="8"/>
        <v>1414.2</v>
      </c>
      <c r="G106" s="64" t="s">
        <v>8</v>
      </c>
      <c r="H106" s="64" t="str">
        <f t="shared" si="9"/>
        <v>00492271441TRLO1</v>
      </c>
      <c r="J106" t="s">
        <v>94</v>
      </c>
      <c r="K106" s="100" t="s">
        <v>95</v>
      </c>
      <c r="L106">
        <v>30</v>
      </c>
      <c r="M106">
        <v>4714</v>
      </c>
      <c r="N106" t="s">
        <v>96</v>
      </c>
      <c r="O106" t="s">
        <v>5282</v>
      </c>
      <c r="P106" t="s">
        <v>97</v>
      </c>
      <c r="Q106" t="s">
        <v>5284</v>
      </c>
      <c r="R106">
        <v>20877</v>
      </c>
      <c r="S106">
        <v>1</v>
      </c>
      <c r="T106">
        <v>1</v>
      </c>
      <c r="U106">
        <v>0</v>
      </c>
      <c r="V106" t="s">
        <v>5109</v>
      </c>
      <c r="W106" t="s">
        <v>102</v>
      </c>
      <c r="X106">
        <v>1</v>
      </c>
      <c r="Y106">
        <v>0</v>
      </c>
      <c r="Z106">
        <v>0</v>
      </c>
      <c r="AB106" t="s">
        <v>103</v>
      </c>
      <c r="AC106" t="s">
        <v>31</v>
      </c>
      <c r="AD106">
        <v>1</v>
      </c>
      <c r="AE106" t="s">
        <v>5284</v>
      </c>
      <c r="AF106" t="s">
        <v>94</v>
      </c>
      <c r="AG106">
        <v>1</v>
      </c>
      <c r="AJ106" t="s">
        <v>104</v>
      </c>
      <c r="AK106" t="s">
        <v>104</v>
      </c>
      <c r="AL106" t="s">
        <v>31</v>
      </c>
      <c r="AM106" t="s">
        <v>105</v>
      </c>
      <c r="AN106" t="s">
        <v>31</v>
      </c>
      <c r="AP106">
        <v>0</v>
      </c>
    </row>
    <row r="107" spans="1:42">
      <c r="A107" s="105" t="e">
        <f>#REF!</f>
        <v>#REF!</v>
      </c>
      <c r="B107" s="62" t="str">
        <f t="shared" si="5"/>
        <v>12:18:48</v>
      </c>
      <c r="C107" s="62" t="s">
        <v>101</v>
      </c>
      <c r="D107" s="63">
        <f t="shared" si="6"/>
        <v>38</v>
      </c>
      <c r="E107" s="87">
        <f t="shared" si="7"/>
        <v>47.12</v>
      </c>
      <c r="F107" s="89">
        <f t="shared" si="8"/>
        <v>1790.56</v>
      </c>
      <c r="G107" s="64" t="s">
        <v>8</v>
      </c>
      <c r="H107" s="64" t="str">
        <f t="shared" si="9"/>
        <v>00492271465TRLO1</v>
      </c>
      <c r="J107" t="s">
        <v>94</v>
      </c>
      <c r="K107" s="100" t="s">
        <v>95</v>
      </c>
      <c r="L107">
        <v>38</v>
      </c>
      <c r="M107">
        <v>4712</v>
      </c>
      <c r="N107" t="s">
        <v>96</v>
      </c>
      <c r="O107" t="s">
        <v>5285</v>
      </c>
      <c r="P107" t="s">
        <v>97</v>
      </c>
      <c r="Q107" t="s">
        <v>5286</v>
      </c>
      <c r="R107">
        <v>20877</v>
      </c>
      <c r="S107">
        <v>1</v>
      </c>
      <c r="T107">
        <v>1</v>
      </c>
      <c r="U107">
        <v>0</v>
      </c>
      <c r="V107" t="s">
        <v>5109</v>
      </c>
      <c r="W107" t="s">
        <v>102</v>
      </c>
      <c r="X107">
        <v>1</v>
      </c>
      <c r="Y107">
        <v>0</v>
      </c>
      <c r="Z107">
        <v>0</v>
      </c>
      <c r="AB107" t="s">
        <v>103</v>
      </c>
      <c r="AC107" t="s">
        <v>31</v>
      </c>
      <c r="AD107">
        <v>1</v>
      </c>
      <c r="AE107" t="s">
        <v>5286</v>
      </c>
      <c r="AF107" t="s">
        <v>94</v>
      </c>
      <c r="AG107">
        <v>1</v>
      </c>
      <c r="AJ107" t="s">
        <v>104</v>
      </c>
      <c r="AK107" t="s">
        <v>104</v>
      </c>
      <c r="AL107" t="s">
        <v>31</v>
      </c>
      <c r="AM107" t="s">
        <v>105</v>
      </c>
      <c r="AN107" t="s">
        <v>31</v>
      </c>
      <c r="AP107">
        <v>0</v>
      </c>
    </row>
    <row r="108" spans="1:42">
      <c r="A108" s="105" t="e">
        <f>#REF!</f>
        <v>#REF!</v>
      </c>
      <c r="B108" s="62" t="str">
        <f t="shared" si="5"/>
        <v>12:18:48</v>
      </c>
      <c r="C108" s="62" t="s">
        <v>101</v>
      </c>
      <c r="D108" s="63">
        <f t="shared" si="6"/>
        <v>19</v>
      </c>
      <c r="E108" s="87">
        <f t="shared" si="7"/>
        <v>47.12</v>
      </c>
      <c r="F108" s="89">
        <f t="shared" si="8"/>
        <v>895.28</v>
      </c>
      <c r="G108" s="64" t="s">
        <v>8</v>
      </c>
      <c r="H108" s="64" t="str">
        <f t="shared" si="9"/>
        <v>00492271466TRLO1</v>
      </c>
      <c r="J108" t="s">
        <v>94</v>
      </c>
      <c r="K108" s="100" t="s">
        <v>95</v>
      </c>
      <c r="L108">
        <v>19</v>
      </c>
      <c r="M108">
        <v>4712</v>
      </c>
      <c r="N108" t="s">
        <v>96</v>
      </c>
      <c r="O108" t="s">
        <v>5285</v>
      </c>
      <c r="P108" t="s">
        <v>97</v>
      </c>
      <c r="Q108" t="s">
        <v>5287</v>
      </c>
      <c r="R108">
        <v>20877</v>
      </c>
      <c r="S108">
        <v>1</v>
      </c>
      <c r="T108">
        <v>1</v>
      </c>
      <c r="U108">
        <v>0</v>
      </c>
      <c r="V108" t="s">
        <v>5109</v>
      </c>
      <c r="W108" t="s">
        <v>102</v>
      </c>
      <c r="X108">
        <v>1</v>
      </c>
      <c r="Y108">
        <v>0</v>
      </c>
      <c r="Z108">
        <v>0</v>
      </c>
      <c r="AB108" t="s">
        <v>103</v>
      </c>
      <c r="AC108" t="s">
        <v>31</v>
      </c>
      <c r="AD108">
        <v>1</v>
      </c>
      <c r="AE108" t="s">
        <v>5287</v>
      </c>
      <c r="AF108" t="s">
        <v>94</v>
      </c>
      <c r="AG108">
        <v>1</v>
      </c>
      <c r="AJ108" t="s">
        <v>104</v>
      </c>
      <c r="AK108" t="s">
        <v>104</v>
      </c>
      <c r="AL108" t="s">
        <v>31</v>
      </c>
      <c r="AM108" t="s">
        <v>105</v>
      </c>
      <c r="AN108" t="s">
        <v>31</v>
      </c>
      <c r="AP108">
        <v>0</v>
      </c>
    </row>
    <row r="109" spans="1:42">
      <c r="A109" s="105" t="e">
        <f>#REF!</f>
        <v>#REF!</v>
      </c>
      <c r="B109" s="62" t="str">
        <f t="shared" si="5"/>
        <v>12:35:16</v>
      </c>
      <c r="C109" s="62" t="s">
        <v>101</v>
      </c>
      <c r="D109" s="63">
        <f t="shared" si="6"/>
        <v>60</v>
      </c>
      <c r="E109" s="87">
        <f t="shared" si="7"/>
        <v>47.16</v>
      </c>
      <c r="F109" s="89">
        <f t="shared" si="8"/>
        <v>2829.6</v>
      </c>
      <c r="G109" s="64" t="s">
        <v>8</v>
      </c>
      <c r="H109" s="64" t="str">
        <f t="shared" si="9"/>
        <v>00492274237TRLO1</v>
      </c>
      <c r="J109" t="s">
        <v>94</v>
      </c>
      <c r="K109" s="100" t="s">
        <v>95</v>
      </c>
      <c r="L109">
        <v>60</v>
      </c>
      <c r="M109">
        <v>4716</v>
      </c>
      <c r="N109" t="s">
        <v>96</v>
      </c>
      <c r="O109" t="s">
        <v>5288</v>
      </c>
      <c r="P109" t="s">
        <v>97</v>
      </c>
      <c r="Q109" t="s">
        <v>5289</v>
      </c>
      <c r="R109">
        <v>20877</v>
      </c>
      <c r="S109">
        <v>1</v>
      </c>
      <c r="T109">
        <v>1</v>
      </c>
      <c r="U109">
        <v>0</v>
      </c>
      <c r="V109" t="s">
        <v>5109</v>
      </c>
      <c r="W109" t="s">
        <v>102</v>
      </c>
      <c r="X109">
        <v>1</v>
      </c>
      <c r="Y109">
        <v>0</v>
      </c>
      <c r="Z109">
        <v>0</v>
      </c>
      <c r="AB109" t="s">
        <v>103</v>
      </c>
      <c r="AC109" t="s">
        <v>31</v>
      </c>
      <c r="AD109">
        <v>1</v>
      </c>
      <c r="AE109" t="s">
        <v>5289</v>
      </c>
      <c r="AF109" t="s">
        <v>94</v>
      </c>
      <c r="AG109">
        <v>1</v>
      </c>
      <c r="AJ109" t="s">
        <v>104</v>
      </c>
      <c r="AK109" t="s">
        <v>104</v>
      </c>
      <c r="AL109" t="s">
        <v>31</v>
      </c>
      <c r="AM109" t="s">
        <v>105</v>
      </c>
      <c r="AN109" t="s">
        <v>31</v>
      </c>
      <c r="AP109">
        <v>0</v>
      </c>
    </row>
    <row r="110" spans="1:42">
      <c r="A110" s="105" t="e">
        <f>#REF!</f>
        <v>#REF!</v>
      </c>
      <c r="B110" s="62" t="str">
        <f t="shared" si="5"/>
        <v>12:46:19</v>
      </c>
      <c r="C110" s="62" t="s">
        <v>101</v>
      </c>
      <c r="D110" s="63">
        <f t="shared" si="6"/>
        <v>19</v>
      </c>
      <c r="E110" s="87">
        <f t="shared" si="7"/>
        <v>47.16</v>
      </c>
      <c r="F110" s="89">
        <f t="shared" si="8"/>
        <v>896.04</v>
      </c>
      <c r="G110" s="64" t="s">
        <v>8</v>
      </c>
      <c r="H110" s="64" t="str">
        <f t="shared" si="9"/>
        <v>00492275326TRLO1</v>
      </c>
      <c r="J110" t="s">
        <v>94</v>
      </c>
      <c r="K110" s="100" t="s">
        <v>95</v>
      </c>
      <c r="L110">
        <v>19</v>
      </c>
      <c r="M110">
        <v>4716</v>
      </c>
      <c r="N110" t="s">
        <v>96</v>
      </c>
      <c r="O110" t="s">
        <v>5290</v>
      </c>
      <c r="P110" t="s">
        <v>97</v>
      </c>
      <c r="Q110" t="s">
        <v>5291</v>
      </c>
      <c r="R110">
        <v>20877</v>
      </c>
      <c r="S110">
        <v>1</v>
      </c>
      <c r="T110">
        <v>1</v>
      </c>
      <c r="U110">
        <v>0</v>
      </c>
      <c r="V110" t="s">
        <v>5109</v>
      </c>
      <c r="W110" t="s">
        <v>102</v>
      </c>
      <c r="X110">
        <v>1</v>
      </c>
      <c r="Y110">
        <v>0</v>
      </c>
      <c r="Z110">
        <v>0</v>
      </c>
      <c r="AB110" t="s">
        <v>103</v>
      </c>
      <c r="AC110" t="s">
        <v>31</v>
      </c>
      <c r="AD110">
        <v>1</v>
      </c>
      <c r="AE110" t="s">
        <v>5291</v>
      </c>
      <c r="AF110" t="s">
        <v>94</v>
      </c>
      <c r="AG110">
        <v>1</v>
      </c>
      <c r="AJ110" t="s">
        <v>104</v>
      </c>
      <c r="AK110" t="s">
        <v>104</v>
      </c>
      <c r="AL110" t="s">
        <v>31</v>
      </c>
      <c r="AM110" t="s">
        <v>105</v>
      </c>
      <c r="AN110" t="s">
        <v>31</v>
      </c>
      <c r="AP110">
        <v>0</v>
      </c>
    </row>
    <row r="111" spans="1:42">
      <c r="A111" s="105" t="e">
        <f>#REF!</f>
        <v>#REF!</v>
      </c>
      <c r="B111" s="62" t="str">
        <f t="shared" si="5"/>
        <v>12:46:19</v>
      </c>
      <c r="C111" s="62" t="s">
        <v>101</v>
      </c>
      <c r="D111" s="63">
        <f t="shared" si="6"/>
        <v>12</v>
      </c>
      <c r="E111" s="87">
        <f t="shared" si="7"/>
        <v>47.16</v>
      </c>
      <c r="F111" s="89">
        <f t="shared" si="8"/>
        <v>565.91999999999996</v>
      </c>
      <c r="G111" s="64" t="s">
        <v>8</v>
      </c>
      <c r="H111" s="64" t="str">
        <f t="shared" si="9"/>
        <v>00492275327TRLO1</v>
      </c>
      <c r="J111" t="s">
        <v>94</v>
      </c>
      <c r="K111" s="100" t="s">
        <v>95</v>
      </c>
      <c r="L111">
        <v>12</v>
      </c>
      <c r="M111">
        <v>4716</v>
      </c>
      <c r="N111" t="s">
        <v>96</v>
      </c>
      <c r="O111" t="s">
        <v>5290</v>
      </c>
      <c r="P111" t="s">
        <v>97</v>
      </c>
      <c r="Q111" t="s">
        <v>5292</v>
      </c>
      <c r="R111">
        <v>20877</v>
      </c>
      <c r="S111">
        <v>1</v>
      </c>
      <c r="T111">
        <v>1</v>
      </c>
      <c r="U111">
        <v>0</v>
      </c>
      <c r="V111" t="s">
        <v>5109</v>
      </c>
      <c r="W111" t="s">
        <v>102</v>
      </c>
      <c r="X111">
        <v>1</v>
      </c>
      <c r="Y111">
        <v>0</v>
      </c>
      <c r="Z111">
        <v>0</v>
      </c>
      <c r="AB111" t="s">
        <v>103</v>
      </c>
      <c r="AC111" t="s">
        <v>31</v>
      </c>
      <c r="AD111">
        <v>1</v>
      </c>
      <c r="AE111" t="s">
        <v>5292</v>
      </c>
      <c r="AF111" t="s">
        <v>94</v>
      </c>
      <c r="AG111">
        <v>1</v>
      </c>
      <c r="AJ111" t="s">
        <v>104</v>
      </c>
      <c r="AK111" t="s">
        <v>104</v>
      </c>
      <c r="AL111" t="s">
        <v>31</v>
      </c>
      <c r="AM111" t="s">
        <v>105</v>
      </c>
      <c r="AN111" t="s">
        <v>31</v>
      </c>
      <c r="AP111">
        <v>0</v>
      </c>
    </row>
    <row r="112" spans="1:42">
      <c r="A112" s="105" t="e">
        <f>#REF!</f>
        <v>#REF!</v>
      </c>
      <c r="B112" s="62" t="str">
        <f t="shared" si="5"/>
        <v>12:46:19</v>
      </c>
      <c r="C112" s="62" t="s">
        <v>101</v>
      </c>
      <c r="D112" s="63">
        <f t="shared" si="6"/>
        <v>30</v>
      </c>
      <c r="E112" s="87">
        <f t="shared" si="7"/>
        <v>47.16</v>
      </c>
      <c r="F112" s="89">
        <f t="shared" si="8"/>
        <v>1414.8</v>
      </c>
      <c r="G112" s="64" t="s">
        <v>8</v>
      </c>
      <c r="H112" s="64" t="str">
        <f t="shared" si="9"/>
        <v>00492275328TRLO1</v>
      </c>
      <c r="J112" t="s">
        <v>94</v>
      </c>
      <c r="K112" s="100" t="s">
        <v>95</v>
      </c>
      <c r="L112">
        <v>30</v>
      </c>
      <c r="M112">
        <v>4716</v>
      </c>
      <c r="N112" t="s">
        <v>96</v>
      </c>
      <c r="O112" t="s">
        <v>5290</v>
      </c>
      <c r="P112" t="s">
        <v>97</v>
      </c>
      <c r="Q112" t="s">
        <v>5293</v>
      </c>
      <c r="R112">
        <v>20877</v>
      </c>
      <c r="S112">
        <v>1</v>
      </c>
      <c r="T112">
        <v>1</v>
      </c>
      <c r="U112">
        <v>0</v>
      </c>
      <c r="V112" t="s">
        <v>5109</v>
      </c>
      <c r="W112" t="s">
        <v>102</v>
      </c>
      <c r="X112">
        <v>1</v>
      </c>
      <c r="Y112">
        <v>0</v>
      </c>
      <c r="Z112">
        <v>0</v>
      </c>
      <c r="AB112" t="s">
        <v>103</v>
      </c>
      <c r="AC112" t="s">
        <v>31</v>
      </c>
      <c r="AD112">
        <v>1</v>
      </c>
      <c r="AE112" t="s">
        <v>5293</v>
      </c>
      <c r="AF112" t="s">
        <v>94</v>
      </c>
      <c r="AG112">
        <v>1</v>
      </c>
      <c r="AJ112" t="s">
        <v>104</v>
      </c>
      <c r="AK112" t="s">
        <v>104</v>
      </c>
      <c r="AL112" t="s">
        <v>31</v>
      </c>
      <c r="AM112" t="s">
        <v>105</v>
      </c>
      <c r="AN112" t="s">
        <v>31</v>
      </c>
      <c r="AP112">
        <v>0</v>
      </c>
    </row>
    <row r="113" spans="1:42">
      <c r="A113" s="105" t="e">
        <f>#REF!</f>
        <v>#REF!</v>
      </c>
      <c r="B113" s="62" t="str">
        <f t="shared" si="5"/>
        <v>12:46:48</v>
      </c>
      <c r="C113" s="62" t="s">
        <v>101</v>
      </c>
      <c r="D113" s="63">
        <f t="shared" si="6"/>
        <v>19</v>
      </c>
      <c r="E113" s="87">
        <f t="shared" si="7"/>
        <v>47.12</v>
      </c>
      <c r="F113" s="89">
        <f t="shared" si="8"/>
        <v>895.28</v>
      </c>
      <c r="G113" s="64" t="s">
        <v>8</v>
      </c>
      <c r="H113" s="64" t="str">
        <f t="shared" si="9"/>
        <v>00492275375TRLO1</v>
      </c>
      <c r="J113" t="s">
        <v>94</v>
      </c>
      <c r="K113" s="100" t="s">
        <v>95</v>
      </c>
      <c r="L113">
        <v>19</v>
      </c>
      <c r="M113">
        <v>4712</v>
      </c>
      <c r="N113" t="s">
        <v>96</v>
      </c>
      <c r="O113" t="s">
        <v>5294</v>
      </c>
      <c r="P113" t="s">
        <v>97</v>
      </c>
      <c r="Q113" t="s">
        <v>5295</v>
      </c>
      <c r="R113">
        <v>20877</v>
      </c>
      <c r="S113">
        <v>1</v>
      </c>
      <c r="T113">
        <v>1</v>
      </c>
      <c r="U113">
        <v>0</v>
      </c>
      <c r="V113" t="s">
        <v>5109</v>
      </c>
      <c r="W113" t="s">
        <v>102</v>
      </c>
      <c r="X113">
        <v>1</v>
      </c>
      <c r="Y113">
        <v>0</v>
      </c>
      <c r="Z113">
        <v>0</v>
      </c>
      <c r="AB113" t="s">
        <v>103</v>
      </c>
      <c r="AC113" t="s">
        <v>31</v>
      </c>
      <c r="AD113">
        <v>1</v>
      </c>
      <c r="AE113" t="s">
        <v>5295</v>
      </c>
      <c r="AF113" t="s">
        <v>94</v>
      </c>
      <c r="AG113">
        <v>1</v>
      </c>
      <c r="AJ113" t="s">
        <v>104</v>
      </c>
      <c r="AK113" t="s">
        <v>104</v>
      </c>
      <c r="AL113" t="s">
        <v>31</v>
      </c>
      <c r="AM113" t="s">
        <v>105</v>
      </c>
      <c r="AN113" t="s">
        <v>31</v>
      </c>
      <c r="AP113">
        <v>0</v>
      </c>
    </row>
    <row r="114" spans="1:42">
      <c r="A114" s="105" t="e">
        <f>#REF!</f>
        <v>#REF!</v>
      </c>
      <c r="B114" s="62" t="str">
        <f t="shared" si="5"/>
        <v>12:53:04</v>
      </c>
      <c r="C114" s="62" t="s">
        <v>101</v>
      </c>
      <c r="D114" s="63">
        <f t="shared" si="6"/>
        <v>30</v>
      </c>
      <c r="E114" s="87">
        <f t="shared" si="7"/>
        <v>47.12</v>
      </c>
      <c r="F114" s="89">
        <f t="shared" si="8"/>
        <v>1413.6</v>
      </c>
      <c r="G114" s="64" t="s">
        <v>8</v>
      </c>
      <c r="H114" s="64" t="str">
        <f t="shared" si="9"/>
        <v>00492276198TRLO1</v>
      </c>
      <c r="J114" t="s">
        <v>94</v>
      </c>
      <c r="K114" s="100" t="s">
        <v>95</v>
      </c>
      <c r="L114">
        <v>30</v>
      </c>
      <c r="M114">
        <v>4712</v>
      </c>
      <c r="N114" t="s">
        <v>96</v>
      </c>
      <c r="O114" t="s">
        <v>5296</v>
      </c>
      <c r="P114" t="s">
        <v>97</v>
      </c>
      <c r="Q114" t="s">
        <v>5297</v>
      </c>
      <c r="R114">
        <v>20877</v>
      </c>
      <c r="S114">
        <v>1</v>
      </c>
      <c r="T114">
        <v>1</v>
      </c>
      <c r="U114">
        <v>0</v>
      </c>
      <c r="V114" t="s">
        <v>5109</v>
      </c>
      <c r="W114" t="s">
        <v>102</v>
      </c>
      <c r="X114">
        <v>1</v>
      </c>
      <c r="Y114">
        <v>0</v>
      </c>
      <c r="Z114">
        <v>0</v>
      </c>
      <c r="AB114" t="s">
        <v>103</v>
      </c>
      <c r="AC114" t="s">
        <v>31</v>
      </c>
      <c r="AD114">
        <v>1</v>
      </c>
      <c r="AE114" t="s">
        <v>5297</v>
      </c>
      <c r="AF114" t="s">
        <v>94</v>
      </c>
      <c r="AG114">
        <v>1</v>
      </c>
      <c r="AJ114" t="s">
        <v>104</v>
      </c>
      <c r="AK114" t="s">
        <v>104</v>
      </c>
      <c r="AL114" t="s">
        <v>31</v>
      </c>
      <c r="AM114" t="s">
        <v>105</v>
      </c>
      <c r="AN114" t="s">
        <v>31</v>
      </c>
      <c r="AP114">
        <v>0</v>
      </c>
    </row>
    <row r="115" spans="1:42">
      <c r="A115" s="105" t="e">
        <f>#REF!</f>
        <v>#REF!</v>
      </c>
      <c r="B115" s="62" t="str">
        <f t="shared" si="5"/>
        <v>13:01:03</v>
      </c>
      <c r="C115" s="62" t="s">
        <v>101</v>
      </c>
      <c r="D115" s="63">
        <f t="shared" si="6"/>
        <v>30</v>
      </c>
      <c r="E115" s="87">
        <f t="shared" si="7"/>
        <v>47.14</v>
      </c>
      <c r="F115" s="89">
        <f t="shared" si="8"/>
        <v>1414.2</v>
      </c>
      <c r="G115" s="64" t="s">
        <v>8</v>
      </c>
      <c r="H115" s="64" t="str">
        <f t="shared" si="9"/>
        <v>00492280232TRLO1</v>
      </c>
      <c r="J115" t="s">
        <v>94</v>
      </c>
      <c r="K115" s="100" t="s">
        <v>95</v>
      </c>
      <c r="L115">
        <v>30</v>
      </c>
      <c r="M115">
        <v>4714</v>
      </c>
      <c r="N115" t="s">
        <v>96</v>
      </c>
      <c r="O115" t="s">
        <v>5298</v>
      </c>
      <c r="P115" t="s">
        <v>97</v>
      </c>
      <c r="Q115" t="s">
        <v>5299</v>
      </c>
      <c r="R115">
        <v>20877</v>
      </c>
      <c r="S115">
        <v>1</v>
      </c>
      <c r="T115">
        <v>1</v>
      </c>
      <c r="U115">
        <v>0</v>
      </c>
      <c r="V115" t="s">
        <v>5109</v>
      </c>
      <c r="W115" t="s">
        <v>102</v>
      </c>
      <c r="X115">
        <v>1</v>
      </c>
      <c r="Y115">
        <v>0</v>
      </c>
      <c r="Z115">
        <v>0</v>
      </c>
      <c r="AB115" t="s">
        <v>103</v>
      </c>
      <c r="AC115" t="s">
        <v>31</v>
      </c>
      <c r="AD115">
        <v>1</v>
      </c>
      <c r="AE115" t="s">
        <v>5299</v>
      </c>
      <c r="AF115" t="s">
        <v>94</v>
      </c>
      <c r="AG115">
        <v>1</v>
      </c>
      <c r="AJ115" t="s">
        <v>104</v>
      </c>
      <c r="AK115" t="s">
        <v>104</v>
      </c>
      <c r="AL115" t="s">
        <v>31</v>
      </c>
      <c r="AM115" t="s">
        <v>105</v>
      </c>
      <c r="AN115" t="s">
        <v>31</v>
      </c>
      <c r="AP115">
        <v>0</v>
      </c>
    </row>
    <row r="116" spans="1:42">
      <c r="A116" s="105" t="e">
        <f>#REF!</f>
        <v>#REF!</v>
      </c>
      <c r="B116" s="62" t="str">
        <f t="shared" si="5"/>
        <v>13:11:58</v>
      </c>
      <c r="C116" s="62" t="s">
        <v>101</v>
      </c>
      <c r="D116" s="63">
        <f t="shared" si="6"/>
        <v>12</v>
      </c>
      <c r="E116" s="87">
        <f t="shared" si="7"/>
        <v>47.14</v>
      </c>
      <c r="F116" s="89">
        <f t="shared" si="8"/>
        <v>565.68000000000006</v>
      </c>
      <c r="G116" s="64" t="s">
        <v>8</v>
      </c>
      <c r="H116" s="64" t="str">
        <f t="shared" si="9"/>
        <v>00492282370TRLO1</v>
      </c>
      <c r="J116" t="s">
        <v>94</v>
      </c>
      <c r="K116" s="100" t="s">
        <v>95</v>
      </c>
      <c r="L116">
        <v>12</v>
      </c>
      <c r="M116">
        <v>4714</v>
      </c>
      <c r="N116" t="s">
        <v>96</v>
      </c>
      <c r="O116" t="s">
        <v>5300</v>
      </c>
      <c r="P116" t="s">
        <v>97</v>
      </c>
      <c r="Q116" t="s">
        <v>5301</v>
      </c>
      <c r="R116">
        <v>20877</v>
      </c>
      <c r="S116">
        <v>1</v>
      </c>
      <c r="T116">
        <v>1</v>
      </c>
      <c r="U116">
        <v>0</v>
      </c>
      <c r="V116" t="s">
        <v>5109</v>
      </c>
      <c r="W116" t="s">
        <v>102</v>
      </c>
      <c r="X116">
        <v>1</v>
      </c>
      <c r="Y116">
        <v>0</v>
      </c>
      <c r="Z116">
        <v>0</v>
      </c>
      <c r="AB116" t="s">
        <v>103</v>
      </c>
      <c r="AC116" t="s">
        <v>31</v>
      </c>
      <c r="AD116">
        <v>1</v>
      </c>
      <c r="AE116" t="s">
        <v>5301</v>
      </c>
      <c r="AF116" t="s">
        <v>94</v>
      </c>
      <c r="AG116">
        <v>1</v>
      </c>
      <c r="AJ116" t="s">
        <v>104</v>
      </c>
      <c r="AK116" t="s">
        <v>104</v>
      </c>
      <c r="AL116" t="s">
        <v>31</v>
      </c>
      <c r="AM116" t="s">
        <v>105</v>
      </c>
      <c r="AN116" t="s">
        <v>31</v>
      </c>
      <c r="AP116">
        <v>0</v>
      </c>
    </row>
    <row r="117" spans="1:42">
      <c r="A117" s="105" t="e">
        <f>#REF!</f>
        <v>#REF!</v>
      </c>
      <c r="B117" s="62" t="str">
        <f t="shared" si="5"/>
        <v>13:11:58</v>
      </c>
      <c r="C117" s="62" t="s">
        <v>101</v>
      </c>
      <c r="D117" s="63">
        <f t="shared" si="6"/>
        <v>120</v>
      </c>
      <c r="E117" s="87">
        <f t="shared" si="7"/>
        <v>47.14</v>
      </c>
      <c r="F117" s="89">
        <f t="shared" si="8"/>
        <v>5656.8</v>
      </c>
      <c r="G117" s="64" t="s">
        <v>8</v>
      </c>
      <c r="H117" s="64" t="str">
        <f t="shared" si="9"/>
        <v>00492282371TRLO1</v>
      </c>
      <c r="J117" t="s">
        <v>94</v>
      </c>
      <c r="K117" s="100" t="s">
        <v>95</v>
      </c>
      <c r="L117">
        <v>120</v>
      </c>
      <c r="M117">
        <v>4714</v>
      </c>
      <c r="N117" t="s">
        <v>96</v>
      </c>
      <c r="O117" t="s">
        <v>5300</v>
      </c>
      <c r="P117" t="s">
        <v>97</v>
      </c>
      <c r="Q117" t="s">
        <v>5302</v>
      </c>
      <c r="R117">
        <v>20877</v>
      </c>
      <c r="S117">
        <v>1</v>
      </c>
      <c r="T117">
        <v>1</v>
      </c>
      <c r="U117">
        <v>0</v>
      </c>
      <c r="V117" t="s">
        <v>5109</v>
      </c>
      <c r="W117" t="s">
        <v>102</v>
      </c>
      <c r="X117">
        <v>1</v>
      </c>
      <c r="Y117">
        <v>0</v>
      </c>
      <c r="Z117">
        <v>0</v>
      </c>
      <c r="AB117" t="s">
        <v>103</v>
      </c>
      <c r="AC117" t="s">
        <v>31</v>
      </c>
      <c r="AD117">
        <v>1</v>
      </c>
      <c r="AE117" t="s">
        <v>5302</v>
      </c>
      <c r="AF117" t="s">
        <v>94</v>
      </c>
      <c r="AG117">
        <v>1</v>
      </c>
      <c r="AJ117" t="s">
        <v>104</v>
      </c>
      <c r="AK117" t="s">
        <v>104</v>
      </c>
      <c r="AL117" t="s">
        <v>31</v>
      </c>
      <c r="AM117" t="s">
        <v>105</v>
      </c>
      <c r="AN117" t="s">
        <v>31</v>
      </c>
      <c r="AP117">
        <v>0</v>
      </c>
    </row>
    <row r="118" spans="1:42">
      <c r="A118" s="105" t="e">
        <f>#REF!</f>
        <v>#REF!</v>
      </c>
      <c r="B118" s="62" t="str">
        <f t="shared" si="5"/>
        <v>13:11:58</v>
      </c>
      <c r="C118" s="62" t="s">
        <v>101</v>
      </c>
      <c r="D118" s="63">
        <f t="shared" si="6"/>
        <v>19</v>
      </c>
      <c r="E118" s="87">
        <f t="shared" si="7"/>
        <v>47.12</v>
      </c>
      <c r="F118" s="89">
        <f t="shared" si="8"/>
        <v>895.28</v>
      </c>
      <c r="G118" s="64" t="s">
        <v>8</v>
      </c>
      <c r="H118" s="64" t="str">
        <f t="shared" si="9"/>
        <v>00492282372TRLO1</v>
      </c>
      <c r="J118" t="s">
        <v>94</v>
      </c>
      <c r="K118" s="100" t="s">
        <v>95</v>
      </c>
      <c r="L118">
        <v>19</v>
      </c>
      <c r="M118">
        <v>4712</v>
      </c>
      <c r="N118" t="s">
        <v>96</v>
      </c>
      <c r="O118" t="s">
        <v>5303</v>
      </c>
      <c r="P118" t="s">
        <v>97</v>
      </c>
      <c r="Q118" t="s">
        <v>5304</v>
      </c>
      <c r="R118">
        <v>20877</v>
      </c>
      <c r="S118">
        <v>1</v>
      </c>
      <c r="T118">
        <v>1</v>
      </c>
      <c r="U118">
        <v>0</v>
      </c>
      <c r="V118" t="s">
        <v>5109</v>
      </c>
      <c r="W118" t="s">
        <v>102</v>
      </c>
      <c r="X118">
        <v>1</v>
      </c>
      <c r="Y118">
        <v>0</v>
      </c>
      <c r="Z118">
        <v>0</v>
      </c>
      <c r="AB118" t="s">
        <v>103</v>
      </c>
      <c r="AC118" t="s">
        <v>31</v>
      </c>
      <c r="AD118">
        <v>1</v>
      </c>
      <c r="AE118" t="s">
        <v>5304</v>
      </c>
      <c r="AF118" t="s">
        <v>94</v>
      </c>
      <c r="AG118">
        <v>1</v>
      </c>
      <c r="AJ118" t="s">
        <v>104</v>
      </c>
      <c r="AK118" t="s">
        <v>104</v>
      </c>
      <c r="AL118" t="s">
        <v>31</v>
      </c>
      <c r="AM118" t="s">
        <v>105</v>
      </c>
      <c r="AN118" t="s">
        <v>31</v>
      </c>
      <c r="AP118">
        <v>0</v>
      </c>
    </row>
    <row r="119" spans="1:42">
      <c r="A119" s="105" t="e">
        <f>#REF!</f>
        <v>#REF!</v>
      </c>
      <c r="B119" s="62" t="str">
        <f t="shared" si="5"/>
        <v>13:31:40</v>
      </c>
      <c r="C119" s="62" t="s">
        <v>101</v>
      </c>
      <c r="D119" s="63">
        <f t="shared" si="6"/>
        <v>30</v>
      </c>
      <c r="E119" s="87">
        <f t="shared" si="7"/>
        <v>47.1</v>
      </c>
      <c r="F119" s="89">
        <f t="shared" si="8"/>
        <v>1413</v>
      </c>
      <c r="G119" s="64" t="s">
        <v>8</v>
      </c>
      <c r="H119" s="64" t="str">
        <f t="shared" si="9"/>
        <v>00492288484TRLO1</v>
      </c>
      <c r="J119" t="s">
        <v>94</v>
      </c>
      <c r="K119" s="100" t="s">
        <v>95</v>
      </c>
      <c r="L119">
        <v>30</v>
      </c>
      <c r="M119">
        <v>4710</v>
      </c>
      <c r="N119" t="s">
        <v>96</v>
      </c>
      <c r="O119" t="s">
        <v>5305</v>
      </c>
      <c r="P119" t="s">
        <v>97</v>
      </c>
      <c r="Q119" t="s">
        <v>5306</v>
      </c>
      <c r="R119">
        <v>20877</v>
      </c>
      <c r="S119">
        <v>1</v>
      </c>
      <c r="T119">
        <v>1</v>
      </c>
      <c r="U119">
        <v>0</v>
      </c>
      <c r="V119" t="s">
        <v>5109</v>
      </c>
      <c r="W119" t="s">
        <v>102</v>
      </c>
      <c r="X119">
        <v>1</v>
      </c>
      <c r="Y119">
        <v>0</v>
      </c>
      <c r="Z119">
        <v>0</v>
      </c>
      <c r="AB119" t="s">
        <v>103</v>
      </c>
      <c r="AC119" t="s">
        <v>31</v>
      </c>
      <c r="AD119">
        <v>1</v>
      </c>
      <c r="AE119" t="s">
        <v>5306</v>
      </c>
      <c r="AF119" t="s">
        <v>94</v>
      </c>
      <c r="AG119">
        <v>1</v>
      </c>
      <c r="AJ119" t="s">
        <v>104</v>
      </c>
      <c r="AK119" t="s">
        <v>104</v>
      </c>
      <c r="AL119" t="s">
        <v>31</v>
      </c>
      <c r="AM119" t="s">
        <v>105</v>
      </c>
      <c r="AN119" t="s">
        <v>31</v>
      </c>
      <c r="AP119">
        <v>0</v>
      </c>
    </row>
    <row r="120" spans="1:42">
      <c r="A120" s="105" t="e">
        <f>#REF!</f>
        <v>#REF!</v>
      </c>
      <c r="B120" s="62" t="str">
        <f t="shared" si="5"/>
        <v>13:37:09</v>
      </c>
      <c r="C120" s="62" t="s">
        <v>101</v>
      </c>
      <c r="D120" s="63">
        <f t="shared" si="6"/>
        <v>30</v>
      </c>
      <c r="E120" s="87">
        <f t="shared" si="7"/>
        <v>47.08</v>
      </c>
      <c r="F120" s="89">
        <f t="shared" si="8"/>
        <v>1412.3999999999999</v>
      </c>
      <c r="G120" s="64" t="s">
        <v>8</v>
      </c>
      <c r="H120" s="64" t="str">
        <f t="shared" si="9"/>
        <v>00492289612TRLO1</v>
      </c>
      <c r="J120" t="s">
        <v>94</v>
      </c>
      <c r="K120" s="100" t="s">
        <v>95</v>
      </c>
      <c r="L120">
        <v>30</v>
      </c>
      <c r="M120">
        <v>4708</v>
      </c>
      <c r="N120" t="s">
        <v>96</v>
      </c>
      <c r="O120" t="s">
        <v>5307</v>
      </c>
      <c r="P120" t="s">
        <v>97</v>
      </c>
      <c r="Q120" t="s">
        <v>5308</v>
      </c>
      <c r="R120">
        <v>20877</v>
      </c>
      <c r="S120">
        <v>1</v>
      </c>
      <c r="T120">
        <v>1</v>
      </c>
      <c r="U120">
        <v>0</v>
      </c>
      <c r="V120" t="s">
        <v>5109</v>
      </c>
      <c r="W120" t="s">
        <v>102</v>
      </c>
      <c r="X120">
        <v>1</v>
      </c>
      <c r="Y120">
        <v>0</v>
      </c>
      <c r="Z120">
        <v>0</v>
      </c>
      <c r="AB120" t="s">
        <v>103</v>
      </c>
      <c r="AC120" t="s">
        <v>31</v>
      </c>
      <c r="AD120">
        <v>1</v>
      </c>
      <c r="AE120" t="s">
        <v>5308</v>
      </c>
      <c r="AF120" t="s">
        <v>94</v>
      </c>
      <c r="AG120">
        <v>1</v>
      </c>
      <c r="AJ120" t="s">
        <v>104</v>
      </c>
      <c r="AK120" t="s">
        <v>104</v>
      </c>
      <c r="AL120" t="s">
        <v>31</v>
      </c>
      <c r="AM120" t="s">
        <v>105</v>
      </c>
      <c r="AN120" t="s">
        <v>31</v>
      </c>
      <c r="AP120">
        <v>0</v>
      </c>
    </row>
    <row r="121" spans="1:42">
      <c r="A121" s="105" t="e">
        <f>#REF!</f>
        <v>#REF!</v>
      </c>
      <c r="B121" s="62" t="str">
        <f t="shared" si="5"/>
        <v>13:37:10</v>
      </c>
      <c r="C121" s="62" t="s">
        <v>101</v>
      </c>
      <c r="D121" s="63">
        <f t="shared" si="6"/>
        <v>24</v>
      </c>
      <c r="E121" s="87">
        <f t="shared" si="7"/>
        <v>47.04</v>
      </c>
      <c r="F121" s="89">
        <f t="shared" si="8"/>
        <v>1128.96</v>
      </c>
      <c r="G121" s="64" t="s">
        <v>8</v>
      </c>
      <c r="H121" s="64" t="str">
        <f t="shared" si="9"/>
        <v>00492289617TRLO1</v>
      </c>
      <c r="J121" t="s">
        <v>94</v>
      </c>
      <c r="K121" t="s">
        <v>95</v>
      </c>
      <c r="L121">
        <v>24</v>
      </c>
      <c r="M121">
        <v>4704</v>
      </c>
      <c r="N121" t="s">
        <v>96</v>
      </c>
      <c r="O121" t="s">
        <v>5309</v>
      </c>
      <c r="P121" t="s">
        <v>97</v>
      </c>
      <c r="Q121" t="s">
        <v>5310</v>
      </c>
      <c r="R121">
        <v>20877</v>
      </c>
      <c r="S121">
        <v>1</v>
      </c>
      <c r="T121">
        <v>1</v>
      </c>
      <c r="U121">
        <v>0</v>
      </c>
      <c r="V121" t="s">
        <v>5109</v>
      </c>
      <c r="W121" t="s">
        <v>102</v>
      </c>
      <c r="X121">
        <v>1</v>
      </c>
      <c r="Y121">
        <v>0</v>
      </c>
      <c r="Z121">
        <v>0</v>
      </c>
      <c r="AB121" t="s">
        <v>103</v>
      </c>
      <c r="AC121" t="s">
        <v>31</v>
      </c>
      <c r="AD121">
        <v>1</v>
      </c>
      <c r="AE121" t="s">
        <v>5310</v>
      </c>
      <c r="AF121" t="s">
        <v>94</v>
      </c>
      <c r="AG121">
        <v>1</v>
      </c>
      <c r="AJ121" t="s">
        <v>104</v>
      </c>
      <c r="AK121" t="s">
        <v>104</v>
      </c>
      <c r="AL121" t="s">
        <v>31</v>
      </c>
      <c r="AM121" t="s">
        <v>105</v>
      </c>
      <c r="AN121" t="s">
        <v>31</v>
      </c>
      <c r="AP121">
        <v>0</v>
      </c>
    </row>
    <row r="122" spans="1:42">
      <c r="A122" s="105" t="e">
        <f>#REF!</f>
        <v>#REF!</v>
      </c>
      <c r="B122" s="62" t="str">
        <f t="shared" si="5"/>
        <v>13:37:11</v>
      </c>
      <c r="C122" s="62" t="s">
        <v>101</v>
      </c>
      <c r="D122" s="63">
        <f t="shared" si="6"/>
        <v>150</v>
      </c>
      <c r="E122" s="87">
        <f t="shared" si="7"/>
        <v>47.02</v>
      </c>
      <c r="F122" s="89">
        <f t="shared" si="8"/>
        <v>7053.0000000000009</v>
      </c>
      <c r="G122" s="64" t="s">
        <v>8</v>
      </c>
      <c r="H122" s="64" t="str">
        <f t="shared" si="9"/>
        <v>00492289618TRLO1</v>
      </c>
      <c r="J122" t="s">
        <v>94</v>
      </c>
      <c r="K122" t="s">
        <v>95</v>
      </c>
      <c r="L122">
        <v>150</v>
      </c>
      <c r="M122">
        <v>4702</v>
      </c>
      <c r="N122" t="s">
        <v>96</v>
      </c>
      <c r="O122" t="s">
        <v>5311</v>
      </c>
      <c r="P122" t="s">
        <v>97</v>
      </c>
      <c r="Q122" t="s">
        <v>5312</v>
      </c>
      <c r="R122">
        <v>20877</v>
      </c>
      <c r="S122">
        <v>1</v>
      </c>
      <c r="T122">
        <v>1</v>
      </c>
      <c r="U122">
        <v>0</v>
      </c>
      <c r="V122" t="s">
        <v>5109</v>
      </c>
      <c r="W122" t="s">
        <v>102</v>
      </c>
      <c r="X122">
        <v>1</v>
      </c>
      <c r="Y122">
        <v>0</v>
      </c>
      <c r="Z122">
        <v>0</v>
      </c>
      <c r="AB122" t="s">
        <v>103</v>
      </c>
      <c r="AC122" t="s">
        <v>31</v>
      </c>
      <c r="AD122">
        <v>1</v>
      </c>
      <c r="AE122" t="s">
        <v>5312</v>
      </c>
      <c r="AF122" t="s">
        <v>94</v>
      </c>
      <c r="AG122">
        <v>1</v>
      </c>
      <c r="AJ122" t="s">
        <v>104</v>
      </c>
      <c r="AK122" t="s">
        <v>104</v>
      </c>
      <c r="AL122" t="s">
        <v>31</v>
      </c>
      <c r="AM122" t="s">
        <v>105</v>
      </c>
      <c r="AN122" t="s">
        <v>31</v>
      </c>
      <c r="AP122">
        <v>0</v>
      </c>
    </row>
    <row r="123" spans="1:42">
      <c r="A123" s="105" t="e">
        <f>#REF!</f>
        <v>#REF!</v>
      </c>
      <c r="B123" s="62" t="str">
        <f t="shared" si="5"/>
        <v>13:37:13</v>
      </c>
      <c r="C123" s="62" t="s">
        <v>101</v>
      </c>
      <c r="D123" s="63">
        <f t="shared" si="6"/>
        <v>38</v>
      </c>
      <c r="E123" s="87">
        <f t="shared" si="7"/>
        <v>46.96</v>
      </c>
      <c r="F123" s="89">
        <f t="shared" si="8"/>
        <v>1784.48</v>
      </c>
      <c r="G123" s="64" t="s">
        <v>8</v>
      </c>
      <c r="H123" s="64" t="str">
        <f t="shared" si="9"/>
        <v>00492289622TRLO1</v>
      </c>
      <c r="J123" t="s">
        <v>94</v>
      </c>
      <c r="K123" t="s">
        <v>95</v>
      </c>
      <c r="L123">
        <v>38</v>
      </c>
      <c r="M123">
        <v>4696</v>
      </c>
      <c r="N123" t="s">
        <v>96</v>
      </c>
      <c r="O123" t="s">
        <v>5313</v>
      </c>
      <c r="P123" t="s">
        <v>97</v>
      </c>
      <c r="Q123" t="s">
        <v>5314</v>
      </c>
      <c r="R123">
        <v>20877</v>
      </c>
      <c r="S123">
        <v>1</v>
      </c>
      <c r="T123">
        <v>1</v>
      </c>
      <c r="U123">
        <v>0</v>
      </c>
      <c r="V123" t="s">
        <v>5109</v>
      </c>
      <c r="W123" t="s">
        <v>102</v>
      </c>
      <c r="X123">
        <v>1</v>
      </c>
      <c r="Y123">
        <v>0</v>
      </c>
      <c r="Z123">
        <v>0</v>
      </c>
      <c r="AB123" t="s">
        <v>103</v>
      </c>
      <c r="AC123" t="s">
        <v>31</v>
      </c>
      <c r="AD123">
        <v>1</v>
      </c>
      <c r="AE123" t="s">
        <v>5314</v>
      </c>
      <c r="AF123" t="s">
        <v>94</v>
      </c>
      <c r="AG123">
        <v>1</v>
      </c>
      <c r="AJ123" t="s">
        <v>104</v>
      </c>
      <c r="AK123" t="s">
        <v>104</v>
      </c>
      <c r="AL123" t="s">
        <v>31</v>
      </c>
      <c r="AM123" t="s">
        <v>105</v>
      </c>
      <c r="AN123" t="s">
        <v>31</v>
      </c>
      <c r="AP123">
        <v>0</v>
      </c>
    </row>
    <row r="124" spans="1:42">
      <c r="A124" s="105" t="e">
        <f>#REF!</f>
        <v>#REF!</v>
      </c>
      <c r="B124" s="62" t="str">
        <f t="shared" si="5"/>
        <v>13:37:13</v>
      </c>
      <c r="C124" s="62" t="s">
        <v>101</v>
      </c>
      <c r="D124" s="63">
        <f t="shared" si="6"/>
        <v>95</v>
      </c>
      <c r="E124" s="87">
        <f t="shared" si="7"/>
        <v>46.96</v>
      </c>
      <c r="F124" s="89">
        <f t="shared" si="8"/>
        <v>4461.2</v>
      </c>
      <c r="G124" s="64" t="s">
        <v>8</v>
      </c>
      <c r="H124" s="64" t="str">
        <f t="shared" si="9"/>
        <v>00492289623TRLO1</v>
      </c>
      <c r="J124" t="s">
        <v>94</v>
      </c>
      <c r="K124" t="s">
        <v>95</v>
      </c>
      <c r="L124">
        <v>95</v>
      </c>
      <c r="M124">
        <v>4696</v>
      </c>
      <c r="N124" t="s">
        <v>96</v>
      </c>
      <c r="O124" t="s">
        <v>5313</v>
      </c>
      <c r="P124" t="s">
        <v>97</v>
      </c>
      <c r="Q124" t="s">
        <v>5315</v>
      </c>
      <c r="R124">
        <v>20877</v>
      </c>
      <c r="S124">
        <v>1</v>
      </c>
      <c r="T124">
        <v>1</v>
      </c>
      <c r="U124">
        <v>0</v>
      </c>
      <c r="V124" t="s">
        <v>5109</v>
      </c>
      <c r="W124" t="s">
        <v>102</v>
      </c>
      <c r="X124">
        <v>1</v>
      </c>
      <c r="Y124">
        <v>0</v>
      </c>
      <c r="Z124">
        <v>0</v>
      </c>
      <c r="AB124" t="s">
        <v>103</v>
      </c>
      <c r="AC124" t="s">
        <v>31</v>
      </c>
      <c r="AD124">
        <v>1</v>
      </c>
      <c r="AE124" t="s">
        <v>5315</v>
      </c>
      <c r="AF124" t="s">
        <v>94</v>
      </c>
      <c r="AG124">
        <v>1</v>
      </c>
      <c r="AJ124" t="s">
        <v>104</v>
      </c>
      <c r="AK124" t="s">
        <v>104</v>
      </c>
      <c r="AL124" t="s">
        <v>31</v>
      </c>
      <c r="AM124" t="s">
        <v>105</v>
      </c>
      <c r="AN124" t="s">
        <v>31</v>
      </c>
      <c r="AP124">
        <v>0</v>
      </c>
    </row>
    <row r="125" spans="1:42">
      <c r="A125" s="105" t="e">
        <f>#REF!</f>
        <v>#REF!</v>
      </c>
      <c r="B125" s="62" t="str">
        <f t="shared" si="5"/>
        <v>13:37:16</v>
      </c>
      <c r="C125" s="62" t="s">
        <v>101</v>
      </c>
      <c r="D125" s="63">
        <f t="shared" si="6"/>
        <v>168</v>
      </c>
      <c r="E125" s="87">
        <f t="shared" si="7"/>
        <v>46.96</v>
      </c>
      <c r="F125" s="89">
        <f t="shared" si="8"/>
        <v>7889.28</v>
      </c>
      <c r="G125" s="64" t="s">
        <v>8</v>
      </c>
      <c r="H125" s="64" t="str">
        <f t="shared" si="9"/>
        <v>00492289633TRLO1</v>
      </c>
      <c r="J125" t="s">
        <v>94</v>
      </c>
      <c r="K125" t="s">
        <v>95</v>
      </c>
      <c r="L125">
        <v>168</v>
      </c>
      <c r="M125">
        <v>4696</v>
      </c>
      <c r="N125" t="s">
        <v>96</v>
      </c>
      <c r="O125" t="s">
        <v>5316</v>
      </c>
      <c r="P125" t="s">
        <v>97</v>
      </c>
      <c r="Q125" t="s">
        <v>5317</v>
      </c>
      <c r="R125">
        <v>20877</v>
      </c>
      <c r="S125">
        <v>1</v>
      </c>
      <c r="T125">
        <v>1</v>
      </c>
      <c r="U125">
        <v>0</v>
      </c>
      <c r="V125" t="s">
        <v>5109</v>
      </c>
      <c r="W125" t="s">
        <v>102</v>
      </c>
      <c r="X125">
        <v>1</v>
      </c>
      <c r="Y125">
        <v>0</v>
      </c>
      <c r="Z125">
        <v>0</v>
      </c>
      <c r="AB125" t="s">
        <v>103</v>
      </c>
      <c r="AC125" t="s">
        <v>31</v>
      </c>
      <c r="AD125">
        <v>1</v>
      </c>
      <c r="AE125" t="s">
        <v>5317</v>
      </c>
      <c r="AF125" t="s">
        <v>94</v>
      </c>
      <c r="AG125">
        <v>1</v>
      </c>
      <c r="AJ125" t="s">
        <v>104</v>
      </c>
      <c r="AK125" t="s">
        <v>104</v>
      </c>
      <c r="AL125" t="s">
        <v>31</v>
      </c>
      <c r="AM125" t="s">
        <v>105</v>
      </c>
      <c r="AN125" t="s">
        <v>31</v>
      </c>
      <c r="AP125">
        <v>0</v>
      </c>
    </row>
    <row r="126" spans="1:42">
      <c r="A126" s="105" t="e">
        <f>#REF!</f>
        <v>#REF!</v>
      </c>
      <c r="B126" s="62" t="str">
        <f t="shared" si="5"/>
        <v>13:37:16</v>
      </c>
      <c r="C126" s="62" t="s">
        <v>101</v>
      </c>
      <c r="D126" s="63">
        <f t="shared" si="6"/>
        <v>72</v>
      </c>
      <c r="E126" s="87">
        <f t="shared" si="7"/>
        <v>46.96</v>
      </c>
      <c r="F126" s="89">
        <f t="shared" si="8"/>
        <v>3381.12</v>
      </c>
      <c r="G126" s="64" t="s">
        <v>8</v>
      </c>
      <c r="H126" s="64" t="str">
        <f t="shared" si="9"/>
        <v>00492289634TRLO1</v>
      </c>
      <c r="J126" t="s">
        <v>94</v>
      </c>
      <c r="K126" t="s">
        <v>95</v>
      </c>
      <c r="L126">
        <v>72</v>
      </c>
      <c r="M126">
        <v>4696</v>
      </c>
      <c r="N126" t="s">
        <v>96</v>
      </c>
      <c r="O126" t="s">
        <v>5318</v>
      </c>
      <c r="P126" t="s">
        <v>97</v>
      </c>
      <c r="Q126" t="s">
        <v>5319</v>
      </c>
      <c r="R126">
        <v>20877</v>
      </c>
      <c r="S126">
        <v>1</v>
      </c>
      <c r="T126">
        <v>1</v>
      </c>
      <c r="U126">
        <v>0</v>
      </c>
      <c r="V126" t="s">
        <v>5109</v>
      </c>
      <c r="W126" t="s">
        <v>102</v>
      </c>
      <c r="X126">
        <v>1</v>
      </c>
      <c r="Y126">
        <v>0</v>
      </c>
      <c r="Z126">
        <v>0</v>
      </c>
      <c r="AB126" t="s">
        <v>103</v>
      </c>
      <c r="AC126" t="s">
        <v>31</v>
      </c>
      <c r="AD126">
        <v>1</v>
      </c>
      <c r="AE126" t="s">
        <v>5319</v>
      </c>
      <c r="AF126" t="s">
        <v>94</v>
      </c>
      <c r="AG126">
        <v>1</v>
      </c>
      <c r="AJ126" t="s">
        <v>104</v>
      </c>
      <c r="AK126" t="s">
        <v>104</v>
      </c>
      <c r="AL126" t="s">
        <v>31</v>
      </c>
      <c r="AM126" t="s">
        <v>105</v>
      </c>
      <c r="AN126" t="s">
        <v>31</v>
      </c>
      <c r="AP126">
        <v>0</v>
      </c>
    </row>
    <row r="127" spans="1:42">
      <c r="A127" s="105" t="e">
        <f>#REF!</f>
        <v>#REF!</v>
      </c>
      <c r="B127" s="62" t="str">
        <f t="shared" si="5"/>
        <v>13:37:17</v>
      </c>
      <c r="C127" s="62" t="s">
        <v>101</v>
      </c>
      <c r="D127" s="63">
        <f t="shared" si="6"/>
        <v>36</v>
      </c>
      <c r="E127" s="87">
        <f t="shared" si="7"/>
        <v>46.98</v>
      </c>
      <c r="F127" s="89">
        <f t="shared" si="8"/>
        <v>1691.28</v>
      </c>
      <c r="G127" s="64" t="s">
        <v>8</v>
      </c>
      <c r="H127" s="64" t="str">
        <f t="shared" si="9"/>
        <v>00492289635TRLO1</v>
      </c>
      <c r="J127" t="s">
        <v>94</v>
      </c>
      <c r="K127" t="s">
        <v>95</v>
      </c>
      <c r="L127">
        <v>36</v>
      </c>
      <c r="M127">
        <v>4698</v>
      </c>
      <c r="N127" t="s">
        <v>96</v>
      </c>
      <c r="O127" t="s">
        <v>5320</v>
      </c>
      <c r="P127" t="s">
        <v>97</v>
      </c>
      <c r="Q127" t="s">
        <v>5321</v>
      </c>
      <c r="R127">
        <v>20877</v>
      </c>
      <c r="S127">
        <v>1</v>
      </c>
      <c r="T127">
        <v>1</v>
      </c>
      <c r="U127">
        <v>0</v>
      </c>
      <c r="V127" t="s">
        <v>5109</v>
      </c>
      <c r="W127" t="s">
        <v>102</v>
      </c>
      <c r="X127">
        <v>1</v>
      </c>
      <c r="Y127">
        <v>0</v>
      </c>
      <c r="Z127">
        <v>0</v>
      </c>
      <c r="AB127" t="s">
        <v>103</v>
      </c>
      <c r="AC127" t="s">
        <v>31</v>
      </c>
      <c r="AD127">
        <v>1</v>
      </c>
      <c r="AE127" t="s">
        <v>5321</v>
      </c>
      <c r="AF127" t="s">
        <v>94</v>
      </c>
      <c r="AG127">
        <v>1</v>
      </c>
      <c r="AJ127" t="s">
        <v>104</v>
      </c>
      <c r="AK127" t="s">
        <v>104</v>
      </c>
      <c r="AL127" t="s">
        <v>31</v>
      </c>
      <c r="AM127" t="s">
        <v>105</v>
      </c>
      <c r="AN127" t="s">
        <v>31</v>
      </c>
      <c r="AP127">
        <v>0</v>
      </c>
    </row>
    <row r="128" spans="1:42">
      <c r="A128" s="105" t="e">
        <f>#REF!</f>
        <v>#REF!</v>
      </c>
      <c r="B128" s="62" t="str">
        <f t="shared" si="5"/>
        <v>13:37:27</v>
      </c>
      <c r="C128" s="62" t="s">
        <v>101</v>
      </c>
      <c r="D128" s="63">
        <f t="shared" si="6"/>
        <v>8</v>
      </c>
      <c r="E128" s="87">
        <f t="shared" si="7"/>
        <v>46.98</v>
      </c>
      <c r="F128" s="89">
        <f t="shared" si="8"/>
        <v>375.84</v>
      </c>
      <c r="G128" s="64" t="s">
        <v>8</v>
      </c>
      <c r="H128" s="64" t="str">
        <f t="shared" si="9"/>
        <v>00492289651TRLO1</v>
      </c>
      <c r="J128" t="s">
        <v>94</v>
      </c>
      <c r="K128" t="s">
        <v>95</v>
      </c>
      <c r="L128">
        <v>8</v>
      </c>
      <c r="M128">
        <v>4698</v>
      </c>
      <c r="N128" t="s">
        <v>96</v>
      </c>
      <c r="O128" t="s">
        <v>5322</v>
      </c>
      <c r="P128" t="s">
        <v>97</v>
      </c>
      <c r="Q128" t="s">
        <v>5323</v>
      </c>
      <c r="R128">
        <v>20877</v>
      </c>
      <c r="S128">
        <v>1</v>
      </c>
      <c r="T128">
        <v>1</v>
      </c>
      <c r="U128">
        <v>0</v>
      </c>
      <c r="V128" t="s">
        <v>5109</v>
      </c>
      <c r="W128" t="s">
        <v>102</v>
      </c>
      <c r="X128">
        <v>1</v>
      </c>
      <c r="Y128">
        <v>0</v>
      </c>
      <c r="Z128">
        <v>0</v>
      </c>
      <c r="AB128" t="s">
        <v>103</v>
      </c>
      <c r="AC128" t="s">
        <v>31</v>
      </c>
      <c r="AD128">
        <v>1</v>
      </c>
      <c r="AE128" t="s">
        <v>5323</v>
      </c>
      <c r="AF128" t="s">
        <v>94</v>
      </c>
      <c r="AG128">
        <v>1</v>
      </c>
      <c r="AJ128" t="s">
        <v>104</v>
      </c>
      <c r="AK128" t="s">
        <v>104</v>
      </c>
      <c r="AL128" t="s">
        <v>31</v>
      </c>
      <c r="AM128" t="s">
        <v>105</v>
      </c>
      <c r="AN128" t="s">
        <v>31</v>
      </c>
      <c r="AP128">
        <v>0</v>
      </c>
    </row>
    <row r="129" spans="1:42">
      <c r="A129" s="105" t="e">
        <f>#REF!</f>
        <v>#REF!</v>
      </c>
      <c r="B129" s="62" t="str">
        <f t="shared" si="5"/>
        <v>13:38:50</v>
      </c>
      <c r="C129" s="62" t="s">
        <v>101</v>
      </c>
      <c r="D129" s="63">
        <f t="shared" si="6"/>
        <v>35</v>
      </c>
      <c r="E129" s="87">
        <f t="shared" si="7"/>
        <v>46.96</v>
      </c>
      <c r="F129" s="89">
        <f t="shared" si="8"/>
        <v>1643.6000000000001</v>
      </c>
      <c r="G129" s="64" t="s">
        <v>8</v>
      </c>
      <c r="H129" s="64" t="str">
        <f t="shared" si="9"/>
        <v>00492289980TRLO1</v>
      </c>
      <c r="J129" t="s">
        <v>94</v>
      </c>
      <c r="K129" t="s">
        <v>95</v>
      </c>
      <c r="L129">
        <v>35</v>
      </c>
      <c r="M129">
        <v>4696</v>
      </c>
      <c r="N129" t="s">
        <v>96</v>
      </c>
      <c r="O129" t="s">
        <v>5324</v>
      </c>
      <c r="P129" t="s">
        <v>97</v>
      </c>
      <c r="Q129" t="s">
        <v>5325</v>
      </c>
      <c r="R129">
        <v>20877</v>
      </c>
      <c r="S129">
        <v>1</v>
      </c>
      <c r="T129">
        <v>1</v>
      </c>
      <c r="U129">
        <v>0</v>
      </c>
      <c r="V129" t="s">
        <v>5109</v>
      </c>
      <c r="W129" t="s">
        <v>102</v>
      </c>
      <c r="X129">
        <v>1</v>
      </c>
      <c r="Y129">
        <v>0</v>
      </c>
      <c r="Z129">
        <v>0</v>
      </c>
      <c r="AB129" t="s">
        <v>103</v>
      </c>
      <c r="AC129" t="s">
        <v>31</v>
      </c>
      <c r="AD129">
        <v>1</v>
      </c>
      <c r="AE129" t="s">
        <v>5325</v>
      </c>
      <c r="AF129" t="s">
        <v>94</v>
      </c>
      <c r="AG129">
        <v>1</v>
      </c>
      <c r="AJ129" t="s">
        <v>104</v>
      </c>
      <c r="AK129" t="s">
        <v>104</v>
      </c>
      <c r="AL129" t="s">
        <v>31</v>
      </c>
      <c r="AM129" t="s">
        <v>105</v>
      </c>
      <c r="AN129" t="s">
        <v>31</v>
      </c>
      <c r="AP129">
        <v>0</v>
      </c>
    </row>
    <row r="130" spans="1:42">
      <c r="A130" s="105" t="e">
        <f>#REF!</f>
        <v>#REF!</v>
      </c>
      <c r="B130" s="62" t="str">
        <f t="shared" si="5"/>
        <v>13:38:50</v>
      </c>
      <c r="C130" s="62" t="s">
        <v>101</v>
      </c>
      <c r="D130" s="63">
        <f t="shared" si="6"/>
        <v>55</v>
      </c>
      <c r="E130" s="87">
        <f t="shared" si="7"/>
        <v>46.96</v>
      </c>
      <c r="F130" s="89">
        <f t="shared" si="8"/>
        <v>2582.8000000000002</v>
      </c>
      <c r="G130" s="64" t="s">
        <v>8</v>
      </c>
      <c r="H130" s="64" t="str">
        <f t="shared" si="9"/>
        <v>00492289981TRLO1</v>
      </c>
      <c r="J130" t="s">
        <v>94</v>
      </c>
      <c r="K130" t="s">
        <v>95</v>
      </c>
      <c r="L130">
        <v>55</v>
      </c>
      <c r="M130">
        <v>4696</v>
      </c>
      <c r="N130" t="s">
        <v>96</v>
      </c>
      <c r="O130" t="s">
        <v>5326</v>
      </c>
      <c r="P130" t="s">
        <v>97</v>
      </c>
      <c r="Q130" t="s">
        <v>5327</v>
      </c>
      <c r="R130">
        <v>20877</v>
      </c>
      <c r="S130">
        <v>1</v>
      </c>
      <c r="T130">
        <v>1</v>
      </c>
      <c r="U130">
        <v>0</v>
      </c>
      <c r="V130" t="s">
        <v>5109</v>
      </c>
      <c r="W130" t="s">
        <v>102</v>
      </c>
      <c r="X130">
        <v>1</v>
      </c>
      <c r="Y130">
        <v>0</v>
      </c>
      <c r="Z130">
        <v>0</v>
      </c>
      <c r="AB130" t="s">
        <v>103</v>
      </c>
      <c r="AC130" t="s">
        <v>31</v>
      </c>
      <c r="AD130">
        <v>1</v>
      </c>
      <c r="AE130" t="s">
        <v>5327</v>
      </c>
      <c r="AF130" t="s">
        <v>94</v>
      </c>
      <c r="AG130">
        <v>1</v>
      </c>
      <c r="AJ130" t="s">
        <v>104</v>
      </c>
      <c r="AK130" t="s">
        <v>104</v>
      </c>
      <c r="AL130" t="s">
        <v>31</v>
      </c>
      <c r="AM130" t="s">
        <v>105</v>
      </c>
      <c r="AN130" t="s">
        <v>31</v>
      </c>
      <c r="AP130">
        <v>0</v>
      </c>
    </row>
    <row r="131" spans="1:42">
      <c r="A131" s="105" t="e">
        <f>#REF!</f>
        <v>#REF!</v>
      </c>
      <c r="B131" s="62" t="str">
        <f t="shared" ref="B131:B187" si="10">MID(O131,FIND(" ",O131)+1,8)</f>
        <v>13:39:40</v>
      </c>
      <c r="C131" s="62" t="s">
        <v>101</v>
      </c>
      <c r="D131" s="63">
        <f t="shared" ref="D131:D194" si="11">L131</f>
        <v>60</v>
      </c>
      <c r="E131" s="87">
        <f t="shared" ref="E131:E194" si="12">M131/100</f>
        <v>46.92</v>
      </c>
      <c r="F131" s="89">
        <f t="shared" ref="F131:F194" si="13">(D131*E131)</f>
        <v>2815.2000000000003</v>
      </c>
      <c r="G131" s="64" t="s">
        <v>8</v>
      </c>
      <c r="H131" s="64" t="str">
        <f t="shared" ref="H131:H187" si="14">Q131</f>
        <v>00492290143TRLO1</v>
      </c>
      <c r="J131" t="s">
        <v>94</v>
      </c>
      <c r="K131" t="s">
        <v>95</v>
      </c>
      <c r="L131">
        <v>60</v>
      </c>
      <c r="M131">
        <v>4692</v>
      </c>
      <c r="N131" t="s">
        <v>96</v>
      </c>
      <c r="O131" t="s">
        <v>5328</v>
      </c>
      <c r="P131" t="s">
        <v>97</v>
      </c>
      <c r="Q131" t="s">
        <v>5329</v>
      </c>
      <c r="R131">
        <v>20877</v>
      </c>
      <c r="S131">
        <v>1</v>
      </c>
      <c r="T131">
        <v>1</v>
      </c>
      <c r="U131">
        <v>0</v>
      </c>
      <c r="V131" t="s">
        <v>5109</v>
      </c>
      <c r="W131" t="s">
        <v>102</v>
      </c>
      <c r="X131">
        <v>1</v>
      </c>
      <c r="Y131">
        <v>0</v>
      </c>
      <c r="Z131">
        <v>0</v>
      </c>
      <c r="AB131" t="s">
        <v>103</v>
      </c>
      <c r="AC131" t="s">
        <v>31</v>
      </c>
      <c r="AD131">
        <v>1</v>
      </c>
      <c r="AE131" t="s">
        <v>5329</v>
      </c>
      <c r="AF131" t="s">
        <v>94</v>
      </c>
      <c r="AG131">
        <v>1</v>
      </c>
      <c r="AJ131" t="s">
        <v>104</v>
      </c>
      <c r="AK131" t="s">
        <v>104</v>
      </c>
      <c r="AL131" t="s">
        <v>31</v>
      </c>
      <c r="AM131" t="s">
        <v>105</v>
      </c>
      <c r="AN131" t="s">
        <v>31</v>
      </c>
      <c r="AP131">
        <v>0</v>
      </c>
    </row>
    <row r="132" spans="1:42">
      <c r="A132" s="105" t="e">
        <f>#REF!</f>
        <v>#REF!</v>
      </c>
      <c r="B132" s="62" t="str">
        <f t="shared" si="10"/>
        <v>13:41:20</v>
      </c>
      <c r="C132" s="62" t="s">
        <v>101</v>
      </c>
      <c r="D132" s="63">
        <f t="shared" si="11"/>
        <v>63</v>
      </c>
      <c r="E132" s="87">
        <f t="shared" si="12"/>
        <v>46.98</v>
      </c>
      <c r="F132" s="89">
        <f t="shared" si="13"/>
        <v>2959.74</v>
      </c>
      <c r="G132" s="64" t="s">
        <v>8</v>
      </c>
      <c r="H132" s="64" t="str">
        <f t="shared" si="14"/>
        <v>00492290497TRLO1</v>
      </c>
      <c r="J132" t="s">
        <v>94</v>
      </c>
      <c r="K132" t="s">
        <v>95</v>
      </c>
      <c r="L132">
        <v>63</v>
      </c>
      <c r="M132">
        <v>4698</v>
      </c>
      <c r="N132" t="s">
        <v>96</v>
      </c>
      <c r="O132" t="s">
        <v>5330</v>
      </c>
      <c r="P132" t="s">
        <v>97</v>
      </c>
      <c r="Q132" t="s">
        <v>5331</v>
      </c>
      <c r="R132">
        <v>20877</v>
      </c>
      <c r="S132">
        <v>1</v>
      </c>
      <c r="T132">
        <v>1</v>
      </c>
      <c r="U132">
        <v>0</v>
      </c>
      <c r="V132" t="s">
        <v>5109</v>
      </c>
      <c r="W132" t="s">
        <v>102</v>
      </c>
      <c r="X132">
        <v>1</v>
      </c>
      <c r="Y132">
        <v>0</v>
      </c>
      <c r="Z132">
        <v>0</v>
      </c>
      <c r="AB132" t="s">
        <v>103</v>
      </c>
      <c r="AC132" t="s">
        <v>31</v>
      </c>
      <c r="AD132">
        <v>1</v>
      </c>
      <c r="AE132" t="s">
        <v>5331</v>
      </c>
      <c r="AF132" t="s">
        <v>94</v>
      </c>
      <c r="AG132">
        <v>1</v>
      </c>
      <c r="AJ132" t="s">
        <v>104</v>
      </c>
      <c r="AK132" t="s">
        <v>104</v>
      </c>
      <c r="AL132" t="s">
        <v>31</v>
      </c>
      <c r="AM132" t="s">
        <v>105</v>
      </c>
      <c r="AN132" t="s">
        <v>31</v>
      </c>
      <c r="AP132">
        <v>0</v>
      </c>
    </row>
    <row r="133" spans="1:42">
      <c r="A133" s="105" t="e">
        <f>#REF!</f>
        <v>#REF!</v>
      </c>
      <c r="B133" s="62" t="str">
        <f t="shared" si="10"/>
        <v>13:41:20</v>
      </c>
      <c r="C133" s="62" t="s">
        <v>101</v>
      </c>
      <c r="D133" s="63">
        <f t="shared" si="11"/>
        <v>96</v>
      </c>
      <c r="E133" s="87">
        <f t="shared" si="12"/>
        <v>46.98</v>
      </c>
      <c r="F133" s="89">
        <f t="shared" si="13"/>
        <v>4510.08</v>
      </c>
      <c r="G133" s="64" t="s">
        <v>8</v>
      </c>
      <c r="H133" s="64" t="str">
        <f t="shared" si="14"/>
        <v>00492290499TRLO1</v>
      </c>
      <c r="J133" t="s">
        <v>94</v>
      </c>
      <c r="K133" t="s">
        <v>95</v>
      </c>
      <c r="L133">
        <v>96</v>
      </c>
      <c r="M133">
        <v>4698</v>
      </c>
      <c r="N133" t="s">
        <v>96</v>
      </c>
      <c r="O133" t="s">
        <v>5330</v>
      </c>
      <c r="P133" t="s">
        <v>97</v>
      </c>
      <c r="Q133" t="s">
        <v>5332</v>
      </c>
      <c r="R133">
        <v>20877</v>
      </c>
      <c r="S133">
        <v>1</v>
      </c>
      <c r="T133">
        <v>1</v>
      </c>
      <c r="U133">
        <v>0</v>
      </c>
      <c r="V133" t="s">
        <v>5109</v>
      </c>
      <c r="W133" t="s">
        <v>102</v>
      </c>
      <c r="X133">
        <v>1</v>
      </c>
      <c r="Y133">
        <v>0</v>
      </c>
      <c r="Z133">
        <v>0</v>
      </c>
      <c r="AB133" t="s">
        <v>103</v>
      </c>
      <c r="AC133" t="s">
        <v>31</v>
      </c>
      <c r="AD133">
        <v>1</v>
      </c>
      <c r="AE133" t="s">
        <v>5332</v>
      </c>
      <c r="AF133" t="s">
        <v>94</v>
      </c>
      <c r="AG133">
        <v>1</v>
      </c>
      <c r="AJ133" t="s">
        <v>104</v>
      </c>
      <c r="AK133" t="s">
        <v>104</v>
      </c>
      <c r="AL133" t="s">
        <v>31</v>
      </c>
      <c r="AM133" t="s">
        <v>105</v>
      </c>
      <c r="AN133" t="s">
        <v>31</v>
      </c>
      <c r="AP133">
        <v>0</v>
      </c>
    </row>
    <row r="134" spans="1:42">
      <c r="A134" s="105" t="e">
        <f>#REF!</f>
        <v>#REF!</v>
      </c>
      <c r="B134" s="62" t="str">
        <f t="shared" si="10"/>
        <v>13:41:20</v>
      </c>
      <c r="C134" s="62" t="s">
        <v>101</v>
      </c>
      <c r="D134" s="63">
        <f t="shared" si="11"/>
        <v>194</v>
      </c>
      <c r="E134" s="87">
        <f t="shared" si="12"/>
        <v>46.98</v>
      </c>
      <c r="F134" s="89">
        <f t="shared" si="13"/>
        <v>9114.119999999999</v>
      </c>
      <c r="G134" s="64" t="s">
        <v>8</v>
      </c>
      <c r="H134" s="64" t="str">
        <f t="shared" si="14"/>
        <v>00492290500TRLO1</v>
      </c>
      <c r="J134" t="s">
        <v>94</v>
      </c>
      <c r="K134" t="s">
        <v>95</v>
      </c>
      <c r="L134">
        <v>194</v>
      </c>
      <c r="M134">
        <v>4698</v>
      </c>
      <c r="N134" t="s">
        <v>96</v>
      </c>
      <c r="O134" t="s">
        <v>5330</v>
      </c>
      <c r="P134" t="s">
        <v>97</v>
      </c>
      <c r="Q134" t="s">
        <v>5333</v>
      </c>
      <c r="R134">
        <v>20877</v>
      </c>
      <c r="S134">
        <v>1</v>
      </c>
      <c r="T134">
        <v>1</v>
      </c>
      <c r="U134">
        <v>0</v>
      </c>
      <c r="V134" t="s">
        <v>5109</v>
      </c>
      <c r="W134" t="s">
        <v>102</v>
      </c>
      <c r="X134">
        <v>1</v>
      </c>
      <c r="Y134">
        <v>0</v>
      </c>
      <c r="Z134">
        <v>0</v>
      </c>
      <c r="AB134" t="s">
        <v>103</v>
      </c>
      <c r="AC134" t="s">
        <v>31</v>
      </c>
      <c r="AD134">
        <v>1</v>
      </c>
      <c r="AE134" t="s">
        <v>5333</v>
      </c>
      <c r="AF134" t="s">
        <v>94</v>
      </c>
      <c r="AG134">
        <v>1</v>
      </c>
      <c r="AJ134" t="s">
        <v>104</v>
      </c>
      <c r="AK134" t="s">
        <v>104</v>
      </c>
      <c r="AL134" t="s">
        <v>31</v>
      </c>
      <c r="AM134" t="s">
        <v>105</v>
      </c>
      <c r="AN134" t="s">
        <v>31</v>
      </c>
      <c r="AP134">
        <v>0</v>
      </c>
    </row>
    <row r="135" spans="1:42">
      <c r="A135" s="105" t="e">
        <f>#REF!</f>
        <v>#REF!</v>
      </c>
      <c r="B135" s="62" t="str">
        <f t="shared" si="10"/>
        <v>13:41:20</v>
      </c>
      <c r="C135" s="62" t="s">
        <v>101</v>
      </c>
      <c r="D135" s="63">
        <f t="shared" si="11"/>
        <v>193</v>
      </c>
      <c r="E135" s="87">
        <f t="shared" si="12"/>
        <v>46.98</v>
      </c>
      <c r="F135" s="89">
        <f t="shared" si="13"/>
        <v>9067.14</v>
      </c>
      <c r="G135" s="64" t="s">
        <v>8</v>
      </c>
      <c r="H135" s="64" t="str">
        <f t="shared" si="14"/>
        <v>00492290501TRLO1</v>
      </c>
      <c r="J135" t="s">
        <v>94</v>
      </c>
      <c r="K135" t="s">
        <v>95</v>
      </c>
      <c r="L135">
        <v>193</v>
      </c>
      <c r="M135">
        <v>4698</v>
      </c>
      <c r="N135" t="s">
        <v>96</v>
      </c>
      <c r="O135" t="s">
        <v>5330</v>
      </c>
      <c r="P135" t="s">
        <v>97</v>
      </c>
      <c r="Q135" t="s">
        <v>5334</v>
      </c>
      <c r="R135">
        <v>20877</v>
      </c>
      <c r="S135">
        <v>1</v>
      </c>
      <c r="T135">
        <v>1</v>
      </c>
      <c r="U135">
        <v>0</v>
      </c>
      <c r="V135" t="s">
        <v>5109</v>
      </c>
      <c r="W135" t="s">
        <v>102</v>
      </c>
      <c r="X135">
        <v>1</v>
      </c>
      <c r="Y135">
        <v>0</v>
      </c>
      <c r="Z135">
        <v>0</v>
      </c>
      <c r="AB135" t="s">
        <v>103</v>
      </c>
      <c r="AC135" t="s">
        <v>31</v>
      </c>
      <c r="AD135">
        <v>1</v>
      </c>
      <c r="AE135" t="s">
        <v>5334</v>
      </c>
      <c r="AF135" t="s">
        <v>94</v>
      </c>
      <c r="AG135">
        <v>1</v>
      </c>
      <c r="AJ135" t="s">
        <v>104</v>
      </c>
      <c r="AK135" t="s">
        <v>104</v>
      </c>
      <c r="AL135" t="s">
        <v>31</v>
      </c>
      <c r="AM135" t="s">
        <v>105</v>
      </c>
      <c r="AN135" t="s">
        <v>31</v>
      </c>
      <c r="AP135">
        <v>0</v>
      </c>
    </row>
    <row r="136" spans="1:42">
      <c r="A136" s="105" t="e">
        <f>#REF!</f>
        <v>#REF!</v>
      </c>
      <c r="B136" s="62" t="str">
        <f t="shared" si="10"/>
        <v>13:42:20</v>
      </c>
      <c r="C136" s="62" t="s">
        <v>101</v>
      </c>
      <c r="D136" s="63">
        <f t="shared" si="11"/>
        <v>19</v>
      </c>
      <c r="E136" s="87">
        <f t="shared" si="12"/>
        <v>46.98</v>
      </c>
      <c r="F136" s="89">
        <f t="shared" si="13"/>
        <v>892.61999999999989</v>
      </c>
      <c r="G136" s="64" t="s">
        <v>8</v>
      </c>
      <c r="H136" s="64" t="str">
        <f t="shared" si="14"/>
        <v>00492290689TRLO1</v>
      </c>
      <c r="J136" t="s">
        <v>94</v>
      </c>
      <c r="K136" t="s">
        <v>95</v>
      </c>
      <c r="L136">
        <v>19</v>
      </c>
      <c r="M136">
        <v>4698</v>
      </c>
      <c r="N136" t="s">
        <v>96</v>
      </c>
      <c r="O136" t="s">
        <v>5335</v>
      </c>
      <c r="P136" t="s">
        <v>97</v>
      </c>
      <c r="Q136" t="s">
        <v>5336</v>
      </c>
      <c r="R136">
        <v>20877</v>
      </c>
      <c r="S136">
        <v>1</v>
      </c>
      <c r="T136">
        <v>1</v>
      </c>
      <c r="U136">
        <v>0</v>
      </c>
      <c r="V136" t="s">
        <v>5109</v>
      </c>
      <c r="W136" t="s">
        <v>102</v>
      </c>
      <c r="X136">
        <v>1</v>
      </c>
      <c r="Y136">
        <v>0</v>
      </c>
      <c r="Z136">
        <v>0</v>
      </c>
      <c r="AB136" t="s">
        <v>103</v>
      </c>
      <c r="AC136" t="s">
        <v>31</v>
      </c>
      <c r="AD136">
        <v>1</v>
      </c>
      <c r="AE136" t="s">
        <v>5336</v>
      </c>
      <c r="AF136" t="s">
        <v>94</v>
      </c>
      <c r="AG136">
        <v>1</v>
      </c>
      <c r="AJ136" t="s">
        <v>104</v>
      </c>
      <c r="AK136" t="s">
        <v>104</v>
      </c>
      <c r="AL136" t="s">
        <v>31</v>
      </c>
      <c r="AM136" t="s">
        <v>105</v>
      </c>
      <c r="AN136" t="s">
        <v>31</v>
      </c>
      <c r="AP136">
        <v>0</v>
      </c>
    </row>
    <row r="137" spans="1:42">
      <c r="A137" s="105" t="e">
        <f>#REF!</f>
        <v>#REF!</v>
      </c>
      <c r="B137" s="62" t="str">
        <f t="shared" si="10"/>
        <v>13:48:35</v>
      </c>
      <c r="C137" s="62" t="s">
        <v>101</v>
      </c>
      <c r="D137" s="63">
        <f t="shared" si="11"/>
        <v>19</v>
      </c>
      <c r="E137" s="87">
        <f t="shared" si="12"/>
        <v>46.98</v>
      </c>
      <c r="F137" s="89">
        <f t="shared" si="13"/>
        <v>892.61999999999989</v>
      </c>
      <c r="G137" s="64" t="s">
        <v>8</v>
      </c>
      <c r="H137" s="64" t="str">
        <f t="shared" si="14"/>
        <v>00492291527TRLO1</v>
      </c>
      <c r="J137" t="s">
        <v>94</v>
      </c>
      <c r="K137" t="s">
        <v>95</v>
      </c>
      <c r="L137">
        <v>19</v>
      </c>
      <c r="M137">
        <v>4698</v>
      </c>
      <c r="N137" t="s">
        <v>96</v>
      </c>
      <c r="O137" t="s">
        <v>5337</v>
      </c>
      <c r="P137" t="s">
        <v>97</v>
      </c>
      <c r="Q137" t="s">
        <v>5338</v>
      </c>
      <c r="R137">
        <v>20877</v>
      </c>
      <c r="S137">
        <v>1</v>
      </c>
      <c r="T137">
        <v>1</v>
      </c>
      <c r="U137">
        <v>0</v>
      </c>
      <c r="V137" t="s">
        <v>5109</v>
      </c>
      <c r="W137" t="s">
        <v>102</v>
      </c>
      <c r="X137">
        <v>1</v>
      </c>
      <c r="Y137">
        <v>0</v>
      </c>
      <c r="Z137">
        <v>0</v>
      </c>
      <c r="AB137" t="s">
        <v>103</v>
      </c>
      <c r="AC137" t="s">
        <v>31</v>
      </c>
      <c r="AD137">
        <v>1</v>
      </c>
      <c r="AE137" t="s">
        <v>5338</v>
      </c>
      <c r="AF137" t="s">
        <v>94</v>
      </c>
      <c r="AG137">
        <v>1</v>
      </c>
      <c r="AJ137" t="s">
        <v>104</v>
      </c>
      <c r="AK137" t="s">
        <v>104</v>
      </c>
      <c r="AL137" t="s">
        <v>31</v>
      </c>
      <c r="AM137" t="s">
        <v>105</v>
      </c>
      <c r="AN137" t="s">
        <v>31</v>
      </c>
      <c r="AP137">
        <v>0</v>
      </c>
    </row>
    <row r="138" spans="1:42">
      <c r="A138" s="105" t="e">
        <f>#REF!</f>
        <v>#REF!</v>
      </c>
      <c r="B138" s="62" t="str">
        <f t="shared" si="10"/>
        <v>13:49:40</v>
      </c>
      <c r="C138" s="62" t="s">
        <v>101</v>
      </c>
      <c r="D138" s="63">
        <f t="shared" si="11"/>
        <v>94</v>
      </c>
      <c r="E138" s="87">
        <f t="shared" si="12"/>
        <v>46.94</v>
      </c>
      <c r="F138" s="89">
        <f t="shared" si="13"/>
        <v>4412.3599999999997</v>
      </c>
      <c r="G138" s="64" t="s">
        <v>8</v>
      </c>
      <c r="H138" s="64" t="str">
        <f t="shared" si="14"/>
        <v>00492291704TRLO1</v>
      </c>
      <c r="J138" t="s">
        <v>94</v>
      </c>
      <c r="K138" t="s">
        <v>95</v>
      </c>
      <c r="L138">
        <v>94</v>
      </c>
      <c r="M138">
        <v>4694</v>
      </c>
      <c r="N138" t="s">
        <v>96</v>
      </c>
      <c r="O138" t="s">
        <v>5339</v>
      </c>
      <c r="P138" t="s">
        <v>97</v>
      </c>
      <c r="Q138" t="s">
        <v>5340</v>
      </c>
      <c r="R138">
        <v>20877</v>
      </c>
      <c r="S138">
        <v>1</v>
      </c>
      <c r="T138">
        <v>1</v>
      </c>
      <c r="U138">
        <v>0</v>
      </c>
      <c r="V138" t="s">
        <v>5109</v>
      </c>
      <c r="W138" t="s">
        <v>102</v>
      </c>
      <c r="X138">
        <v>1</v>
      </c>
      <c r="Y138">
        <v>0</v>
      </c>
      <c r="Z138">
        <v>0</v>
      </c>
      <c r="AB138" t="s">
        <v>103</v>
      </c>
      <c r="AC138" t="s">
        <v>31</v>
      </c>
      <c r="AD138">
        <v>1</v>
      </c>
      <c r="AE138" t="s">
        <v>5340</v>
      </c>
      <c r="AF138" t="s">
        <v>94</v>
      </c>
      <c r="AG138">
        <v>1</v>
      </c>
      <c r="AJ138" t="s">
        <v>104</v>
      </c>
      <c r="AK138" t="s">
        <v>104</v>
      </c>
      <c r="AL138" t="s">
        <v>31</v>
      </c>
      <c r="AM138" t="s">
        <v>105</v>
      </c>
      <c r="AN138" t="s">
        <v>31</v>
      </c>
      <c r="AP138">
        <v>0</v>
      </c>
    </row>
    <row r="139" spans="1:42">
      <c r="A139" s="105" t="e">
        <f>#REF!</f>
        <v>#REF!</v>
      </c>
      <c r="B139" s="62" t="str">
        <f t="shared" si="10"/>
        <v>13:49:40</v>
      </c>
      <c r="C139" s="62" t="s">
        <v>101</v>
      </c>
      <c r="D139" s="63">
        <f t="shared" si="11"/>
        <v>8</v>
      </c>
      <c r="E139" s="87">
        <f t="shared" si="12"/>
        <v>46.94</v>
      </c>
      <c r="F139" s="89">
        <f t="shared" si="13"/>
        <v>375.52</v>
      </c>
      <c r="G139" s="64" t="s">
        <v>8</v>
      </c>
      <c r="H139" s="64" t="str">
        <f t="shared" si="14"/>
        <v>00492291705TRLO1</v>
      </c>
      <c r="J139" t="s">
        <v>94</v>
      </c>
      <c r="K139" t="s">
        <v>95</v>
      </c>
      <c r="L139">
        <v>8</v>
      </c>
      <c r="M139">
        <v>4694</v>
      </c>
      <c r="N139" t="s">
        <v>96</v>
      </c>
      <c r="O139" t="s">
        <v>5341</v>
      </c>
      <c r="P139" t="s">
        <v>97</v>
      </c>
      <c r="Q139" t="s">
        <v>5342</v>
      </c>
      <c r="R139">
        <v>20877</v>
      </c>
      <c r="S139">
        <v>1</v>
      </c>
      <c r="T139">
        <v>1</v>
      </c>
      <c r="U139">
        <v>0</v>
      </c>
      <c r="V139" t="s">
        <v>5109</v>
      </c>
      <c r="W139" t="s">
        <v>102</v>
      </c>
      <c r="X139">
        <v>1</v>
      </c>
      <c r="Y139">
        <v>0</v>
      </c>
      <c r="Z139">
        <v>0</v>
      </c>
      <c r="AB139" t="s">
        <v>103</v>
      </c>
      <c r="AC139" t="s">
        <v>31</v>
      </c>
      <c r="AD139">
        <v>1</v>
      </c>
      <c r="AE139" t="s">
        <v>5342</v>
      </c>
      <c r="AF139" t="s">
        <v>94</v>
      </c>
      <c r="AG139">
        <v>1</v>
      </c>
      <c r="AJ139" t="s">
        <v>104</v>
      </c>
      <c r="AK139" t="s">
        <v>104</v>
      </c>
      <c r="AL139" t="s">
        <v>31</v>
      </c>
      <c r="AM139" t="s">
        <v>105</v>
      </c>
      <c r="AN139" t="s">
        <v>31</v>
      </c>
      <c r="AP139">
        <v>0</v>
      </c>
    </row>
    <row r="140" spans="1:42">
      <c r="A140" s="105" t="e">
        <f>#REF!</f>
        <v>#REF!</v>
      </c>
      <c r="B140" s="62" t="str">
        <f t="shared" si="10"/>
        <v>13:55:52</v>
      </c>
      <c r="C140" s="62" t="s">
        <v>101</v>
      </c>
      <c r="D140" s="63">
        <f t="shared" si="11"/>
        <v>19</v>
      </c>
      <c r="E140" s="87">
        <f t="shared" si="12"/>
        <v>46.98</v>
      </c>
      <c r="F140" s="89">
        <f t="shared" si="13"/>
        <v>892.61999999999989</v>
      </c>
      <c r="G140" s="64" t="s">
        <v>8</v>
      </c>
      <c r="H140" s="64" t="str">
        <f t="shared" si="14"/>
        <v>00492292843TRLO1</v>
      </c>
      <c r="J140" t="s">
        <v>94</v>
      </c>
      <c r="K140" t="s">
        <v>95</v>
      </c>
      <c r="L140">
        <v>19</v>
      </c>
      <c r="M140">
        <v>4698</v>
      </c>
      <c r="N140" t="s">
        <v>96</v>
      </c>
      <c r="O140" t="s">
        <v>5343</v>
      </c>
      <c r="P140" t="s">
        <v>97</v>
      </c>
      <c r="Q140" t="s">
        <v>5344</v>
      </c>
      <c r="R140">
        <v>20877</v>
      </c>
      <c r="S140">
        <v>1</v>
      </c>
      <c r="T140">
        <v>1</v>
      </c>
      <c r="U140">
        <v>0</v>
      </c>
      <c r="V140" t="s">
        <v>5109</v>
      </c>
      <c r="W140" t="s">
        <v>102</v>
      </c>
      <c r="X140">
        <v>1</v>
      </c>
      <c r="Y140">
        <v>0</v>
      </c>
      <c r="Z140">
        <v>0</v>
      </c>
      <c r="AB140" t="s">
        <v>103</v>
      </c>
      <c r="AC140" t="s">
        <v>31</v>
      </c>
      <c r="AD140">
        <v>1</v>
      </c>
      <c r="AE140" t="s">
        <v>5344</v>
      </c>
      <c r="AF140" t="s">
        <v>94</v>
      </c>
      <c r="AG140">
        <v>1</v>
      </c>
      <c r="AJ140" t="s">
        <v>104</v>
      </c>
      <c r="AK140" t="s">
        <v>104</v>
      </c>
      <c r="AL140" t="s">
        <v>31</v>
      </c>
      <c r="AM140" t="s">
        <v>105</v>
      </c>
      <c r="AN140" t="s">
        <v>31</v>
      </c>
      <c r="AP140">
        <v>0</v>
      </c>
    </row>
    <row r="141" spans="1:42">
      <c r="A141" s="105" t="e">
        <f>#REF!</f>
        <v>#REF!</v>
      </c>
      <c r="B141" s="62" t="str">
        <f t="shared" si="10"/>
        <v>13:55:58</v>
      </c>
      <c r="C141" s="62" t="s">
        <v>101</v>
      </c>
      <c r="D141" s="63">
        <f t="shared" si="11"/>
        <v>13</v>
      </c>
      <c r="E141" s="87">
        <f t="shared" si="12"/>
        <v>47.04</v>
      </c>
      <c r="F141" s="89">
        <f t="shared" si="13"/>
        <v>611.52</v>
      </c>
      <c r="G141" s="64" t="s">
        <v>8</v>
      </c>
      <c r="H141" s="64" t="str">
        <f t="shared" si="14"/>
        <v>00492292865TRLO1</v>
      </c>
      <c r="J141" t="s">
        <v>94</v>
      </c>
      <c r="K141" t="s">
        <v>95</v>
      </c>
      <c r="L141">
        <v>13</v>
      </c>
      <c r="M141">
        <v>4704</v>
      </c>
      <c r="N141" t="s">
        <v>96</v>
      </c>
      <c r="O141" t="s">
        <v>5345</v>
      </c>
      <c r="P141" t="s">
        <v>97</v>
      </c>
      <c r="Q141" t="s">
        <v>5346</v>
      </c>
      <c r="R141">
        <v>20877</v>
      </c>
      <c r="S141">
        <v>1</v>
      </c>
      <c r="T141">
        <v>1</v>
      </c>
      <c r="U141">
        <v>0</v>
      </c>
      <c r="V141" t="s">
        <v>5109</v>
      </c>
      <c r="W141" t="s">
        <v>102</v>
      </c>
      <c r="X141">
        <v>1</v>
      </c>
      <c r="Y141">
        <v>0</v>
      </c>
      <c r="Z141">
        <v>0</v>
      </c>
      <c r="AB141" t="s">
        <v>103</v>
      </c>
      <c r="AC141" t="s">
        <v>31</v>
      </c>
      <c r="AD141">
        <v>1</v>
      </c>
      <c r="AE141" t="s">
        <v>5346</v>
      </c>
      <c r="AF141" t="s">
        <v>94</v>
      </c>
      <c r="AG141">
        <v>1</v>
      </c>
      <c r="AJ141" t="s">
        <v>104</v>
      </c>
      <c r="AK141" t="s">
        <v>104</v>
      </c>
      <c r="AL141" t="s">
        <v>31</v>
      </c>
      <c r="AM141" t="s">
        <v>105</v>
      </c>
      <c r="AN141" t="s">
        <v>31</v>
      </c>
      <c r="AP141">
        <v>0</v>
      </c>
    </row>
    <row r="142" spans="1:42">
      <c r="A142" s="105" t="e">
        <f>#REF!</f>
        <v>#REF!</v>
      </c>
      <c r="B142" s="62" t="str">
        <f t="shared" si="10"/>
        <v>13:55:58</v>
      </c>
      <c r="C142" s="62" t="s">
        <v>101</v>
      </c>
      <c r="D142" s="63">
        <f t="shared" si="11"/>
        <v>17</v>
      </c>
      <c r="E142" s="87">
        <f t="shared" si="12"/>
        <v>47.04</v>
      </c>
      <c r="F142" s="89">
        <f t="shared" si="13"/>
        <v>799.68</v>
      </c>
      <c r="G142" s="64" t="s">
        <v>8</v>
      </c>
      <c r="H142" s="64" t="str">
        <f t="shared" si="14"/>
        <v>00492292866TRLO1</v>
      </c>
      <c r="J142" t="s">
        <v>94</v>
      </c>
      <c r="K142" t="s">
        <v>95</v>
      </c>
      <c r="L142">
        <v>17</v>
      </c>
      <c r="M142">
        <v>4704</v>
      </c>
      <c r="N142" t="s">
        <v>96</v>
      </c>
      <c r="O142" t="s">
        <v>5345</v>
      </c>
      <c r="P142" t="s">
        <v>97</v>
      </c>
      <c r="Q142" t="s">
        <v>5347</v>
      </c>
      <c r="R142">
        <v>20877</v>
      </c>
      <c r="S142">
        <v>1</v>
      </c>
      <c r="T142">
        <v>1</v>
      </c>
      <c r="U142">
        <v>0</v>
      </c>
      <c r="V142" t="s">
        <v>5109</v>
      </c>
      <c r="W142" t="s">
        <v>102</v>
      </c>
      <c r="X142">
        <v>1</v>
      </c>
      <c r="Y142">
        <v>0</v>
      </c>
      <c r="Z142">
        <v>0</v>
      </c>
      <c r="AB142" t="s">
        <v>103</v>
      </c>
      <c r="AC142" t="s">
        <v>31</v>
      </c>
      <c r="AD142">
        <v>1</v>
      </c>
      <c r="AE142" t="s">
        <v>5347</v>
      </c>
      <c r="AF142" t="s">
        <v>94</v>
      </c>
      <c r="AG142">
        <v>1</v>
      </c>
      <c r="AJ142" t="s">
        <v>104</v>
      </c>
      <c r="AK142" t="s">
        <v>104</v>
      </c>
      <c r="AL142" t="s">
        <v>31</v>
      </c>
      <c r="AM142" t="s">
        <v>105</v>
      </c>
      <c r="AN142" t="s">
        <v>31</v>
      </c>
      <c r="AP142">
        <v>0</v>
      </c>
    </row>
    <row r="143" spans="1:42">
      <c r="A143" s="105" t="e">
        <f>#REF!</f>
        <v>#REF!</v>
      </c>
      <c r="B143" s="62" t="str">
        <f t="shared" si="10"/>
        <v>13:55:58</v>
      </c>
      <c r="C143" s="62" t="s">
        <v>101</v>
      </c>
      <c r="D143" s="63">
        <f t="shared" si="11"/>
        <v>35</v>
      </c>
      <c r="E143" s="87">
        <f t="shared" si="12"/>
        <v>47.04</v>
      </c>
      <c r="F143" s="89">
        <f t="shared" si="13"/>
        <v>1646.3999999999999</v>
      </c>
      <c r="G143" s="64" t="s">
        <v>8</v>
      </c>
      <c r="H143" s="64" t="str">
        <f t="shared" si="14"/>
        <v>00492292867TRLO1</v>
      </c>
      <c r="J143" t="s">
        <v>94</v>
      </c>
      <c r="K143" t="s">
        <v>95</v>
      </c>
      <c r="L143">
        <v>35</v>
      </c>
      <c r="M143">
        <v>4704</v>
      </c>
      <c r="N143" t="s">
        <v>96</v>
      </c>
      <c r="O143" t="s">
        <v>5345</v>
      </c>
      <c r="P143" t="s">
        <v>97</v>
      </c>
      <c r="Q143" t="s">
        <v>5348</v>
      </c>
      <c r="R143">
        <v>20877</v>
      </c>
      <c r="S143">
        <v>1</v>
      </c>
      <c r="T143">
        <v>1</v>
      </c>
      <c r="U143">
        <v>0</v>
      </c>
      <c r="V143" t="s">
        <v>5109</v>
      </c>
      <c r="W143" t="s">
        <v>102</v>
      </c>
      <c r="X143">
        <v>1</v>
      </c>
      <c r="Y143">
        <v>0</v>
      </c>
      <c r="Z143">
        <v>0</v>
      </c>
      <c r="AB143" t="s">
        <v>103</v>
      </c>
      <c r="AC143" t="s">
        <v>31</v>
      </c>
      <c r="AD143">
        <v>1</v>
      </c>
      <c r="AE143" t="s">
        <v>5348</v>
      </c>
      <c r="AF143" t="s">
        <v>94</v>
      </c>
      <c r="AG143">
        <v>1</v>
      </c>
      <c r="AJ143" t="s">
        <v>104</v>
      </c>
      <c r="AK143" t="s">
        <v>104</v>
      </c>
      <c r="AL143" t="s">
        <v>31</v>
      </c>
      <c r="AM143" t="s">
        <v>105</v>
      </c>
      <c r="AN143" t="s">
        <v>31</v>
      </c>
      <c r="AP143">
        <v>0</v>
      </c>
    </row>
    <row r="144" spans="1:42">
      <c r="A144" s="105" t="e">
        <f>#REF!</f>
        <v>#REF!</v>
      </c>
      <c r="B144" s="62" t="str">
        <f t="shared" si="10"/>
        <v>13:55:58</v>
      </c>
      <c r="C144" s="62" t="s">
        <v>101</v>
      </c>
      <c r="D144" s="63">
        <f t="shared" si="11"/>
        <v>69</v>
      </c>
      <c r="E144" s="87">
        <f t="shared" si="12"/>
        <v>47.04</v>
      </c>
      <c r="F144" s="89">
        <f t="shared" si="13"/>
        <v>3245.7599999999998</v>
      </c>
      <c r="G144" s="64" t="s">
        <v>8</v>
      </c>
      <c r="H144" s="64" t="str">
        <f t="shared" si="14"/>
        <v>00492292868TRLO1</v>
      </c>
      <c r="J144" t="s">
        <v>94</v>
      </c>
      <c r="K144" t="s">
        <v>95</v>
      </c>
      <c r="L144">
        <v>69</v>
      </c>
      <c r="M144">
        <v>4704</v>
      </c>
      <c r="N144" t="s">
        <v>96</v>
      </c>
      <c r="O144" t="s">
        <v>5345</v>
      </c>
      <c r="P144" t="s">
        <v>97</v>
      </c>
      <c r="Q144" t="s">
        <v>5349</v>
      </c>
      <c r="R144">
        <v>20877</v>
      </c>
      <c r="S144">
        <v>1</v>
      </c>
      <c r="T144">
        <v>1</v>
      </c>
      <c r="U144">
        <v>0</v>
      </c>
      <c r="V144" t="s">
        <v>5109</v>
      </c>
      <c r="W144" t="s">
        <v>102</v>
      </c>
      <c r="X144">
        <v>1</v>
      </c>
      <c r="Y144">
        <v>0</v>
      </c>
      <c r="Z144">
        <v>0</v>
      </c>
      <c r="AB144" t="s">
        <v>103</v>
      </c>
      <c r="AC144" t="s">
        <v>31</v>
      </c>
      <c r="AD144">
        <v>1</v>
      </c>
      <c r="AE144" t="s">
        <v>5349</v>
      </c>
      <c r="AF144" t="s">
        <v>94</v>
      </c>
      <c r="AG144">
        <v>1</v>
      </c>
      <c r="AJ144" t="s">
        <v>104</v>
      </c>
      <c r="AK144" t="s">
        <v>104</v>
      </c>
      <c r="AL144" t="s">
        <v>31</v>
      </c>
      <c r="AM144" t="s">
        <v>105</v>
      </c>
      <c r="AN144" t="s">
        <v>31</v>
      </c>
      <c r="AP144">
        <v>0</v>
      </c>
    </row>
    <row r="145" spans="1:42">
      <c r="A145" s="105" t="e">
        <f>#REF!</f>
        <v>#REF!</v>
      </c>
      <c r="B145" s="62" t="str">
        <f t="shared" si="10"/>
        <v>13:55:58</v>
      </c>
      <c r="C145" s="62" t="s">
        <v>101</v>
      </c>
      <c r="D145" s="63">
        <f t="shared" si="11"/>
        <v>124</v>
      </c>
      <c r="E145" s="87">
        <f t="shared" si="12"/>
        <v>47.04</v>
      </c>
      <c r="F145" s="89">
        <f t="shared" si="13"/>
        <v>5832.96</v>
      </c>
      <c r="G145" s="64" t="s">
        <v>8</v>
      </c>
      <c r="H145" s="64" t="str">
        <f t="shared" si="14"/>
        <v>00492292871TRLO1</v>
      </c>
      <c r="J145" t="s">
        <v>94</v>
      </c>
      <c r="K145" t="s">
        <v>95</v>
      </c>
      <c r="L145">
        <v>124</v>
      </c>
      <c r="M145">
        <v>4704</v>
      </c>
      <c r="N145" t="s">
        <v>96</v>
      </c>
      <c r="O145" t="s">
        <v>5350</v>
      </c>
      <c r="P145" t="s">
        <v>97</v>
      </c>
      <c r="Q145" t="s">
        <v>5351</v>
      </c>
      <c r="R145">
        <v>20877</v>
      </c>
      <c r="S145">
        <v>1</v>
      </c>
      <c r="T145">
        <v>1</v>
      </c>
      <c r="U145">
        <v>0</v>
      </c>
      <c r="V145" t="s">
        <v>5109</v>
      </c>
      <c r="W145" t="s">
        <v>102</v>
      </c>
      <c r="X145">
        <v>1</v>
      </c>
      <c r="Y145">
        <v>0</v>
      </c>
      <c r="Z145">
        <v>0</v>
      </c>
      <c r="AB145" t="s">
        <v>103</v>
      </c>
      <c r="AC145" t="s">
        <v>31</v>
      </c>
      <c r="AD145">
        <v>1</v>
      </c>
      <c r="AE145" t="s">
        <v>5351</v>
      </c>
      <c r="AF145" t="s">
        <v>94</v>
      </c>
      <c r="AG145">
        <v>1</v>
      </c>
      <c r="AJ145" t="s">
        <v>104</v>
      </c>
      <c r="AK145" t="s">
        <v>104</v>
      </c>
      <c r="AL145" t="s">
        <v>31</v>
      </c>
      <c r="AM145" t="s">
        <v>105</v>
      </c>
      <c r="AN145" t="s">
        <v>31</v>
      </c>
      <c r="AP145">
        <v>0</v>
      </c>
    </row>
    <row r="146" spans="1:42">
      <c r="A146" s="105" t="e">
        <f>#REF!</f>
        <v>#REF!</v>
      </c>
      <c r="B146" s="62" t="str">
        <f t="shared" si="10"/>
        <v>13:55:58</v>
      </c>
      <c r="C146" s="62" t="s">
        <v>101</v>
      </c>
      <c r="D146" s="63">
        <f t="shared" si="11"/>
        <v>24</v>
      </c>
      <c r="E146" s="87">
        <f t="shared" si="12"/>
        <v>47.02</v>
      </c>
      <c r="F146" s="89">
        <f t="shared" si="13"/>
        <v>1128.48</v>
      </c>
      <c r="G146" s="64" t="s">
        <v>8</v>
      </c>
      <c r="H146" s="64" t="str">
        <f t="shared" si="14"/>
        <v>00492292874TRLO1</v>
      </c>
      <c r="J146" t="s">
        <v>94</v>
      </c>
      <c r="K146" t="s">
        <v>95</v>
      </c>
      <c r="L146">
        <v>24</v>
      </c>
      <c r="M146">
        <v>4702</v>
      </c>
      <c r="N146" t="s">
        <v>96</v>
      </c>
      <c r="O146" t="s">
        <v>5352</v>
      </c>
      <c r="P146" t="s">
        <v>97</v>
      </c>
      <c r="Q146" t="s">
        <v>5353</v>
      </c>
      <c r="R146">
        <v>20877</v>
      </c>
      <c r="S146">
        <v>1</v>
      </c>
      <c r="T146">
        <v>1</v>
      </c>
      <c r="U146">
        <v>0</v>
      </c>
      <c r="V146" t="s">
        <v>5109</v>
      </c>
      <c r="W146" t="s">
        <v>102</v>
      </c>
      <c r="X146">
        <v>1</v>
      </c>
      <c r="Y146">
        <v>0</v>
      </c>
      <c r="Z146">
        <v>0</v>
      </c>
      <c r="AB146" t="s">
        <v>103</v>
      </c>
      <c r="AC146" t="s">
        <v>31</v>
      </c>
      <c r="AD146">
        <v>1</v>
      </c>
      <c r="AE146" t="s">
        <v>5353</v>
      </c>
      <c r="AF146" t="s">
        <v>94</v>
      </c>
      <c r="AG146">
        <v>1</v>
      </c>
      <c r="AJ146" t="s">
        <v>104</v>
      </c>
      <c r="AK146" t="s">
        <v>104</v>
      </c>
      <c r="AL146" t="s">
        <v>31</v>
      </c>
      <c r="AM146" t="s">
        <v>105</v>
      </c>
      <c r="AN146" t="s">
        <v>31</v>
      </c>
      <c r="AP146">
        <v>0</v>
      </c>
    </row>
    <row r="147" spans="1:42">
      <c r="A147" s="105" t="e">
        <f>#REF!</f>
        <v>#REF!</v>
      </c>
      <c r="B147" s="62" t="str">
        <f t="shared" si="10"/>
        <v>13:58:20</v>
      </c>
      <c r="C147" s="62" t="s">
        <v>101</v>
      </c>
      <c r="D147" s="63">
        <f t="shared" si="11"/>
        <v>19</v>
      </c>
      <c r="E147" s="87">
        <f t="shared" si="12"/>
        <v>47.02</v>
      </c>
      <c r="F147" s="89">
        <f t="shared" si="13"/>
        <v>893.38000000000011</v>
      </c>
      <c r="G147" s="64" t="s">
        <v>8</v>
      </c>
      <c r="H147" s="64" t="str">
        <f t="shared" si="14"/>
        <v>00492293254TRLO1</v>
      </c>
      <c r="J147" t="s">
        <v>94</v>
      </c>
      <c r="K147" t="s">
        <v>95</v>
      </c>
      <c r="L147">
        <v>19</v>
      </c>
      <c r="M147">
        <v>4702</v>
      </c>
      <c r="N147" t="s">
        <v>96</v>
      </c>
      <c r="O147" t="s">
        <v>5354</v>
      </c>
      <c r="P147" t="s">
        <v>97</v>
      </c>
      <c r="Q147" t="s">
        <v>5355</v>
      </c>
      <c r="R147">
        <v>20877</v>
      </c>
      <c r="S147">
        <v>1</v>
      </c>
      <c r="T147">
        <v>1</v>
      </c>
      <c r="U147">
        <v>0</v>
      </c>
      <c r="V147" t="s">
        <v>5109</v>
      </c>
      <c r="W147" t="s">
        <v>102</v>
      </c>
      <c r="X147">
        <v>1</v>
      </c>
      <c r="Y147">
        <v>0</v>
      </c>
      <c r="Z147">
        <v>0</v>
      </c>
      <c r="AB147" t="s">
        <v>103</v>
      </c>
      <c r="AC147" t="s">
        <v>31</v>
      </c>
      <c r="AD147">
        <v>1</v>
      </c>
      <c r="AE147" t="s">
        <v>5355</v>
      </c>
      <c r="AF147" t="s">
        <v>94</v>
      </c>
      <c r="AG147">
        <v>1</v>
      </c>
      <c r="AJ147" t="s">
        <v>104</v>
      </c>
      <c r="AK147" t="s">
        <v>104</v>
      </c>
      <c r="AL147" t="s">
        <v>31</v>
      </c>
      <c r="AM147" t="s">
        <v>105</v>
      </c>
      <c r="AN147" t="s">
        <v>31</v>
      </c>
      <c r="AP147">
        <v>0</v>
      </c>
    </row>
    <row r="148" spans="1:42">
      <c r="A148" s="105" t="e">
        <f>#REF!</f>
        <v>#REF!</v>
      </c>
      <c r="B148" s="62" t="str">
        <f t="shared" si="10"/>
        <v>14:00:06</v>
      </c>
      <c r="C148" s="62" t="s">
        <v>101</v>
      </c>
      <c r="D148" s="63">
        <f t="shared" si="11"/>
        <v>60</v>
      </c>
      <c r="E148" s="87">
        <f t="shared" si="12"/>
        <v>47</v>
      </c>
      <c r="F148" s="89">
        <f t="shared" si="13"/>
        <v>2820</v>
      </c>
      <c r="G148" s="64" t="s">
        <v>8</v>
      </c>
      <c r="H148" s="64" t="str">
        <f t="shared" si="14"/>
        <v>00492293585TRLO1</v>
      </c>
      <c r="J148" t="s">
        <v>94</v>
      </c>
      <c r="K148" t="s">
        <v>95</v>
      </c>
      <c r="L148">
        <v>60</v>
      </c>
      <c r="M148">
        <v>4700</v>
      </c>
      <c r="N148" t="s">
        <v>96</v>
      </c>
      <c r="O148" t="s">
        <v>5356</v>
      </c>
      <c r="P148" t="s">
        <v>97</v>
      </c>
      <c r="Q148" t="s">
        <v>5357</v>
      </c>
      <c r="R148">
        <v>20877</v>
      </c>
      <c r="S148">
        <v>1</v>
      </c>
      <c r="T148">
        <v>1</v>
      </c>
      <c r="U148">
        <v>0</v>
      </c>
      <c r="V148" t="s">
        <v>5109</v>
      </c>
      <c r="W148" t="s">
        <v>102</v>
      </c>
      <c r="X148">
        <v>1</v>
      </c>
      <c r="Y148">
        <v>0</v>
      </c>
      <c r="Z148">
        <v>0</v>
      </c>
      <c r="AB148" t="s">
        <v>103</v>
      </c>
      <c r="AC148" t="s">
        <v>31</v>
      </c>
      <c r="AD148">
        <v>1</v>
      </c>
      <c r="AE148" t="s">
        <v>5357</v>
      </c>
      <c r="AF148" t="s">
        <v>94</v>
      </c>
      <c r="AG148">
        <v>1</v>
      </c>
      <c r="AJ148" t="s">
        <v>104</v>
      </c>
      <c r="AK148" t="s">
        <v>104</v>
      </c>
      <c r="AL148" t="s">
        <v>31</v>
      </c>
      <c r="AM148" t="s">
        <v>105</v>
      </c>
      <c r="AN148" t="s">
        <v>31</v>
      </c>
      <c r="AP148">
        <v>0</v>
      </c>
    </row>
    <row r="149" spans="1:42">
      <c r="A149" s="105" t="e">
        <f>#REF!</f>
        <v>#REF!</v>
      </c>
      <c r="B149" s="62" t="str">
        <f t="shared" si="10"/>
        <v>14:01:47</v>
      </c>
      <c r="C149" s="62" t="s">
        <v>101</v>
      </c>
      <c r="D149" s="63">
        <f t="shared" si="11"/>
        <v>4</v>
      </c>
      <c r="E149" s="87">
        <f t="shared" si="12"/>
        <v>47.02</v>
      </c>
      <c r="F149" s="89">
        <f t="shared" si="13"/>
        <v>188.08</v>
      </c>
      <c r="G149" s="64" t="s">
        <v>8</v>
      </c>
      <c r="H149" s="64" t="str">
        <f t="shared" si="14"/>
        <v>00492293895TRLO1</v>
      </c>
      <c r="J149" t="s">
        <v>94</v>
      </c>
      <c r="K149" t="s">
        <v>95</v>
      </c>
      <c r="L149">
        <v>4</v>
      </c>
      <c r="M149">
        <v>4702</v>
      </c>
      <c r="N149" t="s">
        <v>96</v>
      </c>
      <c r="O149" t="s">
        <v>5358</v>
      </c>
      <c r="P149" t="s">
        <v>97</v>
      </c>
      <c r="Q149" t="s">
        <v>5359</v>
      </c>
      <c r="R149">
        <v>20877</v>
      </c>
      <c r="S149">
        <v>1</v>
      </c>
      <c r="T149">
        <v>1</v>
      </c>
      <c r="U149">
        <v>0</v>
      </c>
      <c r="V149" t="s">
        <v>5109</v>
      </c>
      <c r="W149" t="s">
        <v>102</v>
      </c>
      <c r="X149">
        <v>1</v>
      </c>
      <c r="Y149">
        <v>0</v>
      </c>
      <c r="Z149">
        <v>0</v>
      </c>
      <c r="AB149" t="s">
        <v>103</v>
      </c>
      <c r="AC149" t="s">
        <v>31</v>
      </c>
      <c r="AD149">
        <v>1</v>
      </c>
      <c r="AE149" t="s">
        <v>5359</v>
      </c>
      <c r="AF149" t="s">
        <v>94</v>
      </c>
      <c r="AG149">
        <v>1</v>
      </c>
      <c r="AJ149" t="s">
        <v>104</v>
      </c>
      <c r="AK149" t="s">
        <v>104</v>
      </c>
      <c r="AL149" t="s">
        <v>31</v>
      </c>
      <c r="AM149" t="s">
        <v>105</v>
      </c>
      <c r="AN149" t="s">
        <v>31</v>
      </c>
      <c r="AP149">
        <v>0</v>
      </c>
    </row>
    <row r="150" spans="1:42">
      <c r="A150" s="105" t="e">
        <f>#REF!</f>
        <v>#REF!</v>
      </c>
      <c r="B150" s="62" t="str">
        <f t="shared" si="10"/>
        <v>14:01:47</v>
      </c>
      <c r="C150" s="62" t="s">
        <v>101</v>
      </c>
      <c r="D150" s="63">
        <f t="shared" si="11"/>
        <v>15</v>
      </c>
      <c r="E150" s="87">
        <f t="shared" si="12"/>
        <v>47.02</v>
      </c>
      <c r="F150" s="89">
        <f t="shared" si="13"/>
        <v>705.30000000000007</v>
      </c>
      <c r="G150" s="64" t="s">
        <v>8</v>
      </c>
      <c r="H150" s="64" t="str">
        <f t="shared" si="14"/>
        <v>00492293896TRLO1</v>
      </c>
      <c r="J150" t="s">
        <v>94</v>
      </c>
      <c r="K150" t="s">
        <v>95</v>
      </c>
      <c r="L150">
        <v>15</v>
      </c>
      <c r="M150">
        <v>4702</v>
      </c>
      <c r="N150" t="s">
        <v>96</v>
      </c>
      <c r="O150" t="s">
        <v>5358</v>
      </c>
      <c r="P150" t="s">
        <v>97</v>
      </c>
      <c r="Q150" t="s">
        <v>5360</v>
      </c>
      <c r="R150">
        <v>20877</v>
      </c>
      <c r="S150">
        <v>1</v>
      </c>
      <c r="T150">
        <v>1</v>
      </c>
      <c r="U150">
        <v>0</v>
      </c>
      <c r="V150" t="s">
        <v>5109</v>
      </c>
      <c r="W150" t="s">
        <v>102</v>
      </c>
      <c r="X150">
        <v>1</v>
      </c>
      <c r="Y150">
        <v>0</v>
      </c>
      <c r="Z150">
        <v>0</v>
      </c>
      <c r="AB150" t="s">
        <v>103</v>
      </c>
      <c r="AC150" t="s">
        <v>31</v>
      </c>
      <c r="AD150">
        <v>1</v>
      </c>
      <c r="AE150" t="s">
        <v>5360</v>
      </c>
      <c r="AF150" t="s">
        <v>94</v>
      </c>
      <c r="AG150">
        <v>1</v>
      </c>
      <c r="AJ150" t="s">
        <v>104</v>
      </c>
      <c r="AK150" t="s">
        <v>104</v>
      </c>
      <c r="AL150" t="s">
        <v>31</v>
      </c>
      <c r="AM150" t="s">
        <v>105</v>
      </c>
      <c r="AN150" t="s">
        <v>31</v>
      </c>
      <c r="AP150">
        <v>0</v>
      </c>
    </row>
    <row r="151" spans="1:42">
      <c r="A151" s="105" t="e">
        <f>#REF!</f>
        <v>#REF!</v>
      </c>
      <c r="B151" s="62" t="str">
        <f t="shared" si="10"/>
        <v>14:07:28</v>
      </c>
      <c r="C151" s="62" t="s">
        <v>101</v>
      </c>
      <c r="D151" s="63">
        <f t="shared" si="11"/>
        <v>16</v>
      </c>
      <c r="E151" s="87">
        <f t="shared" si="12"/>
        <v>47.06</v>
      </c>
      <c r="F151" s="89">
        <f t="shared" si="13"/>
        <v>752.96</v>
      </c>
      <c r="G151" s="64" t="s">
        <v>8</v>
      </c>
      <c r="H151" s="64" t="str">
        <f t="shared" si="14"/>
        <v>00492294831TRLO1</v>
      </c>
      <c r="J151" t="s">
        <v>94</v>
      </c>
      <c r="K151" t="s">
        <v>95</v>
      </c>
      <c r="L151">
        <v>16</v>
      </c>
      <c r="M151">
        <v>4706</v>
      </c>
      <c r="N151" t="s">
        <v>96</v>
      </c>
      <c r="O151" t="s">
        <v>5361</v>
      </c>
      <c r="P151" t="s">
        <v>97</v>
      </c>
      <c r="Q151" t="s">
        <v>5362</v>
      </c>
      <c r="R151">
        <v>20877</v>
      </c>
      <c r="S151">
        <v>1</v>
      </c>
      <c r="T151">
        <v>1</v>
      </c>
      <c r="U151">
        <v>0</v>
      </c>
      <c r="V151" t="s">
        <v>5109</v>
      </c>
      <c r="W151" t="s">
        <v>102</v>
      </c>
      <c r="X151">
        <v>1</v>
      </c>
      <c r="Y151">
        <v>0</v>
      </c>
      <c r="Z151">
        <v>0</v>
      </c>
      <c r="AB151" t="s">
        <v>103</v>
      </c>
      <c r="AC151" t="s">
        <v>31</v>
      </c>
      <c r="AD151">
        <v>1</v>
      </c>
      <c r="AE151" t="s">
        <v>5362</v>
      </c>
      <c r="AF151" t="s">
        <v>94</v>
      </c>
      <c r="AG151">
        <v>1</v>
      </c>
      <c r="AJ151" t="s">
        <v>104</v>
      </c>
      <c r="AK151" t="s">
        <v>104</v>
      </c>
      <c r="AL151" t="s">
        <v>31</v>
      </c>
      <c r="AM151" t="s">
        <v>105</v>
      </c>
      <c r="AN151" t="s">
        <v>31</v>
      </c>
      <c r="AP151">
        <v>0</v>
      </c>
    </row>
    <row r="152" spans="1:42">
      <c r="A152" s="105" t="e">
        <f>#REF!</f>
        <v>#REF!</v>
      </c>
      <c r="B152" s="62" t="str">
        <f t="shared" si="10"/>
        <v>14:07:28</v>
      </c>
      <c r="C152" s="62" t="s">
        <v>101</v>
      </c>
      <c r="D152" s="63">
        <f t="shared" si="11"/>
        <v>8</v>
      </c>
      <c r="E152" s="87">
        <f t="shared" si="12"/>
        <v>47.06</v>
      </c>
      <c r="F152" s="89">
        <f t="shared" si="13"/>
        <v>376.48</v>
      </c>
      <c r="G152" s="64" t="s">
        <v>8</v>
      </c>
      <c r="H152" s="64" t="str">
        <f t="shared" si="14"/>
        <v>00492294832TRLO1</v>
      </c>
      <c r="J152" t="s">
        <v>94</v>
      </c>
      <c r="K152" t="s">
        <v>95</v>
      </c>
      <c r="L152">
        <v>8</v>
      </c>
      <c r="M152">
        <v>4706</v>
      </c>
      <c r="N152" t="s">
        <v>96</v>
      </c>
      <c r="O152" t="s">
        <v>5361</v>
      </c>
      <c r="P152" t="s">
        <v>97</v>
      </c>
      <c r="Q152" t="s">
        <v>5363</v>
      </c>
      <c r="R152">
        <v>20877</v>
      </c>
      <c r="S152">
        <v>1</v>
      </c>
      <c r="T152">
        <v>1</v>
      </c>
      <c r="U152">
        <v>0</v>
      </c>
      <c r="V152" t="s">
        <v>5109</v>
      </c>
      <c r="W152" t="s">
        <v>102</v>
      </c>
      <c r="X152">
        <v>1</v>
      </c>
      <c r="Y152">
        <v>0</v>
      </c>
      <c r="Z152">
        <v>0</v>
      </c>
      <c r="AB152" t="s">
        <v>103</v>
      </c>
      <c r="AC152" t="s">
        <v>31</v>
      </c>
      <c r="AD152">
        <v>1</v>
      </c>
      <c r="AE152" t="s">
        <v>5363</v>
      </c>
      <c r="AF152" t="s">
        <v>94</v>
      </c>
      <c r="AG152">
        <v>1</v>
      </c>
      <c r="AJ152" t="s">
        <v>104</v>
      </c>
      <c r="AK152" t="s">
        <v>104</v>
      </c>
      <c r="AL152" t="s">
        <v>31</v>
      </c>
      <c r="AM152" t="s">
        <v>105</v>
      </c>
      <c r="AN152" t="s">
        <v>31</v>
      </c>
      <c r="AP152">
        <v>0</v>
      </c>
    </row>
    <row r="153" spans="1:42">
      <c r="A153" s="105" t="e">
        <f>#REF!</f>
        <v>#REF!</v>
      </c>
      <c r="B153" s="62" t="str">
        <f t="shared" si="10"/>
        <v>14:10:47</v>
      </c>
      <c r="C153" s="62" t="s">
        <v>101</v>
      </c>
      <c r="D153" s="63">
        <f t="shared" si="11"/>
        <v>180</v>
      </c>
      <c r="E153" s="87">
        <f t="shared" si="12"/>
        <v>47.04</v>
      </c>
      <c r="F153" s="89">
        <f t="shared" si="13"/>
        <v>8467.2000000000007</v>
      </c>
      <c r="G153" s="64" t="s">
        <v>8</v>
      </c>
      <c r="H153" s="64" t="str">
        <f t="shared" si="14"/>
        <v>00492295352TRLO1</v>
      </c>
      <c r="J153" t="s">
        <v>94</v>
      </c>
      <c r="K153" t="s">
        <v>95</v>
      </c>
      <c r="L153">
        <v>180</v>
      </c>
      <c r="M153">
        <v>4704</v>
      </c>
      <c r="N153" t="s">
        <v>96</v>
      </c>
      <c r="O153" t="s">
        <v>5364</v>
      </c>
      <c r="P153" t="s">
        <v>97</v>
      </c>
      <c r="Q153" t="s">
        <v>5365</v>
      </c>
      <c r="R153">
        <v>20877</v>
      </c>
      <c r="S153">
        <v>1</v>
      </c>
      <c r="T153">
        <v>1</v>
      </c>
      <c r="U153">
        <v>0</v>
      </c>
      <c r="V153" t="s">
        <v>5109</v>
      </c>
      <c r="W153" t="s">
        <v>102</v>
      </c>
      <c r="X153">
        <v>1</v>
      </c>
      <c r="Y153">
        <v>0</v>
      </c>
      <c r="Z153">
        <v>0</v>
      </c>
      <c r="AB153" t="s">
        <v>103</v>
      </c>
      <c r="AC153" t="s">
        <v>31</v>
      </c>
      <c r="AD153">
        <v>1</v>
      </c>
      <c r="AE153" t="s">
        <v>5365</v>
      </c>
      <c r="AF153" t="s">
        <v>94</v>
      </c>
      <c r="AG153">
        <v>1</v>
      </c>
      <c r="AJ153" t="s">
        <v>104</v>
      </c>
      <c r="AK153" t="s">
        <v>104</v>
      </c>
      <c r="AL153" t="s">
        <v>31</v>
      </c>
      <c r="AM153" t="s">
        <v>105</v>
      </c>
      <c r="AN153" t="s">
        <v>31</v>
      </c>
      <c r="AP153">
        <v>0</v>
      </c>
    </row>
    <row r="154" spans="1:42">
      <c r="A154" s="105" t="e">
        <f>#REF!</f>
        <v>#REF!</v>
      </c>
      <c r="B154" s="62" t="str">
        <f t="shared" si="10"/>
        <v>14:13:13</v>
      </c>
      <c r="C154" s="62" t="s">
        <v>101</v>
      </c>
      <c r="D154" s="63">
        <f t="shared" si="11"/>
        <v>19</v>
      </c>
      <c r="E154" s="87">
        <f t="shared" si="12"/>
        <v>47.02</v>
      </c>
      <c r="F154" s="89">
        <f t="shared" si="13"/>
        <v>893.38000000000011</v>
      </c>
      <c r="G154" s="64" t="s">
        <v>8</v>
      </c>
      <c r="H154" s="64" t="str">
        <f t="shared" si="14"/>
        <v>00492295722TRLO1</v>
      </c>
      <c r="J154" t="s">
        <v>94</v>
      </c>
      <c r="K154" t="s">
        <v>95</v>
      </c>
      <c r="L154">
        <v>19</v>
      </c>
      <c r="M154">
        <v>4702</v>
      </c>
      <c r="N154" t="s">
        <v>96</v>
      </c>
      <c r="O154" t="s">
        <v>5366</v>
      </c>
      <c r="P154" t="s">
        <v>97</v>
      </c>
      <c r="Q154" t="s">
        <v>5367</v>
      </c>
      <c r="R154">
        <v>20877</v>
      </c>
      <c r="S154">
        <v>1</v>
      </c>
      <c r="T154">
        <v>1</v>
      </c>
      <c r="U154">
        <v>0</v>
      </c>
      <c r="V154" t="s">
        <v>5109</v>
      </c>
      <c r="W154" t="s">
        <v>102</v>
      </c>
      <c r="X154">
        <v>1</v>
      </c>
      <c r="Y154">
        <v>0</v>
      </c>
      <c r="Z154">
        <v>0</v>
      </c>
      <c r="AB154" t="s">
        <v>103</v>
      </c>
      <c r="AC154" t="s">
        <v>31</v>
      </c>
      <c r="AD154">
        <v>1</v>
      </c>
      <c r="AE154" t="s">
        <v>5367</v>
      </c>
      <c r="AF154" t="s">
        <v>94</v>
      </c>
      <c r="AG154">
        <v>1</v>
      </c>
      <c r="AJ154" t="s">
        <v>104</v>
      </c>
      <c r="AK154" t="s">
        <v>104</v>
      </c>
      <c r="AL154" t="s">
        <v>31</v>
      </c>
      <c r="AM154" t="s">
        <v>105</v>
      </c>
      <c r="AN154" t="s">
        <v>31</v>
      </c>
      <c r="AP154">
        <v>0</v>
      </c>
    </row>
    <row r="155" spans="1:42">
      <c r="A155" s="105" t="e">
        <f>#REF!</f>
        <v>#REF!</v>
      </c>
      <c r="B155" s="62" t="str">
        <f t="shared" si="10"/>
        <v>14:13:13</v>
      </c>
      <c r="C155" s="62" t="s">
        <v>101</v>
      </c>
      <c r="D155" s="63">
        <f t="shared" si="11"/>
        <v>60</v>
      </c>
      <c r="E155" s="87">
        <f t="shared" si="12"/>
        <v>47.02</v>
      </c>
      <c r="F155" s="89">
        <f t="shared" si="13"/>
        <v>2821.2000000000003</v>
      </c>
      <c r="G155" s="64" t="s">
        <v>8</v>
      </c>
      <c r="H155" s="64" t="str">
        <f t="shared" si="14"/>
        <v>00492295723TRLO1</v>
      </c>
      <c r="J155" t="s">
        <v>94</v>
      </c>
      <c r="K155" t="s">
        <v>95</v>
      </c>
      <c r="L155">
        <v>60</v>
      </c>
      <c r="M155">
        <v>4702</v>
      </c>
      <c r="N155" t="s">
        <v>96</v>
      </c>
      <c r="O155" t="s">
        <v>5366</v>
      </c>
      <c r="P155" t="s">
        <v>97</v>
      </c>
      <c r="Q155" t="s">
        <v>5368</v>
      </c>
      <c r="R155">
        <v>20877</v>
      </c>
      <c r="S155">
        <v>1</v>
      </c>
      <c r="T155">
        <v>1</v>
      </c>
      <c r="U155">
        <v>0</v>
      </c>
      <c r="V155" t="s">
        <v>5109</v>
      </c>
      <c r="W155" t="s">
        <v>102</v>
      </c>
      <c r="X155">
        <v>1</v>
      </c>
      <c r="Y155">
        <v>0</v>
      </c>
      <c r="Z155">
        <v>0</v>
      </c>
      <c r="AB155" t="s">
        <v>103</v>
      </c>
      <c r="AC155" t="s">
        <v>31</v>
      </c>
      <c r="AD155">
        <v>1</v>
      </c>
      <c r="AE155" t="s">
        <v>5368</v>
      </c>
      <c r="AF155" t="s">
        <v>94</v>
      </c>
      <c r="AG155">
        <v>1</v>
      </c>
      <c r="AJ155" t="s">
        <v>104</v>
      </c>
      <c r="AK155" t="s">
        <v>104</v>
      </c>
      <c r="AL155" t="s">
        <v>31</v>
      </c>
      <c r="AM155" t="s">
        <v>105</v>
      </c>
      <c r="AN155" t="s">
        <v>31</v>
      </c>
      <c r="AP155">
        <v>0</v>
      </c>
    </row>
    <row r="156" spans="1:42">
      <c r="A156" s="105" t="e">
        <f>#REF!</f>
        <v>#REF!</v>
      </c>
      <c r="B156" s="62" t="str">
        <f t="shared" si="10"/>
        <v>14:17:38</v>
      </c>
      <c r="C156" s="62" t="s">
        <v>101</v>
      </c>
      <c r="D156" s="63">
        <f t="shared" si="11"/>
        <v>1</v>
      </c>
      <c r="E156" s="87">
        <f t="shared" si="12"/>
        <v>47</v>
      </c>
      <c r="F156" s="89">
        <f t="shared" si="13"/>
        <v>47</v>
      </c>
      <c r="G156" s="64" t="s">
        <v>8</v>
      </c>
      <c r="H156" s="64" t="str">
        <f t="shared" si="14"/>
        <v>00492296602TRLO1</v>
      </c>
      <c r="J156" t="s">
        <v>94</v>
      </c>
      <c r="K156" t="s">
        <v>95</v>
      </c>
      <c r="L156">
        <v>1</v>
      </c>
      <c r="M156">
        <v>4700</v>
      </c>
      <c r="N156" t="s">
        <v>96</v>
      </c>
      <c r="O156" t="s">
        <v>5369</v>
      </c>
      <c r="P156" t="s">
        <v>97</v>
      </c>
      <c r="Q156" t="s">
        <v>5370</v>
      </c>
      <c r="R156">
        <v>20877</v>
      </c>
      <c r="S156">
        <v>1</v>
      </c>
      <c r="T156">
        <v>1</v>
      </c>
      <c r="U156">
        <v>0</v>
      </c>
      <c r="V156" t="s">
        <v>5109</v>
      </c>
      <c r="W156" t="s">
        <v>102</v>
      </c>
      <c r="X156">
        <v>1</v>
      </c>
      <c r="Y156">
        <v>0</v>
      </c>
      <c r="Z156">
        <v>0</v>
      </c>
      <c r="AB156" t="s">
        <v>103</v>
      </c>
      <c r="AC156" t="s">
        <v>31</v>
      </c>
      <c r="AD156">
        <v>1</v>
      </c>
      <c r="AE156" t="s">
        <v>5370</v>
      </c>
      <c r="AF156" t="s">
        <v>94</v>
      </c>
      <c r="AG156">
        <v>1</v>
      </c>
      <c r="AJ156" t="s">
        <v>104</v>
      </c>
      <c r="AK156" t="s">
        <v>104</v>
      </c>
      <c r="AL156" t="s">
        <v>31</v>
      </c>
      <c r="AM156" t="s">
        <v>105</v>
      </c>
      <c r="AN156" t="s">
        <v>31</v>
      </c>
      <c r="AP156">
        <v>0</v>
      </c>
    </row>
    <row r="157" spans="1:42">
      <c r="A157" s="105" t="e">
        <f>#REF!</f>
        <v>#REF!</v>
      </c>
      <c r="B157" s="62" t="str">
        <f t="shared" si="10"/>
        <v>14:18:01</v>
      </c>
      <c r="C157" s="62" t="s">
        <v>101</v>
      </c>
      <c r="D157" s="63">
        <f t="shared" si="11"/>
        <v>24</v>
      </c>
      <c r="E157" s="87">
        <f t="shared" si="12"/>
        <v>47.04</v>
      </c>
      <c r="F157" s="89">
        <f t="shared" si="13"/>
        <v>1128.96</v>
      </c>
      <c r="G157" s="64" t="s">
        <v>8</v>
      </c>
      <c r="H157" s="64" t="str">
        <f t="shared" si="14"/>
        <v>00492296767TRLO1</v>
      </c>
      <c r="J157" t="s">
        <v>94</v>
      </c>
      <c r="K157" t="s">
        <v>95</v>
      </c>
      <c r="L157">
        <v>24</v>
      </c>
      <c r="M157">
        <v>4704</v>
      </c>
      <c r="N157" t="s">
        <v>96</v>
      </c>
      <c r="O157" t="s">
        <v>5371</v>
      </c>
      <c r="P157" t="s">
        <v>97</v>
      </c>
      <c r="Q157" t="s">
        <v>5372</v>
      </c>
      <c r="R157">
        <v>20877</v>
      </c>
      <c r="S157">
        <v>1</v>
      </c>
      <c r="T157">
        <v>1</v>
      </c>
      <c r="U157">
        <v>0</v>
      </c>
      <c r="V157" t="s">
        <v>5109</v>
      </c>
      <c r="W157" t="s">
        <v>102</v>
      </c>
      <c r="X157">
        <v>1</v>
      </c>
      <c r="Y157">
        <v>0</v>
      </c>
      <c r="Z157">
        <v>0</v>
      </c>
      <c r="AB157" t="s">
        <v>103</v>
      </c>
      <c r="AC157" t="s">
        <v>31</v>
      </c>
      <c r="AD157">
        <v>1</v>
      </c>
      <c r="AE157" t="s">
        <v>5372</v>
      </c>
      <c r="AF157" t="s">
        <v>94</v>
      </c>
      <c r="AG157">
        <v>1</v>
      </c>
      <c r="AJ157" t="s">
        <v>104</v>
      </c>
      <c r="AK157" t="s">
        <v>104</v>
      </c>
      <c r="AL157" t="s">
        <v>31</v>
      </c>
      <c r="AM157" t="s">
        <v>105</v>
      </c>
      <c r="AN157" t="s">
        <v>31</v>
      </c>
      <c r="AP157">
        <v>0</v>
      </c>
    </row>
    <row r="158" spans="1:42">
      <c r="A158" s="105" t="e">
        <f>#REF!</f>
        <v>#REF!</v>
      </c>
      <c r="B158" s="62" t="str">
        <f t="shared" si="10"/>
        <v>14:18:01</v>
      </c>
      <c r="C158" s="62" t="s">
        <v>101</v>
      </c>
      <c r="D158" s="63">
        <f t="shared" si="11"/>
        <v>104</v>
      </c>
      <c r="E158" s="87">
        <f t="shared" si="12"/>
        <v>47.04</v>
      </c>
      <c r="F158" s="89">
        <f t="shared" si="13"/>
        <v>4892.16</v>
      </c>
      <c r="G158" s="64" t="s">
        <v>8</v>
      </c>
      <c r="H158" s="64" t="str">
        <f t="shared" si="14"/>
        <v>00492296768TRLO1</v>
      </c>
      <c r="J158" t="s">
        <v>94</v>
      </c>
      <c r="K158" t="s">
        <v>95</v>
      </c>
      <c r="L158">
        <v>104</v>
      </c>
      <c r="M158">
        <v>4704</v>
      </c>
      <c r="N158" t="s">
        <v>96</v>
      </c>
      <c r="O158" t="s">
        <v>5371</v>
      </c>
      <c r="P158" t="s">
        <v>97</v>
      </c>
      <c r="Q158" t="s">
        <v>5373</v>
      </c>
      <c r="R158">
        <v>20877</v>
      </c>
      <c r="S158">
        <v>1</v>
      </c>
      <c r="T158">
        <v>1</v>
      </c>
      <c r="U158">
        <v>0</v>
      </c>
      <c r="V158" t="s">
        <v>5109</v>
      </c>
      <c r="W158" t="s">
        <v>102</v>
      </c>
      <c r="X158">
        <v>1</v>
      </c>
      <c r="Y158">
        <v>0</v>
      </c>
      <c r="Z158">
        <v>0</v>
      </c>
      <c r="AB158" t="s">
        <v>103</v>
      </c>
      <c r="AC158" t="s">
        <v>31</v>
      </c>
      <c r="AD158">
        <v>1</v>
      </c>
      <c r="AE158" t="s">
        <v>5373</v>
      </c>
      <c r="AF158" t="s">
        <v>94</v>
      </c>
      <c r="AG158">
        <v>1</v>
      </c>
      <c r="AJ158" t="s">
        <v>104</v>
      </c>
      <c r="AK158" t="s">
        <v>104</v>
      </c>
      <c r="AL158" t="s">
        <v>31</v>
      </c>
      <c r="AM158" t="s">
        <v>105</v>
      </c>
      <c r="AN158" t="s">
        <v>31</v>
      </c>
      <c r="AP158">
        <v>0</v>
      </c>
    </row>
    <row r="159" spans="1:42">
      <c r="A159" s="105" t="e">
        <f>#REF!</f>
        <v>#REF!</v>
      </c>
      <c r="B159" s="62" t="str">
        <f t="shared" si="10"/>
        <v>14:18:01</v>
      </c>
      <c r="C159" s="62" t="s">
        <v>101</v>
      </c>
      <c r="D159" s="63">
        <f t="shared" si="11"/>
        <v>22</v>
      </c>
      <c r="E159" s="87">
        <f t="shared" si="12"/>
        <v>47.04</v>
      </c>
      <c r="F159" s="89">
        <f t="shared" si="13"/>
        <v>1034.8799999999999</v>
      </c>
      <c r="G159" s="64" t="s">
        <v>8</v>
      </c>
      <c r="H159" s="64" t="str">
        <f t="shared" si="14"/>
        <v>00492296769TRLO1</v>
      </c>
      <c r="J159" t="s">
        <v>94</v>
      </c>
      <c r="K159" t="s">
        <v>95</v>
      </c>
      <c r="L159">
        <v>22</v>
      </c>
      <c r="M159">
        <v>4704</v>
      </c>
      <c r="N159" t="s">
        <v>96</v>
      </c>
      <c r="O159" t="s">
        <v>5371</v>
      </c>
      <c r="P159" t="s">
        <v>97</v>
      </c>
      <c r="Q159" t="s">
        <v>5374</v>
      </c>
      <c r="R159">
        <v>20877</v>
      </c>
      <c r="S159">
        <v>1</v>
      </c>
      <c r="T159">
        <v>1</v>
      </c>
      <c r="U159">
        <v>0</v>
      </c>
      <c r="V159" t="s">
        <v>5109</v>
      </c>
      <c r="W159" t="s">
        <v>102</v>
      </c>
      <c r="X159">
        <v>1</v>
      </c>
      <c r="Y159">
        <v>0</v>
      </c>
      <c r="Z159">
        <v>0</v>
      </c>
      <c r="AB159" t="s">
        <v>103</v>
      </c>
      <c r="AC159" t="s">
        <v>31</v>
      </c>
      <c r="AD159">
        <v>1</v>
      </c>
      <c r="AE159" t="s">
        <v>5374</v>
      </c>
      <c r="AF159" t="s">
        <v>94</v>
      </c>
      <c r="AG159">
        <v>1</v>
      </c>
      <c r="AJ159" t="s">
        <v>104</v>
      </c>
      <c r="AK159" t="s">
        <v>104</v>
      </c>
      <c r="AL159" t="s">
        <v>31</v>
      </c>
      <c r="AM159" t="s">
        <v>105</v>
      </c>
      <c r="AN159" t="s">
        <v>31</v>
      </c>
      <c r="AP159">
        <v>0</v>
      </c>
    </row>
    <row r="160" spans="1:42">
      <c r="A160" s="105" t="e">
        <f>#REF!</f>
        <v>#REF!</v>
      </c>
      <c r="B160" s="62" t="str">
        <f t="shared" si="10"/>
        <v>14:18:02</v>
      </c>
      <c r="C160" s="62" t="s">
        <v>101</v>
      </c>
      <c r="D160" s="63">
        <f t="shared" si="11"/>
        <v>12</v>
      </c>
      <c r="E160" s="87">
        <f t="shared" si="12"/>
        <v>47.04</v>
      </c>
      <c r="F160" s="89">
        <f t="shared" si="13"/>
        <v>564.48</v>
      </c>
      <c r="G160" s="64" t="s">
        <v>8</v>
      </c>
      <c r="H160" s="64" t="str">
        <f t="shared" si="14"/>
        <v>00492296773TRLO1</v>
      </c>
      <c r="J160" t="s">
        <v>94</v>
      </c>
      <c r="K160" t="s">
        <v>95</v>
      </c>
      <c r="L160">
        <v>12</v>
      </c>
      <c r="M160">
        <v>4704</v>
      </c>
      <c r="N160" t="s">
        <v>96</v>
      </c>
      <c r="O160" t="s">
        <v>5375</v>
      </c>
      <c r="P160" t="s">
        <v>97</v>
      </c>
      <c r="Q160" t="s">
        <v>5376</v>
      </c>
      <c r="R160">
        <v>20877</v>
      </c>
      <c r="S160">
        <v>1</v>
      </c>
      <c r="T160">
        <v>1</v>
      </c>
      <c r="U160">
        <v>0</v>
      </c>
      <c r="V160" t="s">
        <v>5109</v>
      </c>
      <c r="W160" t="s">
        <v>102</v>
      </c>
      <c r="X160">
        <v>1</v>
      </c>
      <c r="Y160">
        <v>0</v>
      </c>
      <c r="Z160">
        <v>0</v>
      </c>
      <c r="AB160" t="s">
        <v>103</v>
      </c>
      <c r="AC160" t="s">
        <v>31</v>
      </c>
      <c r="AD160">
        <v>1</v>
      </c>
      <c r="AE160" t="s">
        <v>5376</v>
      </c>
      <c r="AF160" t="s">
        <v>94</v>
      </c>
      <c r="AG160">
        <v>1</v>
      </c>
      <c r="AJ160" t="s">
        <v>104</v>
      </c>
      <c r="AK160" t="s">
        <v>104</v>
      </c>
      <c r="AL160" t="s">
        <v>31</v>
      </c>
      <c r="AM160" t="s">
        <v>105</v>
      </c>
      <c r="AN160" t="s">
        <v>31</v>
      </c>
      <c r="AP160">
        <v>0</v>
      </c>
    </row>
    <row r="161" spans="1:42">
      <c r="A161" s="105" t="e">
        <f>#REF!</f>
        <v>#REF!</v>
      </c>
      <c r="B161" s="62" t="str">
        <f t="shared" si="10"/>
        <v>14:19:41</v>
      </c>
      <c r="C161" s="62" t="s">
        <v>101</v>
      </c>
      <c r="D161" s="63">
        <f t="shared" si="11"/>
        <v>19</v>
      </c>
      <c r="E161" s="87">
        <f t="shared" si="12"/>
        <v>47</v>
      </c>
      <c r="F161" s="89">
        <f t="shared" si="13"/>
        <v>893</v>
      </c>
      <c r="G161" s="64" t="s">
        <v>8</v>
      </c>
      <c r="H161" s="64" t="str">
        <f t="shared" si="14"/>
        <v>00492297099TRLO1</v>
      </c>
      <c r="J161" t="s">
        <v>94</v>
      </c>
      <c r="K161" t="s">
        <v>95</v>
      </c>
      <c r="L161">
        <v>19</v>
      </c>
      <c r="M161">
        <v>4700</v>
      </c>
      <c r="N161" t="s">
        <v>96</v>
      </c>
      <c r="O161" t="s">
        <v>5377</v>
      </c>
      <c r="P161" t="s">
        <v>97</v>
      </c>
      <c r="Q161" t="s">
        <v>5378</v>
      </c>
      <c r="R161">
        <v>20877</v>
      </c>
      <c r="S161">
        <v>1</v>
      </c>
      <c r="T161">
        <v>1</v>
      </c>
      <c r="U161">
        <v>0</v>
      </c>
      <c r="V161" t="s">
        <v>5109</v>
      </c>
      <c r="W161" t="s">
        <v>102</v>
      </c>
      <c r="X161">
        <v>1</v>
      </c>
      <c r="Y161">
        <v>0</v>
      </c>
      <c r="Z161">
        <v>0</v>
      </c>
      <c r="AB161" t="s">
        <v>103</v>
      </c>
      <c r="AC161" t="s">
        <v>31</v>
      </c>
      <c r="AD161">
        <v>1</v>
      </c>
      <c r="AE161" t="s">
        <v>5378</v>
      </c>
      <c r="AF161" t="s">
        <v>94</v>
      </c>
      <c r="AG161">
        <v>1</v>
      </c>
      <c r="AJ161" t="s">
        <v>104</v>
      </c>
      <c r="AK161" t="s">
        <v>104</v>
      </c>
      <c r="AL161" t="s">
        <v>31</v>
      </c>
      <c r="AM161" t="s">
        <v>105</v>
      </c>
      <c r="AN161" t="s">
        <v>31</v>
      </c>
      <c r="AP161">
        <v>0</v>
      </c>
    </row>
    <row r="162" spans="1:42">
      <c r="A162" s="105" t="e">
        <f>#REF!</f>
        <v>#REF!</v>
      </c>
      <c r="B162" s="62" t="str">
        <f t="shared" si="10"/>
        <v>14:19:41</v>
      </c>
      <c r="C162" s="62" t="s">
        <v>101</v>
      </c>
      <c r="D162" s="63">
        <f t="shared" si="11"/>
        <v>23</v>
      </c>
      <c r="E162" s="87">
        <f t="shared" si="12"/>
        <v>47</v>
      </c>
      <c r="F162" s="89">
        <f t="shared" si="13"/>
        <v>1081</v>
      </c>
      <c r="G162" s="64" t="s">
        <v>8</v>
      </c>
      <c r="H162" s="64" t="str">
        <f t="shared" si="14"/>
        <v>00492297100TRLO1</v>
      </c>
      <c r="J162" t="s">
        <v>94</v>
      </c>
      <c r="K162" t="s">
        <v>95</v>
      </c>
      <c r="L162">
        <v>23</v>
      </c>
      <c r="M162">
        <v>4700</v>
      </c>
      <c r="N162" t="s">
        <v>96</v>
      </c>
      <c r="O162" t="s">
        <v>5377</v>
      </c>
      <c r="P162" t="s">
        <v>97</v>
      </c>
      <c r="Q162" t="s">
        <v>5379</v>
      </c>
      <c r="R162">
        <v>20877</v>
      </c>
      <c r="S162">
        <v>1</v>
      </c>
      <c r="T162">
        <v>1</v>
      </c>
      <c r="U162">
        <v>0</v>
      </c>
      <c r="V162" t="s">
        <v>5109</v>
      </c>
      <c r="W162" t="s">
        <v>102</v>
      </c>
      <c r="X162">
        <v>1</v>
      </c>
      <c r="Y162">
        <v>0</v>
      </c>
      <c r="Z162">
        <v>0</v>
      </c>
      <c r="AB162" t="s">
        <v>103</v>
      </c>
      <c r="AC162" t="s">
        <v>31</v>
      </c>
      <c r="AD162">
        <v>1</v>
      </c>
      <c r="AE162" t="s">
        <v>5379</v>
      </c>
      <c r="AF162" t="s">
        <v>94</v>
      </c>
      <c r="AG162">
        <v>1</v>
      </c>
      <c r="AJ162" t="s">
        <v>104</v>
      </c>
      <c r="AK162" t="s">
        <v>104</v>
      </c>
      <c r="AL162" t="s">
        <v>31</v>
      </c>
      <c r="AM162" t="s">
        <v>105</v>
      </c>
      <c r="AN162" t="s">
        <v>31</v>
      </c>
      <c r="AP162">
        <v>0</v>
      </c>
    </row>
    <row r="163" spans="1:42">
      <c r="A163" s="105" t="e">
        <f>#REF!</f>
        <v>#REF!</v>
      </c>
      <c r="B163" s="62" t="str">
        <f t="shared" si="10"/>
        <v>14:19:41</v>
      </c>
      <c r="C163" s="62" t="s">
        <v>101</v>
      </c>
      <c r="D163" s="63">
        <f t="shared" si="11"/>
        <v>60</v>
      </c>
      <c r="E163" s="87">
        <f t="shared" si="12"/>
        <v>47</v>
      </c>
      <c r="F163" s="89">
        <f t="shared" si="13"/>
        <v>2820</v>
      </c>
      <c r="G163" s="64" t="s">
        <v>8</v>
      </c>
      <c r="H163" s="64" t="str">
        <f t="shared" si="14"/>
        <v>00492297101TRLO1</v>
      </c>
      <c r="J163" t="s">
        <v>94</v>
      </c>
      <c r="K163" t="s">
        <v>95</v>
      </c>
      <c r="L163">
        <v>60</v>
      </c>
      <c r="M163">
        <v>4700</v>
      </c>
      <c r="N163" t="s">
        <v>96</v>
      </c>
      <c r="O163" t="s">
        <v>5377</v>
      </c>
      <c r="P163" t="s">
        <v>97</v>
      </c>
      <c r="Q163" t="s">
        <v>5380</v>
      </c>
      <c r="R163">
        <v>20877</v>
      </c>
      <c r="S163">
        <v>1</v>
      </c>
      <c r="T163">
        <v>1</v>
      </c>
      <c r="U163">
        <v>0</v>
      </c>
      <c r="V163" t="s">
        <v>5109</v>
      </c>
      <c r="W163" t="s">
        <v>102</v>
      </c>
      <c r="X163">
        <v>1</v>
      </c>
      <c r="Y163">
        <v>0</v>
      </c>
      <c r="Z163">
        <v>0</v>
      </c>
      <c r="AB163" t="s">
        <v>103</v>
      </c>
      <c r="AC163" t="s">
        <v>31</v>
      </c>
      <c r="AD163">
        <v>1</v>
      </c>
      <c r="AE163" t="s">
        <v>5380</v>
      </c>
      <c r="AF163" t="s">
        <v>94</v>
      </c>
      <c r="AG163">
        <v>1</v>
      </c>
      <c r="AJ163" t="s">
        <v>104</v>
      </c>
      <c r="AK163" t="s">
        <v>104</v>
      </c>
      <c r="AL163" t="s">
        <v>31</v>
      </c>
      <c r="AM163" t="s">
        <v>105</v>
      </c>
      <c r="AN163" t="s">
        <v>31</v>
      </c>
      <c r="AP163">
        <v>0</v>
      </c>
    </row>
    <row r="164" spans="1:42">
      <c r="A164" s="105" t="e">
        <f>#REF!</f>
        <v>#REF!</v>
      </c>
      <c r="B164" s="62" t="str">
        <f t="shared" si="10"/>
        <v>14:24:35</v>
      </c>
      <c r="C164" s="62" t="s">
        <v>101</v>
      </c>
      <c r="D164" s="63">
        <f t="shared" si="11"/>
        <v>1</v>
      </c>
      <c r="E164" s="87">
        <f t="shared" si="12"/>
        <v>47</v>
      </c>
      <c r="F164" s="89">
        <f t="shared" si="13"/>
        <v>47</v>
      </c>
      <c r="G164" s="64" t="s">
        <v>8</v>
      </c>
      <c r="H164" s="64" t="str">
        <f t="shared" si="14"/>
        <v>00492298207TRLO1</v>
      </c>
      <c r="J164" t="s">
        <v>94</v>
      </c>
      <c r="K164" t="s">
        <v>95</v>
      </c>
      <c r="L164">
        <v>1</v>
      </c>
      <c r="M164">
        <v>4700</v>
      </c>
      <c r="N164" t="s">
        <v>96</v>
      </c>
      <c r="O164" t="s">
        <v>5381</v>
      </c>
      <c r="P164" t="s">
        <v>97</v>
      </c>
      <c r="Q164" t="s">
        <v>5382</v>
      </c>
      <c r="R164">
        <v>20877</v>
      </c>
      <c r="S164">
        <v>1</v>
      </c>
      <c r="T164">
        <v>1</v>
      </c>
      <c r="U164">
        <v>0</v>
      </c>
      <c r="V164" t="s">
        <v>5109</v>
      </c>
      <c r="W164" t="s">
        <v>102</v>
      </c>
      <c r="X164">
        <v>1</v>
      </c>
      <c r="Y164">
        <v>0</v>
      </c>
      <c r="Z164">
        <v>0</v>
      </c>
      <c r="AB164" t="s">
        <v>103</v>
      </c>
      <c r="AC164" t="s">
        <v>31</v>
      </c>
      <c r="AD164">
        <v>1</v>
      </c>
      <c r="AE164" t="s">
        <v>5382</v>
      </c>
      <c r="AF164" t="s">
        <v>94</v>
      </c>
      <c r="AG164">
        <v>1</v>
      </c>
      <c r="AJ164" t="s">
        <v>104</v>
      </c>
      <c r="AK164" t="s">
        <v>104</v>
      </c>
      <c r="AL164" t="s">
        <v>31</v>
      </c>
      <c r="AM164" t="s">
        <v>105</v>
      </c>
      <c r="AN164" t="s">
        <v>31</v>
      </c>
      <c r="AP164">
        <v>0</v>
      </c>
    </row>
    <row r="165" spans="1:42">
      <c r="A165" s="105" t="e">
        <f>#REF!</f>
        <v>#REF!</v>
      </c>
      <c r="B165" s="62" t="str">
        <f t="shared" si="10"/>
        <v>14:26:01</v>
      </c>
      <c r="C165" s="62" t="s">
        <v>101</v>
      </c>
      <c r="D165" s="63">
        <f t="shared" si="11"/>
        <v>30</v>
      </c>
      <c r="E165" s="87">
        <f t="shared" si="12"/>
        <v>47.02</v>
      </c>
      <c r="F165" s="89">
        <f t="shared" si="13"/>
        <v>1410.6000000000001</v>
      </c>
      <c r="G165" s="64" t="s">
        <v>8</v>
      </c>
      <c r="H165" s="64" t="str">
        <f t="shared" si="14"/>
        <v>00492298472TRLO1</v>
      </c>
      <c r="J165" t="s">
        <v>94</v>
      </c>
      <c r="K165" t="s">
        <v>95</v>
      </c>
      <c r="L165">
        <v>30</v>
      </c>
      <c r="M165">
        <v>4702</v>
      </c>
      <c r="N165" t="s">
        <v>96</v>
      </c>
      <c r="O165" t="s">
        <v>5383</v>
      </c>
      <c r="P165" t="s">
        <v>97</v>
      </c>
      <c r="Q165" t="s">
        <v>5384</v>
      </c>
      <c r="R165">
        <v>20877</v>
      </c>
      <c r="S165">
        <v>1</v>
      </c>
      <c r="T165">
        <v>1</v>
      </c>
      <c r="U165">
        <v>0</v>
      </c>
      <c r="V165" t="s">
        <v>5109</v>
      </c>
      <c r="W165" t="s">
        <v>102</v>
      </c>
      <c r="X165">
        <v>1</v>
      </c>
      <c r="Y165">
        <v>0</v>
      </c>
      <c r="Z165">
        <v>0</v>
      </c>
      <c r="AB165" t="s">
        <v>103</v>
      </c>
      <c r="AC165" t="s">
        <v>31</v>
      </c>
      <c r="AD165">
        <v>1</v>
      </c>
      <c r="AE165" t="s">
        <v>5384</v>
      </c>
      <c r="AF165" t="s">
        <v>94</v>
      </c>
      <c r="AG165">
        <v>1</v>
      </c>
      <c r="AJ165" t="s">
        <v>104</v>
      </c>
      <c r="AK165" t="s">
        <v>104</v>
      </c>
      <c r="AL165" t="s">
        <v>31</v>
      </c>
      <c r="AM165" t="s">
        <v>105</v>
      </c>
      <c r="AN165" t="s">
        <v>31</v>
      </c>
      <c r="AP165">
        <v>0</v>
      </c>
    </row>
    <row r="166" spans="1:42">
      <c r="A166" s="105" t="e">
        <f>#REF!</f>
        <v>#REF!</v>
      </c>
      <c r="B166" s="62" t="str">
        <f t="shared" si="10"/>
        <v>14:30:10</v>
      </c>
      <c r="C166" s="62" t="s">
        <v>101</v>
      </c>
      <c r="D166" s="63">
        <f t="shared" si="11"/>
        <v>24</v>
      </c>
      <c r="E166" s="87">
        <f t="shared" si="12"/>
        <v>47.08</v>
      </c>
      <c r="F166" s="89">
        <f t="shared" si="13"/>
        <v>1129.92</v>
      </c>
      <c r="G166" s="64" t="s">
        <v>8</v>
      </c>
      <c r="H166" s="64" t="str">
        <f t="shared" si="14"/>
        <v>00492300225TRLO1</v>
      </c>
      <c r="J166" t="s">
        <v>94</v>
      </c>
      <c r="K166" t="s">
        <v>95</v>
      </c>
      <c r="L166">
        <v>24</v>
      </c>
      <c r="M166">
        <v>4708</v>
      </c>
      <c r="N166" t="s">
        <v>96</v>
      </c>
      <c r="O166" t="s">
        <v>5385</v>
      </c>
      <c r="P166" t="s">
        <v>97</v>
      </c>
      <c r="Q166" t="s">
        <v>5386</v>
      </c>
      <c r="R166">
        <v>20877</v>
      </c>
      <c r="S166">
        <v>1</v>
      </c>
      <c r="T166">
        <v>1</v>
      </c>
      <c r="U166">
        <v>0</v>
      </c>
      <c r="V166" t="s">
        <v>5109</v>
      </c>
      <c r="W166" t="s">
        <v>102</v>
      </c>
      <c r="X166">
        <v>1</v>
      </c>
      <c r="Y166">
        <v>0</v>
      </c>
      <c r="Z166">
        <v>0</v>
      </c>
      <c r="AB166" t="s">
        <v>103</v>
      </c>
      <c r="AC166" t="s">
        <v>31</v>
      </c>
      <c r="AD166">
        <v>1</v>
      </c>
      <c r="AE166" t="s">
        <v>5386</v>
      </c>
      <c r="AF166" t="s">
        <v>94</v>
      </c>
      <c r="AG166">
        <v>1</v>
      </c>
      <c r="AJ166" t="s">
        <v>104</v>
      </c>
      <c r="AK166" t="s">
        <v>104</v>
      </c>
      <c r="AL166" t="s">
        <v>31</v>
      </c>
      <c r="AM166" t="s">
        <v>105</v>
      </c>
      <c r="AN166" t="s">
        <v>31</v>
      </c>
      <c r="AP166">
        <v>0</v>
      </c>
    </row>
    <row r="167" spans="1:42">
      <c r="A167" s="105" t="e">
        <f>#REF!</f>
        <v>#REF!</v>
      </c>
      <c r="B167" s="62" t="str">
        <f t="shared" si="10"/>
        <v>14:30:58</v>
      </c>
      <c r="C167" s="62" t="s">
        <v>101</v>
      </c>
      <c r="D167" s="63">
        <f t="shared" si="11"/>
        <v>56</v>
      </c>
      <c r="E167" s="87">
        <f t="shared" si="12"/>
        <v>47.06</v>
      </c>
      <c r="F167" s="89">
        <f t="shared" si="13"/>
        <v>2635.36</v>
      </c>
      <c r="G167" s="64" t="s">
        <v>8</v>
      </c>
      <c r="H167" s="64" t="str">
        <f t="shared" si="14"/>
        <v>00492301217TRLO1</v>
      </c>
      <c r="J167" t="s">
        <v>94</v>
      </c>
      <c r="K167" t="s">
        <v>95</v>
      </c>
      <c r="L167">
        <v>56</v>
      </c>
      <c r="M167">
        <v>4706</v>
      </c>
      <c r="N167" t="s">
        <v>96</v>
      </c>
      <c r="O167" t="s">
        <v>5387</v>
      </c>
      <c r="P167" t="s">
        <v>97</v>
      </c>
      <c r="Q167" t="s">
        <v>5388</v>
      </c>
      <c r="R167">
        <v>20877</v>
      </c>
      <c r="S167">
        <v>1</v>
      </c>
      <c r="T167">
        <v>1</v>
      </c>
      <c r="U167">
        <v>0</v>
      </c>
      <c r="V167" t="s">
        <v>5109</v>
      </c>
      <c r="W167" t="s">
        <v>102</v>
      </c>
      <c r="X167">
        <v>1</v>
      </c>
      <c r="Y167">
        <v>0</v>
      </c>
      <c r="Z167">
        <v>0</v>
      </c>
      <c r="AB167" t="s">
        <v>103</v>
      </c>
      <c r="AC167" t="s">
        <v>31</v>
      </c>
      <c r="AD167">
        <v>1</v>
      </c>
      <c r="AE167" t="s">
        <v>5388</v>
      </c>
      <c r="AF167" t="s">
        <v>94</v>
      </c>
      <c r="AG167">
        <v>1</v>
      </c>
      <c r="AJ167" t="s">
        <v>104</v>
      </c>
      <c r="AK167" t="s">
        <v>104</v>
      </c>
      <c r="AL167" t="s">
        <v>31</v>
      </c>
      <c r="AM167" t="s">
        <v>105</v>
      </c>
      <c r="AN167" t="s">
        <v>31</v>
      </c>
      <c r="AP167">
        <v>0</v>
      </c>
    </row>
    <row r="168" spans="1:42">
      <c r="A168" s="105" t="e">
        <f>#REF!</f>
        <v>#REF!</v>
      </c>
      <c r="B168" s="62" t="str">
        <f t="shared" si="10"/>
        <v>14:30:58</v>
      </c>
      <c r="C168" s="62" t="s">
        <v>101</v>
      </c>
      <c r="D168" s="63">
        <f t="shared" si="11"/>
        <v>19</v>
      </c>
      <c r="E168" s="87">
        <f t="shared" si="12"/>
        <v>47.06</v>
      </c>
      <c r="F168" s="89">
        <f t="shared" si="13"/>
        <v>894.1400000000001</v>
      </c>
      <c r="G168" s="64" t="s">
        <v>8</v>
      </c>
      <c r="H168" s="64" t="str">
        <f t="shared" si="14"/>
        <v>00492301218TRLO1</v>
      </c>
      <c r="J168" t="s">
        <v>94</v>
      </c>
      <c r="K168" t="s">
        <v>95</v>
      </c>
      <c r="L168">
        <v>19</v>
      </c>
      <c r="M168">
        <v>4706</v>
      </c>
      <c r="N168" t="s">
        <v>96</v>
      </c>
      <c r="O168" t="s">
        <v>5387</v>
      </c>
      <c r="P168" t="s">
        <v>97</v>
      </c>
      <c r="Q168" t="s">
        <v>5389</v>
      </c>
      <c r="R168">
        <v>20877</v>
      </c>
      <c r="S168">
        <v>1</v>
      </c>
      <c r="T168">
        <v>1</v>
      </c>
      <c r="U168">
        <v>0</v>
      </c>
      <c r="V168" t="s">
        <v>5109</v>
      </c>
      <c r="W168" t="s">
        <v>102</v>
      </c>
      <c r="X168">
        <v>1</v>
      </c>
      <c r="Y168">
        <v>0</v>
      </c>
      <c r="Z168">
        <v>0</v>
      </c>
      <c r="AB168" t="s">
        <v>103</v>
      </c>
      <c r="AC168" t="s">
        <v>31</v>
      </c>
      <c r="AD168">
        <v>1</v>
      </c>
      <c r="AE168" t="s">
        <v>5389</v>
      </c>
      <c r="AF168" t="s">
        <v>94</v>
      </c>
      <c r="AG168">
        <v>1</v>
      </c>
      <c r="AJ168" t="s">
        <v>104</v>
      </c>
      <c r="AK168" t="s">
        <v>104</v>
      </c>
      <c r="AL168" t="s">
        <v>31</v>
      </c>
      <c r="AM168" t="s">
        <v>105</v>
      </c>
      <c r="AN168" t="s">
        <v>31</v>
      </c>
      <c r="AP168">
        <v>0</v>
      </c>
    </row>
    <row r="169" spans="1:42">
      <c r="A169" s="105" t="e">
        <f>#REF!</f>
        <v>#REF!</v>
      </c>
      <c r="B169" s="62" t="str">
        <f t="shared" si="10"/>
        <v>14:30:58</v>
      </c>
      <c r="C169" s="62" t="s">
        <v>101</v>
      </c>
      <c r="D169" s="63">
        <f t="shared" si="11"/>
        <v>24</v>
      </c>
      <c r="E169" s="87">
        <f t="shared" si="12"/>
        <v>47.04</v>
      </c>
      <c r="F169" s="89">
        <f t="shared" si="13"/>
        <v>1128.96</v>
      </c>
      <c r="G169" s="64" t="s">
        <v>8</v>
      </c>
      <c r="H169" s="64" t="str">
        <f t="shared" si="14"/>
        <v>00492301220TRLO1</v>
      </c>
      <c r="J169" t="s">
        <v>94</v>
      </c>
      <c r="K169" t="s">
        <v>95</v>
      </c>
      <c r="L169">
        <v>24</v>
      </c>
      <c r="M169">
        <v>4704</v>
      </c>
      <c r="N169" t="s">
        <v>96</v>
      </c>
      <c r="O169" t="s">
        <v>5390</v>
      </c>
      <c r="P169" t="s">
        <v>97</v>
      </c>
      <c r="Q169" t="s">
        <v>5391</v>
      </c>
      <c r="R169">
        <v>20877</v>
      </c>
      <c r="S169">
        <v>1</v>
      </c>
      <c r="T169">
        <v>1</v>
      </c>
      <c r="U169">
        <v>0</v>
      </c>
      <c r="V169" t="s">
        <v>5109</v>
      </c>
      <c r="W169" t="s">
        <v>102</v>
      </c>
      <c r="X169">
        <v>1</v>
      </c>
      <c r="Y169">
        <v>0</v>
      </c>
      <c r="Z169">
        <v>0</v>
      </c>
      <c r="AB169" t="s">
        <v>103</v>
      </c>
      <c r="AC169" t="s">
        <v>31</v>
      </c>
      <c r="AD169">
        <v>1</v>
      </c>
      <c r="AE169" t="s">
        <v>5391</v>
      </c>
      <c r="AF169" t="s">
        <v>94</v>
      </c>
      <c r="AG169">
        <v>1</v>
      </c>
      <c r="AJ169" t="s">
        <v>104</v>
      </c>
      <c r="AK169" t="s">
        <v>104</v>
      </c>
      <c r="AL169" t="s">
        <v>31</v>
      </c>
      <c r="AM169" t="s">
        <v>105</v>
      </c>
      <c r="AN169" t="s">
        <v>31</v>
      </c>
      <c r="AP169">
        <v>0</v>
      </c>
    </row>
    <row r="170" spans="1:42">
      <c r="A170" s="105" t="e">
        <f>#REF!</f>
        <v>#REF!</v>
      </c>
      <c r="B170" s="62" t="str">
        <f t="shared" si="10"/>
        <v>14:30:58</v>
      </c>
      <c r="C170" s="62" t="s">
        <v>101</v>
      </c>
      <c r="D170" s="63">
        <f t="shared" si="11"/>
        <v>90</v>
      </c>
      <c r="E170" s="87">
        <f t="shared" si="12"/>
        <v>47.06</v>
      </c>
      <c r="F170" s="89">
        <f t="shared" si="13"/>
        <v>4235.4000000000005</v>
      </c>
      <c r="G170" s="64" t="s">
        <v>8</v>
      </c>
      <c r="H170" s="64" t="str">
        <f t="shared" si="14"/>
        <v>00492301221TRLO1</v>
      </c>
      <c r="J170" t="s">
        <v>94</v>
      </c>
      <c r="K170" t="s">
        <v>95</v>
      </c>
      <c r="L170">
        <v>90</v>
      </c>
      <c r="M170">
        <v>4706</v>
      </c>
      <c r="N170" t="s">
        <v>96</v>
      </c>
      <c r="O170" t="s">
        <v>5390</v>
      </c>
      <c r="P170" t="s">
        <v>97</v>
      </c>
      <c r="Q170" t="s">
        <v>5392</v>
      </c>
      <c r="R170">
        <v>20877</v>
      </c>
      <c r="S170">
        <v>1</v>
      </c>
      <c r="T170">
        <v>1</v>
      </c>
      <c r="U170">
        <v>0</v>
      </c>
      <c r="V170" t="s">
        <v>5109</v>
      </c>
      <c r="W170" t="s">
        <v>102</v>
      </c>
      <c r="X170">
        <v>1</v>
      </c>
      <c r="Y170">
        <v>0</v>
      </c>
      <c r="Z170">
        <v>0</v>
      </c>
      <c r="AB170" t="s">
        <v>103</v>
      </c>
      <c r="AC170" t="s">
        <v>31</v>
      </c>
      <c r="AD170">
        <v>1</v>
      </c>
      <c r="AE170" t="s">
        <v>5392</v>
      </c>
      <c r="AF170" t="s">
        <v>94</v>
      </c>
      <c r="AG170">
        <v>1</v>
      </c>
      <c r="AJ170" t="s">
        <v>104</v>
      </c>
      <c r="AK170" t="s">
        <v>104</v>
      </c>
      <c r="AL170" t="s">
        <v>31</v>
      </c>
      <c r="AM170" t="s">
        <v>105</v>
      </c>
      <c r="AN170" t="s">
        <v>31</v>
      </c>
      <c r="AP170">
        <v>0</v>
      </c>
    </row>
    <row r="171" spans="1:42">
      <c r="A171" s="105" t="e">
        <f>#REF!</f>
        <v>#REF!</v>
      </c>
      <c r="B171" s="62" t="str">
        <f t="shared" si="10"/>
        <v>14:33:15</v>
      </c>
      <c r="C171" s="62" t="s">
        <v>101</v>
      </c>
      <c r="D171" s="63">
        <f t="shared" si="11"/>
        <v>19</v>
      </c>
      <c r="E171" s="87">
        <f t="shared" si="12"/>
        <v>47.04</v>
      </c>
      <c r="F171" s="89">
        <f t="shared" si="13"/>
        <v>893.76</v>
      </c>
      <c r="G171" s="64" t="s">
        <v>8</v>
      </c>
      <c r="H171" s="64" t="str">
        <f t="shared" si="14"/>
        <v>00492307523TRLO1</v>
      </c>
      <c r="J171" t="s">
        <v>94</v>
      </c>
      <c r="K171" t="s">
        <v>95</v>
      </c>
      <c r="L171">
        <v>19</v>
      </c>
      <c r="M171">
        <v>4704</v>
      </c>
      <c r="N171" t="s">
        <v>96</v>
      </c>
      <c r="O171" t="s">
        <v>5393</v>
      </c>
      <c r="P171" t="s">
        <v>97</v>
      </c>
      <c r="Q171" t="s">
        <v>5394</v>
      </c>
      <c r="R171">
        <v>20877</v>
      </c>
      <c r="S171">
        <v>1</v>
      </c>
      <c r="T171">
        <v>1</v>
      </c>
      <c r="U171">
        <v>0</v>
      </c>
      <c r="V171" t="s">
        <v>5109</v>
      </c>
      <c r="W171" t="s">
        <v>102</v>
      </c>
      <c r="X171">
        <v>1</v>
      </c>
      <c r="Y171">
        <v>0</v>
      </c>
      <c r="Z171">
        <v>0</v>
      </c>
      <c r="AB171" t="s">
        <v>103</v>
      </c>
      <c r="AC171" t="s">
        <v>31</v>
      </c>
      <c r="AD171">
        <v>1</v>
      </c>
      <c r="AE171" t="s">
        <v>5394</v>
      </c>
      <c r="AF171" t="s">
        <v>94</v>
      </c>
      <c r="AG171">
        <v>1</v>
      </c>
      <c r="AJ171" t="s">
        <v>104</v>
      </c>
      <c r="AK171" t="s">
        <v>104</v>
      </c>
      <c r="AL171" t="s">
        <v>31</v>
      </c>
      <c r="AM171" t="s">
        <v>105</v>
      </c>
      <c r="AN171" t="s">
        <v>31</v>
      </c>
      <c r="AP171">
        <v>0</v>
      </c>
    </row>
    <row r="172" spans="1:42">
      <c r="A172" s="105" t="e">
        <f>#REF!</f>
        <v>#REF!</v>
      </c>
      <c r="B172" s="62" t="str">
        <f t="shared" si="10"/>
        <v>14:33:43</v>
      </c>
      <c r="C172" s="62" t="s">
        <v>101</v>
      </c>
      <c r="D172" s="63">
        <f t="shared" si="11"/>
        <v>19</v>
      </c>
      <c r="E172" s="87">
        <f t="shared" si="12"/>
        <v>47.04</v>
      </c>
      <c r="F172" s="89">
        <f t="shared" si="13"/>
        <v>893.76</v>
      </c>
      <c r="G172" s="64" t="s">
        <v>8</v>
      </c>
      <c r="H172" s="64" t="str">
        <f t="shared" si="14"/>
        <v>00492308466TRLO1</v>
      </c>
      <c r="J172" t="s">
        <v>94</v>
      </c>
      <c r="K172" t="s">
        <v>95</v>
      </c>
      <c r="L172">
        <v>19</v>
      </c>
      <c r="M172">
        <v>4704</v>
      </c>
      <c r="N172" t="s">
        <v>96</v>
      </c>
      <c r="O172" t="s">
        <v>5395</v>
      </c>
      <c r="P172" t="s">
        <v>97</v>
      </c>
      <c r="Q172" t="s">
        <v>5396</v>
      </c>
      <c r="R172">
        <v>20877</v>
      </c>
      <c r="S172">
        <v>1</v>
      </c>
      <c r="T172">
        <v>1</v>
      </c>
      <c r="U172">
        <v>0</v>
      </c>
      <c r="V172" t="s">
        <v>5109</v>
      </c>
      <c r="W172" t="s">
        <v>102</v>
      </c>
      <c r="X172">
        <v>1</v>
      </c>
      <c r="Y172">
        <v>0</v>
      </c>
      <c r="Z172">
        <v>0</v>
      </c>
      <c r="AB172" t="s">
        <v>103</v>
      </c>
      <c r="AC172" t="s">
        <v>31</v>
      </c>
      <c r="AD172">
        <v>1</v>
      </c>
      <c r="AE172" t="s">
        <v>5396</v>
      </c>
      <c r="AF172" t="s">
        <v>94</v>
      </c>
      <c r="AG172">
        <v>1</v>
      </c>
      <c r="AJ172" t="s">
        <v>104</v>
      </c>
      <c r="AK172" t="s">
        <v>104</v>
      </c>
      <c r="AL172" t="s">
        <v>31</v>
      </c>
      <c r="AM172" t="s">
        <v>105</v>
      </c>
      <c r="AN172" t="s">
        <v>31</v>
      </c>
      <c r="AP172">
        <v>0</v>
      </c>
    </row>
    <row r="173" spans="1:42">
      <c r="A173" s="105" t="e">
        <f>#REF!</f>
        <v>#REF!</v>
      </c>
      <c r="B173" s="62" t="str">
        <f t="shared" si="10"/>
        <v>14:33:43</v>
      </c>
      <c r="C173" s="62" t="s">
        <v>101</v>
      </c>
      <c r="D173" s="63">
        <f t="shared" si="11"/>
        <v>12</v>
      </c>
      <c r="E173" s="87">
        <f t="shared" si="12"/>
        <v>47.02</v>
      </c>
      <c r="F173" s="89">
        <f t="shared" si="13"/>
        <v>564.24</v>
      </c>
      <c r="G173" s="64" t="s">
        <v>8</v>
      </c>
      <c r="H173" s="64" t="str">
        <f t="shared" si="14"/>
        <v>00492308467TRLO1</v>
      </c>
      <c r="J173" t="s">
        <v>94</v>
      </c>
      <c r="K173" t="s">
        <v>95</v>
      </c>
      <c r="L173">
        <v>12</v>
      </c>
      <c r="M173">
        <v>4702</v>
      </c>
      <c r="N173" t="s">
        <v>96</v>
      </c>
      <c r="O173" t="s">
        <v>5395</v>
      </c>
      <c r="P173" t="s">
        <v>97</v>
      </c>
      <c r="Q173" t="s">
        <v>5397</v>
      </c>
      <c r="R173">
        <v>20877</v>
      </c>
      <c r="S173">
        <v>1</v>
      </c>
      <c r="T173">
        <v>1</v>
      </c>
      <c r="U173">
        <v>0</v>
      </c>
      <c r="V173" t="s">
        <v>5109</v>
      </c>
      <c r="W173" t="s">
        <v>102</v>
      </c>
      <c r="X173">
        <v>1</v>
      </c>
      <c r="Y173">
        <v>0</v>
      </c>
      <c r="Z173">
        <v>0</v>
      </c>
      <c r="AB173" t="s">
        <v>103</v>
      </c>
      <c r="AC173" t="s">
        <v>31</v>
      </c>
      <c r="AD173">
        <v>1</v>
      </c>
      <c r="AE173" t="s">
        <v>5397</v>
      </c>
      <c r="AF173" t="s">
        <v>94</v>
      </c>
      <c r="AG173">
        <v>1</v>
      </c>
      <c r="AJ173" t="s">
        <v>104</v>
      </c>
      <c r="AK173" t="s">
        <v>104</v>
      </c>
      <c r="AL173" t="s">
        <v>31</v>
      </c>
      <c r="AM173" t="s">
        <v>105</v>
      </c>
      <c r="AN173" t="s">
        <v>31</v>
      </c>
      <c r="AP173">
        <v>0</v>
      </c>
    </row>
    <row r="174" spans="1:42">
      <c r="A174" s="105" t="e">
        <f>#REF!</f>
        <v>#REF!</v>
      </c>
      <c r="B174" s="62" t="str">
        <f t="shared" si="10"/>
        <v>14:33:43</v>
      </c>
      <c r="C174" s="62" t="s">
        <v>101</v>
      </c>
      <c r="D174" s="63">
        <f t="shared" si="11"/>
        <v>30</v>
      </c>
      <c r="E174" s="87">
        <f t="shared" si="12"/>
        <v>47.04</v>
      </c>
      <c r="F174" s="89">
        <f t="shared" si="13"/>
        <v>1411.2</v>
      </c>
      <c r="G174" s="64" t="s">
        <v>8</v>
      </c>
      <c r="H174" s="64" t="str">
        <f t="shared" si="14"/>
        <v>00492308468TRLO1</v>
      </c>
      <c r="J174" t="s">
        <v>94</v>
      </c>
      <c r="K174" t="s">
        <v>95</v>
      </c>
      <c r="L174">
        <v>30</v>
      </c>
      <c r="M174">
        <v>4704</v>
      </c>
      <c r="N174" t="s">
        <v>96</v>
      </c>
      <c r="O174" t="s">
        <v>5395</v>
      </c>
      <c r="P174" t="s">
        <v>97</v>
      </c>
      <c r="Q174" t="s">
        <v>5398</v>
      </c>
      <c r="R174">
        <v>20877</v>
      </c>
      <c r="S174">
        <v>1</v>
      </c>
      <c r="T174">
        <v>1</v>
      </c>
      <c r="U174">
        <v>0</v>
      </c>
      <c r="V174" t="s">
        <v>5109</v>
      </c>
      <c r="W174" t="s">
        <v>102</v>
      </c>
      <c r="X174">
        <v>1</v>
      </c>
      <c r="Y174">
        <v>0</v>
      </c>
      <c r="Z174">
        <v>0</v>
      </c>
      <c r="AB174" t="s">
        <v>103</v>
      </c>
      <c r="AC174" t="s">
        <v>31</v>
      </c>
      <c r="AD174">
        <v>1</v>
      </c>
      <c r="AE174" t="s">
        <v>5398</v>
      </c>
      <c r="AF174" t="s">
        <v>94</v>
      </c>
      <c r="AG174">
        <v>1</v>
      </c>
      <c r="AJ174" t="s">
        <v>104</v>
      </c>
      <c r="AK174" t="s">
        <v>104</v>
      </c>
      <c r="AL174" t="s">
        <v>31</v>
      </c>
      <c r="AM174" t="s">
        <v>105</v>
      </c>
      <c r="AN174" t="s">
        <v>31</v>
      </c>
      <c r="AP174">
        <v>0</v>
      </c>
    </row>
    <row r="175" spans="1:42">
      <c r="A175" s="105" t="e">
        <f>#REF!</f>
        <v>#REF!</v>
      </c>
      <c r="B175" s="62" t="str">
        <f t="shared" si="10"/>
        <v>14:36:31</v>
      </c>
      <c r="C175" s="62" t="s">
        <v>101</v>
      </c>
      <c r="D175" s="63">
        <f t="shared" si="11"/>
        <v>19</v>
      </c>
      <c r="E175" s="87">
        <f t="shared" si="12"/>
        <v>46.96</v>
      </c>
      <c r="F175" s="89">
        <f t="shared" si="13"/>
        <v>892.24</v>
      </c>
      <c r="G175" s="64" t="s">
        <v>8</v>
      </c>
      <c r="H175" s="64" t="str">
        <f t="shared" si="14"/>
        <v>00492315481TRLO1</v>
      </c>
      <c r="J175" t="s">
        <v>94</v>
      </c>
      <c r="K175" t="s">
        <v>95</v>
      </c>
      <c r="L175">
        <v>19</v>
      </c>
      <c r="M175">
        <v>4696</v>
      </c>
      <c r="N175" t="s">
        <v>96</v>
      </c>
      <c r="O175" t="s">
        <v>5399</v>
      </c>
      <c r="P175" t="s">
        <v>97</v>
      </c>
      <c r="Q175" t="s">
        <v>5400</v>
      </c>
      <c r="R175">
        <v>20877</v>
      </c>
      <c r="S175">
        <v>1</v>
      </c>
      <c r="T175">
        <v>1</v>
      </c>
      <c r="U175">
        <v>0</v>
      </c>
      <c r="V175" t="s">
        <v>5109</v>
      </c>
      <c r="W175" t="s">
        <v>102</v>
      </c>
      <c r="X175">
        <v>1</v>
      </c>
      <c r="Y175">
        <v>0</v>
      </c>
      <c r="Z175">
        <v>0</v>
      </c>
      <c r="AB175" t="s">
        <v>103</v>
      </c>
      <c r="AC175" t="s">
        <v>31</v>
      </c>
      <c r="AD175">
        <v>1</v>
      </c>
      <c r="AE175" t="s">
        <v>5400</v>
      </c>
      <c r="AF175" t="s">
        <v>94</v>
      </c>
      <c r="AG175">
        <v>1</v>
      </c>
      <c r="AJ175" t="s">
        <v>104</v>
      </c>
      <c r="AK175" t="s">
        <v>104</v>
      </c>
      <c r="AL175" t="s">
        <v>31</v>
      </c>
      <c r="AM175" t="s">
        <v>105</v>
      </c>
      <c r="AN175" t="s">
        <v>31</v>
      </c>
      <c r="AP175">
        <v>0</v>
      </c>
    </row>
    <row r="176" spans="1:42">
      <c r="A176" s="105" t="e">
        <f>#REF!</f>
        <v>#REF!</v>
      </c>
      <c r="B176" s="62" t="str">
        <f t="shared" si="10"/>
        <v>14:36:31</v>
      </c>
      <c r="C176" s="62" t="s">
        <v>101</v>
      </c>
      <c r="D176" s="63">
        <f t="shared" si="11"/>
        <v>30</v>
      </c>
      <c r="E176" s="87">
        <f t="shared" si="12"/>
        <v>46.96</v>
      </c>
      <c r="F176" s="89">
        <f t="shared" si="13"/>
        <v>1408.8</v>
      </c>
      <c r="G176" s="64" t="s">
        <v>8</v>
      </c>
      <c r="H176" s="64" t="str">
        <f t="shared" si="14"/>
        <v>00492315482TRLO1</v>
      </c>
      <c r="J176" t="s">
        <v>94</v>
      </c>
      <c r="K176" t="s">
        <v>95</v>
      </c>
      <c r="L176">
        <v>30</v>
      </c>
      <c r="M176">
        <v>4696</v>
      </c>
      <c r="N176" t="s">
        <v>96</v>
      </c>
      <c r="O176" t="s">
        <v>5399</v>
      </c>
      <c r="P176" t="s">
        <v>97</v>
      </c>
      <c r="Q176" t="s">
        <v>5401</v>
      </c>
      <c r="R176">
        <v>20877</v>
      </c>
      <c r="S176">
        <v>1</v>
      </c>
      <c r="T176">
        <v>1</v>
      </c>
      <c r="U176">
        <v>0</v>
      </c>
      <c r="V176" t="s">
        <v>5109</v>
      </c>
      <c r="W176" t="s">
        <v>102</v>
      </c>
      <c r="X176">
        <v>1</v>
      </c>
      <c r="Y176">
        <v>0</v>
      </c>
      <c r="Z176">
        <v>0</v>
      </c>
      <c r="AB176" t="s">
        <v>103</v>
      </c>
      <c r="AC176" t="s">
        <v>31</v>
      </c>
      <c r="AD176">
        <v>1</v>
      </c>
      <c r="AE176" t="s">
        <v>5401</v>
      </c>
      <c r="AF176" t="s">
        <v>94</v>
      </c>
      <c r="AG176">
        <v>1</v>
      </c>
      <c r="AJ176" t="s">
        <v>104</v>
      </c>
      <c r="AK176" t="s">
        <v>104</v>
      </c>
      <c r="AL176" t="s">
        <v>31</v>
      </c>
      <c r="AM176" t="s">
        <v>105</v>
      </c>
      <c r="AN176" t="s">
        <v>31</v>
      </c>
      <c r="AP176">
        <v>0</v>
      </c>
    </row>
    <row r="177" spans="1:42">
      <c r="A177" s="105" t="e">
        <f>#REF!</f>
        <v>#REF!</v>
      </c>
      <c r="B177" s="62" t="str">
        <f t="shared" si="10"/>
        <v>14:38:49</v>
      </c>
      <c r="C177" s="62" t="s">
        <v>101</v>
      </c>
      <c r="D177" s="63">
        <f t="shared" si="11"/>
        <v>19</v>
      </c>
      <c r="E177" s="87">
        <f t="shared" si="12"/>
        <v>46.94</v>
      </c>
      <c r="F177" s="89">
        <f t="shared" si="13"/>
        <v>891.8599999999999</v>
      </c>
      <c r="G177" s="64" t="s">
        <v>8</v>
      </c>
      <c r="H177" s="64" t="str">
        <f t="shared" si="14"/>
        <v>00492319827TRLO1</v>
      </c>
      <c r="J177" t="s">
        <v>94</v>
      </c>
      <c r="K177" t="s">
        <v>95</v>
      </c>
      <c r="L177">
        <v>19</v>
      </c>
      <c r="M177">
        <v>4694</v>
      </c>
      <c r="N177" t="s">
        <v>96</v>
      </c>
      <c r="O177" t="s">
        <v>5402</v>
      </c>
      <c r="P177" t="s">
        <v>97</v>
      </c>
      <c r="Q177" t="s">
        <v>5403</v>
      </c>
      <c r="R177">
        <v>20877</v>
      </c>
      <c r="S177">
        <v>1</v>
      </c>
      <c r="T177">
        <v>1</v>
      </c>
      <c r="U177">
        <v>0</v>
      </c>
      <c r="V177" t="s">
        <v>5109</v>
      </c>
      <c r="W177" t="s">
        <v>102</v>
      </c>
      <c r="X177">
        <v>1</v>
      </c>
      <c r="Y177">
        <v>0</v>
      </c>
      <c r="Z177">
        <v>0</v>
      </c>
      <c r="AB177" t="s">
        <v>103</v>
      </c>
      <c r="AC177" t="s">
        <v>31</v>
      </c>
      <c r="AD177">
        <v>1</v>
      </c>
      <c r="AE177" t="s">
        <v>5403</v>
      </c>
      <c r="AF177" t="s">
        <v>94</v>
      </c>
      <c r="AG177">
        <v>1</v>
      </c>
      <c r="AJ177" t="s">
        <v>104</v>
      </c>
      <c r="AK177" t="s">
        <v>104</v>
      </c>
      <c r="AL177" t="s">
        <v>31</v>
      </c>
      <c r="AM177" t="s">
        <v>105</v>
      </c>
      <c r="AN177" t="s">
        <v>31</v>
      </c>
      <c r="AP177">
        <v>0</v>
      </c>
    </row>
    <row r="178" spans="1:42">
      <c r="A178" s="105" t="e">
        <f>#REF!</f>
        <v>#REF!</v>
      </c>
      <c r="B178" s="62" t="str">
        <f t="shared" si="10"/>
        <v>14:38:49</v>
      </c>
      <c r="C178" s="62" t="s">
        <v>101</v>
      </c>
      <c r="D178" s="63">
        <f t="shared" si="11"/>
        <v>30</v>
      </c>
      <c r="E178" s="87">
        <f t="shared" si="12"/>
        <v>46.94</v>
      </c>
      <c r="F178" s="89">
        <f t="shared" si="13"/>
        <v>1408.1999999999998</v>
      </c>
      <c r="G178" s="64" t="s">
        <v>8</v>
      </c>
      <c r="H178" s="64" t="str">
        <f t="shared" si="14"/>
        <v>00492319828TRLO1</v>
      </c>
      <c r="J178" t="s">
        <v>94</v>
      </c>
      <c r="K178" t="s">
        <v>95</v>
      </c>
      <c r="L178">
        <v>30</v>
      </c>
      <c r="M178">
        <v>4694</v>
      </c>
      <c r="N178" t="s">
        <v>96</v>
      </c>
      <c r="O178" t="s">
        <v>5402</v>
      </c>
      <c r="P178" t="s">
        <v>97</v>
      </c>
      <c r="Q178" t="s">
        <v>5404</v>
      </c>
      <c r="R178">
        <v>20877</v>
      </c>
      <c r="S178">
        <v>1</v>
      </c>
      <c r="T178">
        <v>1</v>
      </c>
      <c r="U178">
        <v>0</v>
      </c>
      <c r="V178" t="s">
        <v>5109</v>
      </c>
      <c r="W178" t="s">
        <v>102</v>
      </c>
      <c r="X178">
        <v>1</v>
      </c>
      <c r="Y178">
        <v>0</v>
      </c>
      <c r="Z178">
        <v>0</v>
      </c>
      <c r="AB178" t="s">
        <v>103</v>
      </c>
      <c r="AC178" t="s">
        <v>31</v>
      </c>
      <c r="AD178">
        <v>1</v>
      </c>
      <c r="AE178" t="s">
        <v>5404</v>
      </c>
      <c r="AF178" t="s">
        <v>94</v>
      </c>
      <c r="AG178">
        <v>1</v>
      </c>
      <c r="AJ178" t="s">
        <v>104</v>
      </c>
      <c r="AK178" t="s">
        <v>104</v>
      </c>
      <c r="AL178" t="s">
        <v>31</v>
      </c>
      <c r="AM178" t="s">
        <v>105</v>
      </c>
      <c r="AN178" t="s">
        <v>31</v>
      </c>
      <c r="AP178">
        <v>0</v>
      </c>
    </row>
    <row r="179" spans="1:42">
      <c r="A179" s="105" t="e">
        <f>#REF!</f>
        <v>#REF!</v>
      </c>
      <c r="B179" s="62" t="str">
        <f t="shared" si="10"/>
        <v>14:41:10</v>
      </c>
      <c r="C179" s="62" t="s">
        <v>101</v>
      </c>
      <c r="D179" s="63">
        <f t="shared" si="11"/>
        <v>19</v>
      </c>
      <c r="E179" s="87">
        <f t="shared" si="12"/>
        <v>46.94</v>
      </c>
      <c r="F179" s="89">
        <f t="shared" si="13"/>
        <v>891.8599999999999</v>
      </c>
      <c r="G179" s="64" t="s">
        <v>8</v>
      </c>
      <c r="H179" s="64" t="str">
        <f t="shared" si="14"/>
        <v>00492322374TRLO1</v>
      </c>
      <c r="J179" t="s">
        <v>94</v>
      </c>
      <c r="K179" t="s">
        <v>95</v>
      </c>
      <c r="L179">
        <v>19</v>
      </c>
      <c r="M179">
        <v>4694</v>
      </c>
      <c r="N179" t="s">
        <v>96</v>
      </c>
      <c r="O179" t="s">
        <v>5405</v>
      </c>
      <c r="P179" t="s">
        <v>97</v>
      </c>
      <c r="Q179" t="s">
        <v>5406</v>
      </c>
      <c r="R179">
        <v>20877</v>
      </c>
      <c r="S179">
        <v>1</v>
      </c>
      <c r="T179">
        <v>1</v>
      </c>
      <c r="U179">
        <v>0</v>
      </c>
      <c r="V179" t="s">
        <v>5109</v>
      </c>
      <c r="W179" t="s">
        <v>102</v>
      </c>
      <c r="X179">
        <v>1</v>
      </c>
      <c r="Y179">
        <v>0</v>
      </c>
      <c r="Z179">
        <v>0</v>
      </c>
      <c r="AB179" t="s">
        <v>103</v>
      </c>
      <c r="AC179" t="s">
        <v>31</v>
      </c>
      <c r="AD179">
        <v>1</v>
      </c>
      <c r="AE179" t="s">
        <v>5406</v>
      </c>
      <c r="AF179" t="s">
        <v>94</v>
      </c>
      <c r="AG179">
        <v>1</v>
      </c>
      <c r="AJ179" t="s">
        <v>104</v>
      </c>
      <c r="AK179" t="s">
        <v>104</v>
      </c>
      <c r="AL179" t="s">
        <v>31</v>
      </c>
      <c r="AM179" t="s">
        <v>105</v>
      </c>
      <c r="AN179" t="s">
        <v>31</v>
      </c>
      <c r="AP179">
        <v>0</v>
      </c>
    </row>
    <row r="180" spans="1:42">
      <c r="A180" s="105" t="e">
        <f>#REF!</f>
        <v>#REF!</v>
      </c>
      <c r="B180" s="62" t="str">
        <f t="shared" si="10"/>
        <v>14:43:22</v>
      </c>
      <c r="C180" s="62" t="s">
        <v>101</v>
      </c>
      <c r="D180" s="63">
        <f t="shared" si="11"/>
        <v>19</v>
      </c>
      <c r="E180" s="87">
        <f t="shared" si="12"/>
        <v>46.92</v>
      </c>
      <c r="F180" s="89">
        <f t="shared" si="13"/>
        <v>891.48</v>
      </c>
      <c r="G180" s="64" t="s">
        <v>8</v>
      </c>
      <c r="H180" s="64" t="str">
        <f t="shared" si="14"/>
        <v>00492323543TRLO1</v>
      </c>
      <c r="J180" t="s">
        <v>94</v>
      </c>
      <c r="K180" t="s">
        <v>95</v>
      </c>
      <c r="L180">
        <v>19</v>
      </c>
      <c r="M180">
        <v>4692</v>
      </c>
      <c r="N180" t="s">
        <v>96</v>
      </c>
      <c r="O180" t="s">
        <v>5407</v>
      </c>
      <c r="P180" t="s">
        <v>97</v>
      </c>
      <c r="Q180" t="s">
        <v>5408</v>
      </c>
      <c r="R180">
        <v>20877</v>
      </c>
      <c r="S180">
        <v>1</v>
      </c>
      <c r="T180">
        <v>1</v>
      </c>
      <c r="U180">
        <v>0</v>
      </c>
      <c r="V180" t="s">
        <v>5109</v>
      </c>
      <c r="W180" t="s">
        <v>102</v>
      </c>
      <c r="X180">
        <v>1</v>
      </c>
      <c r="Y180">
        <v>0</v>
      </c>
      <c r="Z180">
        <v>0</v>
      </c>
      <c r="AB180" t="s">
        <v>103</v>
      </c>
      <c r="AC180" t="s">
        <v>31</v>
      </c>
      <c r="AD180">
        <v>1</v>
      </c>
      <c r="AE180" t="s">
        <v>5408</v>
      </c>
      <c r="AF180" t="s">
        <v>94</v>
      </c>
      <c r="AG180">
        <v>1</v>
      </c>
      <c r="AJ180" t="s">
        <v>104</v>
      </c>
      <c r="AK180" t="s">
        <v>104</v>
      </c>
      <c r="AL180" t="s">
        <v>31</v>
      </c>
      <c r="AM180" t="s">
        <v>105</v>
      </c>
      <c r="AN180" t="s">
        <v>31</v>
      </c>
      <c r="AP180">
        <v>0</v>
      </c>
    </row>
    <row r="181" spans="1:42">
      <c r="A181" s="105" t="e">
        <f>#REF!</f>
        <v>#REF!</v>
      </c>
      <c r="B181" s="62" t="str">
        <f t="shared" si="10"/>
        <v>14:43:50</v>
      </c>
      <c r="C181" s="62" t="s">
        <v>101</v>
      </c>
      <c r="D181" s="63">
        <f t="shared" si="11"/>
        <v>59</v>
      </c>
      <c r="E181" s="87">
        <f t="shared" si="12"/>
        <v>46.94</v>
      </c>
      <c r="F181" s="89">
        <f t="shared" si="13"/>
        <v>2769.46</v>
      </c>
      <c r="G181" s="64" t="s">
        <v>8</v>
      </c>
      <c r="H181" s="64" t="str">
        <f t="shared" si="14"/>
        <v>00492323725TRLO1</v>
      </c>
      <c r="J181" t="s">
        <v>94</v>
      </c>
      <c r="K181" t="s">
        <v>95</v>
      </c>
      <c r="L181">
        <v>59</v>
      </c>
      <c r="M181">
        <v>4694</v>
      </c>
      <c r="N181" t="s">
        <v>96</v>
      </c>
      <c r="O181" t="s">
        <v>5409</v>
      </c>
      <c r="P181" t="s">
        <v>97</v>
      </c>
      <c r="Q181" t="s">
        <v>5410</v>
      </c>
      <c r="R181">
        <v>20877</v>
      </c>
      <c r="S181">
        <v>1</v>
      </c>
      <c r="T181">
        <v>1</v>
      </c>
      <c r="U181">
        <v>0</v>
      </c>
      <c r="V181" t="s">
        <v>5109</v>
      </c>
      <c r="W181" t="s">
        <v>102</v>
      </c>
      <c r="X181">
        <v>1</v>
      </c>
      <c r="Y181">
        <v>0</v>
      </c>
      <c r="Z181">
        <v>0</v>
      </c>
      <c r="AB181" t="s">
        <v>103</v>
      </c>
      <c r="AC181" t="s">
        <v>31</v>
      </c>
      <c r="AD181">
        <v>1</v>
      </c>
      <c r="AE181" t="s">
        <v>5410</v>
      </c>
      <c r="AF181" t="s">
        <v>94</v>
      </c>
      <c r="AG181">
        <v>1</v>
      </c>
      <c r="AJ181" t="s">
        <v>104</v>
      </c>
      <c r="AK181" t="s">
        <v>104</v>
      </c>
      <c r="AL181" t="s">
        <v>31</v>
      </c>
      <c r="AM181" t="s">
        <v>105</v>
      </c>
      <c r="AN181" t="s">
        <v>31</v>
      </c>
      <c r="AP181">
        <v>0</v>
      </c>
    </row>
    <row r="182" spans="1:42">
      <c r="A182" s="105" t="e">
        <f>#REF!</f>
        <v>#REF!</v>
      </c>
      <c r="B182" s="62" t="str">
        <f t="shared" si="10"/>
        <v>14:43:50</v>
      </c>
      <c r="C182" s="62" t="s">
        <v>101</v>
      </c>
      <c r="D182" s="63">
        <f t="shared" si="11"/>
        <v>52</v>
      </c>
      <c r="E182" s="87">
        <f t="shared" si="12"/>
        <v>46.94</v>
      </c>
      <c r="F182" s="89">
        <f t="shared" si="13"/>
        <v>2440.88</v>
      </c>
      <c r="G182" s="64" t="s">
        <v>8</v>
      </c>
      <c r="H182" s="64" t="str">
        <f t="shared" si="14"/>
        <v>00492323726TRLO1</v>
      </c>
      <c r="J182" t="s">
        <v>94</v>
      </c>
      <c r="K182" t="s">
        <v>95</v>
      </c>
      <c r="L182">
        <v>52</v>
      </c>
      <c r="M182">
        <v>4694</v>
      </c>
      <c r="N182" t="s">
        <v>96</v>
      </c>
      <c r="O182" t="s">
        <v>5409</v>
      </c>
      <c r="P182" t="s">
        <v>97</v>
      </c>
      <c r="Q182" t="s">
        <v>5411</v>
      </c>
      <c r="R182">
        <v>20877</v>
      </c>
      <c r="S182">
        <v>1</v>
      </c>
      <c r="T182">
        <v>1</v>
      </c>
      <c r="U182">
        <v>0</v>
      </c>
      <c r="V182" t="s">
        <v>5109</v>
      </c>
      <c r="W182" t="s">
        <v>102</v>
      </c>
      <c r="X182">
        <v>1</v>
      </c>
      <c r="Y182">
        <v>0</v>
      </c>
      <c r="Z182">
        <v>0</v>
      </c>
      <c r="AB182" t="s">
        <v>103</v>
      </c>
      <c r="AC182" t="s">
        <v>31</v>
      </c>
      <c r="AD182">
        <v>1</v>
      </c>
      <c r="AE182" t="s">
        <v>5411</v>
      </c>
      <c r="AF182" t="s">
        <v>94</v>
      </c>
      <c r="AG182">
        <v>1</v>
      </c>
      <c r="AJ182" t="s">
        <v>104</v>
      </c>
      <c r="AK182" t="s">
        <v>104</v>
      </c>
      <c r="AL182" t="s">
        <v>31</v>
      </c>
      <c r="AM182" t="s">
        <v>105</v>
      </c>
      <c r="AN182" t="s">
        <v>31</v>
      </c>
      <c r="AP182">
        <v>0</v>
      </c>
    </row>
    <row r="183" spans="1:42">
      <c r="A183" s="105" t="e">
        <f>#REF!</f>
        <v>#REF!</v>
      </c>
      <c r="B183" s="62" t="str">
        <f t="shared" si="10"/>
        <v>14:43:50</v>
      </c>
      <c r="C183" s="62" t="s">
        <v>101</v>
      </c>
      <c r="D183" s="63">
        <f t="shared" si="11"/>
        <v>56</v>
      </c>
      <c r="E183" s="87">
        <f t="shared" si="12"/>
        <v>46.94</v>
      </c>
      <c r="F183" s="89">
        <f t="shared" si="13"/>
        <v>2628.64</v>
      </c>
      <c r="G183" s="64" t="s">
        <v>8</v>
      </c>
      <c r="H183" s="64" t="str">
        <f t="shared" si="14"/>
        <v>00492323727TRLO1</v>
      </c>
      <c r="J183" t="s">
        <v>94</v>
      </c>
      <c r="K183" t="s">
        <v>95</v>
      </c>
      <c r="L183">
        <v>56</v>
      </c>
      <c r="M183">
        <v>4694</v>
      </c>
      <c r="N183" t="s">
        <v>96</v>
      </c>
      <c r="O183" t="s">
        <v>5409</v>
      </c>
      <c r="P183" t="s">
        <v>97</v>
      </c>
      <c r="Q183" t="s">
        <v>5412</v>
      </c>
      <c r="R183">
        <v>20877</v>
      </c>
      <c r="S183">
        <v>1</v>
      </c>
      <c r="T183">
        <v>1</v>
      </c>
      <c r="U183">
        <v>0</v>
      </c>
      <c r="V183" t="s">
        <v>5109</v>
      </c>
      <c r="W183" t="s">
        <v>102</v>
      </c>
      <c r="X183">
        <v>1</v>
      </c>
      <c r="Y183">
        <v>0</v>
      </c>
      <c r="Z183">
        <v>0</v>
      </c>
      <c r="AB183" t="s">
        <v>103</v>
      </c>
      <c r="AC183" t="s">
        <v>31</v>
      </c>
      <c r="AD183">
        <v>1</v>
      </c>
      <c r="AE183" t="s">
        <v>5412</v>
      </c>
      <c r="AF183" t="s">
        <v>94</v>
      </c>
      <c r="AG183">
        <v>1</v>
      </c>
      <c r="AJ183" t="s">
        <v>104</v>
      </c>
      <c r="AK183" t="s">
        <v>104</v>
      </c>
      <c r="AL183" t="s">
        <v>31</v>
      </c>
      <c r="AM183" t="s">
        <v>105</v>
      </c>
      <c r="AN183" t="s">
        <v>31</v>
      </c>
      <c r="AP183">
        <v>0</v>
      </c>
    </row>
    <row r="184" spans="1:42">
      <c r="A184" s="105" t="e">
        <f>#REF!</f>
        <v>#REF!</v>
      </c>
      <c r="B184" s="62" t="str">
        <f t="shared" si="10"/>
        <v>14:43:50</v>
      </c>
      <c r="C184" s="62" t="s">
        <v>101</v>
      </c>
      <c r="D184" s="63">
        <f t="shared" si="11"/>
        <v>463</v>
      </c>
      <c r="E184" s="87">
        <f t="shared" si="12"/>
        <v>46.94</v>
      </c>
      <c r="F184" s="89">
        <f t="shared" si="13"/>
        <v>21733.219999999998</v>
      </c>
      <c r="G184" s="64" t="s">
        <v>8</v>
      </c>
      <c r="H184" s="64" t="str">
        <f t="shared" si="14"/>
        <v>00492323728TRLO1</v>
      </c>
      <c r="J184" t="s">
        <v>94</v>
      </c>
      <c r="K184" t="s">
        <v>95</v>
      </c>
      <c r="L184">
        <v>463</v>
      </c>
      <c r="M184">
        <v>4694</v>
      </c>
      <c r="N184" t="s">
        <v>96</v>
      </c>
      <c r="O184" t="s">
        <v>5413</v>
      </c>
      <c r="P184" t="s">
        <v>97</v>
      </c>
      <c r="Q184" t="s">
        <v>5414</v>
      </c>
      <c r="R184">
        <v>20877</v>
      </c>
      <c r="S184">
        <v>1</v>
      </c>
      <c r="T184">
        <v>1</v>
      </c>
      <c r="U184">
        <v>0</v>
      </c>
      <c r="V184" t="s">
        <v>5109</v>
      </c>
      <c r="W184" t="s">
        <v>102</v>
      </c>
      <c r="X184">
        <v>1</v>
      </c>
      <c r="Y184">
        <v>0</v>
      </c>
      <c r="Z184">
        <v>0</v>
      </c>
      <c r="AB184" t="s">
        <v>103</v>
      </c>
      <c r="AC184" t="s">
        <v>31</v>
      </c>
      <c r="AD184">
        <v>1</v>
      </c>
      <c r="AE184" t="s">
        <v>5414</v>
      </c>
      <c r="AF184" t="s">
        <v>94</v>
      </c>
      <c r="AG184">
        <v>1</v>
      </c>
      <c r="AJ184" t="s">
        <v>104</v>
      </c>
      <c r="AK184" t="s">
        <v>104</v>
      </c>
      <c r="AL184" t="s">
        <v>31</v>
      </c>
      <c r="AM184" t="s">
        <v>105</v>
      </c>
      <c r="AN184" t="s">
        <v>31</v>
      </c>
      <c r="AP184">
        <v>0</v>
      </c>
    </row>
    <row r="185" spans="1:42">
      <c r="A185" s="105" t="e">
        <f>#REF!</f>
        <v>#REF!</v>
      </c>
      <c r="B185" s="62" t="str">
        <f t="shared" si="10"/>
        <v>14:43:54</v>
      </c>
      <c r="C185" s="62" t="s">
        <v>101</v>
      </c>
      <c r="D185" s="63">
        <f t="shared" si="11"/>
        <v>58</v>
      </c>
      <c r="E185" s="87">
        <f t="shared" si="12"/>
        <v>46.94</v>
      </c>
      <c r="F185" s="89">
        <f t="shared" si="13"/>
        <v>2722.52</v>
      </c>
      <c r="G185" s="64" t="s">
        <v>8</v>
      </c>
      <c r="H185" s="64" t="str">
        <f t="shared" si="14"/>
        <v>00492323767TRLO1</v>
      </c>
      <c r="J185" t="s">
        <v>94</v>
      </c>
      <c r="K185" t="s">
        <v>95</v>
      </c>
      <c r="L185">
        <v>58</v>
      </c>
      <c r="M185">
        <v>4694</v>
      </c>
      <c r="N185" t="s">
        <v>96</v>
      </c>
      <c r="O185" t="s">
        <v>5415</v>
      </c>
      <c r="P185" t="s">
        <v>97</v>
      </c>
      <c r="Q185" t="s">
        <v>5416</v>
      </c>
      <c r="R185">
        <v>20877</v>
      </c>
      <c r="S185">
        <v>1</v>
      </c>
      <c r="T185">
        <v>1</v>
      </c>
      <c r="U185">
        <v>0</v>
      </c>
      <c r="V185" t="s">
        <v>5109</v>
      </c>
      <c r="W185" t="s">
        <v>102</v>
      </c>
      <c r="X185">
        <v>1</v>
      </c>
      <c r="Y185">
        <v>0</v>
      </c>
      <c r="Z185">
        <v>0</v>
      </c>
      <c r="AB185" t="s">
        <v>103</v>
      </c>
      <c r="AC185" t="s">
        <v>31</v>
      </c>
      <c r="AD185">
        <v>1</v>
      </c>
      <c r="AE185" t="s">
        <v>5416</v>
      </c>
      <c r="AF185" t="s">
        <v>94</v>
      </c>
      <c r="AG185">
        <v>1</v>
      </c>
      <c r="AJ185" t="s">
        <v>104</v>
      </c>
      <c r="AK185" t="s">
        <v>104</v>
      </c>
      <c r="AL185" t="s">
        <v>31</v>
      </c>
      <c r="AM185" t="s">
        <v>105</v>
      </c>
      <c r="AN185" t="s">
        <v>31</v>
      </c>
      <c r="AP185">
        <v>0</v>
      </c>
    </row>
    <row r="186" spans="1:42">
      <c r="A186" s="105" t="e">
        <f>#REF!</f>
        <v>#REF!</v>
      </c>
      <c r="B186" s="62" t="str">
        <f t="shared" si="10"/>
        <v>14:43:54</v>
      </c>
      <c r="C186" s="62" t="s">
        <v>101</v>
      </c>
      <c r="D186" s="63">
        <f t="shared" si="11"/>
        <v>87</v>
      </c>
      <c r="E186" s="87">
        <f t="shared" si="12"/>
        <v>46.94</v>
      </c>
      <c r="F186" s="89">
        <f t="shared" si="13"/>
        <v>4083.7799999999997</v>
      </c>
      <c r="G186" s="64" t="s">
        <v>8</v>
      </c>
      <c r="H186" s="64" t="str">
        <f t="shared" si="14"/>
        <v>00492323768TRLO1</v>
      </c>
      <c r="J186" t="s">
        <v>94</v>
      </c>
      <c r="K186" t="s">
        <v>95</v>
      </c>
      <c r="L186">
        <v>87</v>
      </c>
      <c r="M186">
        <v>4694</v>
      </c>
      <c r="N186" t="s">
        <v>96</v>
      </c>
      <c r="O186" t="s">
        <v>5415</v>
      </c>
      <c r="P186" t="s">
        <v>97</v>
      </c>
      <c r="Q186" t="s">
        <v>5417</v>
      </c>
      <c r="R186">
        <v>20877</v>
      </c>
      <c r="S186">
        <v>1</v>
      </c>
      <c r="T186">
        <v>1</v>
      </c>
      <c r="U186">
        <v>0</v>
      </c>
      <c r="V186" t="s">
        <v>5109</v>
      </c>
      <c r="W186" t="s">
        <v>102</v>
      </c>
      <c r="X186">
        <v>1</v>
      </c>
      <c r="Y186">
        <v>0</v>
      </c>
      <c r="Z186">
        <v>0</v>
      </c>
      <c r="AB186" t="s">
        <v>103</v>
      </c>
      <c r="AC186" t="s">
        <v>31</v>
      </c>
      <c r="AD186">
        <v>1</v>
      </c>
      <c r="AE186" t="s">
        <v>5417</v>
      </c>
      <c r="AF186" t="s">
        <v>94</v>
      </c>
      <c r="AG186">
        <v>1</v>
      </c>
      <c r="AJ186" t="s">
        <v>104</v>
      </c>
      <c r="AK186" t="s">
        <v>104</v>
      </c>
      <c r="AL186" t="s">
        <v>31</v>
      </c>
      <c r="AM186" t="s">
        <v>105</v>
      </c>
      <c r="AN186" t="s">
        <v>31</v>
      </c>
      <c r="AP186">
        <v>0</v>
      </c>
    </row>
    <row r="187" spans="1:42">
      <c r="A187" s="105" t="e">
        <f>#REF!</f>
        <v>#REF!</v>
      </c>
      <c r="B187" s="62" t="str">
        <f t="shared" si="10"/>
        <v>14:43:54</v>
      </c>
      <c r="C187" s="62" t="s">
        <v>101</v>
      </c>
      <c r="D187" s="63">
        <f t="shared" si="11"/>
        <v>5</v>
      </c>
      <c r="E187" s="87">
        <f t="shared" si="12"/>
        <v>46.94</v>
      </c>
      <c r="F187" s="89">
        <f t="shared" si="13"/>
        <v>234.7</v>
      </c>
      <c r="G187" s="64" t="s">
        <v>8</v>
      </c>
      <c r="H187" s="64" t="str">
        <f t="shared" si="14"/>
        <v>00492323769TRLO1</v>
      </c>
      <c r="J187" t="s">
        <v>94</v>
      </c>
      <c r="K187" t="s">
        <v>95</v>
      </c>
      <c r="L187">
        <v>5</v>
      </c>
      <c r="M187">
        <v>4694</v>
      </c>
      <c r="N187" t="s">
        <v>96</v>
      </c>
      <c r="O187" t="s">
        <v>5415</v>
      </c>
      <c r="P187" t="s">
        <v>97</v>
      </c>
      <c r="Q187" t="s">
        <v>5418</v>
      </c>
      <c r="R187">
        <v>20877</v>
      </c>
      <c r="S187">
        <v>1</v>
      </c>
      <c r="T187">
        <v>1</v>
      </c>
      <c r="U187">
        <v>0</v>
      </c>
      <c r="V187" t="s">
        <v>5109</v>
      </c>
      <c r="W187" t="s">
        <v>102</v>
      </c>
      <c r="X187">
        <v>1</v>
      </c>
      <c r="Y187">
        <v>0</v>
      </c>
      <c r="Z187">
        <v>0</v>
      </c>
      <c r="AB187" t="s">
        <v>103</v>
      </c>
      <c r="AC187" t="s">
        <v>31</v>
      </c>
      <c r="AD187">
        <v>1</v>
      </c>
      <c r="AE187" t="s">
        <v>5418</v>
      </c>
      <c r="AF187" t="s">
        <v>94</v>
      </c>
      <c r="AG187">
        <v>1</v>
      </c>
      <c r="AJ187" t="s">
        <v>104</v>
      </c>
      <c r="AK187" t="s">
        <v>104</v>
      </c>
      <c r="AL187" t="s">
        <v>31</v>
      </c>
      <c r="AM187" t="s">
        <v>105</v>
      </c>
      <c r="AN187" t="s">
        <v>31</v>
      </c>
      <c r="AP187">
        <v>0</v>
      </c>
    </row>
    <row r="188" spans="1:42">
      <c r="A188" s="105" t="e">
        <f>#REF!</f>
        <v>#REF!</v>
      </c>
      <c r="B188" s="62" t="str">
        <f t="shared" ref="B188:B251" si="15">MID(O188,FIND(" ",O188)+1,8)</f>
        <v>14:45:26</v>
      </c>
      <c r="C188" s="62" t="s">
        <v>101</v>
      </c>
      <c r="D188" s="63">
        <f t="shared" si="11"/>
        <v>60</v>
      </c>
      <c r="E188" s="87">
        <f t="shared" si="12"/>
        <v>46.9</v>
      </c>
      <c r="F188" s="89">
        <f t="shared" si="13"/>
        <v>2814</v>
      </c>
      <c r="G188" s="64" t="s">
        <v>8</v>
      </c>
      <c r="H188" s="64" t="str">
        <f t="shared" ref="H188:H251" si="16">Q188</f>
        <v>00492325000TRLO1</v>
      </c>
      <c r="J188" t="s">
        <v>94</v>
      </c>
      <c r="K188" t="s">
        <v>95</v>
      </c>
      <c r="L188">
        <v>60</v>
      </c>
      <c r="M188">
        <v>4690</v>
      </c>
      <c r="N188" t="s">
        <v>96</v>
      </c>
      <c r="O188" t="s">
        <v>5419</v>
      </c>
      <c r="P188" t="s">
        <v>97</v>
      </c>
      <c r="Q188" t="s">
        <v>5420</v>
      </c>
      <c r="R188">
        <v>20877</v>
      </c>
      <c r="S188">
        <v>1</v>
      </c>
      <c r="T188">
        <v>1</v>
      </c>
      <c r="U188">
        <v>0</v>
      </c>
      <c r="V188" t="s">
        <v>5109</v>
      </c>
      <c r="W188" t="s">
        <v>102</v>
      </c>
      <c r="X188">
        <v>1</v>
      </c>
      <c r="Y188">
        <v>0</v>
      </c>
      <c r="Z188">
        <v>0</v>
      </c>
      <c r="AB188" t="s">
        <v>103</v>
      </c>
      <c r="AC188" t="s">
        <v>31</v>
      </c>
      <c r="AD188">
        <v>1</v>
      </c>
      <c r="AE188" t="s">
        <v>5420</v>
      </c>
      <c r="AF188" t="s">
        <v>94</v>
      </c>
      <c r="AG188">
        <v>1</v>
      </c>
      <c r="AJ188" t="s">
        <v>104</v>
      </c>
      <c r="AK188" t="s">
        <v>104</v>
      </c>
      <c r="AL188" t="s">
        <v>31</v>
      </c>
      <c r="AM188" t="s">
        <v>105</v>
      </c>
      <c r="AN188" t="s">
        <v>31</v>
      </c>
      <c r="AP188">
        <v>0</v>
      </c>
    </row>
    <row r="189" spans="1:42">
      <c r="A189" s="105" t="e">
        <f>#REF!</f>
        <v>#REF!</v>
      </c>
      <c r="B189" s="62" t="str">
        <f t="shared" si="15"/>
        <v>14:46:19</v>
      </c>
      <c r="C189" s="62" t="s">
        <v>101</v>
      </c>
      <c r="D189" s="63">
        <f t="shared" si="11"/>
        <v>60</v>
      </c>
      <c r="E189" s="87">
        <f t="shared" si="12"/>
        <v>46.96</v>
      </c>
      <c r="F189" s="89">
        <f t="shared" si="13"/>
        <v>2817.6</v>
      </c>
      <c r="G189" s="64" t="s">
        <v>8</v>
      </c>
      <c r="H189" s="64" t="str">
        <f t="shared" si="16"/>
        <v>00492325488TRLO1</v>
      </c>
      <c r="J189" t="s">
        <v>94</v>
      </c>
      <c r="K189" t="s">
        <v>95</v>
      </c>
      <c r="L189">
        <v>60</v>
      </c>
      <c r="M189">
        <v>4696</v>
      </c>
      <c r="N189" t="s">
        <v>96</v>
      </c>
      <c r="O189" t="s">
        <v>5421</v>
      </c>
      <c r="P189" t="s">
        <v>97</v>
      </c>
      <c r="Q189" t="s">
        <v>5422</v>
      </c>
      <c r="R189">
        <v>20877</v>
      </c>
      <c r="S189">
        <v>1</v>
      </c>
      <c r="T189">
        <v>1</v>
      </c>
      <c r="U189">
        <v>0</v>
      </c>
      <c r="V189" t="s">
        <v>5109</v>
      </c>
      <c r="W189" t="s">
        <v>102</v>
      </c>
      <c r="X189">
        <v>1</v>
      </c>
      <c r="Y189">
        <v>0</v>
      </c>
      <c r="Z189">
        <v>0</v>
      </c>
      <c r="AB189" t="s">
        <v>103</v>
      </c>
      <c r="AC189" t="s">
        <v>31</v>
      </c>
      <c r="AD189">
        <v>1</v>
      </c>
      <c r="AE189" t="s">
        <v>5422</v>
      </c>
      <c r="AF189" t="s">
        <v>94</v>
      </c>
      <c r="AG189">
        <v>1</v>
      </c>
      <c r="AJ189" t="s">
        <v>104</v>
      </c>
      <c r="AK189" t="s">
        <v>104</v>
      </c>
      <c r="AL189" t="s">
        <v>31</v>
      </c>
      <c r="AM189" t="s">
        <v>105</v>
      </c>
      <c r="AN189" t="s">
        <v>31</v>
      </c>
      <c r="AP189">
        <v>0</v>
      </c>
    </row>
    <row r="190" spans="1:42">
      <c r="A190" s="105" t="e">
        <f>#REF!</f>
        <v>#REF!</v>
      </c>
      <c r="B190" s="62" t="str">
        <f t="shared" si="15"/>
        <v>14:49:23</v>
      </c>
      <c r="C190" s="62" t="s">
        <v>101</v>
      </c>
      <c r="D190" s="63">
        <f t="shared" si="11"/>
        <v>1</v>
      </c>
      <c r="E190" s="87">
        <f t="shared" si="12"/>
        <v>46.98</v>
      </c>
      <c r="F190" s="89">
        <f t="shared" si="13"/>
        <v>46.98</v>
      </c>
      <c r="G190" s="64" t="s">
        <v>8</v>
      </c>
      <c r="H190" s="64" t="str">
        <f t="shared" si="16"/>
        <v>00492326990TRLO1</v>
      </c>
      <c r="J190" t="s">
        <v>94</v>
      </c>
      <c r="K190" t="s">
        <v>95</v>
      </c>
      <c r="L190">
        <v>1</v>
      </c>
      <c r="M190">
        <v>4698</v>
      </c>
      <c r="N190" t="s">
        <v>96</v>
      </c>
      <c r="O190" t="s">
        <v>5423</v>
      </c>
      <c r="P190" t="s">
        <v>97</v>
      </c>
      <c r="Q190" t="s">
        <v>5424</v>
      </c>
      <c r="R190">
        <v>20877</v>
      </c>
      <c r="S190">
        <v>1</v>
      </c>
      <c r="T190">
        <v>1</v>
      </c>
      <c r="U190">
        <v>0</v>
      </c>
      <c r="V190" t="s">
        <v>5109</v>
      </c>
      <c r="W190" t="s">
        <v>102</v>
      </c>
      <c r="X190">
        <v>1</v>
      </c>
      <c r="Y190">
        <v>0</v>
      </c>
      <c r="Z190">
        <v>0</v>
      </c>
      <c r="AB190" t="s">
        <v>103</v>
      </c>
      <c r="AC190" t="s">
        <v>31</v>
      </c>
      <c r="AD190">
        <v>1</v>
      </c>
      <c r="AE190" t="s">
        <v>5424</v>
      </c>
      <c r="AF190" t="s">
        <v>94</v>
      </c>
      <c r="AG190">
        <v>1</v>
      </c>
      <c r="AJ190" t="s">
        <v>104</v>
      </c>
      <c r="AK190" t="s">
        <v>104</v>
      </c>
      <c r="AL190" t="s">
        <v>31</v>
      </c>
      <c r="AM190" t="s">
        <v>105</v>
      </c>
      <c r="AN190" t="s">
        <v>31</v>
      </c>
      <c r="AP190">
        <v>0</v>
      </c>
    </row>
    <row r="191" spans="1:42">
      <c r="A191" s="105" t="e">
        <f>#REF!</f>
        <v>#REF!</v>
      </c>
      <c r="B191" s="62" t="str">
        <f t="shared" si="15"/>
        <v>14:49:28</v>
      </c>
      <c r="C191" s="62" t="s">
        <v>101</v>
      </c>
      <c r="D191" s="63">
        <f t="shared" si="11"/>
        <v>29</v>
      </c>
      <c r="E191" s="87">
        <f t="shared" si="12"/>
        <v>46.98</v>
      </c>
      <c r="F191" s="89">
        <f t="shared" si="13"/>
        <v>1362.4199999999998</v>
      </c>
      <c r="G191" s="64" t="s">
        <v>8</v>
      </c>
      <c r="H191" s="64" t="str">
        <f t="shared" si="16"/>
        <v>00492327067TRLO1</v>
      </c>
      <c r="J191" t="s">
        <v>94</v>
      </c>
      <c r="K191" t="s">
        <v>95</v>
      </c>
      <c r="L191">
        <v>29</v>
      </c>
      <c r="M191">
        <v>4698</v>
      </c>
      <c r="N191" t="s">
        <v>96</v>
      </c>
      <c r="O191" t="s">
        <v>5425</v>
      </c>
      <c r="P191" t="s">
        <v>97</v>
      </c>
      <c r="Q191" t="s">
        <v>5426</v>
      </c>
      <c r="R191">
        <v>20877</v>
      </c>
      <c r="S191">
        <v>1</v>
      </c>
      <c r="T191">
        <v>1</v>
      </c>
      <c r="U191">
        <v>0</v>
      </c>
      <c r="V191" t="s">
        <v>5109</v>
      </c>
      <c r="W191" t="s">
        <v>102</v>
      </c>
      <c r="X191">
        <v>1</v>
      </c>
      <c r="Y191">
        <v>0</v>
      </c>
      <c r="Z191">
        <v>0</v>
      </c>
      <c r="AB191" t="s">
        <v>103</v>
      </c>
      <c r="AC191" t="s">
        <v>31</v>
      </c>
      <c r="AD191">
        <v>1</v>
      </c>
      <c r="AE191" t="s">
        <v>5426</v>
      </c>
      <c r="AF191" t="s">
        <v>94</v>
      </c>
      <c r="AG191">
        <v>1</v>
      </c>
      <c r="AJ191" t="s">
        <v>104</v>
      </c>
      <c r="AK191" t="s">
        <v>104</v>
      </c>
      <c r="AL191" t="s">
        <v>31</v>
      </c>
      <c r="AM191" t="s">
        <v>105</v>
      </c>
      <c r="AN191" t="s">
        <v>31</v>
      </c>
      <c r="AP191">
        <v>0</v>
      </c>
    </row>
    <row r="192" spans="1:42">
      <c r="A192" s="105" t="e">
        <f>#REF!</f>
        <v>#REF!</v>
      </c>
      <c r="B192" s="62" t="str">
        <f t="shared" si="15"/>
        <v>14:49:28</v>
      </c>
      <c r="C192" s="62" t="s">
        <v>101</v>
      </c>
      <c r="D192" s="63">
        <f t="shared" si="11"/>
        <v>120</v>
      </c>
      <c r="E192" s="87">
        <f t="shared" si="12"/>
        <v>46.98</v>
      </c>
      <c r="F192" s="89">
        <f t="shared" si="13"/>
        <v>5637.5999999999995</v>
      </c>
      <c r="G192" s="64" t="s">
        <v>8</v>
      </c>
      <c r="H192" s="64" t="str">
        <f t="shared" si="16"/>
        <v>00492327068TRLO1</v>
      </c>
      <c r="J192" t="s">
        <v>94</v>
      </c>
      <c r="K192" t="s">
        <v>95</v>
      </c>
      <c r="L192">
        <v>120</v>
      </c>
      <c r="M192">
        <v>4698</v>
      </c>
      <c r="N192" t="s">
        <v>96</v>
      </c>
      <c r="O192" t="s">
        <v>5425</v>
      </c>
      <c r="P192" t="s">
        <v>97</v>
      </c>
      <c r="Q192" t="s">
        <v>5427</v>
      </c>
      <c r="R192">
        <v>20877</v>
      </c>
      <c r="S192">
        <v>1</v>
      </c>
      <c r="T192">
        <v>1</v>
      </c>
      <c r="U192">
        <v>0</v>
      </c>
      <c r="V192" t="s">
        <v>5109</v>
      </c>
      <c r="W192" t="s">
        <v>102</v>
      </c>
      <c r="X192">
        <v>1</v>
      </c>
      <c r="Y192">
        <v>0</v>
      </c>
      <c r="Z192">
        <v>0</v>
      </c>
      <c r="AB192" t="s">
        <v>103</v>
      </c>
      <c r="AC192" t="s">
        <v>31</v>
      </c>
      <c r="AD192">
        <v>1</v>
      </c>
      <c r="AE192" t="s">
        <v>5427</v>
      </c>
      <c r="AF192" t="s">
        <v>94</v>
      </c>
      <c r="AG192">
        <v>1</v>
      </c>
      <c r="AJ192" t="s">
        <v>104</v>
      </c>
      <c r="AK192" t="s">
        <v>104</v>
      </c>
      <c r="AL192" t="s">
        <v>31</v>
      </c>
      <c r="AM192" t="s">
        <v>105</v>
      </c>
      <c r="AN192" t="s">
        <v>31</v>
      </c>
      <c r="AP192">
        <v>0</v>
      </c>
    </row>
    <row r="193" spans="1:42">
      <c r="A193" s="105" t="e">
        <f>#REF!</f>
        <v>#REF!</v>
      </c>
      <c r="B193" s="62" t="str">
        <f t="shared" si="15"/>
        <v>14:52:01</v>
      </c>
      <c r="C193" s="62" t="s">
        <v>101</v>
      </c>
      <c r="D193" s="63">
        <f t="shared" si="11"/>
        <v>168</v>
      </c>
      <c r="E193" s="87">
        <f t="shared" si="12"/>
        <v>47</v>
      </c>
      <c r="F193" s="89">
        <f t="shared" si="13"/>
        <v>7896</v>
      </c>
      <c r="G193" s="64" t="s">
        <v>8</v>
      </c>
      <c r="H193" s="64" t="str">
        <f t="shared" si="16"/>
        <v>00492328417TRLO1</v>
      </c>
      <c r="J193" t="s">
        <v>94</v>
      </c>
      <c r="K193" t="s">
        <v>95</v>
      </c>
      <c r="L193">
        <v>168</v>
      </c>
      <c r="M193">
        <v>4700</v>
      </c>
      <c r="N193" t="s">
        <v>96</v>
      </c>
      <c r="O193" t="s">
        <v>5428</v>
      </c>
      <c r="P193" t="s">
        <v>97</v>
      </c>
      <c r="Q193" t="s">
        <v>5429</v>
      </c>
      <c r="R193">
        <v>20877</v>
      </c>
      <c r="S193">
        <v>1</v>
      </c>
      <c r="T193">
        <v>1</v>
      </c>
      <c r="U193">
        <v>0</v>
      </c>
      <c r="V193" t="s">
        <v>5109</v>
      </c>
      <c r="W193" t="s">
        <v>102</v>
      </c>
      <c r="X193">
        <v>1</v>
      </c>
      <c r="Y193">
        <v>0</v>
      </c>
      <c r="Z193">
        <v>0</v>
      </c>
      <c r="AB193" t="s">
        <v>103</v>
      </c>
      <c r="AC193" t="s">
        <v>31</v>
      </c>
      <c r="AD193">
        <v>1</v>
      </c>
      <c r="AE193" t="s">
        <v>5429</v>
      </c>
      <c r="AF193" t="s">
        <v>94</v>
      </c>
      <c r="AG193">
        <v>1</v>
      </c>
      <c r="AJ193" t="s">
        <v>104</v>
      </c>
      <c r="AK193" t="s">
        <v>104</v>
      </c>
      <c r="AL193" t="s">
        <v>31</v>
      </c>
      <c r="AM193" t="s">
        <v>105</v>
      </c>
      <c r="AN193" t="s">
        <v>31</v>
      </c>
      <c r="AP193">
        <v>0</v>
      </c>
    </row>
    <row r="194" spans="1:42">
      <c r="A194" s="105" t="e">
        <f>#REF!</f>
        <v>#REF!</v>
      </c>
      <c r="B194" s="62" t="str">
        <f t="shared" si="15"/>
        <v>14:52:01</v>
      </c>
      <c r="C194" s="62" t="s">
        <v>101</v>
      </c>
      <c r="D194" s="63">
        <f t="shared" si="11"/>
        <v>38</v>
      </c>
      <c r="E194" s="87">
        <f t="shared" si="12"/>
        <v>46.98</v>
      </c>
      <c r="F194" s="89">
        <f t="shared" si="13"/>
        <v>1785.2399999999998</v>
      </c>
      <c r="G194" s="64" t="s">
        <v>8</v>
      </c>
      <c r="H194" s="64" t="str">
        <f t="shared" si="16"/>
        <v>00492328418TRLO1</v>
      </c>
      <c r="J194" t="s">
        <v>94</v>
      </c>
      <c r="K194" t="s">
        <v>95</v>
      </c>
      <c r="L194">
        <v>38</v>
      </c>
      <c r="M194">
        <v>4698</v>
      </c>
      <c r="N194" t="s">
        <v>96</v>
      </c>
      <c r="O194" t="s">
        <v>5428</v>
      </c>
      <c r="P194" t="s">
        <v>97</v>
      </c>
      <c r="Q194" t="s">
        <v>5430</v>
      </c>
      <c r="R194">
        <v>20877</v>
      </c>
      <c r="S194">
        <v>1</v>
      </c>
      <c r="T194">
        <v>1</v>
      </c>
      <c r="U194">
        <v>0</v>
      </c>
      <c r="V194" t="s">
        <v>5109</v>
      </c>
      <c r="W194" t="s">
        <v>102</v>
      </c>
      <c r="X194">
        <v>1</v>
      </c>
      <c r="Y194">
        <v>0</v>
      </c>
      <c r="Z194">
        <v>0</v>
      </c>
      <c r="AB194" t="s">
        <v>103</v>
      </c>
      <c r="AC194" t="s">
        <v>31</v>
      </c>
      <c r="AD194">
        <v>1</v>
      </c>
      <c r="AE194" t="s">
        <v>5430</v>
      </c>
      <c r="AF194" t="s">
        <v>94</v>
      </c>
      <c r="AG194">
        <v>1</v>
      </c>
      <c r="AJ194" t="s">
        <v>104</v>
      </c>
      <c r="AK194" t="s">
        <v>104</v>
      </c>
      <c r="AL194" t="s">
        <v>31</v>
      </c>
      <c r="AM194" t="s">
        <v>105</v>
      </c>
      <c r="AN194" t="s">
        <v>31</v>
      </c>
      <c r="AP194">
        <v>0</v>
      </c>
    </row>
    <row r="195" spans="1:42">
      <c r="A195" s="105" t="e">
        <f>#REF!</f>
        <v>#REF!</v>
      </c>
      <c r="B195" s="62" t="str">
        <f t="shared" si="15"/>
        <v>14:52:01</v>
      </c>
      <c r="C195" s="62" t="s">
        <v>101</v>
      </c>
      <c r="D195" s="63">
        <f t="shared" ref="D195:D258" si="17">L195</f>
        <v>19</v>
      </c>
      <c r="E195" s="87">
        <f t="shared" ref="E195:E258" si="18">M195/100</f>
        <v>46.98</v>
      </c>
      <c r="F195" s="89">
        <f t="shared" ref="F195:F258" si="19">(D195*E195)</f>
        <v>892.61999999999989</v>
      </c>
      <c r="G195" s="64" t="s">
        <v>8</v>
      </c>
      <c r="H195" s="64" t="str">
        <f t="shared" si="16"/>
        <v>00492328419TRLO1</v>
      </c>
      <c r="J195" t="s">
        <v>94</v>
      </c>
      <c r="K195" t="s">
        <v>95</v>
      </c>
      <c r="L195">
        <v>19</v>
      </c>
      <c r="M195">
        <v>4698</v>
      </c>
      <c r="N195" t="s">
        <v>96</v>
      </c>
      <c r="O195" t="s">
        <v>5428</v>
      </c>
      <c r="P195" t="s">
        <v>97</v>
      </c>
      <c r="Q195" t="s">
        <v>5431</v>
      </c>
      <c r="R195">
        <v>20877</v>
      </c>
      <c r="S195">
        <v>1</v>
      </c>
      <c r="T195">
        <v>1</v>
      </c>
      <c r="U195">
        <v>0</v>
      </c>
      <c r="V195" t="s">
        <v>5109</v>
      </c>
      <c r="W195" t="s">
        <v>102</v>
      </c>
      <c r="X195">
        <v>1</v>
      </c>
      <c r="Y195">
        <v>0</v>
      </c>
      <c r="Z195">
        <v>0</v>
      </c>
      <c r="AB195" t="s">
        <v>103</v>
      </c>
      <c r="AC195" t="s">
        <v>31</v>
      </c>
      <c r="AD195">
        <v>1</v>
      </c>
      <c r="AE195" t="s">
        <v>5431</v>
      </c>
      <c r="AF195" t="s">
        <v>94</v>
      </c>
      <c r="AG195">
        <v>1</v>
      </c>
      <c r="AJ195" t="s">
        <v>104</v>
      </c>
      <c r="AK195" t="s">
        <v>104</v>
      </c>
      <c r="AL195" t="s">
        <v>31</v>
      </c>
      <c r="AM195" t="s">
        <v>105</v>
      </c>
      <c r="AN195" t="s">
        <v>31</v>
      </c>
      <c r="AP195">
        <v>0</v>
      </c>
    </row>
    <row r="196" spans="1:42">
      <c r="A196" s="105" t="e">
        <f>#REF!</f>
        <v>#REF!</v>
      </c>
      <c r="B196" s="62" t="str">
        <f t="shared" si="15"/>
        <v>14:52:01</v>
      </c>
      <c r="C196" s="62" t="s">
        <v>101</v>
      </c>
      <c r="D196" s="63">
        <f t="shared" si="17"/>
        <v>60</v>
      </c>
      <c r="E196" s="87">
        <f t="shared" si="18"/>
        <v>47</v>
      </c>
      <c r="F196" s="89">
        <f t="shared" si="19"/>
        <v>2820</v>
      </c>
      <c r="G196" s="64" t="s">
        <v>8</v>
      </c>
      <c r="H196" s="64" t="str">
        <f t="shared" si="16"/>
        <v>00492328420TRLO1</v>
      </c>
      <c r="J196" t="s">
        <v>94</v>
      </c>
      <c r="K196" t="s">
        <v>95</v>
      </c>
      <c r="L196">
        <v>60</v>
      </c>
      <c r="M196">
        <v>4700</v>
      </c>
      <c r="N196" t="s">
        <v>96</v>
      </c>
      <c r="O196" t="s">
        <v>5428</v>
      </c>
      <c r="P196" t="s">
        <v>97</v>
      </c>
      <c r="Q196" t="s">
        <v>5432</v>
      </c>
      <c r="R196">
        <v>20877</v>
      </c>
      <c r="S196">
        <v>1</v>
      </c>
      <c r="T196">
        <v>1</v>
      </c>
      <c r="U196">
        <v>0</v>
      </c>
      <c r="V196" t="s">
        <v>5109</v>
      </c>
      <c r="W196" t="s">
        <v>102</v>
      </c>
      <c r="X196">
        <v>1</v>
      </c>
      <c r="Y196">
        <v>0</v>
      </c>
      <c r="Z196">
        <v>0</v>
      </c>
      <c r="AB196" t="s">
        <v>103</v>
      </c>
      <c r="AC196" t="s">
        <v>31</v>
      </c>
      <c r="AD196">
        <v>1</v>
      </c>
      <c r="AE196" t="s">
        <v>5432</v>
      </c>
      <c r="AF196" t="s">
        <v>94</v>
      </c>
      <c r="AG196">
        <v>1</v>
      </c>
      <c r="AJ196" t="s">
        <v>104</v>
      </c>
      <c r="AK196" t="s">
        <v>104</v>
      </c>
      <c r="AL196" t="s">
        <v>31</v>
      </c>
      <c r="AM196" t="s">
        <v>105</v>
      </c>
      <c r="AN196" t="s">
        <v>31</v>
      </c>
      <c r="AP196">
        <v>0</v>
      </c>
    </row>
    <row r="197" spans="1:42">
      <c r="A197" s="105" t="e">
        <f>#REF!</f>
        <v>#REF!</v>
      </c>
      <c r="B197" s="62" t="str">
        <f t="shared" si="15"/>
        <v>14:54:06</v>
      </c>
      <c r="C197" s="62" t="s">
        <v>101</v>
      </c>
      <c r="D197" s="63">
        <f t="shared" si="17"/>
        <v>120</v>
      </c>
      <c r="E197" s="87">
        <f t="shared" si="18"/>
        <v>46.98</v>
      </c>
      <c r="F197" s="89">
        <f t="shared" si="19"/>
        <v>5637.5999999999995</v>
      </c>
      <c r="G197" s="64" t="s">
        <v>8</v>
      </c>
      <c r="H197" s="64" t="str">
        <f t="shared" si="16"/>
        <v>00492329487TRLO1</v>
      </c>
      <c r="J197" t="s">
        <v>94</v>
      </c>
      <c r="K197" t="s">
        <v>95</v>
      </c>
      <c r="L197">
        <v>120</v>
      </c>
      <c r="M197">
        <v>4698</v>
      </c>
      <c r="N197" t="s">
        <v>96</v>
      </c>
      <c r="O197" t="s">
        <v>5433</v>
      </c>
      <c r="P197" t="s">
        <v>97</v>
      </c>
      <c r="Q197" t="s">
        <v>5434</v>
      </c>
      <c r="R197">
        <v>20877</v>
      </c>
      <c r="S197">
        <v>1</v>
      </c>
      <c r="T197">
        <v>1</v>
      </c>
      <c r="U197">
        <v>0</v>
      </c>
      <c r="V197" t="s">
        <v>5109</v>
      </c>
      <c r="W197" t="s">
        <v>102</v>
      </c>
      <c r="X197">
        <v>1</v>
      </c>
      <c r="Y197">
        <v>0</v>
      </c>
      <c r="Z197">
        <v>0</v>
      </c>
      <c r="AB197" t="s">
        <v>103</v>
      </c>
      <c r="AC197" t="s">
        <v>31</v>
      </c>
      <c r="AD197">
        <v>1</v>
      </c>
      <c r="AE197" t="s">
        <v>5434</v>
      </c>
      <c r="AF197" t="s">
        <v>94</v>
      </c>
      <c r="AG197">
        <v>1</v>
      </c>
      <c r="AJ197" t="s">
        <v>104</v>
      </c>
      <c r="AK197" t="s">
        <v>104</v>
      </c>
      <c r="AL197" t="s">
        <v>31</v>
      </c>
      <c r="AM197" t="s">
        <v>105</v>
      </c>
      <c r="AN197" t="s">
        <v>31</v>
      </c>
      <c r="AP197">
        <v>0</v>
      </c>
    </row>
    <row r="198" spans="1:42">
      <c r="A198" s="105" t="e">
        <f>#REF!</f>
        <v>#REF!</v>
      </c>
      <c r="B198" s="62" t="str">
        <f t="shared" si="15"/>
        <v>14:54:06</v>
      </c>
      <c r="C198" s="62" t="s">
        <v>101</v>
      </c>
      <c r="D198" s="63">
        <f t="shared" si="17"/>
        <v>19</v>
      </c>
      <c r="E198" s="87">
        <f t="shared" si="18"/>
        <v>46.98</v>
      </c>
      <c r="F198" s="89">
        <f t="shared" si="19"/>
        <v>892.61999999999989</v>
      </c>
      <c r="G198" s="64" t="s">
        <v>8</v>
      </c>
      <c r="H198" s="64" t="str">
        <f t="shared" si="16"/>
        <v>00492329495TRLO1</v>
      </c>
      <c r="J198" t="s">
        <v>94</v>
      </c>
      <c r="K198" t="s">
        <v>95</v>
      </c>
      <c r="L198">
        <v>19</v>
      </c>
      <c r="M198">
        <v>4698</v>
      </c>
      <c r="N198" t="s">
        <v>96</v>
      </c>
      <c r="O198" t="s">
        <v>5435</v>
      </c>
      <c r="P198" t="s">
        <v>97</v>
      </c>
      <c r="Q198" t="s">
        <v>5436</v>
      </c>
      <c r="R198">
        <v>20877</v>
      </c>
      <c r="S198">
        <v>1</v>
      </c>
      <c r="T198">
        <v>1</v>
      </c>
      <c r="U198">
        <v>0</v>
      </c>
      <c r="V198" t="s">
        <v>5109</v>
      </c>
      <c r="W198" t="s">
        <v>102</v>
      </c>
      <c r="X198">
        <v>1</v>
      </c>
      <c r="Y198">
        <v>0</v>
      </c>
      <c r="Z198">
        <v>0</v>
      </c>
      <c r="AB198" t="s">
        <v>103</v>
      </c>
      <c r="AC198" t="s">
        <v>31</v>
      </c>
      <c r="AD198">
        <v>1</v>
      </c>
      <c r="AE198" t="s">
        <v>5436</v>
      </c>
      <c r="AF198" t="s">
        <v>94</v>
      </c>
      <c r="AG198">
        <v>1</v>
      </c>
      <c r="AJ198" t="s">
        <v>104</v>
      </c>
      <c r="AK198" t="s">
        <v>104</v>
      </c>
      <c r="AL198" t="s">
        <v>31</v>
      </c>
      <c r="AM198" t="s">
        <v>105</v>
      </c>
      <c r="AN198" t="s">
        <v>31</v>
      </c>
      <c r="AP198">
        <v>0</v>
      </c>
    </row>
    <row r="199" spans="1:42">
      <c r="A199" s="105" t="e">
        <f>#REF!</f>
        <v>#REF!</v>
      </c>
      <c r="B199" s="62" t="str">
        <f t="shared" si="15"/>
        <v>14:54:55</v>
      </c>
      <c r="C199" s="62" t="s">
        <v>101</v>
      </c>
      <c r="D199" s="63">
        <f t="shared" si="17"/>
        <v>12</v>
      </c>
      <c r="E199" s="87">
        <f t="shared" si="18"/>
        <v>46.96</v>
      </c>
      <c r="F199" s="89">
        <f t="shared" si="19"/>
        <v>563.52</v>
      </c>
      <c r="G199" s="64" t="s">
        <v>8</v>
      </c>
      <c r="H199" s="64" t="str">
        <f t="shared" si="16"/>
        <v>00492329771TRLO1</v>
      </c>
      <c r="J199" t="s">
        <v>94</v>
      </c>
      <c r="K199" t="s">
        <v>95</v>
      </c>
      <c r="L199">
        <v>12</v>
      </c>
      <c r="M199">
        <v>4696</v>
      </c>
      <c r="N199" t="s">
        <v>96</v>
      </c>
      <c r="O199" t="s">
        <v>5437</v>
      </c>
      <c r="P199" t="s">
        <v>97</v>
      </c>
      <c r="Q199" t="s">
        <v>5438</v>
      </c>
      <c r="R199">
        <v>20877</v>
      </c>
      <c r="S199">
        <v>1</v>
      </c>
      <c r="T199">
        <v>1</v>
      </c>
      <c r="U199">
        <v>0</v>
      </c>
      <c r="V199" t="s">
        <v>5109</v>
      </c>
      <c r="W199" t="s">
        <v>102</v>
      </c>
      <c r="X199">
        <v>1</v>
      </c>
      <c r="Y199">
        <v>0</v>
      </c>
      <c r="Z199">
        <v>0</v>
      </c>
      <c r="AB199" t="s">
        <v>103</v>
      </c>
      <c r="AC199" t="s">
        <v>31</v>
      </c>
      <c r="AD199">
        <v>1</v>
      </c>
      <c r="AE199" t="s">
        <v>5438</v>
      </c>
      <c r="AF199" t="s">
        <v>94</v>
      </c>
      <c r="AG199">
        <v>1</v>
      </c>
      <c r="AJ199" t="s">
        <v>104</v>
      </c>
      <c r="AK199" t="s">
        <v>104</v>
      </c>
      <c r="AL199" t="s">
        <v>31</v>
      </c>
      <c r="AM199" t="s">
        <v>105</v>
      </c>
      <c r="AN199" t="s">
        <v>31</v>
      </c>
      <c r="AP199">
        <v>0</v>
      </c>
    </row>
    <row r="200" spans="1:42">
      <c r="A200" s="105" t="e">
        <f>#REF!</f>
        <v>#REF!</v>
      </c>
      <c r="B200" s="62" t="str">
        <f t="shared" si="15"/>
        <v>14:54:55</v>
      </c>
      <c r="C200" s="62" t="s">
        <v>101</v>
      </c>
      <c r="D200" s="63">
        <f t="shared" si="17"/>
        <v>12</v>
      </c>
      <c r="E200" s="87">
        <f t="shared" si="18"/>
        <v>46.96</v>
      </c>
      <c r="F200" s="89">
        <f t="shared" si="19"/>
        <v>563.52</v>
      </c>
      <c r="G200" s="64" t="s">
        <v>8</v>
      </c>
      <c r="H200" s="64" t="str">
        <f t="shared" si="16"/>
        <v>00492329772TRLO1</v>
      </c>
      <c r="J200" t="s">
        <v>94</v>
      </c>
      <c r="K200" t="s">
        <v>95</v>
      </c>
      <c r="L200">
        <v>12</v>
      </c>
      <c r="M200">
        <v>4696</v>
      </c>
      <c r="N200" t="s">
        <v>96</v>
      </c>
      <c r="O200" t="s">
        <v>5437</v>
      </c>
      <c r="P200" t="s">
        <v>97</v>
      </c>
      <c r="Q200" t="s">
        <v>5439</v>
      </c>
      <c r="R200">
        <v>20877</v>
      </c>
      <c r="S200">
        <v>1</v>
      </c>
      <c r="T200">
        <v>1</v>
      </c>
      <c r="U200">
        <v>0</v>
      </c>
      <c r="V200" t="s">
        <v>5109</v>
      </c>
      <c r="W200" t="s">
        <v>102</v>
      </c>
      <c r="X200">
        <v>1</v>
      </c>
      <c r="Y200">
        <v>0</v>
      </c>
      <c r="Z200">
        <v>0</v>
      </c>
      <c r="AB200" t="s">
        <v>103</v>
      </c>
      <c r="AC200" t="s">
        <v>31</v>
      </c>
      <c r="AD200">
        <v>1</v>
      </c>
      <c r="AE200" t="s">
        <v>5439</v>
      </c>
      <c r="AF200" t="s">
        <v>94</v>
      </c>
      <c r="AG200">
        <v>1</v>
      </c>
      <c r="AJ200" t="s">
        <v>104</v>
      </c>
      <c r="AK200" t="s">
        <v>104</v>
      </c>
      <c r="AL200" t="s">
        <v>31</v>
      </c>
      <c r="AM200" t="s">
        <v>105</v>
      </c>
      <c r="AN200" t="s">
        <v>31</v>
      </c>
      <c r="AP200">
        <v>0</v>
      </c>
    </row>
    <row r="201" spans="1:42">
      <c r="A201" s="105" t="e">
        <f>#REF!</f>
        <v>#REF!</v>
      </c>
      <c r="B201" s="62" t="str">
        <f t="shared" si="15"/>
        <v>14:54:55</v>
      </c>
      <c r="C201" s="62" t="s">
        <v>101</v>
      </c>
      <c r="D201" s="63">
        <f t="shared" si="17"/>
        <v>30</v>
      </c>
      <c r="E201" s="87">
        <f t="shared" si="18"/>
        <v>46.96</v>
      </c>
      <c r="F201" s="89">
        <f t="shared" si="19"/>
        <v>1408.8</v>
      </c>
      <c r="G201" s="64" t="s">
        <v>8</v>
      </c>
      <c r="H201" s="64" t="str">
        <f t="shared" si="16"/>
        <v>00492329773TRLO1</v>
      </c>
      <c r="J201" t="s">
        <v>94</v>
      </c>
      <c r="K201" t="s">
        <v>95</v>
      </c>
      <c r="L201">
        <v>30</v>
      </c>
      <c r="M201">
        <v>4696</v>
      </c>
      <c r="N201" t="s">
        <v>96</v>
      </c>
      <c r="O201" t="s">
        <v>5437</v>
      </c>
      <c r="P201" t="s">
        <v>97</v>
      </c>
      <c r="Q201" t="s">
        <v>5440</v>
      </c>
      <c r="R201">
        <v>20877</v>
      </c>
      <c r="S201">
        <v>1</v>
      </c>
      <c r="T201">
        <v>1</v>
      </c>
      <c r="U201">
        <v>0</v>
      </c>
      <c r="V201" t="s">
        <v>5109</v>
      </c>
      <c r="W201" t="s">
        <v>102</v>
      </c>
      <c r="X201">
        <v>1</v>
      </c>
      <c r="Y201">
        <v>0</v>
      </c>
      <c r="Z201">
        <v>0</v>
      </c>
      <c r="AB201" t="s">
        <v>103</v>
      </c>
      <c r="AC201" t="s">
        <v>31</v>
      </c>
      <c r="AD201">
        <v>1</v>
      </c>
      <c r="AE201" t="s">
        <v>5440</v>
      </c>
      <c r="AF201" t="s">
        <v>94</v>
      </c>
      <c r="AG201">
        <v>1</v>
      </c>
      <c r="AJ201" t="s">
        <v>104</v>
      </c>
      <c r="AK201" t="s">
        <v>104</v>
      </c>
      <c r="AL201" t="s">
        <v>31</v>
      </c>
      <c r="AM201" t="s">
        <v>105</v>
      </c>
      <c r="AN201" t="s">
        <v>31</v>
      </c>
      <c r="AP201">
        <v>0</v>
      </c>
    </row>
    <row r="202" spans="1:42">
      <c r="A202" s="105" t="e">
        <f>#REF!</f>
        <v>#REF!</v>
      </c>
      <c r="B202" s="62" t="str">
        <f t="shared" si="15"/>
        <v>14:57:00</v>
      </c>
      <c r="C202" s="62" t="s">
        <v>101</v>
      </c>
      <c r="D202" s="63">
        <f t="shared" si="17"/>
        <v>12</v>
      </c>
      <c r="E202" s="87">
        <f t="shared" si="18"/>
        <v>46.96</v>
      </c>
      <c r="F202" s="89">
        <f t="shared" si="19"/>
        <v>563.52</v>
      </c>
      <c r="G202" s="64" t="s">
        <v>8</v>
      </c>
      <c r="H202" s="64" t="str">
        <f t="shared" si="16"/>
        <v>00492330613TRLO1</v>
      </c>
      <c r="J202" t="s">
        <v>94</v>
      </c>
      <c r="K202" t="s">
        <v>95</v>
      </c>
      <c r="L202">
        <v>12</v>
      </c>
      <c r="M202">
        <v>4696</v>
      </c>
      <c r="N202" t="s">
        <v>96</v>
      </c>
      <c r="O202" t="s">
        <v>5441</v>
      </c>
      <c r="P202" t="s">
        <v>97</v>
      </c>
      <c r="Q202" t="s">
        <v>5442</v>
      </c>
      <c r="R202">
        <v>20877</v>
      </c>
      <c r="S202">
        <v>1</v>
      </c>
      <c r="T202">
        <v>1</v>
      </c>
      <c r="U202">
        <v>0</v>
      </c>
      <c r="V202" t="s">
        <v>5109</v>
      </c>
      <c r="W202" t="s">
        <v>102</v>
      </c>
      <c r="X202">
        <v>1</v>
      </c>
      <c r="Y202">
        <v>0</v>
      </c>
      <c r="Z202">
        <v>0</v>
      </c>
      <c r="AB202" t="s">
        <v>103</v>
      </c>
      <c r="AC202" t="s">
        <v>31</v>
      </c>
      <c r="AD202">
        <v>1</v>
      </c>
      <c r="AE202" t="s">
        <v>5442</v>
      </c>
      <c r="AF202" t="s">
        <v>94</v>
      </c>
      <c r="AG202">
        <v>1</v>
      </c>
      <c r="AJ202" t="s">
        <v>104</v>
      </c>
      <c r="AK202" t="s">
        <v>104</v>
      </c>
      <c r="AL202" t="s">
        <v>31</v>
      </c>
      <c r="AM202" t="s">
        <v>105</v>
      </c>
      <c r="AN202" t="s">
        <v>31</v>
      </c>
      <c r="AP202">
        <v>0</v>
      </c>
    </row>
    <row r="203" spans="1:42">
      <c r="A203" s="105" t="e">
        <f>#REF!</f>
        <v>#REF!</v>
      </c>
      <c r="B203" s="62" t="str">
        <f t="shared" si="15"/>
        <v>14:58:01</v>
      </c>
      <c r="C203" s="62" t="s">
        <v>101</v>
      </c>
      <c r="D203" s="63">
        <f t="shared" si="17"/>
        <v>1</v>
      </c>
      <c r="E203" s="87">
        <f t="shared" si="18"/>
        <v>46.96</v>
      </c>
      <c r="F203" s="89">
        <f t="shared" si="19"/>
        <v>46.96</v>
      </c>
      <c r="G203" s="64" t="s">
        <v>8</v>
      </c>
      <c r="H203" s="64" t="str">
        <f t="shared" si="16"/>
        <v>00492331000TRLO1</v>
      </c>
      <c r="J203" t="s">
        <v>94</v>
      </c>
      <c r="K203" t="s">
        <v>95</v>
      </c>
      <c r="L203">
        <v>1</v>
      </c>
      <c r="M203">
        <v>4696</v>
      </c>
      <c r="N203" t="s">
        <v>96</v>
      </c>
      <c r="O203" t="s">
        <v>5443</v>
      </c>
      <c r="P203" t="s">
        <v>97</v>
      </c>
      <c r="Q203" t="s">
        <v>5444</v>
      </c>
      <c r="R203">
        <v>20877</v>
      </c>
      <c r="S203">
        <v>1</v>
      </c>
      <c r="T203">
        <v>1</v>
      </c>
      <c r="U203">
        <v>0</v>
      </c>
      <c r="V203" t="s">
        <v>5109</v>
      </c>
      <c r="W203" t="s">
        <v>102</v>
      </c>
      <c r="X203">
        <v>1</v>
      </c>
      <c r="Y203">
        <v>0</v>
      </c>
      <c r="Z203">
        <v>0</v>
      </c>
      <c r="AB203" t="s">
        <v>103</v>
      </c>
      <c r="AC203" t="s">
        <v>31</v>
      </c>
      <c r="AD203">
        <v>1</v>
      </c>
      <c r="AE203" t="s">
        <v>5444</v>
      </c>
      <c r="AF203" t="s">
        <v>94</v>
      </c>
      <c r="AG203">
        <v>1</v>
      </c>
      <c r="AJ203" t="s">
        <v>104</v>
      </c>
      <c r="AK203" t="s">
        <v>104</v>
      </c>
      <c r="AL203" t="s">
        <v>31</v>
      </c>
      <c r="AM203" t="s">
        <v>105</v>
      </c>
      <c r="AN203" t="s">
        <v>31</v>
      </c>
      <c r="AP203">
        <v>0</v>
      </c>
    </row>
    <row r="204" spans="1:42">
      <c r="A204" s="105" t="e">
        <f>#REF!</f>
        <v>#REF!</v>
      </c>
      <c r="B204" s="62" t="str">
        <f t="shared" si="15"/>
        <v>15:01:54</v>
      </c>
      <c r="C204" s="62" t="s">
        <v>101</v>
      </c>
      <c r="D204" s="63">
        <f t="shared" si="17"/>
        <v>149</v>
      </c>
      <c r="E204" s="87">
        <f t="shared" si="18"/>
        <v>47.04</v>
      </c>
      <c r="F204" s="89">
        <f t="shared" si="19"/>
        <v>7008.96</v>
      </c>
      <c r="G204" s="64" t="s">
        <v>8</v>
      </c>
      <c r="H204" s="64" t="str">
        <f t="shared" si="16"/>
        <v>00492332977TRLO1</v>
      </c>
      <c r="J204" t="s">
        <v>94</v>
      </c>
      <c r="K204" t="s">
        <v>95</v>
      </c>
      <c r="L204">
        <v>149</v>
      </c>
      <c r="M204">
        <v>4704</v>
      </c>
      <c r="N204" t="s">
        <v>96</v>
      </c>
      <c r="O204" t="s">
        <v>5445</v>
      </c>
      <c r="P204" t="s">
        <v>97</v>
      </c>
      <c r="Q204" t="s">
        <v>5446</v>
      </c>
      <c r="R204">
        <v>20877</v>
      </c>
      <c r="S204">
        <v>1</v>
      </c>
      <c r="T204">
        <v>1</v>
      </c>
      <c r="U204">
        <v>0</v>
      </c>
      <c r="V204" t="s">
        <v>5109</v>
      </c>
      <c r="W204" t="s">
        <v>102</v>
      </c>
      <c r="X204">
        <v>1</v>
      </c>
      <c r="Y204">
        <v>0</v>
      </c>
      <c r="Z204">
        <v>0</v>
      </c>
      <c r="AB204" t="s">
        <v>103</v>
      </c>
      <c r="AC204" t="s">
        <v>31</v>
      </c>
      <c r="AD204">
        <v>1</v>
      </c>
      <c r="AE204" t="s">
        <v>5446</v>
      </c>
      <c r="AF204" t="s">
        <v>94</v>
      </c>
      <c r="AG204">
        <v>1</v>
      </c>
      <c r="AJ204" t="s">
        <v>104</v>
      </c>
      <c r="AK204" t="s">
        <v>104</v>
      </c>
      <c r="AL204" t="s">
        <v>31</v>
      </c>
      <c r="AM204" t="s">
        <v>105</v>
      </c>
      <c r="AN204" t="s">
        <v>31</v>
      </c>
      <c r="AP204">
        <v>0</v>
      </c>
    </row>
    <row r="205" spans="1:42">
      <c r="A205" s="105" t="e">
        <f>#REF!</f>
        <v>#REF!</v>
      </c>
      <c r="B205" s="62" t="str">
        <f t="shared" si="15"/>
        <v>15:02:04</v>
      </c>
      <c r="C205" s="62" t="s">
        <v>101</v>
      </c>
      <c r="D205" s="63">
        <f t="shared" si="17"/>
        <v>60</v>
      </c>
      <c r="E205" s="87">
        <f t="shared" si="18"/>
        <v>47</v>
      </c>
      <c r="F205" s="89">
        <f t="shared" si="19"/>
        <v>2820</v>
      </c>
      <c r="G205" s="64" t="s">
        <v>8</v>
      </c>
      <c r="H205" s="64" t="str">
        <f t="shared" si="16"/>
        <v>00492333040TRLO1</v>
      </c>
      <c r="J205" t="s">
        <v>94</v>
      </c>
      <c r="K205" t="s">
        <v>95</v>
      </c>
      <c r="L205">
        <v>60</v>
      </c>
      <c r="M205">
        <v>4700</v>
      </c>
      <c r="N205" t="s">
        <v>96</v>
      </c>
      <c r="O205" t="s">
        <v>5447</v>
      </c>
      <c r="P205" t="s">
        <v>97</v>
      </c>
      <c r="Q205" t="s">
        <v>5448</v>
      </c>
      <c r="R205">
        <v>20877</v>
      </c>
      <c r="S205">
        <v>1</v>
      </c>
      <c r="T205">
        <v>1</v>
      </c>
      <c r="U205">
        <v>0</v>
      </c>
      <c r="V205" t="s">
        <v>5109</v>
      </c>
      <c r="W205" t="s">
        <v>102</v>
      </c>
      <c r="X205">
        <v>1</v>
      </c>
      <c r="Y205">
        <v>0</v>
      </c>
      <c r="Z205">
        <v>0</v>
      </c>
      <c r="AB205" t="s">
        <v>103</v>
      </c>
      <c r="AC205" t="s">
        <v>31</v>
      </c>
      <c r="AD205">
        <v>1</v>
      </c>
      <c r="AE205" t="s">
        <v>5448</v>
      </c>
      <c r="AF205" t="s">
        <v>94</v>
      </c>
      <c r="AG205">
        <v>1</v>
      </c>
      <c r="AJ205" t="s">
        <v>104</v>
      </c>
      <c r="AK205" t="s">
        <v>104</v>
      </c>
      <c r="AL205" t="s">
        <v>31</v>
      </c>
      <c r="AM205" t="s">
        <v>105</v>
      </c>
      <c r="AN205" t="s">
        <v>31</v>
      </c>
      <c r="AP205">
        <v>0</v>
      </c>
    </row>
    <row r="206" spans="1:42">
      <c r="A206" s="105" t="e">
        <f>#REF!</f>
        <v>#REF!</v>
      </c>
      <c r="B206" s="62" t="str">
        <f t="shared" si="15"/>
        <v>15:03:10</v>
      </c>
      <c r="C206" s="62" t="s">
        <v>101</v>
      </c>
      <c r="D206" s="63">
        <f t="shared" si="17"/>
        <v>19</v>
      </c>
      <c r="E206" s="87">
        <f t="shared" si="18"/>
        <v>47</v>
      </c>
      <c r="F206" s="89">
        <f t="shared" si="19"/>
        <v>893</v>
      </c>
      <c r="G206" s="64" t="s">
        <v>8</v>
      </c>
      <c r="H206" s="64" t="str">
        <f t="shared" si="16"/>
        <v>00492333498TRLO1</v>
      </c>
      <c r="J206" t="s">
        <v>94</v>
      </c>
      <c r="K206" t="s">
        <v>95</v>
      </c>
      <c r="L206">
        <v>19</v>
      </c>
      <c r="M206">
        <v>4700</v>
      </c>
      <c r="N206" t="s">
        <v>96</v>
      </c>
      <c r="O206" t="s">
        <v>5449</v>
      </c>
      <c r="P206" t="s">
        <v>97</v>
      </c>
      <c r="Q206" t="s">
        <v>5450</v>
      </c>
      <c r="R206">
        <v>20877</v>
      </c>
      <c r="S206">
        <v>1</v>
      </c>
      <c r="T206">
        <v>1</v>
      </c>
      <c r="U206">
        <v>0</v>
      </c>
      <c r="V206" t="s">
        <v>5109</v>
      </c>
      <c r="W206" t="s">
        <v>102</v>
      </c>
      <c r="X206">
        <v>1</v>
      </c>
      <c r="Y206">
        <v>0</v>
      </c>
      <c r="Z206">
        <v>0</v>
      </c>
      <c r="AB206" t="s">
        <v>103</v>
      </c>
      <c r="AC206" t="s">
        <v>31</v>
      </c>
      <c r="AD206">
        <v>1</v>
      </c>
      <c r="AE206" t="s">
        <v>5450</v>
      </c>
      <c r="AF206" t="s">
        <v>94</v>
      </c>
      <c r="AG206">
        <v>1</v>
      </c>
      <c r="AJ206" t="s">
        <v>104</v>
      </c>
      <c r="AK206" t="s">
        <v>104</v>
      </c>
      <c r="AL206" t="s">
        <v>31</v>
      </c>
      <c r="AM206" t="s">
        <v>105</v>
      </c>
      <c r="AN206" t="s">
        <v>31</v>
      </c>
      <c r="AP206">
        <v>0</v>
      </c>
    </row>
    <row r="207" spans="1:42">
      <c r="A207" s="105" t="e">
        <f>#REF!</f>
        <v>#REF!</v>
      </c>
      <c r="B207" s="62" t="str">
        <f t="shared" si="15"/>
        <v>15:03:10</v>
      </c>
      <c r="C207" s="62" t="s">
        <v>101</v>
      </c>
      <c r="D207" s="63">
        <f t="shared" si="17"/>
        <v>19</v>
      </c>
      <c r="E207" s="87">
        <f t="shared" si="18"/>
        <v>47</v>
      </c>
      <c r="F207" s="89">
        <f t="shared" si="19"/>
        <v>893</v>
      </c>
      <c r="G207" s="64" t="s">
        <v>8</v>
      </c>
      <c r="H207" s="64" t="str">
        <f t="shared" si="16"/>
        <v>00492333499TRLO1</v>
      </c>
      <c r="J207" t="s">
        <v>94</v>
      </c>
      <c r="K207" t="s">
        <v>95</v>
      </c>
      <c r="L207">
        <v>19</v>
      </c>
      <c r="M207">
        <v>4700</v>
      </c>
      <c r="N207" t="s">
        <v>96</v>
      </c>
      <c r="O207" t="s">
        <v>5449</v>
      </c>
      <c r="P207" t="s">
        <v>97</v>
      </c>
      <c r="Q207" t="s">
        <v>5451</v>
      </c>
      <c r="R207">
        <v>20877</v>
      </c>
      <c r="S207">
        <v>1</v>
      </c>
      <c r="T207">
        <v>1</v>
      </c>
      <c r="U207">
        <v>0</v>
      </c>
      <c r="V207" t="s">
        <v>5109</v>
      </c>
      <c r="W207" t="s">
        <v>102</v>
      </c>
      <c r="X207">
        <v>1</v>
      </c>
      <c r="Y207">
        <v>0</v>
      </c>
      <c r="Z207">
        <v>0</v>
      </c>
      <c r="AB207" t="s">
        <v>103</v>
      </c>
      <c r="AC207" t="s">
        <v>31</v>
      </c>
      <c r="AD207">
        <v>1</v>
      </c>
      <c r="AE207" t="s">
        <v>5451</v>
      </c>
      <c r="AF207" t="s">
        <v>94</v>
      </c>
      <c r="AG207">
        <v>1</v>
      </c>
      <c r="AJ207" t="s">
        <v>104</v>
      </c>
      <c r="AK207" t="s">
        <v>104</v>
      </c>
      <c r="AL207" t="s">
        <v>31</v>
      </c>
      <c r="AM207" t="s">
        <v>105</v>
      </c>
      <c r="AN207" t="s">
        <v>31</v>
      </c>
      <c r="AP207">
        <v>0</v>
      </c>
    </row>
    <row r="208" spans="1:42">
      <c r="A208" s="105" t="e">
        <f>#REF!</f>
        <v>#REF!</v>
      </c>
      <c r="B208" s="62" t="str">
        <f t="shared" si="15"/>
        <v>15:03:10</v>
      </c>
      <c r="C208" s="62" t="s">
        <v>101</v>
      </c>
      <c r="D208" s="63">
        <f t="shared" si="17"/>
        <v>19</v>
      </c>
      <c r="E208" s="87">
        <f t="shared" si="18"/>
        <v>47</v>
      </c>
      <c r="F208" s="89">
        <f t="shared" si="19"/>
        <v>893</v>
      </c>
      <c r="G208" s="64" t="s">
        <v>8</v>
      </c>
      <c r="H208" s="64" t="str">
        <f t="shared" si="16"/>
        <v>00492333500TRLO1</v>
      </c>
      <c r="J208" t="s">
        <v>94</v>
      </c>
      <c r="K208" t="s">
        <v>95</v>
      </c>
      <c r="L208">
        <v>19</v>
      </c>
      <c r="M208">
        <v>4700</v>
      </c>
      <c r="N208" t="s">
        <v>96</v>
      </c>
      <c r="O208" t="s">
        <v>5449</v>
      </c>
      <c r="P208" t="s">
        <v>97</v>
      </c>
      <c r="Q208" t="s">
        <v>5452</v>
      </c>
      <c r="R208">
        <v>20877</v>
      </c>
      <c r="S208">
        <v>1</v>
      </c>
      <c r="T208">
        <v>1</v>
      </c>
      <c r="U208">
        <v>0</v>
      </c>
      <c r="V208" t="s">
        <v>5109</v>
      </c>
      <c r="W208" t="s">
        <v>102</v>
      </c>
      <c r="X208">
        <v>1</v>
      </c>
      <c r="Y208">
        <v>0</v>
      </c>
      <c r="Z208">
        <v>0</v>
      </c>
      <c r="AB208" t="s">
        <v>103</v>
      </c>
      <c r="AC208" t="s">
        <v>31</v>
      </c>
      <c r="AD208">
        <v>1</v>
      </c>
      <c r="AE208" t="s">
        <v>5452</v>
      </c>
      <c r="AF208" t="s">
        <v>94</v>
      </c>
      <c r="AG208">
        <v>1</v>
      </c>
      <c r="AJ208" t="s">
        <v>104</v>
      </c>
      <c r="AK208" t="s">
        <v>104</v>
      </c>
      <c r="AL208" t="s">
        <v>31</v>
      </c>
      <c r="AM208" t="s">
        <v>105</v>
      </c>
      <c r="AN208" t="s">
        <v>31</v>
      </c>
      <c r="AP208">
        <v>0</v>
      </c>
    </row>
    <row r="209" spans="1:42">
      <c r="A209" s="105" t="e">
        <f>#REF!</f>
        <v>#REF!</v>
      </c>
      <c r="B209" s="62" t="str">
        <f t="shared" si="15"/>
        <v>15:03:10</v>
      </c>
      <c r="C209" s="62" t="s">
        <v>101</v>
      </c>
      <c r="D209" s="63">
        <f t="shared" si="17"/>
        <v>60</v>
      </c>
      <c r="E209" s="87">
        <f t="shared" si="18"/>
        <v>47</v>
      </c>
      <c r="F209" s="89">
        <f t="shared" si="19"/>
        <v>2820</v>
      </c>
      <c r="G209" s="64" t="s">
        <v>8</v>
      </c>
      <c r="H209" s="64" t="str">
        <f t="shared" si="16"/>
        <v>00492333501TRLO1</v>
      </c>
      <c r="J209" t="s">
        <v>94</v>
      </c>
      <c r="K209" t="s">
        <v>95</v>
      </c>
      <c r="L209">
        <v>60</v>
      </c>
      <c r="M209">
        <v>4700</v>
      </c>
      <c r="N209" t="s">
        <v>96</v>
      </c>
      <c r="O209" t="s">
        <v>5449</v>
      </c>
      <c r="P209" t="s">
        <v>97</v>
      </c>
      <c r="Q209" t="s">
        <v>5453</v>
      </c>
      <c r="R209">
        <v>20877</v>
      </c>
      <c r="S209">
        <v>1</v>
      </c>
      <c r="T209">
        <v>1</v>
      </c>
      <c r="U209">
        <v>0</v>
      </c>
      <c r="V209" t="s">
        <v>5109</v>
      </c>
      <c r="W209" t="s">
        <v>102</v>
      </c>
      <c r="X209">
        <v>1</v>
      </c>
      <c r="Y209">
        <v>0</v>
      </c>
      <c r="Z209">
        <v>0</v>
      </c>
      <c r="AB209" t="s">
        <v>103</v>
      </c>
      <c r="AC209" t="s">
        <v>31</v>
      </c>
      <c r="AD209">
        <v>1</v>
      </c>
      <c r="AE209" t="s">
        <v>5453</v>
      </c>
      <c r="AF209" t="s">
        <v>94</v>
      </c>
      <c r="AG209">
        <v>1</v>
      </c>
      <c r="AJ209" t="s">
        <v>104</v>
      </c>
      <c r="AK209" t="s">
        <v>104</v>
      </c>
      <c r="AL209" t="s">
        <v>31</v>
      </c>
      <c r="AM209" t="s">
        <v>105</v>
      </c>
      <c r="AN209" t="s">
        <v>31</v>
      </c>
      <c r="AP209">
        <v>0</v>
      </c>
    </row>
    <row r="210" spans="1:42">
      <c r="A210" s="105" t="e">
        <f>#REF!</f>
        <v>#REF!</v>
      </c>
      <c r="B210" s="62" t="str">
        <f t="shared" si="15"/>
        <v>15:03:27</v>
      </c>
      <c r="C210" s="62" t="s">
        <v>101</v>
      </c>
      <c r="D210" s="63">
        <f t="shared" si="17"/>
        <v>12</v>
      </c>
      <c r="E210" s="87">
        <f t="shared" si="18"/>
        <v>46.98</v>
      </c>
      <c r="F210" s="89">
        <f t="shared" si="19"/>
        <v>563.76</v>
      </c>
      <c r="G210" s="64" t="s">
        <v>8</v>
      </c>
      <c r="H210" s="64" t="str">
        <f t="shared" si="16"/>
        <v>00492333597TRLO1</v>
      </c>
      <c r="J210" t="s">
        <v>94</v>
      </c>
      <c r="K210" t="s">
        <v>95</v>
      </c>
      <c r="L210">
        <v>12</v>
      </c>
      <c r="M210">
        <v>4698</v>
      </c>
      <c r="N210" t="s">
        <v>96</v>
      </c>
      <c r="O210" t="s">
        <v>5454</v>
      </c>
      <c r="P210" t="s">
        <v>97</v>
      </c>
      <c r="Q210" t="s">
        <v>5455</v>
      </c>
      <c r="R210">
        <v>20877</v>
      </c>
      <c r="S210">
        <v>1</v>
      </c>
      <c r="T210">
        <v>1</v>
      </c>
      <c r="U210">
        <v>0</v>
      </c>
      <c r="V210" t="s">
        <v>5109</v>
      </c>
      <c r="W210" t="s">
        <v>102</v>
      </c>
      <c r="X210">
        <v>1</v>
      </c>
      <c r="Y210">
        <v>0</v>
      </c>
      <c r="Z210">
        <v>0</v>
      </c>
      <c r="AB210" t="s">
        <v>103</v>
      </c>
      <c r="AC210" t="s">
        <v>31</v>
      </c>
      <c r="AD210">
        <v>1</v>
      </c>
      <c r="AE210" t="s">
        <v>5455</v>
      </c>
      <c r="AF210" t="s">
        <v>94</v>
      </c>
      <c r="AG210">
        <v>1</v>
      </c>
      <c r="AJ210" t="s">
        <v>104</v>
      </c>
      <c r="AK210" t="s">
        <v>104</v>
      </c>
      <c r="AL210" t="s">
        <v>31</v>
      </c>
      <c r="AM210" t="s">
        <v>105</v>
      </c>
      <c r="AN210" t="s">
        <v>31</v>
      </c>
      <c r="AP210">
        <v>0</v>
      </c>
    </row>
    <row r="211" spans="1:42">
      <c r="A211" s="105" t="e">
        <f>#REF!</f>
        <v>#REF!</v>
      </c>
      <c r="B211" s="62" t="str">
        <f t="shared" si="15"/>
        <v>15:03:27</v>
      </c>
      <c r="C211" s="62" t="s">
        <v>101</v>
      </c>
      <c r="D211" s="63">
        <f t="shared" si="17"/>
        <v>12</v>
      </c>
      <c r="E211" s="87">
        <f t="shared" si="18"/>
        <v>46.98</v>
      </c>
      <c r="F211" s="89">
        <f t="shared" si="19"/>
        <v>563.76</v>
      </c>
      <c r="G211" s="64" t="s">
        <v>8</v>
      </c>
      <c r="H211" s="64" t="str">
        <f t="shared" si="16"/>
        <v>00492333598TRLO1</v>
      </c>
      <c r="J211" t="s">
        <v>94</v>
      </c>
      <c r="K211" t="s">
        <v>95</v>
      </c>
      <c r="L211">
        <v>12</v>
      </c>
      <c r="M211">
        <v>4698</v>
      </c>
      <c r="N211" t="s">
        <v>96</v>
      </c>
      <c r="O211" t="s">
        <v>5454</v>
      </c>
      <c r="P211" t="s">
        <v>97</v>
      </c>
      <c r="Q211" t="s">
        <v>5456</v>
      </c>
      <c r="R211">
        <v>20877</v>
      </c>
      <c r="S211">
        <v>1</v>
      </c>
      <c r="T211">
        <v>1</v>
      </c>
      <c r="U211">
        <v>0</v>
      </c>
      <c r="V211" t="s">
        <v>5109</v>
      </c>
      <c r="W211" t="s">
        <v>102</v>
      </c>
      <c r="X211">
        <v>1</v>
      </c>
      <c r="Y211">
        <v>0</v>
      </c>
      <c r="Z211">
        <v>0</v>
      </c>
      <c r="AB211" t="s">
        <v>103</v>
      </c>
      <c r="AC211" t="s">
        <v>31</v>
      </c>
      <c r="AD211">
        <v>1</v>
      </c>
      <c r="AE211" t="s">
        <v>5456</v>
      </c>
      <c r="AF211" t="s">
        <v>94</v>
      </c>
      <c r="AG211">
        <v>1</v>
      </c>
      <c r="AJ211" t="s">
        <v>104</v>
      </c>
      <c r="AK211" t="s">
        <v>104</v>
      </c>
      <c r="AL211" t="s">
        <v>31</v>
      </c>
      <c r="AM211" t="s">
        <v>105</v>
      </c>
      <c r="AN211" t="s">
        <v>31</v>
      </c>
      <c r="AP211">
        <v>0</v>
      </c>
    </row>
    <row r="212" spans="1:42">
      <c r="A212" s="105" t="e">
        <f>#REF!</f>
        <v>#REF!</v>
      </c>
      <c r="B212" s="62" t="str">
        <f t="shared" si="15"/>
        <v>15:03:27</v>
      </c>
      <c r="C212" s="62" t="s">
        <v>101</v>
      </c>
      <c r="D212" s="63">
        <f t="shared" si="17"/>
        <v>30</v>
      </c>
      <c r="E212" s="87">
        <f t="shared" si="18"/>
        <v>46.98</v>
      </c>
      <c r="F212" s="89">
        <f t="shared" si="19"/>
        <v>1409.3999999999999</v>
      </c>
      <c r="G212" s="64" t="s">
        <v>8</v>
      </c>
      <c r="H212" s="64" t="str">
        <f t="shared" si="16"/>
        <v>00492333599TRLO1</v>
      </c>
      <c r="J212" t="s">
        <v>94</v>
      </c>
      <c r="K212" t="s">
        <v>95</v>
      </c>
      <c r="L212">
        <v>30</v>
      </c>
      <c r="M212">
        <v>4698</v>
      </c>
      <c r="N212" t="s">
        <v>96</v>
      </c>
      <c r="O212" t="s">
        <v>5454</v>
      </c>
      <c r="P212" t="s">
        <v>97</v>
      </c>
      <c r="Q212" t="s">
        <v>5457</v>
      </c>
      <c r="R212">
        <v>20877</v>
      </c>
      <c r="S212">
        <v>1</v>
      </c>
      <c r="T212">
        <v>1</v>
      </c>
      <c r="U212">
        <v>0</v>
      </c>
      <c r="V212" t="s">
        <v>5109</v>
      </c>
      <c r="W212" t="s">
        <v>102</v>
      </c>
      <c r="X212">
        <v>1</v>
      </c>
      <c r="Y212">
        <v>0</v>
      </c>
      <c r="Z212">
        <v>0</v>
      </c>
      <c r="AB212" t="s">
        <v>103</v>
      </c>
      <c r="AC212" t="s">
        <v>31</v>
      </c>
      <c r="AD212">
        <v>1</v>
      </c>
      <c r="AE212" t="s">
        <v>5457</v>
      </c>
      <c r="AF212" t="s">
        <v>94</v>
      </c>
      <c r="AG212">
        <v>1</v>
      </c>
      <c r="AJ212" t="s">
        <v>104</v>
      </c>
      <c r="AK212" t="s">
        <v>104</v>
      </c>
      <c r="AL212" t="s">
        <v>31</v>
      </c>
      <c r="AM212" t="s">
        <v>105</v>
      </c>
      <c r="AN212" t="s">
        <v>31</v>
      </c>
      <c r="AP212">
        <v>0</v>
      </c>
    </row>
    <row r="213" spans="1:42">
      <c r="A213" s="105" t="e">
        <f>#REF!</f>
        <v>#REF!</v>
      </c>
      <c r="B213" s="62" t="str">
        <f t="shared" si="15"/>
        <v>15:05:05</v>
      </c>
      <c r="C213" s="62" t="s">
        <v>101</v>
      </c>
      <c r="D213" s="63">
        <f t="shared" si="17"/>
        <v>19</v>
      </c>
      <c r="E213" s="87">
        <f t="shared" si="18"/>
        <v>47</v>
      </c>
      <c r="F213" s="89">
        <f t="shared" si="19"/>
        <v>893</v>
      </c>
      <c r="G213" s="64" t="s">
        <v>8</v>
      </c>
      <c r="H213" s="64" t="str">
        <f t="shared" si="16"/>
        <v>00492334561TRLO1</v>
      </c>
      <c r="J213" t="s">
        <v>94</v>
      </c>
      <c r="K213" t="s">
        <v>95</v>
      </c>
      <c r="L213">
        <v>19</v>
      </c>
      <c r="M213">
        <v>4700</v>
      </c>
      <c r="N213" t="s">
        <v>96</v>
      </c>
      <c r="O213" t="s">
        <v>5458</v>
      </c>
      <c r="P213" t="s">
        <v>97</v>
      </c>
      <c r="Q213" t="s">
        <v>5459</v>
      </c>
      <c r="R213">
        <v>20877</v>
      </c>
      <c r="S213">
        <v>1</v>
      </c>
      <c r="T213">
        <v>1</v>
      </c>
      <c r="U213">
        <v>0</v>
      </c>
      <c r="V213" t="s">
        <v>5109</v>
      </c>
      <c r="W213" t="s">
        <v>102</v>
      </c>
      <c r="X213">
        <v>1</v>
      </c>
      <c r="Y213">
        <v>0</v>
      </c>
      <c r="Z213">
        <v>0</v>
      </c>
      <c r="AB213" t="s">
        <v>103</v>
      </c>
      <c r="AC213" t="s">
        <v>31</v>
      </c>
      <c r="AD213">
        <v>1</v>
      </c>
      <c r="AE213" t="s">
        <v>5459</v>
      </c>
      <c r="AF213" t="s">
        <v>94</v>
      </c>
      <c r="AG213">
        <v>1</v>
      </c>
      <c r="AJ213" t="s">
        <v>104</v>
      </c>
      <c r="AK213" t="s">
        <v>104</v>
      </c>
      <c r="AL213" t="s">
        <v>31</v>
      </c>
      <c r="AM213" t="s">
        <v>105</v>
      </c>
      <c r="AN213" t="s">
        <v>31</v>
      </c>
      <c r="AP213">
        <v>0</v>
      </c>
    </row>
    <row r="214" spans="1:42">
      <c r="A214" s="105" t="e">
        <f>#REF!</f>
        <v>#REF!</v>
      </c>
      <c r="B214" s="62" t="str">
        <f t="shared" si="15"/>
        <v>15:06:14</v>
      </c>
      <c r="C214" s="62" t="s">
        <v>101</v>
      </c>
      <c r="D214" s="63">
        <f t="shared" si="17"/>
        <v>1</v>
      </c>
      <c r="E214" s="87">
        <f t="shared" si="18"/>
        <v>46.98</v>
      </c>
      <c r="F214" s="89">
        <f t="shared" si="19"/>
        <v>46.98</v>
      </c>
      <c r="G214" s="64" t="s">
        <v>8</v>
      </c>
      <c r="H214" s="64" t="str">
        <f t="shared" si="16"/>
        <v>00492335350TRLO1</v>
      </c>
      <c r="J214" t="s">
        <v>94</v>
      </c>
      <c r="K214" t="s">
        <v>95</v>
      </c>
      <c r="L214">
        <v>1</v>
      </c>
      <c r="M214">
        <v>4698</v>
      </c>
      <c r="N214" t="s">
        <v>96</v>
      </c>
      <c r="O214" t="s">
        <v>5460</v>
      </c>
      <c r="P214" t="s">
        <v>97</v>
      </c>
      <c r="Q214" t="s">
        <v>5461</v>
      </c>
      <c r="R214">
        <v>20877</v>
      </c>
      <c r="S214">
        <v>1</v>
      </c>
      <c r="T214">
        <v>1</v>
      </c>
      <c r="U214">
        <v>0</v>
      </c>
      <c r="V214" t="s">
        <v>5109</v>
      </c>
      <c r="W214" t="s">
        <v>102</v>
      </c>
      <c r="X214">
        <v>1</v>
      </c>
      <c r="Y214">
        <v>0</v>
      </c>
      <c r="Z214">
        <v>0</v>
      </c>
      <c r="AB214" t="s">
        <v>103</v>
      </c>
      <c r="AC214" t="s">
        <v>31</v>
      </c>
      <c r="AD214">
        <v>1</v>
      </c>
      <c r="AE214" t="s">
        <v>5461</v>
      </c>
      <c r="AF214" t="s">
        <v>94</v>
      </c>
      <c r="AG214">
        <v>1</v>
      </c>
      <c r="AJ214" t="s">
        <v>104</v>
      </c>
      <c r="AK214" t="s">
        <v>104</v>
      </c>
      <c r="AL214" t="s">
        <v>31</v>
      </c>
      <c r="AM214" t="s">
        <v>105</v>
      </c>
      <c r="AN214" t="s">
        <v>31</v>
      </c>
      <c r="AP214">
        <v>0</v>
      </c>
    </row>
    <row r="215" spans="1:42">
      <c r="A215" s="105" t="e">
        <f>#REF!</f>
        <v>#REF!</v>
      </c>
      <c r="B215" s="62" t="str">
        <f t="shared" si="15"/>
        <v>15:06:14</v>
      </c>
      <c r="C215" s="62" t="s">
        <v>101</v>
      </c>
      <c r="D215" s="63">
        <f t="shared" si="17"/>
        <v>11</v>
      </c>
      <c r="E215" s="87">
        <f t="shared" si="18"/>
        <v>46.98</v>
      </c>
      <c r="F215" s="89">
        <f t="shared" si="19"/>
        <v>516.78</v>
      </c>
      <c r="G215" s="64" t="s">
        <v>8</v>
      </c>
      <c r="H215" s="64" t="str">
        <f t="shared" si="16"/>
        <v>00492335351TRLO1</v>
      </c>
      <c r="J215" t="s">
        <v>94</v>
      </c>
      <c r="K215" t="s">
        <v>95</v>
      </c>
      <c r="L215">
        <v>11</v>
      </c>
      <c r="M215">
        <v>4698</v>
      </c>
      <c r="N215" t="s">
        <v>96</v>
      </c>
      <c r="O215" t="s">
        <v>5462</v>
      </c>
      <c r="P215" t="s">
        <v>97</v>
      </c>
      <c r="Q215" t="s">
        <v>5463</v>
      </c>
      <c r="R215">
        <v>20877</v>
      </c>
      <c r="S215">
        <v>1</v>
      </c>
      <c r="T215">
        <v>1</v>
      </c>
      <c r="U215">
        <v>0</v>
      </c>
      <c r="V215" t="s">
        <v>5109</v>
      </c>
      <c r="W215" t="s">
        <v>102</v>
      </c>
      <c r="X215">
        <v>1</v>
      </c>
      <c r="Y215">
        <v>0</v>
      </c>
      <c r="Z215">
        <v>0</v>
      </c>
      <c r="AB215" t="s">
        <v>103</v>
      </c>
      <c r="AC215" t="s">
        <v>31</v>
      </c>
      <c r="AD215">
        <v>1</v>
      </c>
      <c r="AE215" t="s">
        <v>5463</v>
      </c>
      <c r="AF215" t="s">
        <v>94</v>
      </c>
      <c r="AG215">
        <v>1</v>
      </c>
      <c r="AJ215" t="s">
        <v>104</v>
      </c>
      <c r="AK215" t="s">
        <v>104</v>
      </c>
      <c r="AL215" t="s">
        <v>31</v>
      </c>
      <c r="AM215" t="s">
        <v>105</v>
      </c>
      <c r="AN215" t="s">
        <v>31</v>
      </c>
      <c r="AP215">
        <v>0</v>
      </c>
    </row>
    <row r="216" spans="1:42">
      <c r="A216" s="105" t="e">
        <f>#REF!</f>
        <v>#REF!</v>
      </c>
      <c r="B216" s="62" t="str">
        <f t="shared" si="15"/>
        <v>15:06:51</v>
      </c>
      <c r="C216" s="62" t="s">
        <v>101</v>
      </c>
      <c r="D216" s="63">
        <f t="shared" si="17"/>
        <v>19</v>
      </c>
      <c r="E216" s="87">
        <f t="shared" si="18"/>
        <v>47</v>
      </c>
      <c r="F216" s="89">
        <f t="shared" si="19"/>
        <v>893</v>
      </c>
      <c r="G216" s="64" t="s">
        <v>8</v>
      </c>
      <c r="H216" s="64" t="str">
        <f t="shared" si="16"/>
        <v>00492335757TRLO1</v>
      </c>
      <c r="J216" t="s">
        <v>94</v>
      </c>
      <c r="K216" t="s">
        <v>95</v>
      </c>
      <c r="L216">
        <v>19</v>
      </c>
      <c r="M216">
        <v>4700</v>
      </c>
      <c r="N216" t="s">
        <v>96</v>
      </c>
      <c r="O216" t="s">
        <v>5464</v>
      </c>
      <c r="P216" t="s">
        <v>97</v>
      </c>
      <c r="Q216" t="s">
        <v>5465</v>
      </c>
      <c r="R216">
        <v>20877</v>
      </c>
      <c r="S216">
        <v>1</v>
      </c>
      <c r="T216">
        <v>1</v>
      </c>
      <c r="U216">
        <v>0</v>
      </c>
      <c r="V216" t="s">
        <v>5109</v>
      </c>
      <c r="W216" t="s">
        <v>102</v>
      </c>
      <c r="X216">
        <v>1</v>
      </c>
      <c r="Y216">
        <v>0</v>
      </c>
      <c r="Z216">
        <v>0</v>
      </c>
      <c r="AB216" t="s">
        <v>103</v>
      </c>
      <c r="AC216" t="s">
        <v>31</v>
      </c>
      <c r="AD216">
        <v>1</v>
      </c>
      <c r="AE216" t="s">
        <v>5465</v>
      </c>
      <c r="AF216" t="s">
        <v>94</v>
      </c>
      <c r="AG216">
        <v>1</v>
      </c>
      <c r="AJ216" t="s">
        <v>104</v>
      </c>
      <c r="AK216" t="s">
        <v>104</v>
      </c>
      <c r="AL216" t="s">
        <v>31</v>
      </c>
      <c r="AM216" t="s">
        <v>105</v>
      </c>
      <c r="AN216" t="s">
        <v>31</v>
      </c>
      <c r="AP216">
        <v>0</v>
      </c>
    </row>
    <row r="217" spans="1:42">
      <c r="A217" s="105" t="e">
        <f>#REF!</f>
        <v>#REF!</v>
      </c>
      <c r="B217" s="62" t="str">
        <f t="shared" si="15"/>
        <v>15:09:05</v>
      </c>
      <c r="C217" s="62" t="s">
        <v>101</v>
      </c>
      <c r="D217" s="63">
        <f t="shared" si="17"/>
        <v>19</v>
      </c>
      <c r="E217" s="87">
        <f t="shared" si="18"/>
        <v>47</v>
      </c>
      <c r="F217" s="89">
        <f t="shared" si="19"/>
        <v>893</v>
      </c>
      <c r="G217" s="64" t="s">
        <v>8</v>
      </c>
      <c r="H217" s="64" t="str">
        <f t="shared" si="16"/>
        <v>00492336773TRLO1</v>
      </c>
      <c r="J217" t="s">
        <v>94</v>
      </c>
      <c r="K217" t="s">
        <v>95</v>
      </c>
      <c r="L217">
        <v>19</v>
      </c>
      <c r="M217">
        <v>4700</v>
      </c>
      <c r="N217" t="s">
        <v>96</v>
      </c>
      <c r="O217" t="s">
        <v>5466</v>
      </c>
      <c r="P217" t="s">
        <v>97</v>
      </c>
      <c r="Q217" t="s">
        <v>5467</v>
      </c>
      <c r="R217">
        <v>20877</v>
      </c>
      <c r="S217">
        <v>1</v>
      </c>
      <c r="T217">
        <v>1</v>
      </c>
      <c r="U217">
        <v>0</v>
      </c>
      <c r="V217" t="s">
        <v>5109</v>
      </c>
      <c r="W217" t="s">
        <v>102</v>
      </c>
      <c r="X217">
        <v>1</v>
      </c>
      <c r="Y217">
        <v>0</v>
      </c>
      <c r="Z217">
        <v>0</v>
      </c>
      <c r="AB217" t="s">
        <v>103</v>
      </c>
      <c r="AC217" t="s">
        <v>31</v>
      </c>
      <c r="AD217">
        <v>1</v>
      </c>
      <c r="AE217" t="s">
        <v>5467</v>
      </c>
      <c r="AF217" t="s">
        <v>94</v>
      </c>
      <c r="AG217">
        <v>1</v>
      </c>
      <c r="AJ217" t="s">
        <v>104</v>
      </c>
      <c r="AK217" t="s">
        <v>104</v>
      </c>
      <c r="AL217" t="s">
        <v>31</v>
      </c>
      <c r="AM217" t="s">
        <v>105</v>
      </c>
      <c r="AN217" t="s">
        <v>31</v>
      </c>
      <c r="AP217">
        <v>0</v>
      </c>
    </row>
    <row r="218" spans="1:42">
      <c r="A218" s="105" t="e">
        <f>#REF!</f>
        <v>#REF!</v>
      </c>
      <c r="B218" s="62" t="str">
        <f t="shared" si="15"/>
        <v>15:09:45</v>
      </c>
      <c r="C218" s="62" t="s">
        <v>101</v>
      </c>
      <c r="D218" s="63">
        <f t="shared" si="17"/>
        <v>1</v>
      </c>
      <c r="E218" s="87">
        <f t="shared" si="18"/>
        <v>46.98</v>
      </c>
      <c r="F218" s="89">
        <f t="shared" si="19"/>
        <v>46.98</v>
      </c>
      <c r="G218" s="64" t="s">
        <v>8</v>
      </c>
      <c r="H218" s="64" t="str">
        <f t="shared" si="16"/>
        <v>00492337089TRLO1</v>
      </c>
      <c r="J218" t="s">
        <v>94</v>
      </c>
      <c r="K218" t="s">
        <v>95</v>
      </c>
      <c r="L218">
        <v>1</v>
      </c>
      <c r="M218">
        <v>4698</v>
      </c>
      <c r="N218" t="s">
        <v>96</v>
      </c>
      <c r="O218" t="s">
        <v>5468</v>
      </c>
      <c r="P218" t="s">
        <v>97</v>
      </c>
      <c r="Q218" t="s">
        <v>5469</v>
      </c>
      <c r="R218">
        <v>20877</v>
      </c>
      <c r="S218">
        <v>1</v>
      </c>
      <c r="T218">
        <v>1</v>
      </c>
      <c r="U218">
        <v>0</v>
      </c>
      <c r="V218" t="s">
        <v>5109</v>
      </c>
      <c r="W218" t="s">
        <v>102</v>
      </c>
      <c r="X218">
        <v>1</v>
      </c>
      <c r="Y218">
        <v>0</v>
      </c>
      <c r="Z218">
        <v>0</v>
      </c>
      <c r="AB218" t="s">
        <v>103</v>
      </c>
      <c r="AC218" t="s">
        <v>31</v>
      </c>
      <c r="AD218">
        <v>1</v>
      </c>
      <c r="AE218" t="s">
        <v>5469</v>
      </c>
      <c r="AF218" t="s">
        <v>94</v>
      </c>
      <c r="AG218">
        <v>1</v>
      </c>
      <c r="AJ218" t="s">
        <v>104</v>
      </c>
      <c r="AK218" t="s">
        <v>104</v>
      </c>
      <c r="AL218" t="s">
        <v>31</v>
      </c>
      <c r="AM218" t="s">
        <v>105</v>
      </c>
      <c r="AN218" t="s">
        <v>31</v>
      </c>
      <c r="AP218">
        <v>0</v>
      </c>
    </row>
    <row r="219" spans="1:42">
      <c r="A219" s="105" t="e">
        <f>#REF!</f>
        <v>#REF!</v>
      </c>
      <c r="B219" s="62" t="str">
        <f t="shared" si="15"/>
        <v>15:11:13</v>
      </c>
      <c r="C219" s="62" t="s">
        <v>101</v>
      </c>
      <c r="D219" s="63">
        <f t="shared" si="17"/>
        <v>19</v>
      </c>
      <c r="E219" s="87">
        <f t="shared" si="18"/>
        <v>47</v>
      </c>
      <c r="F219" s="89">
        <f t="shared" si="19"/>
        <v>893</v>
      </c>
      <c r="G219" s="64" t="s">
        <v>8</v>
      </c>
      <c r="H219" s="64" t="str">
        <f t="shared" si="16"/>
        <v>00492337918TRLO1</v>
      </c>
      <c r="J219" t="s">
        <v>94</v>
      </c>
      <c r="K219" t="s">
        <v>95</v>
      </c>
      <c r="L219">
        <v>19</v>
      </c>
      <c r="M219">
        <v>4700</v>
      </c>
      <c r="N219" t="s">
        <v>96</v>
      </c>
      <c r="O219" t="s">
        <v>5470</v>
      </c>
      <c r="P219" t="s">
        <v>97</v>
      </c>
      <c r="Q219" t="s">
        <v>5471</v>
      </c>
      <c r="R219">
        <v>20877</v>
      </c>
      <c r="S219">
        <v>1</v>
      </c>
      <c r="T219">
        <v>1</v>
      </c>
      <c r="U219">
        <v>0</v>
      </c>
      <c r="V219" t="s">
        <v>5109</v>
      </c>
      <c r="W219" t="s">
        <v>102</v>
      </c>
      <c r="X219">
        <v>1</v>
      </c>
      <c r="Y219">
        <v>0</v>
      </c>
      <c r="Z219">
        <v>0</v>
      </c>
      <c r="AB219" t="s">
        <v>103</v>
      </c>
      <c r="AC219" t="s">
        <v>31</v>
      </c>
      <c r="AD219">
        <v>1</v>
      </c>
      <c r="AE219" t="s">
        <v>5471</v>
      </c>
      <c r="AF219" t="s">
        <v>94</v>
      </c>
      <c r="AG219">
        <v>1</v>
      </c>
      <c r="AJ219" t="s">
        <v>104</v>
      </c>
      <c r="AK219" t="s">
        <v>104</v>
      </c>
      <c r="AL219" t="s">
        <v>31</v>
      </c>
      <c r="AM219" t="s">
        <v>105</v>
      </c>
      <c r="AN219" t="s">
        <v>31</v>
      </c>
      <c r="AP219">
        <v>0</v>
      </c>
    </row>
    <row r="220" spans="1:42">
      <c r="A220" s="105" t="e">
        <f>#REF!</f>
        <v>#REF!</v>
      </c>
      <c r="B220" s="62" t="str">
        <f t="shared" si="15"/>
        <v>15:11:52</v>
      </c>
      <c r="C220" s="62" t="s">
        <v>101</v>
      </c>
      <c r="D220" s="63">
        <f t="shared" si="17"/>
        <v>96</v>
      </c>
      <c r="E220" s="87">
        <f t="shared" si="18"/>
        <v>47</v>
      </c>
      <c r="F220" s="89">
        <f t="shared" si="19"/>
        <v>4512</v>
      </c>
      <c r="G220" s="64" t="s">
        <v>8</v>
      </c>
      <c r="H220" s="64" t="str">
        <f t="shared" si="16"/>
        <v>00492338306TRLO1</v>
      </c>
      <c r="J220" t="s">
        <v>94</v>
      </c>
      <c r="K220" t="s">
        <v>95</v>
      </c>
      <c r="L220">
        <v>96</v>
      </c>
      <c r="M220">
        <v>4700</v>
      </c>
      <c r="N220" t="s">
        <v>96</v>
      </c>
      <c r="O220" t="s">
        <v>5472</v>
      </c>
      <c r="P220" t="s">
        <v>97</v>
      </c>
      <c r="Q220" t="s">
        <v>5473</v>
      </c>
      <c r="R220">
        <v>20877</v>
      </c>
      <c r="S220">
        <v>1</v>
      </c>
      <c r="T220">
        <v>1</v>
      </c>
      <c r="U220">
        <v>0</v>
      </c>
      <c r="V220" t="s">
        <v>5109</v>
      </c>
      <c r="W220" t="s">
        <v>102</v>
      </c>
      <c r="X220">
        <v>1</v>
      </c>
      <c r="Y220">
        <v>0</v>
      </c>
      <c r="Z220">
        <v>0</v>
      </c>
      <c r="AB220" t="s">
        <v>103</v>
      </c>
      <c r="AC220" t="s">
        <v>31</v>
      </c>
      <c r="AD220">
        <v>1</v>
      </c>
      <c r="AE220" t="s">
        <v>5473</v>
      </c>
      <c r="AF220" t="s">
        <v>94</v>
      </c>
      <c r="AG220">
        <v>1</v>
      </c>
      <c r="AJ220" t="s">
        <v>104</v>
      </c>
      <c r="AK220" t="s">
        <v>104</v>
      </c>
      <c r="AL220" t="s">
        <v>31</v>
      </c>
      <c r="AM220" t="s">
        <v>105</v>
      </c>
      <c r="AN220" t="s">
        <v>31</v>
      </c>
      <c r="AP220">
        <v>0</v>
      </c>
    </row>
    <row r="221" spans="1:42">
      <c r="A221" s="105" t="e">
        <f>#REF!</f>
        <v>#REF!</v>
      </c>
      <c r="B221" s="62" t="str">
        <f t="shared" si="15"/>
        <v>15:12:01</v>
      </c>
      <c r="C221" s="62" t="s">
        <v>101</v>
      </c>
      <c r="D221" s="63">
        <f t="shared" si="17"/>
        <v>11</v>
      </c>
      <c r="E221" s="87">
        <f t="shared" si="18"/>
        <v>46.98</v>
      </c>
      <c r="F221" s="89">
        <f t="shared" si="19"/>
        <v>516.78</v>
      </c>
      <c r="G221" s="64" t="s">
        <v>8</v>
      </c>
      <c r="H221" s="64" t="str">
        <f t="shared" si="16"/>
        <v>00492338370TRLO1</v>
      </c>
      <c r="J221" t="s">
        <v>94</v>
      </c>
      <c r="K221" t="s">
        <v>95</v>
      </c>
      <c r="L221">
        <v>11</v>
      </c>
      <c r="M221">
        <v>4698</v>
      </c>
      <c r="N221" t="s">
        <v>96</v>
      </c>
      <c r="O221" t="s">
        <v>5474</v>
      </c>
      <c r="P221" t="s">
        <v>97</v>
      </c>
      <c r="Q221" t="s">
        <v>5475</v>
      </c>
      <c r="R221">
        <v>20877</v>
      </c>
      <c r="S221">
        <v>1</v>
      </c>
      <c r="T221">
        <v>1</v>
      </c>
      <c r="U221">
        <v>0</v>
      </c>
      <c r="V221" t="s">
        <v>5109</v>
      </c>
      <c r="W221" t="s">
        <v>102</v>
      </c>
      <c r="X221">
        <v>1</v>
      </c>
      <c r="Y221">
        <v>0</v>
      </c>
      <c r="Z221">
        <v>0</v>
      </c>
      <c r="AB221" t="s">
        <v>103</v>
      </c>
      <c r="AC221" t="s">
        <v>31</v>
      </c>
      <c r="AD221">
        <v>1</v>
      </c>
      <c r="AE221" t="s">
        <v>5475</v>
      </c>
      <c r="AF221" t="s">
        <v>94</v>
      </c>
      <c r="AG221">
        <v>1</v>
      </c>
      <c r="AJ221" t="s">
        <v>104</v>
      </c>
      <c r="AK221" t="s">
        <v>104</v>
      </c>
      <c r="AL221" t="s">
        <v>31</v>
      </c>
      <c r="AM221" t="s">
        <v>105</v>
      </c>
      <c r="AN221" t="s">
        <v>31</v>
      </c>
      <c r="AP221">
        <v>0</v>
      </c>
    </row>
    <row r="222" spans="1:42">
      <c r="A222" s="105" t="e">
        <f>#REF!</f>
        <v>#REF!</v>
      </c>
      <c r="B222" s="62" t="str">
        <f t="shared" si="15"/>
        <v>15:12:01</v>
      </c>
      <c r="C222" s="62" t="s">
        <v>101</v>
      </c>
      <c r="D222" s="63">
        <f t="shared" si="17"/>
        <v>12</v>
      </c>
      <c r="E222" s="87">
        <f t="shared" si="18"/>
        <v>46.98</v>
      </c>
      <c r="F222" s="89">
        <f t="shared" si="19"/>
        <v>563.76</v>
      </c>
      <c r="G222" s="64" t="s">
        <v>8</v>
      </c>
      <c r="H222" s="64" t="str">
        <f t="shared" si="16"/>
        <v>00492338371TRLO1</v>
      </c>
      <c r="J222" t="s">
        <v>94</v>
      </c>
      <c r="K222" t="s">
        <v>95</v>
      </c>
      <c r="L222">
        <v>12</v>
      </c>
      <c r="M222">
        <v>4698</v>
      </c>
      <c r="N222" t="s">
        <v>96</v>
      </c>
      <c r="O222" t="s">
        <v>5474</v>
      </c>
      <c r="P222" t="s">
        <v>97</v>
      </c>
      <c r="Q222" t="s">
        <v>5476</v>
      </c>
      <c r="R222">
        <v>20877</v>
      </c>
      <c r="S222">
        <v>1</v>
      </c>
      <c r="T222">
        <v>1</v>
      </c>
      <c r="U222">
        <v>0</v>
      </c>
      <c r="V222" t="s">
        <v>5109</v>
      </c>
      <c r="W222" t="s">
        <v>102</v>
      </c>
      <c r="X222">
        <v>1</v>
      </c>
      <c r="Y222">
        <v>0</v>
      </c>
      <c r="Z222">
        <v>0</v>
      </c>
      <c r="AB222" t="s">
        <v>103</v>
      </c>
      <c r="AC222" t="s">
        <v>31</v>
      </c>
      <c r="AD222">
        <v>1</v>
      </c>
      <c r="AE222" t="s">
        <v>5476</v>
      </c>
      <c r="AF222" t="s">
        <v>94</v>
      </c>
      <c r="AG222">
        <v>1</v>
      </c>
      <c r="AJ222" t="s">
        <v>104</v>
      </c>
      <c r="AK222" t="s">
        <v>104</v>
      </c>
      <c r="AL222" t="s">
        <v>31</v>
      </c>
      <c r="AM222" t="s">
        <v>105</v>
      </c>
      <c r="AN222" t="s">
        <v>31</v>
      </c>
      <c r="AP222">
        <v>0</v>
      </c>
    </row>
    <row r="223" spans="1:42">
      <c r="A223" s="105" t="e">
        <f>#REF!</f>
        <v>#REF!</v>
      </c>
      <c r="B223" s="62" t="str">
        <f t="shared" si="15"/>
        <v>15:12:01</v>
      </c>
      <c r="C223" s="62" t="s">
        <v>101</v>
      </c>
      <c r="D223" s="63">
        <f t="shared" si="17"/>
        <v>112</v>
      </c>
      <c r="E223" s="87">
        <f t="shared" si="18"/>
        <v>46.98</v>
      </c>
      <c r="F223" s="89">
        <f t="shared" si="19"/>
        <v>5261.7599999999993</v>
      </c>
      <c r="G223" s="64" t="s">
        <v>8</v>
      </c>
      <c r="H223" s="64" t="str">
        <f t="shared" si="16"/>
        <v>00492338372TRLO1</v>
      </c>
      <c r="J223" t="s">
        <v>94</v>
      </c>
      <c r="K223" t="s">
        <v>95</v>
      </c>
      <c r="L223">
        <v>112</v>
      </c>
      <c r="M223">
        <v>4698</v>
      </c>
      <c r="N223" t="s">
        <v>96</v>
      </c>
      <c r="O223" t="s">
        <v>5477</v>
      </c>
      <c r="P223" t="s">
        <v>97</v>
      </c>
      <c r="Q223" t="s">
        <v>5478</v>
      </c>
      <c r="R223">
        <v>20877</v>
      </c>
      <c r="S223">
        <v>1</v>
      </c>
      <c r="T223">
        <v>1</v>
      </c>
      <c r="U223">
        <v>0</v>
      </c>
      <c r="V223" t="s">
        <v>5109</v>
      </c>
      <c r="W223" t="s">
        <v>102</v>
      </c>
      <c r="X223">
        <v>1</v>
      </c>
      <c r="Y223">
        <v>0</v>
      </c>
      <c r="Z223">
        <v>0</v>
      </c>
      <c r="AB223" t="s">
        <v>103</v>
      </c>
      <c r="AC223" t="s">
        <v>31</v>
      </c>
      <c r="AD223">
        <v>1</v>
      </c>
      <c r="AE223" t="s">
        <v>5478</v>
      </c>
      <c r="AF223" t="s">
        <v>94</v>
      </c>
      <c r="AG223">
        <v>1</v>
      </c>
      <c r="AJ223" t="s">
        <v>104</v>
      </c>
      <c r="AK223" t="s">
        <v>104</v>
      </c>
      <c r="AL223" t="s">
        <v>31</v>
      </c>
      <c r="AM223" t="s">
        <v>105</v>
      </c>
      <c r="AN223" t="s">
        <v>31</v>
      </c>
      <c r="AP223">
        <v>0</v>
      </c>
    </row>
    <row r="224" spans="1:42">
      <c r="A224" s="105" t="e">
        <f>#REF!</f>
        <v>#REF!</v>
      </c>
      <c r="B224" s="62" t="str">
        <f t="shared" si="15"/>
        <v>15:12:01</v>
      </c>
      <c r="C224" s="62" t="s">
        <v>101</v>
      </c>
      <c r="D224" s="63">
        <f t="shared" si="17"/>
        <v>120</v>
      </c>
      <c r="E224" s="87">
        <f t="shared" si="18"/>
        <v>46.98</v>
      </c>
      <c r="F224" s="89">
        <f t="shared" si="19"/>
        <v>5637.5999999999995</v>
      </c>
      <c r="G224" s="64" t="s">
        <v>8</v>
      </c>
      <c r="H224" s="64" t="str">
        <f t="shared" si="16"/>
        <v>00492338373TRLO1</v>
      </c>
      <c r="J224" t="s">
        <v>94</v>
      </c>
      <c r="K224" t="s">
        <v>95</v>
      </c>
      <c r="L224">
        <v>120</v>
      </c>
      <c r="M224">
        <v>4698</v>
      </c>
      <c r="N224" t="s">
        <v>96</v>
      </c>
      <c r="O224" t="s">
        <v>5477</v>
      </c>
      <c r="P224" t="s">
        <v>97</v>
      </c>
      <c r="Q224" t="s">
        <v>5479</v>
      </c>
      <c r="R224">
        <v>20877</v>
      </c>
      <c r="S224">
        <v>1</v>
      </c>
      <c r="T224">
        <v>1</v>
      </c>
      <c r="U224">
        <v>0</v>
      </c>
      <c r="V224" t="s">
        <v>5109</v>
      </c>
      <c r="W224" t="s">
        <v>102</v>
      </c>
      <c r="X224">
        <v>1</v>
      </c>
      <c r="Y224">
        <v>0</v>
      </c>
      <c r="Z224">
        <v>0</v>
      </c>
      <c r="AB224" t="s">
        <v>103</v>
      </c>
      <c r="AC224" t="s">
        <v>31</v>
      </c>
      <c r="AD224">
        <v>1</v>
      </c>
      <c r="AE224" t="s">
        <v>5479</v>
      </c>
      <c r="AF224" t="s">
        <v>94</v>
      </c>
      <c r="AG224">
        <v>1</v>
      </c>
      <c r="AJ224" t="s">
        <v>104</v>
      </c>
      <c r="AK224" t="s">
        <v>104</v>
      </c>
      <c r="AL224" t="s">
        <v>31</v>
      </c>
      <c r="AM224" t="s">
        <v>105</v>
      </c>
      <c r="AN224" t="s">
        <v>31</v>
      </c>
      <c r="AP224">
        <v>0</v>
      </c>
    </row>
    <row r="225" spans="1:42">
      <c r="A225" s="105" t="e">
        <f>#REF!</f>
        <v>#REF!</v>
      </c>
      <c r="B225" s="62" t="str">
        <f t="shared" si="15"/>
        <v>15:13:38</v>
      </c>
      <c r="C225" s="62" t="s">
        <v>101</v>
      </c>
      <c r="D225" s="63">
        <f t="shared" si="17"/>
        <v>24</v>
      </c>
      <c r="E225" s="87">
        <f t="shared" si="18"/>
        <v>47</v>
      </c>
      <c r="F225" s="89">
        <f t="shared" si="19"/>
        <v>1128</v>
      </c>
      <c r="G225" s="64" t="s">
        <v>8</v>
      </c>
      <c r="H225" s="64" t="str">
        <f t="shared" si="16"/>
        <v>00492339601TRLO1</v>
      </c>
      <c r="J225" t="s">
        <v>94</v>
      </c>
      <c r="K225" t="s">
        <v>95</v>
      </c>
      <c r="L225">
        <v>24</v>
      </c>
      <c r="M225">
        <v>4700</v>
      </c>
      <c r="N225" t="s">
        <v>96</v>
      </c>
      <c r="O225" t="s">
        <v>5480</v>
      </c>
      <c r="P225" t="s">
        <v>97</v>
      </c>
      <c r="Q225" t="s">
        <v>5481</v>
      </c>
      <c r="R225">
        <v>20877</v>
      </c>
      <c r="S225">
        <v>1</v>
      </c>
      <c r="T225">
        <v>1</v>
      </c>
      <c r="U225">
        <v>0</v>
      </c>
      <c r="V225" t="s">
        <v>5109</v>
      </c>
      <c r="W225" t="s">
        <v>102</v>
      </c>
      <c r="X225">
        <v>1</v>
      </c>
      <c r="Y225">
        <v>0</v>
      </c>
      <c r="Z225">
        <v>0</v>
      </c>
      <c r="AB225" t="s">
        <v>103</v>
      </c>
      <c r="AC225" t="s">
        <v>31</v>
      </c>
      <c r="AD225">
        <v>1</v>
      </c>
      <c r="AE225" t="s">
        <v>5481</v>
      </c>
      <c r="AF225" t="s">
        <v>94</v>
      </c>
      <c r="AG225">
        <v>1</v>
      </c>
      <c r="AJ225" t="s">
        <v>104</v>
      </c>
      <c r="AK225" t="s">
        <v>104</v>
      </c>
      <c r="AL225" t="s">
        <v>31</v>
      </c>
      <c r="AM225" t="s">
        <v>105</v>
      </c>
      <c r="AN225" t="s">
        <v>31</v>
      </c>
      <c r="AP225">
        <v>0</v>
      </c>
    </row>
    <row r="226" spans="1:42">
      <c r="A226" s="105" t="e">
        <f>#REF!</f>
        <v>#REF!</v>
      </c>
      <c r="B226" s="62" t="str">
        <f t="shared" si="15"/>
        <v>15:13:47</v>
      </c>
      <c r="C226" s="62" t="s">
        <v>101</v>
      </c>
      <c r="D226" s="63">
        <f t="shared" si="17"/>
        <v>32</v>
      </c>
      <c r="E226" s="87">
        <f t="shared" si="18"/>
        <v>46.98</v>
      </c>
      <c r="F226" s="89">
        <f t="shared" si="19"/>
        <v>1503.36</v>
      </c>
      <c r="G226" s="64" t="s">
        <v>8</v>
      </c>
      <c r="H226" s="64" t="str">
        <f t="shared" si="16"/>
        <v>00492339686TRLO1</v>
      </c>
      <c r="J226" t="s">
        <v>94</v>
      </c>
      <c r="K226" t="s">
        <v>95</v>
      </c>
      <c r="L226">
        <v>32</v>
      </c>
      <c r="M226">
        <v>4698</v>
      </c>
      <c r="N226" t="s">
        <v>96</v>
      </c>
      <c r="O226" t="s">
        <v>5482</v>
      </c>
      <c r="P226" t="s">
        <v>97</v>
      </c>
      <c r="Q226" t="s">
        <v>5483</v>
      </c>
      <c r="R226">
        <v>20877</v>
      </c>
      <c r="S226">
        <v>1</v>
      </c>
      <c r="T226">
        <v>1</v>
      </c>
      <c r="U226">
        <v>0</v>
      </c>
      <c r="V226" t="s">
        <v>5109</v>
      </c>
      <c r="W226" t="s">
        <v>102</v>
      </c>
      <c r="X226">
        <v>1</v>
      </c>
      <c r="Y226">
        <v>0</v>
      </c>
      <c r="Z226">
        <v>0</v>
      </c>
      <c r="AB226" t="s">
        <v>103</v>
      </c>
      <c r="AC226" t="s">
        <v>31</v>
      </c>
      <c r="AD226">
        <v>1</v>
      </c>
      <c r="AE226" t="s">
        <v>5483</v>
      </c>
      <c r="AF226" t="s">
        <v>94</v>
      </c>
      <c r="AG226">
        <v>1</v>
      </c>
      <c r="AJ226" t="s">
        <v>104</v>
      </c>
      <c r="AK226" t="s">
        <v>104</v>
      </c>
      <c r="AL226" t="s">
        <v>31</v>
      </c>
      <c r="AM226" t="s">
        <v>105</v>
      </c>
      <c r="AN226" t="s">
        <v>31</v>
      </c>
      <c r="AP226">
        <v>0</v>
      </c>
    </row>
    <row r="227" spans="1:42">
      <c r="A227" s="105" t="e">
        <f>#REF!</f>
        <v>#REF!</v>
      </c>
      <c r="B227" s="62" t="str">
        <f t="shared" si="15"/>
        <v>15:13:51</v>
      </c>
      <c r="C227" s="62" t="s">
        <v>101</v>
      </c>
      <c r="D227" s="63">
        <f t="shared" si="17"/>
        <v>19</v>
      </c>
      <c r="E227" s="87">
        <f t="shared" si="18"/>
        <v>46.96</v>
      </c>
      <c r="F227" s="89">
        <f t="shared" si="19"/>
        <v>892.24</v>
      </c>
      <c r="G227" s="64" t="s">
        <v>8</v>
      </c>
      <c r="H227" s="64" t="str">
        <f t="shared" si="16"/>
        <v>00492339733TRLO1</v>
      </c>
      <c r="J227" t="s">
        <v>94</v>
      </c>
      <c r="K227" t="s">
        <v>95</v>
      </c>
      <c r="L227">
        <v>19</v>
      </c>
      <c r="M227">
        <v>4696</v>
      </c>
      <c r="N227" t="s">
        <v>96</v>
      </c>
      <c r="O227" t="s">
        <v>5484</v>
      </c>
      <c r="P227" t="s">
        <v>97</v>
      </c>
      <c r="Q227" t="s">
        <v>5485</v>
      </c>
      <c r="R227">
        <v>20877</v>
      </c>
      <c r="S227">
        <v>1</v>
      </c>
      <c r="T227">
        <v>1</v>
      </c>
      <c r="U227">
        <v>0</v>
      </c>
      <c r="V227" t="s">
        <v>5109</v>
      </c>
      <c r="W227" t="s">
        <v>102</v>
      </c>
      <c r="X227">
        <v>1</v>
      </c>
      <c r="Y227">
        <v>0</v>
      </c>
      <c r="Z227">
        <v>0</v>
      </c>
      <c r="AB227" t="s">
        <v>103</v>
      </c>
      <c r="AC227" t="s">
        <v>31</v>
      </c>
      <c r="AD227">
        <v>1</v>
      </c>
      <c r="AE227" t="s">
        <v>5485</v>
      </c>
      <c r="AF227" t="s">
        <v>94</v>
      </c>
      <c r="AG227">
        <v>1</v>
      </c>
      <c r="AJ227" t="s">
        <v>104</v>
      </c>
      <c r="AK227" t="s">
        <v>104</v>
      </c>
      <c r="AL227" t="s">
        <v>31</v>
      </c>
      <c r="AM227" t="s">
        <v>105</v>
      </c>
      <c r="AN227" t="s">
        <v>31</v>
      </c>
      <c r="AP227">
        <v>0</v>
      </c>
    </row>
    <row r="228" spans="1:42">
      <c r="A228" s="105" t="e">
        <f>#REF!</f>
        <v>#REF!</v>
      </c>
      <c r="B228" s="62" t="str">
        <f t="shared" si="15"/>
        <v>15:13:51</v>
      </c>
      <c r="C228" s="62" t="s">
        <v>101</v>
      </c>
      <c r="D228" s="63">
        <f t="shared" si="17"/>
        <v>120</v>
      </c>
      <c r="E228" s="87">
        <f t="shared" si="18"/>
        <v>46.96</v>
      </c>
      <c r="F228" s="89">
        <f t="shared" si="19"/>
        <v>5635.2</v>
      </c>
      <c r="G228" s="64" t="s">
        <v>8</v>
      </c>
      <c r="H228" s="64" t="str">
        <f t="shared" si="16"/>
        <v>00492339734TRLO1</v>
      </c>
      <c r="J228" t="s">
        <v>94</v>
      </c>
      <c r="K228" t="s">
        <v>95</v>
      </c>
      <c r="L228">
        <v>120</v>
      </c>
      <c r="M228">
        <v>4696</v>
      </c>
      <c r="N228" t="s">
        <v>96</v>
      </c>
      <c r="O228" t="s">
        <v>5484</v>
      </c>
      <c r="P228" t="s">
        <v>97</v>
      </c>
      <c r="Q228" t="s">
        <v>5486</v>
      </c>
      <c r="R228">
        <v>20877</v>
      </c>
      <c r="S228">
        <v>1</v>
      </c>
      <c r="T228">
        <v>1</v>
      </c>
      <c r="U228">
        <v>0</v>
      </c>
      <c r="V228" t="s">
        <v>5109</v>
      </c>
      <c r="W228" t="s">
        <v>102</v>
      </c>
      <c r="X228">
        <v>1</v>
      </c>
      <c r="Y228">
        <v>0</v>
      </c>
      <c r="Z228">
        <v>0</v>
      </c>
      <c r="AB228" t="s">
        <v>103</v>
      </c>
      <c r="AC228" t="s">
        <v>31</v>
      </c>
      <c r="AD228">
        <v>1</v>
      </c>
      <c r="AE228" t="s">
        <v>5486</v>
      </c>
      <c r="AF228" t="s">
        <v>94</v>
      </c>
      <c r="AG228">
        <v>1</v>
      </c>
      <c r="AJ228" t="s">
        <v>104</v>
      </c>
      <c r="AK228" t="s">
        <v>104</v>
      </c>
      <c r="AL228" t="s">
        <v>31</v>
      </c>
      <c r="AM228" t="s">
        <v>105</v>
      </c>
      <c r="AN228" t="s">
        <v>31</v>
      </c>
      <c r="AP228">
        <v>0</v>
      </c>
    </row>
    <row r="229" spans="1:42">
      <c r="A229" s="105" t="e">
        <f>#REF!</f>
        <v>#REF!</v>
      </c>
      <c r="B229" s="62" t="str">
        <f t="shared" si="15"/>
        <v>15:14:01</v>
      </c>
      <c r="C229" s="62" t="s">
        <v>101</v>
      </c>
      <c r="D229" s="63">
        <f t="shared" si="17"/>
        <v>12</v>
      </c>
      <c r="E229" s="87">
        <f t="shared" si="18"/>
        <v>46.98</v>
      </c>
      <c r="F229" s="89">
        <f t="shared" si="19"/>
        <v>563.76</v>
      </c>
      <c r="G229" s="64" t="s">
        <v>8</v>
      </c>
      <c r="H229" s="64" t="str">
        <f t="shared" si="16"/>
        <v>00492339780TRLO1</v>
      </c>
      <c r="J229" t="s">
        <v>94</v>
      </c>
      <c r="K229" t="s">
        <v>95</v>
      </c>
      <c r="L229">
        <v>12</v>
      </c>
      <c r="M229">
        <v>4698</v>
      </c>
      <c r="N229" t="s">
        <v>96</v>
      </c>
      <c r="O229" t="s">
        <v>5487</v>
      </c>
      <c r="P229" t="s">
        <v>97</v>
      </c>
      <c r="Q229" t="s">
        <v>5488</v>
      </c>
      <c r="R229">
        <v>20877</v>
      </c>
      <c r="S229">
        <v>1</v>
      </c>
      <c r="T229">
        <v>1</v>
      </c>
      <c r="U229">
        <v>0</v>
      </c>
      <c r="V229" t="s">
        <v>5109</v>
      </c>
      <c r="W229" t="s">
        <v>102</v>
      </c>
      <c r="X229">
        <v>1</v>
      </c>
      <c r="Y229">
        <v>0</v>
      </c>
      <c r="Z229">
        <v>0</v>
      </c>
      <c r="AB229" t="s">
        <v>103</v>
      </c>
      <c r="AC229" t="s">
        <v>31</v>
      </c>
      <c r="AD229">
        <v>1</v>
      </c>
      <c r="AE229" t="s">
        <v>5488</v>
      </c>
      <c r="AF229" t="s">
        <v>94</v>
      </c>
      <c r="AG229">
        <v>1</v>
      </c>
      <c r="AJ229" t="s">
        <v>104</v>
      </c>
      <c r="AK229" t="s">
        <v>104</v>
      </c>
      <c r="AL229" t="s">
        <v>31</v>
      </c>
      <c r="AM229" t="s">
        <v>105</v>
      </c>
      <c r="AN229" t="s">
        <v>31</v>
      </c>
      <c r="AP229">
        <v>0</v>
      </c>
    </row>
    <row r="230" spans="1:42">
      <c r="A230" s="105" t="e">
        <f>#REF!</f>
        <v>#REF!</v>
      </c>
      <c r="B230" s="62" t="str">
        <f t="shared" si="15"/>
        <v>15:20:27</v>
      </c>
      <c r="C230" s="62" t="s">
        <v>101</v>
      </c>
      <c r="D230" s="63">
        <f t="shared" si="17"/>
        <v>90</v>
      </c>
      <c r="E230" s="87">
        <f t="shared" si="18"/>
        <v>46.94</v>
      </c>
      <c r="F230" s="89">
        <f t="shared" si="19"/>
        <v>4224.5999999999995</v>
      </c>
      <c r="G230" s="64" t="s">
        <v>8</v>
      </c>
      <c r="H230" s="64" t="str">
        <f t="shared" si="16"/>
        <v>00492342971TRLO1</v>
      </c>
      <c r="J230" t="s">
        <v>94</v>
      </c>
      <c r="K230" t="s">
        <v>95</v>
      </c>
      <c r="L230">
        <v>90</v>
      </c>
      <c r="M230">
        <v>4694</v>
      </c>
      <c r="N230" t="s">
        <v>96</v>
      </c>
      <c r="O230" t="s">
        <v>5489</v>
      </c>
      <c r="P230" t="s">
        <v>97</v>
      </c>
      <c r="Q230" t="s">
        <v>5490</v>
      </c>
      <c r="R230">
        <v>20877</v>
      </c>
      <c r="S230">
        <v>1</v>
      </c>
      <c r="T230">
        <v>1</v>
      </c>
      <c r="U230">
        <v>0</v>
      </c>
      <c r="V230" t="s">
        <v>5109</v>
      </c>
      <c r="W230" t="s">
        <v>102</v>
      </c>
      <c r="X230">
        <v>1</v>
      </c>
      <c r="Y230">
        <v>0</v>
      </c>
      <c r="Z230">
        <v>0</v>
      </c>
      <c r="AB230" t="s">
        <v>103</v>
      </c>
      <c r="AC230" t="s">
        <v>31</v>
      </c>
      <c r="AD230">
        <v>1</v>
      </c>
      <c r="AE230" t="s">
        <v>5490</v>
      </c>
      <c r="AF230" t="s">
        <v>94</v>
      </c>
      <c r="AG230">
        <v>1</v>
      </c>
      <c r="AJ230" t="s">
        <v>104</v>
      </c>
      <c r="AK230" t="s">
        <v>104</v>
      </c>
      <c r="AL230" t="s">
        <v>31</v>
      </c>
      <c r="AM230" t="s">
        <v>105</v>
      </c>
      <c r="AN230" t="s">
        <v>31</v>
      </c>
      <c r="AP230">
        <v>0</v>
      </c>
    </row>
    <row r="231" spans="1:42">
      <c r="A231" s="105" t="e">
        <f>#REF!</f>
        <v>#REF!</v>
      </c>
      <c r="B231" s="62" t="str">
        <f t="shared" si="15"/>
        <v>15:22:07</v>
      </c>
      <c r="C231" s="62" t="s">
        <v>101</v>
      </c>
      <c r="D231" s="63">
        <f t="shared" si="17"/>
        <v>30</v>
      </c>
      <c r="E231" s="87">
        <f t="shared" si="18"/>
        <v>46.92</v>
      </c>
      <c r="F231" s="89">
        <f t="shared" si="19"/>
        <v>1407.6000000000001</v>
      </c>
      <c r="G231" s="64" t="s">
        <v>8</v>
      </c>
      <c r="H231" s="64" t="str">
        <f t="shared" si="16"/>
        <v>00492343871TRLO1</v>
      </c>
      <c r="J231" t="s">
        <v>94</v>
      </c>
      <c r="K231" t="s">
        <v>95</v>
      </c>
      <c r="L231">
        <v>30</v>
      </c>
      <c r="M231">
        <v>4692</v>
      </c>
      <c r="N231" t="s">
        <v>96</v>
      </c>
      <c r="O231" t="s">
        <v>5491</v>
      </c>
      <c r="P231" t="s">
        <v>97</v>
      </c>
      <c r="Q231" t="s">
        <v>5492</v>
      </c>
      <c r="R231">
        <v>20877</v>
      </c>
      <c r="S231">
        <v>1</v>
      </c>
      <c r="T231">
        <v>1</v>
      </c>
      <c r="U231">
        <v>0</v>
      </c>
      <c r="V231" t="s">
        <v>5109</v>
      </c>
      <c r="W231" t="s">
        <v>102</v>
      </c>
      <c r="X231">
        <v>1</v>
      </c>
      <c r="Y231">
        <v>0</v>
      </c>
      <c r="Z231">
        <v>0</v>
      </c>
      <c r="AB231" t="s">
        <v>103</v>
      </c>
      <c r="AC231" t="s">
        <v>31</v>
      </c>
      <c r="AD231">
        <v>1</v>
      </c>
      <c r="AE231" t="s">
        <v>5492</v>
      </c>
      <c r="AF231" t="s">
        <v>94</v>
      </c>
      <c r="AG231">
        <v>1</v>
      </c>
      <c r="AJ231" t="s">
        <v>104</v>
      </c>
      <c r="AK231" t="s">
        <v>104</v>
      </c>
      <c r="AL231" t="s">
        <v>31</v>
      </c>
      <c r="AM231" t="s">
        <v>105</v>
      </c>
      <c r="AN231" t="s">
        <v>31</v>
      </c>
      <c r="AP231">
        <v>0</v>
      </c>
    </row>
    <row r="232" spans="1:42">
      <c r="A232" s="105" t="e">
        <f>#REF!</f>
        <v>#REF!</v>
      </c>
      <c r="B232" s="62" t="str">
        <f t="shared" si="15"/>
        <v>15:23:21</v>
      </c>
      <c r="C232" s="62" t="s">
        <v>101</v>
      </c>
      <c r="D232" s="63">
        <f t="shared" si="17"/>
        <v>11</v>
      </c>
      <c r="E232" s="87">
        <f t="shared" si="18"/>
        <v>46.94</v>
      </c>
      <c r="F232" s="89">
        <f t="shared" si="19"/>
        <v>516.33999999999992</v>
      </c>
      <c r="G232" s="64" t="s">
        <v>8</v>
      </c>
      <c r="H232" s="64" t="str">
        <f t="shared" si="16"/>
        <v>00492344532TRLO1</v>
      </c>
      <c r="J232" t="s">
        <v>94</v>
      </c>
      <c r="K232" t="s">
        <v>95</v>
      </c>
      <c r="L232">
        <v>11</v>
      </c>
      <c r="M232">
        <v>4694</v>
      </c>
      <c r="N232" t="s">
        <v>96</v>
      </c>
      <c r="O232" t="s">
        <v>5493</v>
      </c>
      <c r="P232" t="s">
        <v>97</v>
      </c>
      <c r="Q232" t="s">
        <v>5494</v>
      </c>
      <c r="R232">
        <v>20877</v>
      </c>
      <c r="S232">
        <v>1</v>
      </c>
      <c r="T232">
        <v>1</v>
      </c>
      <c r="U232">
        <v>0</v>
      </c>
      <c r="V232" t="s">
        <v>5109</v>
      </c>
      <c r="W232" t="s">
        <v>102</v>
      </c>
      <c r="X232">
        <v>1</v>
      </c>
      <c r="Y232">
        <v>0</v>
      </c>
      <c r="Z232">
        <v>0</v>
      </c>
      <c r="AB232" t="s">
        <v>103</v>
      </c>
      <c r="AC232" t="s">
        <v>31</v>
      </c>
      <c r="AD232">
        <v>1</v>
      </c>
      <c r="AE232" t="s">
        <v>5494</v>
      </c>
      <c r="AF232" t="s">
        <v>94</v>
      </c>
      <c r="AG232">
        <v>1</v>
      </c>
      <c r="AJ232" t="s">
        <v>104</v>
      </c>
      <c r="AK232" t="s">
        <v>104</v>
      </c>
      <c r="AL232" t="s">
        <v>31</v>
      </c>
      <c r="AM232" t="s">
        <v>105</v>
      </c>
      <c r="AN232" t="s">
        <v>31</v>
      </c>
      <c r="AP232">
        <v>0</v>
      </c>
    </row>
    <row r="233" spans="1:42">
      <c r="A233" s="105" t="e">
        <f>#REF!</f>
        <v>#REF!</v>
      </c>
      <c r="B233" s="62" t="str">
        <f t="shared" si="15"/>
        <v>15:23:21</v>
      </c>
      <c r="C233" s="62" t="s">
        <v>101</v>
      </c>
      <c r="D233" s="63">
        <f t="shared" si="17"/>
        <v>41</v>
      </c>
      <c r="E233" s="87">
        <f t="shared" si="18"/>
        <v>46.94</v>
      </c>
      <c r="F233" s="89">
        <f t="shared" si="19"/>
        <v>1924.54</v>
      </c>
      <c r="G233" s="64" t="s">
        <v>8</v>
      </c>
      <c r="H233" s="64" t="str">
        <f t="shared" si="16"/>
        <v>00492344533TRLO1</v>
      </c>
      <c r="J233" t="s">
        <v>94</v>
      </c>
      <c r="K233" t="s">
        <v>95</v>
      </c>
      <c r="L233">
        <v>41</v>
      </c>
      <c r="M233">
        <v>4694</v>
      </c>
      <c r="N233" t="s">
        <v>96</v>
      </c>
      <c r="O233" t="s">
        <v>5493</v>
      </c>
      <c r="P233" t="s">
        <v>97</v>
      </c>
      <c r="Q233" t="s">
        <v>5495</v>
      </c>
      <c r="R233">
        <v>20877</v>
      </c>
      <c r="S233">
        <v>1</v>
      </c>
      <c r="T233">
        <v>1</v>
      </c>
      <c r="U233">
        <v>0</v>
      </c>
      <c r="V233" t="s">
        <v>5109</v>
      </c>
      <c r="W233" t="s">
        <v>102</v>
      </c>
      <c r="X233">
        <v>1</v>
      </c>
      <c r="Y233">
        <v>0</v>
      </c>
      <c r="Z233">
        <v>0</v>
      </c>
      <c r="AB233" t="s">
        <v>103</v>
      </c>
      <c r="AC233" t="s">
        <v>31</v>
      </c>
      <c r="AD233">
        <v>1</v>
      </c>
      <c r="AE233" t="s">
        <v>5495</v>
      </c>
      <c r="AF233" t="s">
        <v>94</v>
      </c>
      <c r="AG233">
        <v>1</v>
      </c>
      <c r="AJ233" t="s">
        <v>104</v>
      </c>
      <c r="AK233" t="s">
        <v>104</v>
      </c>
      <c r="AL233" t="s">
        <v>31</v>
      </c>
      <c r="AM233" t="s">
        <v>105</v>
      </c>
      <c r="AN233" t="s">
        <v>31</v>
      </c>
      <c r="AP233">
        <v>0</v>
      </c>
    </row>
    <row r="234" spans="1:42">
      <c r="A234" s="105" t="e">
        <f>#REF!</f>
        <v>#REF!</v>
      </c>
      <c r="B234" s="62" t="str">
        <f t="shared" si="15"/>
        <v>15:23:21</v>
      </c>
      <c r="C234" s="62" t="s">
        <v>101</v>
      </c>
      <c r="D234" s="63">
        <f t="shared" si="17"/>
        <v>98</v>
      </c>
      <c r="E234" s="87">
        <f t="shared" si="18"/>
        <v>46.94</v>
      </c>
      <c r="F234" s="89">
        <f t="shared" si="19"/>
        <v>4600.12</v>
      </c>
      <c r="G234" s="64" t="s">
        <v>8</v>
      </c>
      <c r="H234" s="64" t="str">
        <f t="shared" si="16"/>
        <v>00492344534TRLO1</v>
      </c>
      <c r="J234" t="s">
        <v>94</v>
      </c>
      <c r="K234" t="s">
        <v>95</v>
      </c>
      <c r="L234">
        <v>98</v>
      </c>
      <c r="M234">
        <v>4694</v>
      </c>
      <c r="N234" t="s">
        <v>96</v>
      </c>
      <c r="O234" t="s">
        <v>5493</v>
      </c>
      <c r="P234" t="s">
        <v>97</v>
      </c>
      <c r="Q234" t="s">
        <v>5496</v>
      </c>
      <c r="R234">
        <v>20877</v>
      </c>
      <c r="S234">
        <v>1</v>
      </c>
      <c r="T234">
        <v>1</v>
      </c>
      <c r="U234">
        <v>0</v>
      </c>
      <c r="V234" t="s">
        <v>5109</v>
      </c>
      <c r="W234" t="s">
        <v>102</v>
      </c>
      <c r="X234">
        <v>1</v>
      </c>
      <c r="Y234">
        <v>0</v>
      </c>
      <c r="Z234">
        <v>0</v>
      </c>
      <c r="AB234" t="s">
        <v>103</v>
      </c>
      <c r="AC234" t="s">
        <v>31</v>
      </c>
      <c r="AD234">
        <v>1</v>
      </c>
      <c r="AE234" t="s">
        <v>5496</v>
      </c>
      <c r="AF234" t="s">
        <v>94</v>
      </c>
      <c r="AG234">
        <v>1</v>
      </c>
      <c r="AJ234" t="s">
        <v>104</v>
      </c>
      <c r="AK234" t="s">
        <v>104</v>
      </c>
      <c r="AL234" t="s">
        <v>31</v>
      </c>
      <c r="AM234" t="s">
        <v>105</v>
      </c>
      <c r="AN234" t="s">
        <v>31</v>
      </c>
      <c r="AP234">
        <v>0</v>
      </c>
    </row>
    <row r="235" spans="1:42">
      <c r="A235" s="105" t="e">
        <f>#REF!</f>
        <v>#REF!</v>
      </c>
      <c r="B235" s="62" t="str">
        <f t="shared" si="15"/>
        <v>15:24:17</v>
      </c>
      <c r="C235" s="62" t="s">
        <v>101</v>
      </c>
      <c r="D235" s="63">
        <f t="shared" si="17"/>
        <v>97</v>
      </c>
      <c r="E235" s="87">
        <f t="shared" si="18"/>
        <v>46.94</v>
      </c>
      <c r="F235" s="89">
        <f t="shared" si="19"/>
        <v>4553.1799999999994</v>
      </c>
      <c r="G235" s="64" t="s">
        <v>8</v>
      </c>
      <c r="H235" s="64" t="str">
        <f t="shared" si="16"/>
        <v>00492344954TRLO1</v>
      </c>
      <c r="J235" t="s">
        <v>94</v>
      </c>
      <c r="K235" t="s">
        <v>95</v>
      </c>
      <c r="L235">
        <v>97</v>
      </c>
      <c r="M235">
        <v>4694</v>
      </c>
      <c r="N235" t="s">
        <v>5497</v>
      </c>
      <c r="O235" t="s">
        <v>5498</v>
      </c>
      <c r="P235" t="s">
        <v>2817</v>
      </c>
      <c r="Q235" t="s">
        <v>5499</v>
      </c>
      <c r="R235">
        <v>20877</v>
      </c>
      <c r="S235">
        <v>1</v>
      </c>
      <c r="T235">
        <v>1</v>
      </c>
      <c r="U235">
        <v>0</v>
      </c>
      <c r="V235" t="s">
        <v>5500</v>
      </c>
      <c r="W235" t="s">
        <v>102</v>
      </c>
      <c r="X235">
        <v>1</v>
      </c>
      <c r="Y235">
        <v>0</v>
      </c>
      <c r="Z235">
        <v>0</v>
      </c>
      <c r="AB235" t="s">
        <v>103</v>
      </c>
      <c r="AC235" t="s">
        <v>31</v>
      </c>
      <c r="AD235">
        <v>1</v>
      </c>
      <c r="AE235" t="s">
        <v>5499</v>
      </c>
      <c r="AF235" t="s">
        <v>94</v>
      </c>
      <c r="AG235">
        <v>1</v>
      </c>
      <c r="AH235" t="s">
        <v>5501</v>
      </c>
      <c r="AJ235" t="s">
        <v>104</v>
      </c>
      <c r="AK235" t="s">
        <v>104</v>
      </c>
      <c r="AL235" t="s">
        <v>31</v>
      </c>
      <c r="AM235" t="s">
        <v>105</v>
      </c>
      <c r="AN235" t="s">
        <v>31</v>
      </c>
      <c r="AP235">
        <v>0</v>
      </c>
    </row>
    <row r="236" spans="1:42">
      <c r="A236" s="105" t="e">
        <f>#REF!</f>
        <v>#REF!</v>
      </c>
      <c r="B236" s="62" t="str">
        <f t="shared" si="15"/>
        <v>15:24:17</v>
      </c>
      <c r="C236" s="62" t="s">
        <v>101</v>
      </c>
      <c r="D236" s="63">
        <f t="shared" si="17"/>
        <v>38</v>
      </c>
      <c r="E236" s="87">
        <f t="shared" si="18"/>
        <v>46.94</v>
      </c>
      <c r="F236" s="89">
        <f t="shared" si="19"/>
        <v>1783.7199999999998</v>
      </c>
      <c r="G236" s="64" t="s">
        <v>8</v>
      </c>
      <c r="H236" s="64" t="str">
        <f t="shared" si="16"/>
        <v>00492344955TRLO1</v>
      </c>
      <c r="J236" t="s">
        <v>94</v>
      </c>
      <c r="K236" t="s">
        <v>95</v>
      </c>
      <c r="L236">
        <v>38</v>
      </c>
      <c r="M236">
        <v>4694</v>
      </c>
      <c r="N236" t="s">
        <v>5497</v>
      </c>
      <c r="O236" t="s">
        <v>5498</v>
      </c>
      <c r="P236" t="s">
        <v>2817</v>
      </c>
      <c r="Q236" t="s">
        <v>5502</v>
      </c>
      <c r="R236">
        <v>20877</v>
      </c>
      <c r="S236">
        <v>1</v>
      </c>
      <c r="T236">
        <v>1</v>
      </c>
      <c r="U236">
        <v>0</v>
      </c>
      <c r="V236" t="s">
        <v>5500</v>
      </c>
      <c r="W236" t="s">
        <v>102</v>
      </c>
      <c r="X236">
        <v>1</v>
      </c>
      <c r="Y236">
        <v>0</v>
      </c>
      <c r="Z236">
        <v>0</v>
      </c>
      <c r="AB236" t="s">
        <v>103</v>
      </c>
      <c r="AC236" t="s">
        <v>31</v>
      </c>
      <c r="AD236">
        <v>1</v>
      </c>
      <c r="AE236" t="s">
        <v>5502</v>
      </c>
      <c r="AF236" t="s">
        <v>94</v>
      </c>
      <c r="AG236">
        <v>1</v>
      </c>
      <c r="AH236" t="s">
        <v>5503</v>
      </c>
      <c r="AJ236" t="s">
        <v>104</v>
      </c>
      <c r="AK236" t="s">
        <v>104</v>
      </c>
      <c r="AL236" t="s">
        <v>31</v>
      </c>
      <c r="AM236" t="s">
        <v>105</v>
      </c>
      <c r="AN236" t="s">
        <v>31</v>
      </c>
      <c r="AP236">
        <v>0</v>
      </c>
    </row>
    <row r="237" spans="1:42">
      <c r="A237" s="105" t="e">
        <f>#REF!</f>
        <v>#REF!</v>
      </c>
      <c r="B237" s="62" t="str">
        <f t="shared" si="15"/>
        <v>15:24:17</v>
      </c>
      <c r="C237" s="62" t="s">
        <v>101</v>
      </c>
      <c r="D237" s="63">
        <f t="shared" si="17"/>
        <v>76</v>
      </c>
      <c r="E237" s="87">
        <f t="shared" si="18"/>
        <v>46.94</v>
      </c>
      <c r="F237" s="89">
        <f t="shared" si="19"/>
        <v>3567.4399999999996</v>
      </c>
      <c r="G237" s="64" t="s">
        <v>8</v>
      </c>
      <c r="H237" s="64" t="str">
        <f t="shared" si="16"/>
        <v>00492344956TRLO1</v>
      </c>
      <c r="J237" t="s">
        <v>94</v>
      </c>
      <c r="K237" t="s">
        <v>95</v>
      </c>
      <c r="L237">
        <v>76</v>
      </c>
      <c r="M237">
        <v>4694</v>
      </c>
      <c r="N237" t="s">
        <v>5497</v>
      </c>
      <c r="O237" t="s">
        <v>5498</v>
      </c>
      <c r="P237" t="s">
        <v>2817</v>
      </c>
      <c r="Q237" t="s">
        <v>5504</v>
      </c>
      <c r="R237">
        <v>20877</v>
      </c>
      <c r="S237">
        <v>1</v>
      </c>
      <c r="T237">
        <v>1</v>
      </c>
      <c r="U237">
        <v>0</v>
      </c>
      <c r="V237" t="s">
        <v>5500</v>
      </c>
      <c r="W237" t="s">
        <v>102</v>
      </c>
      <c r="X237">
        <v>1</v>
      </c>
      <c r="Y237">
        <v>0</v>
      </c>
      <c r="Z237">
        <v>0</v>
      </c>
      <c r="AB237" t="s">
        <v>103</v>
      </c>
      <c r="AC237" t="s">
        <v>31</v>
      </c>
      <c r="AD237">
        <v>1</v>
      </c>
      <c r="AE237" t="s">
        <v>5504</v>
      </c>
      <c r="AF237" t="s">
        <v>94</v>
      </c>
      <c r="AG237">
        <v>1</v>
      </c>
      <c r="AH237" t="s">
        <v>5505</v>
      </c>
      <c r="AJ237" t="s">
        <v>104</v>
      </c>
      <c r="AK237" t="s">
        <v>104</v>
      </c>
      <c r="AL237" t="s">
        <v>31</v>
      </c>
      <c r="AM237" t="s">
        <v>105</v>
      </c>
      <c r="AN237" t="s">
        <v>31</v>
      </c>
      <c r="AP237">
        <v>0</v>
      </c>
    </row>
    <row r="238" spans="1:42">
      <c r="A238" s="105" t="e">
        <f>#REF!</f>
        <v>#REF!</v>
      </c>
      <c r="B238" s="62" t="str">
        <f t="shared" si="15"/>
        <v>15:24:17</v>
      </c>
      <c r="C238" s="62" t="s">
        <v>101</v>
      </c>
      <c r="D238" s="63">
        <f t="shared" si="17"/>
        <v>37</v>
      </c>
      <c r="E238" s="87">
        <f t="shared" si="18"/>
        <v>46.94</v>
      </c>
      <c r="F238" s="89">
        <f t="shared" si="19"/>
        <v>1736.78</v>
      </c>
      <c r="G238" s="64" t="s">
        <v>8</v>
      </c>
      <c r="H238" s="64" t="str">
        <f t="shared" si="16"/>
        <v>00492344957TRLO1</v>
      </c>
      <c r="J238" t="s">
        <v>94</v>
      </c>
      <c r="K238" t="s">
        <v>95</v>
      </c>
      <c r="L238">
        <v>37</v>
      </c>
      <c r="M238">
        <v>4694</v>
      </c>
      <c r="N238" t="s">
        <v>5497</v>
      </c>
      <c r="O238" t="s">
        <v>5498</v>
      </c>
      <c r="P238" t="s">
        <v>2817</v>
      </c>
      <c r="Q238" t="s">
        <v>5506</v>
      </c>
      <c r="R238">
        <v>20877</v>
      </c>
      <c r="S238">
        <v>1</v>
      </c>
      <c r="T238">
        <v>1</v>
      </c>
      <c r="U238">
        <v>0</v>
      </c>
      <c r="V238" t="s">
        <v>5500</v>
      </c>
      <c r="W238" t="s">
        <v>102</v>
      </c>
      <c r="X238">
        <v>1</v>
      </c>
      <c r="Y238">
        <v>0</v>
      </c>
      <c r="Z238">
        <v>0</v>
      </c>
      <c r="AB238" t="s">
        <v>103</v>
      </c>
      <c r="AC238" t="s">
        <v>31</v>
      </c>
      <c r="AD238">
        <v>1</v>
      </c>
      <c r="AE238" t="s">
        <v>5506</v>
      </c>
      <c r="AF238" t="s">
        <v>94</v>
      </c>
      <c r="AG238">
        <v>1</v>
      </c>
      <c r="AH238" t="s">
        <v>5507</v>
      </c>
      <c r="AJ238" t="s">
        <v>104</v>
      </c>
      <c r="AK238" t="s">
        <v>104</v>
      </c>
      <c r="AL238" t="s">
        <v>31</v>
      </c>
      <c r="AM238" t="s">
        <v>105</v>
      </c>
      <c r="AN238" t="s">
        <v>31</v>
      </c>
      <c r="AP238">
        <v>0</v>
      </c>
    </row>
    <row r="239" spans="1:42">
      <c r="A239" s="105" t="e">
        <f>#REF!</f>
        <v>#REF!</v>
      </c>
      <c r="B239" s="62" t="str">
        <f t="shared" si="15"/>
        <v>15:24:17</v>
      </c>
      <c r="C239" s="62" t="s">
        <v>101</v>
      </c>
      <c r="D239" s="63">
        <f t="shared" si="17"/>
        <v>84</v>
      </c>
      <c r="E239" s="87">
        <f t="shared" si="18"/>
        <v>46.94</v>
      </c>
      <c r="F239" s="89">
        <f t="shared" si="19"/>
        <v>3942.96</v>
      </c>
      <c r="G239" s="64" t="s">
        <v>8</v>
      </c>
      <c r="H239" s="64" t="str">
        <f t="shared" si="16"/>
        <v>00492344958TRLO1</v>
      </c>
      <c r="J239" t="s">
        <v>94</v>
      </c>
      <c r="K239" t="s">
        <v>95</v>
      </c>
      <c r="L239">
        <v>84</v>
      </c>
      <c r="M239">
        <v>4694</v>
      </c>
      <c r="N239" t="s">
        <v>5497</v>
      </c>
      <c r="O239" t="s">
        <v>5498</v>
      </c>
      <c r="P239" t="s">
        <v>2817</v>
      </c>
      <c r="Q239" t="s">
        <v>5508</v>
      </c>
      <c r="R239">
        <v>20877</v>
      </c>
      <c r="S239">
        <v>1</v>
      </c>
      <c r="T239">
        <v>1</v>
      </c>
      <c r="U239">
        <v>0</v>
      </c>
      <c r="V239" t="s">
        <v>5500</v>
      </c>
      <c r="W239" t="s">
        <v>102</v>
      </c>
      <c r="X239">
        <v>1</v>
      </c>
      <c r="Y239">
        <v>0</v>
      </c>
      <c r="Z239">
        <v>0</v>
      </c>
      <c r="AB239" t="s">
        <v>103</v>
      </c>
      <c r="AC239" t="s">
        <v>31</v>
      </c>
      <c r="AD239">
        <v>1</v>
      </c>
      <c r="AE239" t="s">
        <v>5508</v>
      </c>
      <c r="AF239" t="s">
        <v>94</v>
      </c>
      <c r="AG239">
        <v>1</v>
      </c>
      <c r="AH239" t="s">
        <v>5509</v>
      </c>
      <c r="AJ239" t="s">
        <v>104</v>
      </c>
      <c r="AK239" t="s">
        <v>104</v>
      </c>
      <c r="AL239" t="s">
        <v>31</v>
      </c>
      <c r="AM239" t="s">
        <v>105</v>
      </c>
      <c r="AN239" t="s">
        <v>31</v>
      </c>
      <c r="AP239">
        <v>0</v>
      </c>
    </row>
    <row r="240" spans="1:42">
      <c r="A240" s="105" t="e">
        <f>#REF!</f>
        <v>#REF!</v>
      </c>
      <c r="B240" s="62" t="str">
        <f t="shared" si="15"/>
        <v>15:24:17</v>
      </c>
      <c r="C240" s="62" t="s">
        <v>101</v>
      </c>
      <c r="D240" s="63">
        <f t="shared" si="17"/>
        <v>348</v>
      </c>
      <c r="E240" s="87">
        <f t="shared" si="18"/>
        <v>46.94</v>
      </c>
      <c r="F240" s="89">
        <f t="shared" si="19"/>
        <v>16335.119999999999</v>
      </c>
      <c r="G240" s="64" t="s">
        <v>8</v>
      </c>
      <c r="H240" s="64" t="str">
        <f t="shared" si="16"/>
        <v>00492344959TRLO1</v>
      </c>
      <c r="J240" t="s">
        <v>94</v>
      </c>
      <c r="K240" t="s">
        <v>95</v>
      </c>
      <c r="L240">
        <v>348</v>
      </c>
      <c r="M240">
        <v>4694</v>
      </c>
      <c r="N240" t="s">
        <v>5497</v>
      </c>
      <c r="O240" t="s">
        <v>5510</v>
      </c>
      <c r="P240" t="s">
        <v>2817</v>
      </c>
      <c r="Q240" t="s">
        <v>5511</v>
      </c>
      <c r="R240">
        <v>20877</v>
      </c>
      <c r="S240">
        <v>1</v>
      </c>
      <c r="T240">
        <v>1</v>
      </c>
      <c r="U240">
        <v>0</v>
      </c>
      <c r="V240" t="s">
        <v>5500</v>
      </c>
      <c r="W240" t="s">
        <v>102</v>
      </c>
      <c r="X240">
        <v>1</v>
      </c>
      <c r="Y240">
        <v>0</v>
      </c>
      <c r="Z240">
        <v>0</v>
      </c>
      <c r="AB240" t="s">
        <v>103</v>
      </c>
      <c r="AC240" t="s">
        <v>31</v>
      </c>
      <c r="AD240">
        <v>1</v>
      </c>
      <c r="AE240" t="s">
        <v>5511</v>
      </c>
      <c r="AF240" t="s">
        <v>94</v>
      </c>
      <c r="AG240">
        <v>1</v>
      </c>
      <c r="AH240" t="s">
        <v>5512</v>
      </c>
      <c r="AJ240" t="s">
        <v>104</v>
      </c>
      <c r="AK240" t="s">
        <v>104</v>
      </c>
      <c r="AL240" t="s">
        <v>31</v>
      </c>
      <c r="AM240" t="s">
        <v>105</v>
      </c>
      <c r="AN240" t="s">
        <v>31</v>
      </c>
      <c r="AP240">
        <v>0</v>
      </c>
    </row>
    <row r="241" spans="1:42">
      <c r="A241" s="105" t="e">
        <f>#REF!</f>
        <v>#REF!</v>
      </c>
      <c r="B241" s="62" t="str">
        <f t="shared" si="15"/>
        <v>15:24:17</v>
      </c>
      <c r="C241" s="62" t="s">
        <v>101</v>
      </c>
      <c r="D241" s="63">
        <f t="shared" si="17"/>
        <v>712</v>
      </c>
      <c r="E241" s="87">
        <f t="shared" si="18"/>
        <v>46.94</v>
      </c>
      <c r="F241" s="89">
        <f t="shared" si="19"/>
        <v>33421.279999999999</v>
      </c>
      <c r="G241" s="64" t="s">
        <v>8</v>
      </c>
      <c r="H241" s="64" t="str">
        <f t="shared" si="16"/>
        <v>00492344960TRLO1</v>
      </c>
      <c r="J241" t="s">
        <v>94</v>
      </c>
      <c r="K241" t="s">
        <v>95</v>
      </c>
      <c r="L241">
        <v>712</v>
      </c>
      <c r="M241">
        <v>4694</v>
      </c>
      <c r="N241" t="s">
        <v>5497</v>
      </c>
      <c r="O241" t="s">
        <v>5513</v>
      </c>
      <c r="P241" t="s">
        <v>2817</v>
      </c>
      <c r="Q241" t="s">
        <v>5514</v>
      </c>
      <c r="R241">
        <v>20877</v>
      </c>
      <c r="S241">
        <v>1</v>
      </c>
      <c r="T241">
        <v>1</v>
      </c>
      <c r="U241">
        <v>0</v>
      </c>
      <c r="V241" t="s">
        <v>5500</v>
      </c>
      <c r="W241" t="s">
        <v>102</v>
      </c>
      <c r="X241">
        <v>1</v>
      </c>
      <c r="Y241">
        <v>0</v>
      </c>
      <c r="Z241">
        <v>0</v>
      </c>
      <c r="AB241" t="s">
        <v>103</v>
      </c>
      <c r="AC241" t="s">
        <v>31</v>
      </c>
      <c r="AD241">
        <v>1</v>
      </c>
      <c r="AE241" t="s">
        <v>5514</v>
      </c>
      <c r="AF241" t="s">
        <v>94</v>
      </c>
      <c r="AG241">
        <v>1</v>
      </c>
      <c r="AH241" t="s">
        <v>5515</v>
      </c>
      <c r="AJ241" t="s">
        <v>104</v>
      </c>
      <c r="AK241" t="s">
        <v>104</v>
      </c>
      <c r="AL241" t="s">
        <v>31</v>
      </c>
      <c r="AM241" t="s">
        <v>105</v>
      </c>
      <c r="AN241" t="s">
        <v>31</v>
      </c>
      <c r="AP241">
        <v>0</v>
      </c>
    </row>
    <row r="242" spans="1:42">
      <c r="A242" s="105" t="e">
        <f>#REF!</f>
        <v>#REF!</v>
      </c>
      <c r="B242" s="62" t="str">
        <f t="shared" si="15"/>
        <v>15:24:17</v>
      </c>
      <c r="C242" s="62" t="s">
        <v>101</v>
      </c>
      <c r="D242" s="63">
        <f t="shared" si="17"/>
        <v>193</v>
      </c>
      <c r="E242" s="87">
        <f t="shared" si="18"/>
        <v>46.94</v>
      </c>
      <c r="F242" s="89">
        <f t="shared" si="19"/>
        <v>9059.42</v>
      </c>
      <c r="G242" s="64" t="s">
        <v>8</v>
      </c>
      <c r="H242" s="64" t="str">
        <f t="shared" si="16"/>
        <v>00492344961TRLO1</v>
      </c>
      <c r="J242" t="s">
        <v>94</v>
      </c>
      <c r="K242" t="s">
        <v>95</v>
      </c>
      <c r="L242">
        <v>193</v>
      </c>
      <c r="M242">
        <v>4694</v>
      </c>
      <c r="N242" t="s">
        <v>5497</v>
      </c>
      <c r="O242" t="s">
        <v>5516</v>
      </c>
      <c r="P242" t="s">
        <v>2817</v>
      </c>
      <c r="Q242" t="s">
        <v>5517</v>
      </c>
      <c r="R242">
        <v>20877</v>
      </c>
      <c r="S242">
        <v>1</v>
      </c>
      <c r="T242">
        <v>1</v>
      </c>
      <c r="U242">
        <v>0</v>
      </c>
      <c r="V242" t="s">
        <v>5500</v>
      </c>
      <c r="W242" t="s">
        <v>102</v>
      </c>
      <c r="X242">
        <v>1</v>
      </c>
      <c r="Y242">
        <v>0</v>
      </c>
      <c r="Z242">
        <v>0</v>
      </c>
      <c r="AB242" t="s">
        <v>103</v>
      </c>
      <c r="AC242" t="s">
        <v>31</v>
      </c>
      <c r="AD242">
        <v>1</v>
      </c>
      <c r="AE242" t="s">
        <v>5517</v>
      </c>
      <c r="AF242" t="s">
        <v>94</v>
      </c>
      <c r="AG242">
        <v>1</v>
      </c>
      <c r="AH242" t="s">
        <v>5518</v>
      </c>
      <c r="AJ242" t="s">
        <v>104</v>
      </c>
      <c r="AK242" t="s">
        <v>104</v>
      </c>
      <c r="AL242" t="s">
        <v>31</v>
      </c>
      <c r="AM242" t="s">
        <v>105</v>
      </c>
      <c r="AN242" t="s">
        <v>31</v>
      </c>
      <c r="AP242">
        <v>0</v>
      </c>
    </row>
    <row r="243" spans="1:42">
      <c r="A243" s="105" t="e">
        <f>#REF!</f>
        <v>#REF!</v>
      </c>
      <c r="B243" s="62" t="str">
        <f t="shared" si="15"/>
        <v>15:29:00</v>
      </c>
      <c r="C243" s="62" t="s">
        <v>101</v>
      </c>
      <c r="D243" s="63">
        <f t="shared" si="17"/>
        <v>4</v>
      </c>
      <c r="E243" s="87">
        <f t="shared" si="18"/>
        <v>47</v>
      </c>
      <c r="F243" s="89">
        <f t="shared" si="19"/>
        <v>188</v>
      </c>
      <c r="G243" s="64" t="s">
        <v>8</v>
      </c>
      <c r="H243" s="64" t="str">
        <f t="shared" si="16"/>
        <v>00492348278TRLO1</v>
      </c>
      <c r="J243" t="s">
        <v>94</v>
      </c>
      <c r="K243" t="s">
        <v>95</v>
      </c>
      <c r="L243">
        <v>4</v>
      </c>
      <c r="M243">
        <v>4700</v>
      </c>
      <c r="N243" t="s">
        <v>96</v>
      </c>
      <c r="O243" t="s">
        <v>5519</v>
      </c>
      <c r="P243" t="s">
        <v>97</v>
      </c>
      <c r="Q243" t="s">
        <v>5520</v>
      </c>
      <c r="R243">
        <v>20877</v>
      </c>
      <c r="S243">
        <v>1</v>
      </c>
      <c r="T243">
        <v>1</v>
      </c>
      <c r="U243">
        <v>0</v>
      </c>
      <c r="V243" t="s">
        <v>5521</v>
      </c>
      <c r="W243" t="s">
        <v>102</v>
      </c>
      <c r="X243">
        <v>1</v>
      </c>
      <c r="Y243">
        <v>0</v>
      </c>
      <c r="Z243">
        <v>0</v>
      </c>
      <c r="AB243" t="s">
        <v>103</v>
      </c>
      <c r="AC243" t="s">
        <v>31</v>
      </c>
      <c r="AD243">
        <v>1</v>
      </c>
      <c r="AE243" t="s">
        <v>5520</v>
      </c>
      <c r="AF243" t="s">
        <v>94</v>
      </c>
      <c r="AG243">
        <v>1</v>
      </c>
      <c r="AJ243" t="s">
        <v>104</v>
      </c>
      <c r="AK243" t="s">
        <v>104</v>
      </c>
      <c r="AL243" t="s">
        <v>31</v>
      </c>
      <c r="AM243" t="s">
        <v>105</v>
      </c>
      <c r="AN243" t="s">
        <v>31</v>
      </c>
      <c r="AP243">
        <v>0</v>
      </c>
    </row>
    <row r="244" spans="1:42">
      <c r="A244" s="105" t="e">
        <f>#REF!</f>
        <v>#REF!</v>
      </c>
      <c r="B244" s="62" t="str">
        <f t="shared" si="15"/>
        <v>15:29:00</v>
      </c>
      <c r="C244" s="62" t="s">
        <v>101</v>
      </c>
      <c r="D244" s="63">
        <f t="shared" si="17"/>
        <v>1</v>
      </c>
      <c r="E244" s="87">
        <f t="shared" si="18"/>
        <v>47</v>
      </c>
      <c r="F244" s="89">
        <f t="shared" si="19"/>
        <v>47</v>
      </c>
      <c r="G244" s="64" t="s">
        <v>8</v>
      </c>
      <c r="H244" s="64" t="str">
        <f t="shared" si="16"/>
        <v>00492348279TRLO1</v>
      </c>
      <c r="J244" t="s">
        <v>94</v>
      </c>
      <c r="K244" t="s">
        <v>95</v>
      </c>
      <c r="L244">
        <v>1</v>
      </c>
      <c r="M244">
        <v>4700</v>
      </c>
      <c r="N244" t="s">
        <v>96</v>
      </c>
      <c r="O244" t="s">
        <v>5519</v>
      </c>
      <c r="P244" t="s">
        <v>97</v>
      </c>
      <c r="Q244" t="s">
        <v>5522</v>
      </c>
      <c r="R244">
        <v>20877</v>
      </c>
      <c r="S244">
        <v>1</v>
      </c>
      <c r="T244">
        <v>1</v>
      </c>
      <c r="U244">
        <v>0</v>
      </c>
      <c r="V244" t="s">
        <v>5521</v>
      </c>
      <c r="W244" t="s">
        <v>102</v>
      </c>
      <c r="X244">
        <v>1</v>
      </c>
      <c r="Y244">
        <v>0</v>
      </c>
      <c r="Z244">
        <v>0</v>
      </c>
      <c r="AB244" t="s">
        <v>103</v>
      </c>
      <c r="AC244" t="s">
        <v>31</v>
      </c>
      <c r="AD244">
        <v>1</v>
      </c>
      <c r="AE244" t="s">
        <v>5522</v>
      </c>
      <c r="AF244" t="s">
        <v>94</v>
      </c>
      <c r="AG244">
        <v>1</v>
      </c>
      <c r="AJ244" t="s">
        <v>104</v>
      </c>
      <c r="AK244" t="s">
        <v>104</v>
      </c>
      <c r="AL244" t="s">
        <v>31</v>
      </c>
      <c r="AM244" t="s">
        <v>105</v>
      </c>
      <c r="AN244" t="s">
        <v>31</v>
      </c>
      <c r="AP244">
        <v>0</v>
      </c>
    </row>
    <row r="245" spans="1:42">
      <c r="A245" s="105" t="e">
        <f>#REF!</f>
        <v>#REF!</v>
      </c>
      <c r="B245" s="62" t="str">
        <f t="shared" si="15"/>
        <v>15:29:03</v>
      </c>
      <c r="C245" s="62" t="s">
        <v>101</v>
      </c>
      <c r="D245" s="63">
        <f t="shared" si="17"/>
        <v>56</v>
      </c>
      <c r="E245" s="87">
        <f t="shared" si="18"/>
        <v>47</v>
      </c>
      <c r="F245" s="89">
        <f t="shared" si="19"/>
        <v>2632</v>
      </c>
      <c r="G245" s="64" t="s">
        <v>8</v>
      </c>
      <c r="H245" s="64" t="str">
        <f t="shared" si="16"/>
        <v>00492348337TRLO1</v>
      </c>
      <c r="J245" t="s">
        <v>94</v>
      </c>
      <c r="K245" t="s">
        <v>95</v>
      </c>
      <c r="L245">
        <v>56</v>
      </c>
      <c r="M245">
        <v>4700</v>
      </c>
      <c r="N245" t="s">
        <v>96</v>
      </c>
      <c r="O245" t="s">
        <v>5523</v>
      </c>
      <c r="P245" t="s">
        <v>97</v>
      </c>
      <c r="Q245" t="s">
        <v>5524</v>
      </c>
      <c r="R245">
        <v>20877</v>
      </c>
      <c r="S245">
        <v>1</v>
      </c>
      <c r="T245">
        <v>1</v>
      </c>
      <c r="U245">
        <v>0</v>
      </c>
      <c r="V245" t="s">
        <v>5521</v>
      </c>
      <c r="W245" t="s">
        <v>102</v>
      </c>
      <c r="X245">
        <v>1</v>
      </c>
      <c r="Y245">
        <v>0</v>
      </c>
      <c r="Z245">
        <v>0</v>
      </c>
      <c r="AB245" t="s">
        <v>103</v>
      </c>
      <c r="AC245" t="s">
        <v>31</v>
      </c>
      <c r="AD245">
        <v>1</v>
      </c>
      <c r="AE245" t="s">
        <v>5524</v>
      </c>
      <c r="AF245" t="s">
        <v>94</v>
      </c>
      <c r="AG245">
        <v>1</v>
      </c>
      <c r="AJ245" t="s">
        <v>104</v>
      </c>
      <c r="AK245" t="s">
        <v>104</v>
      </c>
      <c r="AL245" t="s">
        <v>31</v>
      </c>
      <c r="AM245" t="s">
        <v>105</v>
      </c>
      <c r="AN245" t="s">
        <v>31</v>
      </c>
      <c r="AP245">
        <v>0</v>
      </c>
    </row>
    <row r="246" spans="1:42">
      <c r="A246" s="105" t="e">
        <f>#REF!</f>
        <v>#REF!</v>
      </c>
      <c r="B246" s="62" t="str">
        <f t="shared" si="15"/>
        <v>15:29:03</v>
      </c>
      <c r="C246" s="62" t="s">
        <v>101</v>
      </c>
      <c r="D246" s="63">
        <f t="shared" si="17"/>
        <v>105</v>
      </c>
      <c r="E246" s="87">
        <f t="shared" si="18"/>
        <v>47</v>
      </c>
      <c r="F246" s="89">
        <f t="shared" si="19"/>
        <v>4935</v>
      </c>
      <c r="G246" s="64" t="s">
        <v>8</v>
      </c>
      <c r="H246" s="64" t="str">
        <f t="shared" si="16"/>
        <v>00492348350TRLO1</v>
      </c>
      <c r="J246" t="s">
        <v>94</v>
      </c>
      <c r="K246" t="s">
        <v>95</v>
      </c>
      <c r="L246">
        <v>105</v>
      </c>
      <c r="M246">
        <v>4700</v>
      </c>
      <c r="N246" t="s">
        <v>96</v>
      </c>
      <c r="O246" t="s">
        <v>5525</v>
      </c>
      <c r="P246" t="s">
        <v>97</v>
      </c>
      <c r="Q246" t="s">
        <v>5526</v>
      </c>
      <c r="R246">
        <v>20877</v>
      </c>
      <c r="S246">
        <v>1</v>
      </c>
      <c r="T246">
        <v>1</v>
      </c>
      <c r="U246">
        <v>0</v>
      </c>
      <c r="V246" t="s">
        <v>5521</v>
      </c>
      <c r="W246" t="s">
        <v>102</v>
      </c>
      <c r="X246">
        <v>1</v>
      </c>
      <c r="Y246">
        <v>0</v>
      </c>
      <c r="Z246">
        <v>0</v>
      </c>
      <c r="AB246" t="s">
        <v>103</v>
      </c>
      <c r="AC246" t="s">
        <v>31</v>
      </c>
      <c r="AD246">
        <v>1</v>
      </c>
      <c r="AE246" t="s">
        <v>5526</v>
      </c>
      <c r="AF246" t="s">
        <v>94</v>
      </c>
      <c r="AG246">
        <v>1</v>
      </c>
      <c r="AJ246" t="s">
        <v>104</v>
      </c>
      <c r="AK246" t="s">
        <v>104</v>
      </c>
      <c r="AL246" t="s">
        <v>31</v>
      </c>
      <c r="AM246" t="s">
        <v>105</v>
      </c>
      <c r="AN246" t="s">
        <v>31</v>
      </c>
      <c r="AP246">
        <v>0</v>
      </c>
    </row>
    <row r="247" spans="1:42">
      <c r="A247" s="105" t="e">
        <f>#REF!</f>
        <v>#REF!</v>
      </c>
      <c r="B247" s="62" t="str">
        <f t="shared" si="15"/>
        <v>15:29:07</v>
      </c>
      <c r="C247" s="62" t="s">
        <v>101</v>
      </c>
      <c r="D247" s="63">
        <f t="shared" si="17"/>
        <v>55</v>
      </c>
      <c r="E247" s="87">
        <f t="shared" si="18"/>
        <v>47</v>
      </c>
      <c r="F247" s="89">
        <f t="shared" si="19"/>
        <v>2585</v>
      </c>
      <c r="G247" s="64" t="s">
        <v>8</v>
      </c>
      <c r="H247" s="64" t="str">
        <f t="shared" si="16"/>
        <v>00492348407TRLO1</v>
      </c>
      <c r="J247" t="s">
        <v>94</v>
      </c>
      <c r="K247" t="s">
        <v>95</v>
      </c>
      <c r="L247">
        <v>55</v>
      </c>
      <c r="M247">
        <v>4700</v>
      </c>
      <c r="N247" t="s">
        <v>96</v>
      </c>
      <c r="O247" t="s">
        <v>5527</v>
      </c>
      <c r="P247" t="s">
        <v>97</v>
      </c>
      <c r="Q247" t="s">
        <v>5528</v>
      </c>
      <c r="R247">
        <v>20877</v>
      </c>
      <c r="S247">
        <v>1</v>
      </c>
      <c r="T247">
        <v>1</v>
      </c>
      <c r="U247">
        <v>0</v>
      </c>
      <c r="V247" t="s">
        <v>5521</v>
      </c>
      <c r="W247" t="s">
        <v>102</v>
      </c>
      <c r="X247">
        <v>1</v>
      </c>
      <c r="Y247">
        <v>0</v>
      </c>
      <c r="Z247">
        <v>0</v>
      </c>
      <c r="AB247" t="s">
        <v>103</v>
      </c>
      <c r="AC247" t="s">
        <v>31</v>
      </c>
      <c r="AD247">
        <v>1</v>
      </c>
      <c r="AE247" t="s">
        <v>5528</v>
      </c>
      <c r="AF247" t="s">
        <v>94</v>
      </c>
      <c r="AG247">
        <v>1</v>
      </c>
      <c r="AJ247" t="s">
        <v>104</v>
      </c>
      <c r="AK247" t="s">
        <v>104</v>
      </c>
      <c r="AL247" t="s">
        <v>31</v>
      </c>
      <c r="AM247" t="s">
        <v>105</v>
      </c>
      <c r="AN247" t="s">
        <v>31</v>
      </c>
      <c r="AP247">
        <v>0</v>
      </c>
    </row>
    <row r="248" spans="1:42">
      <c r="A248" s="105" t="e">
        <f>#REF!</f>
        <v>#REF!</v>
      </c>
      <c r="B248" s="62" t="str">
        <f t="shared" si="15"/>
        <v>16:27:55</v>
      </c>
      <c r="C248" s="62" t="s">
        <v>101</v>
      </c>
      <c r="D248" s="63">
        <f t="shared" si="17"/>
        <v>8115</v>
      </c>
      <c r="E248" s="87">
        <f t="shared" si="18"/>
        <v>47</v>
      </c>
      <c r="F248" s="89">
        <f t="shared" si="19"/>
        <v>381405</v>
      </c>
      <c r="G248" s="64" t="s">
        <v>8</v>
      </c>
      <c r="H248" s="64" t="str">
        <f t="shared" si="16"/>
        <v>00492383768TRLO1</v>
      </c>
      <c r="J248" t="s">
        <v>94</v>
      </c>
      <c r="K248" t="s">
        <v>95</v>
      </c>
      <c r="L248">
        <v>8115</v>
      </c>
      <c r="M248">
        <v>4700</v>
      </c>
      <c r="N248" t="s">
        <v>3499</v>
      </c>
      <c r="O248" t="s">
        <v>5529</v>
      </c>
      <c r="P248" t="s">
        <v>2817</v>
      </c>
      <c r="Q248" t="s">
        <v>5530</v>
      </c>
      <c r="R248">
        <v>20877</v>
      </c>
      <c r="S248">
        <v>1</v>
      </c>
      <c r="T248">
        <v>1</v>
      </c>
      <c r="U248">
        <v>0</v>
      </c>
      <c r="V248" t="s">
        <v>5500</v>
      </c>
      <c r="W248" t="s">
        <v>3501</v>
      </c>
      <c r="X248">
        <v>1</v>
      </c>
      <c r="Y248">
        <v>1</v>
      </c>
      <c r="Z248">
        <v>0</v>
      </c>
      <c r="AA248" t="s">
        <v>2817</v>
      </c>
      <c r="AB248" t="s">
        <v>3502</v>
      </c>
      <c r="AC248" t="s">
        <v>31</v>
      </c>
      <c r="AD248">
        <v>1</v>
      </c>
      <c r="AE248" t="s">
        <v>5530</v>
      </c>
      <c r="AF248" t="s">
        <v>94</v>
      </c>
      <c r="AG248">
        <v>1</v>
      </c>
      <c r="AJ248" t="s">
        <v>104</v>
      </c>
      <c r="AK248" t="s">
        <v>104</v>
      </c>
      <c r="AL248" t="s">
        <v>31</v>
      </c>
      <c r="AM248" t="s">
        <v>105</v>
      </c>
      <c r="AN248" t="s">
        <v>31</v>
      </c>
      <c r="AP248">
        <v>0</v>
      </c>
    </row>
    <row r="249" spans="1:42">
      <c r="A249" s="105" t="e">
        <f>#REF!</f>
        <v>#REF!</v>
      </c>
      <c r="B249" s="62" t="e">
        <f t="shared" si="15"/>
        <v>#VALUE!</v>
      </c>
      <c r="C249" s="62" t="s">
        <v>101</v>
      </c>
      <c r="D249" s="63">
        <f t="shared" si="17"/>
        <v>0</v>
      </c>
      <c r="E249" s="87">
        <f t="shared" si="18"/>
        <v>0</v>
      </c>
      <c r="F249" s="89">
        <f t="shared" si="19"/>
        <v>0</v>
      </c>
      <c r="G249" s="64" t="s">
        <v>8</v>
      </c>
      <c r="H249" s="64">
        <f t="shared" si="16"/>
        <v>0</v>
      </c>
    </row>
    <row r="250" spans="1:42">
      <c r="A250" s="105" t="e">
        <f>#REF!</f>
        <v>#REF!</v>
      </c>
      <c r="B250" s="62" t="e">
        <f t="shared" si="15"/>
        <v>#VALUE!</v>
      </c>
      <c r="C250" s="62" t="s">
        <v>101</v>
      </c>
      <c r="D250" s="63">
        <f t="shared" si="17"/>
        <v>0</v>
      </c>
      <c r="E250" s="87">
        <f t="shared" si="18"/>
        <v>0</v>
      </c>
      <c r="F250" s="89">
        <f t="shared" si="19"/>
        <v>0</v>
      </c>
      <c r="G250" s="64" t="s">
        <v>8</v>
      </c>
      <c r="H250" s="64">
        <f t="shared" si="16"/>
        <v>0</v>
      </c>
    </row>
    <row r="251" spans="1:42">
      <c r="A251" s="105" t="e">
        <f>#REF!</f>
        <v>#REF!</v>
      </c>
      <c r="B251" s="62" t="e">
        <f t="shared" si="15"/>
        <v>#VALUE!</v>
      </c>
      <c r="C251" s="62" t="s">
        <v>101</v>
      </c>
      <c r="D251" s="63">
        <f t="shared" si="17"/>
        <v>0</v>
      </c>
      <c r="E251" s="87">
        <f t="shared" si="18"/>
        <v>0</v>
      </c>
      <c r="F251" s="89">
        <f t="shared" si="19"/>
        <v>0</v>
      </c>
      <c r="G251" s="64" t="s">
        <v>8</v>
      </c>
      <c r="H251" s="64">
        <f t="shared" si="16"/>
        <v>0</v>
      </c>
    </row>
    <row r="252" spans="1:42">
      <c r="A252" s="105" t="e">
        <f>#REF!</f>
        <v>#REF!</v>
      </c>
      <c r="B252" s="62" t="e">
        <f t="shared" ref="B252:B315" si="20">MID(O252,FIND(" ",O252)+1,8)</f>
        <v>#VALUE!</v>
      </c>
      <c r="C252" s="62" t="s">
        <v>101</v>
      </c>
      <c r="D252" s="63">
        <f t="shared" si="17"/>
        <v>0</v>
      </c>
      <c r="E252" s="87">
        <f t="shared" si="18"/>
        <v>0</v>
      </c>
      <c r="F252" s="89">
        <f t="shared" si="19"/>
        <v>0</v>
      </c>
      <c r="G252" s="64" t="s">
        <v>8</v>
      </c>
      <c r="H252" s="64">
        <f t="shared" ref="H252:H315" si="21">Q252</f>
        <v>0</v>
      </c>
    </row>
    <row r="253" spans="1:42">
      <c r="A253" s="105" t="e">
        <f>#REF!</f>
        <v>#REF!</v>
      </c>
      <c r="B253" s="62" t="e">
        <f t="shared" si="20"/>
        <v>#VALUE!</v>
      </c>
      <c r="C253" s="62" t="s">
        <v>101</v>
      </c>
      <c r="D253" s="63">
        <f t="shared" si="17"/>
        <v>0</v>
      </c>
      <c r="E253" s="87">
        <f t="shared" si="18"/>
        <v>0</v>
      </c>
      <c r="F253" s="89">
        <f t="shared" si="19"/>
        <v>0</v>
      </c>
      <c r="G253" s="64" t="s">
        <v>8</v>
      </c>
      <c r="H253" s="64">
        <f t="shared" si="21"/>
        <v>0</v>
      </c>
    </row>
    <row r="254" spans="1:42">
      <c r="A254" s="105" t="e">
        <f>#REF!</f>
        <v>#REF!</v>
      </c>
      <c r="B254" s="62" t="e">
        <f t="shared" si="20"/>
        <v>#VALUE!</v>
      </c>
      <c r="C254" s="62" t="s">
        <v>101</v>
      </c>
      <c r="D254" s="63">
        <f t="shared" si="17"/>
        <v>0</v>
      </c>
      <c r="E254" s="87">
        <f t="shared" si="18"/>
        <v>0</v>
      </c>
      <c r="F254" s="89">
        <f t="shared" si="19"/>
        <v>0</v>
      </c>
      <c r="G254" s="64" t="s">
        <v>8</v>
      </c>
      <c r="H254" s="64">
        <f t="shared" si="21"/>
        <v>0</v>
      </c>
    </row>
    <row r="255" spans="1:42">
      <c r="A255" s="105" t="e">
        <f>#REF!</f>
        <v>#REF!</v>
      </c>
      <c r="B255" s="62" t="e">
        <f t="shared" si="20"/>
        <v>#VALUE!</v>
      </c>
      <c r="C255" s="62" t="s">
        <v>101</v>
      </c>
      <c r="D255" s="63">
        <f t="shared" si="17"/>
        <v>0</v>
      </c>
      <c r="E255" s="87">
        <f t="shared" si="18"/>
        <v>0</v>
      </c>
      <c r="F255" s="89">
        <f t="shared" si="19"/>
        <v>0</v>
      </c>
      <c r="G255" s="64" t="s">
        <v>8</v>
      </c>
      <c r="H255" s="64">
        <f t="shared" si="21"/>
        <v>0</v>
      </c>
    </row>
    <row r="256" spans="1:42">
      <c r="A256" s="105" t="e">
        <f>#REF!</f>
        <v>#REF!</v>
      </c>
      <c r="B256" s="62" t="e">
        <f t="shared" si="20"/>
        <v>#VALUE!</v>
      </c>
      <c r="C256" s="62" t="s">
        <v>101</v>
      </c>
      <c r="D256" s="63">
        <f t="shared" si="17"/>
        <v>0</v>
      </c>
      <c r="E256" s="87">
        <f t="shared" si="18"/>
        <v>0</v>
      </c>
      <c r="F256" s="89">
        <f t="shared" si="19"/>
        <v>0</v>
      </c>
      <c r="G256" s="64" t="s">
        <v>8</v>
      </c>
      <c r="H256" s="64">
        <f t="shared" si="21"/>
        <v>0</v>
      </c>
    </row>
    <row r="257" spans="1:8">
      <c r="A257" s="105" t="e">
        <f>#REF!</f>
        <v>#REF!</v>
      </c>
      <c r="B257" s="62" t="e">
        <f t="shared" si="20"/>
        <v>#VALUE!</v>
      </c>
      <c r="C257" s="62" t="s">
        <v>101</v>
      </c>
      <c r="D257" s="63">
        <f t="shared" si="17"/>
        <v>0</v>
      </c>
      <c r="E257" s="87">
        <f t="shared" si="18"/>
        <v>0</v>
      </c>
      <c r="F257" s="89">
        <f t="shared" si="19"/>
        <v>0</v>
      </c>
      <c r="G257" s="64" t="s">
        <v>8</v>
      </c>
      <c r="H257" s="64">
        <f t="shared" si="21"/>
        <v>0</v>
      </c>
    </row>
    <row r="258" spans="1:8">
      <c r="A258" s="105" t="e">
        <f>#REF!</f>
        <v>#REF!</v>
      </c>
      <c r="B258" s="62" t="e">
        <f t="shared" si="20"/>
        <v>#VALUE!</v>
      </c>
      <c r="C258" s="62" t="s">
        <v>101</v>
      </c>
      <c r="D258" s="63">
        <f t="shared" si="17"/>
        <v>0</v>
      </c>
      <c r="E258" s="87">
        <f t="shared" si="18"/>
        <v>0</v>
      </c>
      <c r="F258" s="89">
        <f t="shared" si="19"/>
        <v>0</v>
      </c>
      <c r="G258" s="64" t="s">
        <v>8</v>
      </c>
      <c r="H258" s="64">
        <f t="shared" si="21"/>
        <v>0</v>
      </c>
    </row>
    <row r="259" spans="1:8">
      <c r="A259" s="105" t="e">
        <f>#REF!</f>
        <v>#REF!</v>
      </c>
      <c r="B259" s="62" t="e">
        <f t="shared" si="20"/>
        <v>#VALUE!</v>
      </c>
      <c r="C259" s="62" t="s">
        <v>101</v>
      </c>
      <c r="D259" s="63">
        <f t="shared" ref="D259:D322" si="22">L259</f>
        <v>0</v>
      </c>
      <c r="E259" s="87">
        <f t="shared" ref="E259:E322" si="23">M259/100</f>
        <v>0</v>
      </c>
      <c r="F259" s="89">
        <f t="shared" ref="F259:F322" si="24">(D259*E259)</f>
        <v>0</v>
      </c>
      <c r="G259" s="64" t="s">
        <v>8</v>
      </c>
      <c r="H259" s="64">
        <f t="shared" si="21"/>
        <v>0</v>
      </c>
    </row>
    <row r="260" spans="1:8">
      <c r="A260" s="105" t="e">
        <f>#REF!</f>
        <v>#REF!</v>
      </c>
      <c r="B260" s="62" t="e">
        <f t="shared" si="20"/>
        <v>#VALUE!</v>
      </c>
      <c r="C260" s="62" t="s">
        <v>101</v>
      </c>
      <c r="D260" s="63">
        <f t="shared" si="22"/>
        <v>0</v>
      </c>
      <c r="E260" s="87">
        <f t="shared" si="23"/>
        <v>0</v>
      </c>
      <c r="F260" s="89">
        <f t="shared" si="24"/>
        <v>0</v>
      </c>
      <c r="G260" s="64" t="s">
        <v>8</v>
      </c>
      <c r="H260" s="64">
        <f t="shared" si="21"/>
        <v>0</v>
      </c>
    </row>
    <row r="261" spans="1:8">
      <c r="A261" s="105" t="e">
        <f>#REF!</f>
        <v>#REF!</v>
      </c>
      <c r="B261" s="62" t="e">
        <f t="shared" si="20"/>
        <v>#VALUE!</v>
      </c>
      <c r="C261" s="62" t="s">
        <v>101</v>
      </c>
      <c r="D261" s="63">
        <f t="shared" si="22"/>
        <v>0</v>
      </c>
      <c r="E261" s="87">
        <f t="shared" si="23"/>
        <v>0</v>
      </c>
      <c r="F261" s="89">
        <f t="shared" si="24"/>
        <v>0</v>
      </c>
      <c r="G261" s="64" t="s">
        <v>8</v>
      </c>
      <c r="H261" s="64">
        <f t="shared" si="21"/>
        <v>0</v>
      </c>
    </row>
    <row r="262" spans="1:8">
      <c r="A262" s="105" t="e">
        <f>#REF!</f>
        <v>#REF!</v>
      </c>
      <c r="B262" s="62" t="e">
        <f t="shared" si="20"/>
        <v>#VALUE!</v>
      </c>
      <c r="C262" s="62" t="s">
        <v>101</v>
      </c>
      <c r="D262" s="63">
        <f t="shared" si="22"/>
        <v>0</v>
      </c>
      <c r="E262" s="87">
        <f t="shared" si="23"/>
        <v>0</v>
      </c>
      <c r="F262" s="89">
        <f t="shared" si="24"/>
        <v>0</v>
      </c>
      <c r="G262" s="64" t="s">
        <v>8</v>
      </c>
      <c r="H262" s="64">
        <f t="shared" si="21"/>
        <v>0</v>
      </c>
    </row>
    <row r="263" spans="1:8">
      <c r="A263" s="105" t="e">
        <f>#REF!</f>
        <v>#REF!</v>
      </c>
      <c r="B263" s="62" t="e">
        <f t="shared" si="20"/>
        <v>#VALUE!</v>
      </c>
      <c r="C263" s="62" t="s">
        <v>101</v>
      </c>
      <c r="D263" s="63">
        <f t="shared" si="22"/>
        <v>0</v>
      </c>
      <c r="E263" s="87">
        <f t="shared" si="23"/>
        <v>0</v>
      </c>
      <c r="F263" s="89">
        <f t="shared" si="24"/>
        <v>0</v>
      </c>
      <c r="G263" s="64" t="s">
        <v>8</v>
      </c>
      <c r="H263" s="64">
        <f t="shared" si="21"/>
        <v>0</v>
      </c>
    </row>
    <row r="264" spans="1:8">
      <c r="A264" s="105" t="e">
        <f>#REF!</f>
        <v>#REF!</v>
      </c>
      <c r="B264" s="62" t="e">
        <f t="shared" si="20"/>
        <v>#VALUE!</v>
      </c>
      <c r="C264" s="62" t="s">
        <v>101</v>
      </c>
      <c r="D264" s="63">
        <f t="shared" si="22"/>
        <v>0</v>
      </c>
      <c r="E264" s="87">
        <f t="shared" si="23"/>
        <v>0</v>
      </c>
      <c r="F264" s="89">
        <f t="shared" si="24"/>
        <v>0</v>
      </c>
      <c r="G264" s="64" t="s">
        <v>8</v>
      </c>
      <c r="H264" s="64">
        <f t="shared" si="21"/>
        <v>0</v>
      </c>
    </row>
    <row r="265" spans="1:8">
      <c r="A265" s="105" t="e">
        <f>#REF!</f>
        <v>#REF!</v>
      </c>
      <c r="B265" s="62" t="e">
        <f t="shared" si="20"/>
        <v>#VALUE!</v>
      </c>
      <c r="C265" s="62" t="s">
        <v>101</v>
      </c>
      <c r="D265" s="63">
        <f t="shared" si="22"/>
        <v>0</v>
      </c>
      <c r="E265" s="87">
        <f t="shared" si="23"/>
        <v>0</v>
      </c>
      <c r="F265" s="89">
        <f t="shared" si="24"/>
        <v>0</v>
      </c>
      <c r="G265" s="64" t="s">
        <v>8</v>
      </c>
      <c r="H265" s="64">
        <f t="shared" si="21"/>
        <v>0</v>
      </c>
    </row>
    <row r="266" spans="1:8">
      <c r="A266" s="105" t="e">
        <f>#REF!</f>
        <v>#REF!</v>
      </c>
      <c r="B266" s="62" t="e">
        <f t="shared" si="20"/>
        <v>#VALUE!</v>
      </c>
      <c r="C266" s="62" t="s">
        <v>101</v>
      </c>
      <c r="D266" s="63">
        <f t="shared" si="22"/>
        <v>0</v>
      </c>
      <c r="E266" s="87">
        <f t="shared" si="23"/>
        <v>0</v>
      </c>
      <c r="F266" s="89">
        <f t="shared" si="24"/>
        <v>0</v>
      </c>
      <c r="G266" s="64" t="s">
        <v>8</v>
      </c>
      <c r="H266" s="64">
        <f t="shared" si="21"/>
        <v>0</v>
      </c>
    </row>
    <row r="267" spans="1:8">
      <c r="A267" s="105" t="e">
        <f>#REF!</f>
        <v>#REF!</v>
      </c>
      <c r="B267" s="62" t="e">
        <f t="shared" si="20"/>
        <v>#VALUE!</v>
      </c>
      <c r="C267" s="62" t="s">
        <v>101</v>
      </c>
      <c r="D267" s="63">
        <f t="shared" si="22"/>
        <v>0</v>
      </c>
      <c r="E267" s="87">
        <f t="shared" si="23"/>
        <v>0</v>
      </c>
      <c r="F267" s="89">
        <f t="shared" si="24"/>
        <v>0</v>
      </c>
      <c r="G267" s="64" t="s">
        <v>8</v>
      </c>
      <c r="H267" s="64">
        <f t="shared" si="21"/>
        <v>0</v>
      </c>
    </row>
    <row r="268" spans="1:8">
      <c r="A268" s="105" t="e">
        <f>#REF!</f>
        <v>#REF!</v>
      </c>
      <c r="B268" s="62" t="e">
        <f t="shared" si="20"/>
        <v>#VALUE!</v>
      </c>
      <c r="C268" s="62" t="s">
        <v>101</v>
      </c>
      <c r="D268" s="63">
        <f t="shared" si="22"/>
        <v>0</v>
      </c>
      <c r="E268" s="87">
        <f t="shared" si="23"/>
        <v>0</v>
      </c>
      <c r="F268" s="89">
        <f t="shared" si="24"/>
        <v>0</v>
      </c>
      <c r="G268" s="64" t="s">
        <v>8</v>
      </c>
      <c r="H268" s="64">
        <f t="shared" si="21"/>
        <v>0</v>
      </c>
    </row>
    <row r="269" spans="1:8">
      <c r="A269" s="105" t="e">
        <f>#REF!</f>
        <v>#REF!</v>
      </c>
      <c r="B269" s="62" t="e">
        <f t="shared" si="20"/>
        <v>#VALUE!</v>
      </c>
      <c r="C269" s="62" t="s">
        <v>101</v>
      </c>
      <c r="D269" s="63">
        <f t="shared" si="22"/>
        <v>0</v>
      </c>
      <c r="E269" s="87">
        <f t="shared" si="23"/>
        <v>0</v>
      </c>
      <c r="F269" s="89">
        <f t="shared" si="24"/>
        <v>0</v>
      </c>
      <c r="G269" s="64" t="s">
        <v>8</v>
      </c>
      <c r="H269" s="64">
        <f t="shared" si="21"/>
        <v>0</v>
      </c>
    </row>
    <row r="270" spans="1:8">
      <c r="A270" s="105" t="e">
        <f>#REF!</f>
        <v>#REF!</v>
      </c>
      <c r="B270" s="62" t="e">
        <f t="shared" si="20"/>
        <v>#VALUE!</v>
      </c>
      <c r="C270" s="62" t="s">
        <v>101</v>
      </c>
      <c r="D270" s="63">
        <f t="shared" si="22"/>
        <v>0</v>
      </c>
      <c r="E270" s="87">
        <f t="shared" si="23"/>
        <v>0</v>
      </c>
      <c r="F270" s="89">
        <f t="shared" si="24"/>
        <v>0</v>
      </c>
      <c r="G270" s="64" t="s">
        <v>8</v>
      </c>
      <c r="H270" s="64">
        <f t="shared" si="21"/>
        <v>0</v>
      </c>
    </row>
    <row r="271" spans="1:8">
      <c r="A271" s="105" t="e">
        <f>#REF!</f>
        <v>#REF!</v>
      </c>
      <c r="B271" s="62" t="e">
        <f t="shared" si="20"/>
        <v>#VALUE!</v>
      </c>
      <c r="C271" s="62" t="s">
        <v>101</v>
      </c>
      <c r="D271" s="63">
        <f t="shared" si="22"/>
        <v>0</v>
      </c>
      <c r="E271" s="87">
        <f t="shared" si="23"/>
        <v>0</v>
      </c>
      <c r="F271" s="89">
        <f t="shared" si="24"/>
        <v>0</v>
      </c>
      <c r="G271" s="64" t="s">
        <v>8</v>
      </c>
      <c r="H271" s="64">
        <f t="shared" si="21"/>
        <v>0</v>
      </c>
    </row>
    <row r="272" spans="1:8">
      <c r="A272" s="105" t="e">
        <f>#REF!</f>
        <v>#REF!</v>
      </c>
      <c r="B272" s="62" t="e">
        <f t="shared" si="20"/>
        <v>#VALUE!</v>
      </c>
      <c r="C272" s="62" t="s">
        <v>101</v>
      </c>
      <c r="D272" s="63">
        <f t="shared" si="22"/>
        <v>0</v>
      </c>
      <c r="E272" s="87">
        <f t="shared" si="23"/>
        <v>0</v>
      </c>
      <c r="F272" s="89">
        <f t="shared" si="24"/>
        <v>0</v>
      </c>
      <c r="G272" s="64" t="s">
        <v>8</v>
      </c>
      <c r="H272" s="64">
        <f t="shared" si="21"/>
        <v>0</v>
      </c>
    </row>
    <row r="273" spans="1:8">
      <c r="A273" s="105" t="e">
        <f>#REF!</f>
        <v>#REF!</v>
      </c>
      <c r="B273" s="62" t="e">
        <f t="shared" si="20"/>
        <v>#VALUE!</v>
      </c>
      <c r="C273" s="62" t="s">
        <v>101</v>
      </c>
      <c r="D273" s="63">
        <f t="shared" si="22"/>
        <v>0</v>
      </c>
      <c r="E273" s="87">
        <f t="shared" si="23"/>
        <v>0</v>
      </c>
      <c r="F273" s="89">
        <f t="shared" si="24"/>
        <v>0</v>
      </c>
      <c r="G273" s="64" t="s">
        <v>8</v>
      </c>
      <c r="H273" s="64">
        <f t="shared" si="21"/>
        <v>0</v>
      </c>
    </row>
    <row r="274" spans="1:8">
      <c r="A274" s="105" t="e">
        <f>#REF!</f>
        <v>#REF!</v>
      </c>
      <c r="B274" s="62" t="e">
        <f t="shared" si="20"/>
        <v>#VALUE!</v>
      </c>
      <c r="C274" s="62" t="s">
        <v>101</v>
      </c>
      <c r="D274" s="63">
        <f t="shared" si="22"/>
        <v>0</v>
      </c>
      <c r="E274" s="87">
        <f t="shared" si="23"/>
        <v>0</v>
      </c>
      <c r="F274" s="89">
        <f t="shared" si="24"/>
        <v>0</v>
      </c>
      <c r="G274" s="64" t="s">
        <v>8</v>
      </c>
      <c r="H274" s="64">
        <f t="shared" si="21"/>
        <v>0</v>
      </c>
    </row>
    <row r="275" spans="1:8">
      <c r="A275" s="105" t="e">
        <f>#REF!</f>
        <v>#REF!</v>
      </c>
      <c r="B275" s="62" t="e">
        <f t="shared" si="20"/>
        <v>#VALUE!</v>
      </c>
      <c r="C275" s="62" t="s">
        <v>101</v>
      </c>
      <c r="D275" s="63">
        <f t="shared" si="22"/>
        <v>0</v>
      </c>
      <c r="E275" s="87">
        <f t="shared" si="23"/>
        <v>0</v>
      </c>
      <c r="F275" s="89">
        <f t="shared" si="24"/>
        <v>0</v>
      </c>
      <c r="G275" s="64" t="s">
        <v>8</v>
      </c>
      <c r="H275" s="64">
        <f t="shared" si="21"/>
        <v>0</v>
      </c>
    </row>
    <row r="276" spans="1:8">
      <c r="A276" s="105" t="e">
        <f>#REF!</f>
        <v>#REF!</v>
      </c>
      <c r="B276" s="62" t="e">
        <f t="shared" si="20"/>
        <v>#VALUE!</v>
      </c>
      <c r="C276" s="62" t="s">
        <v>101</v>
      </c>
      <c r="D276" s="63">
        <f t="shared" si="22"/>
        <v>0</v>
      </c>
      <c r="E276" s="87">
        <f t="shared" si="23"/>
        <v>0</v>
      </c>
      <c r="F276" s="89">
        <f t="shared" si="24"/>
        <v>0</v>
      </c>
      <c r="G276" s="64" t="s">
        <v>8</v>
      </c>
      <c r="H276" s="64">
        <f t="shared" si="21"/>
        <v>0</v>
      </c>
    </row>
    <row r="277" spans="1:8">
      <c r="A277" s="105" t="e">
        <f>#REF!</f>
        <v>#REF!</v>
      </c>
      <c r="B277" s="62" t="e">
        <f t="shared" si="20"/>
        <v>#VALUE!</v>
      </c>
      <c r="C277" s="62" t="s">
        <v>101</v>
      </c>
      <c r="D277" s="63">
        <f t="shared" si="22"/>
        <v>0</v>
      </c>
      <c r="E277" s="87">
        <f t="shared" si="23"/>
        <v>0</v>
      </c>
      <c r="F277" s="89">
        <f t="shared" si="24"/>
        <v>0</v>
      </c>
      <c r="G277" s="64" t="s">
        <v>8</v>
      </c>
      <c r="H277" s="64">
        <f t="shared" si="21"/>
        <v>0</v>
      </c>
    </row>
    <row r="278" spans="1:8">
      <c r="A278" s="105" t="e">
        <f>#REF!</f>
        <v>#REF!</v>
      </c>
      <c r="B278" s="62" t="e">
        <f t="shared" si="20"/>
        <v>#VALUE!</v>
      </c>
      <c r="C278" s="62" t="s">
        <v>101</v>
      </c>
      <c r="D278" s="63">
        <f t="shared" si="22"/>
        <v>0</v>
      </c>
      <c r="E278" s="87">
        <f t="shared" si="23"/>
        <v>0</v>
      </c>
      <c r="F278" s="89">
        <f t="shared" si="24"/>
        <v>0</v>
      </c>
      <c r="G278" s="64" t="s">
        <v>8</v>
      </c>
      <c r="H278" s="64">
        <f t="shared" si="21"/>
        <v>0</v>
      </c>
    </row>
    <row r="279" spans="1:8">
      <c r="A279" s="105" t="e">
        <f>#REF!</f>
        <v>#REF!</v>
      </c>
      <c r="B279" s="62" t="e">
        <f t="shared" si="20"/>
        <v>#VALUE!</v>
      </c>
      <c r="C279" s="62" t="s">
        <v>101</v>
      </c>
      <c r="D279" s="63">
        <f t="shared" si="22"/>
        <v>0</v>
      </c>
      <c r="E279" s="87">
        <f t="shared" si="23"/>
        <v>0</v>
      </c>
      <c r="F279" s="89">
        <f t="shared" si="24"/>
        <v>0</v>
      </c>
      <c r="G279" s="64" t="s">
        <v>8</v>
      </c>
      <c r="H279" s="64">
        <f t="shared" si="21"/>
        <v>0</v>
      </c>
    </row>
    <row r="280" spans="1:8">
      <c r="A280" s="105" t="e">
        <f>#REF!</f>
        <v>#REF!</v>
      </c>
      <c r="B280" s="62" t="e">
        <f t="shared" si="20"/>
        <v>#VALUE!</v>
      </c>
      <c r="C280" s="62" t="s">
        <v>101</v>
      </c>
      <c r="D280" s="63">
        <f t="shared" si="22"/>
        <v>0</v>
      </c>
      <c r="E280" s="87">
        <f t="shared" si="23"/>
        <v>0</v>
      </c>
      <c r="F280" s="89">
        <f t="shared" si="24"/>
        <v>0</v>
      </c>
      <c r="G280" s="64" t="s">
        <v>8</v>
      </c>
      <c r="H280" s="64">
        <f t="shared" si="21"/>
        <v>0</v>
      </c>
    </row>
    <row r="281" spans="1:8">
      <c r="A281" s="105" t="e">
        <f>#REF!</f>
        <v>#REF!</v>
      </c>
      <c r="B281" s="62" t="e">
        <f t="shared" si="20"/>
        <v>#VALUE!</v>
      </c>
      <c r="C281" s="62" t="s">
        <v>101</v>
      </c>
      <c r="D281" s="63">
        <f t="shared" si="22"/>
        <v>0</v>
      </c>
      <c r="E281" s="87">
        <f t="shared" si="23"/>
        <v>0</v>
      </c>
      <c r="F281" s="89">
        <f t="shared" si="24"/>
        <v>0</v>
      </c>
      <c r="G281" s="64" t="s">
        <v>8</v>
      </c>
      <c r="H281" s="64">
        <f t="shared" si="21"/>
        <v>0</v>
      </c>
    </row>
    <row r="282" spans="1:8">
      <c r="A282" s="105" t="e">
        <f>#REF!</f>
        <v>#REF!</v>
      </c>
      <c r="B282" s="62" t="e">
        <f t="shared" si="20"/>
        <v>#VALUE!</v>
      </c>
      <c r="C282" s="62" t="s">
        <v>101</v>
      </c>
      <c r="D282" s="63">
        <f t="shared" si="22"/>
        <v>0</v>
      </c>
      <c r="E282" s="87">
        <f t="shared" si="23"/>
        <v>0</v>
      </c>
      <c r="F282" s="89">
        <f t="shared" si="24"/>
        <v>0</v>
      </c>
      <c r="G282" s="64" t="s">
        <v>8</v>
      </c>
      <c r="H282" s="64">
        <f t="shared" si="21"/>
        <v>0</v>
      </c>
    </row>
    <row r="283" spans="1:8">
      <c r="A283" s="105" t="e">
        <f>#REF!</f>
        <v>#REF!</v>
      </c>
      <c r="B283" s="62" t="e">
        <f t="shared" si="20"/>
        <v>#VALUE!</v>
      </c>
      <c r="C283" s="62" t="s">
        <v>101</v>
      </c>
      <c r="D283" s="63">
        <f t="shared" si="22"/>
        <v>0</v>
      </c>
      <c r="E283" s="87">
        <f t="shared" si="23"/>
        <v>0</v>
      </c>
      <c r="F283" s="89">
        <f t="shared" si="24"/>
        <v>0</v>
      </c>
      <c r="G283" s="64" t="s">
        <v>8</v>
      </c>
      <c r="H283" s="64">
        <f t="shared" si="21"/>
        <v>0</v>
      </c>
    </row>
    <row r="284" spans="1:8">
      <c r="A284" s="105" t="e">
        <f>#REF!</f>
        <v>#REF!</v>
      </c>
      <c r="B284" s="62" t="e">
        <f t="shared" si="20"/>
        <v>#VALUE!</v>
      </c>
      <c r="C284" s="62" t="s">
        <v>101</v>
      </c>
      <c r="D284" s="63">
        <f t="shared" si="22"/>
        <v>0</v>
      </c>
      <c r="E284" s="87">
        <f t="shared" si="23"/>
        <v>0</v>
      </c>
      <c r="F284" s="89">
        <f t="shared" si="24"/>
        <v>0</v>
      </c>
      <c r="G284" s="64" t="s">
        <v>8</v>
      </c>
      <c r="H284" s="64">
        <f t="shared" si="21"/>
        <v>0</v>
      </c>
    </row>
    <row r="285" spans="1:8">
      <c r="A285" s="105" t="e">
        <f>#REF!</f>
        <v>#REF!</v>
      </c>
      <c r="B285" s="62" t="e">
        <f t="shared" si="20"/>
        <v>#VALUE!</v>
      </c>
      <c r="C285" s="62" t="s">
        <v>101</v>
      </c>
      <c r="D285" s="63">
        <f t="shared" si="22"/>
        <v>0</v>
      </c>
      <c r="E285" s="87">
        <f t="shared" si="23"/>
        <v>0</v>
      </c>
      <c r="F285" s="89">
        <f t="shared" si="24"/>
        <v>0</v>
      </c>
      <c r="G285" s="64" t="s">
        <v>8</v>
      </c>
      <c r="H285" s="64">
        <f t="shared" si="21"/>
        <v>0</v>
      </c>
    </row>
    <row r="286" spans="1:8">
      <c r="A286" s="105" t="e">
        <f>#REF!</f>
        <v>#REF!</v>
      </c>
      <c r="B286" s="62" t="e">
        <f t="shared" si="20"/>
        <v>#VALUE!</v>
      </c>
      <c r="C286" s="62" t="s">
        <v>101</v>
      </c>
      <c r="D286" s="63">
        <f t="shared" si="22"/>
        <v>0</v>
      </c>
      <c r="E286" s="87">
        <f t="shared" si="23"/>
        <v>0</v>
      </c>
      <c r="F286" s="89">
        <f t="shared" si="24"/>
        <v>0</v>
      </c>
      <c r="G286" s="64" t="s">
        <v>8</v>
      </c>
      <c r="H286" s="64">
        <f t="shared" si="21"/>
        <v>0</v>
      </c>
    </row>
    <row r="287" spans="1:8">
      <c r="A287" s="105" t="e">
        <f>#REF!</f>
        <v>#REF!</v>
      </c>
      <c r="B287" s="62" t="e">
        <f t="shared" si="20"/>
        <v>#VALUE!</v>
      </c>
      <c r="C287" s="62" t="s">
        <v>101</v>
      </c>
      <c r="D287" s="63">
        <f t="shared" si="22"/>
        <v>0</v>
      </c>
      <c r="E287" s="87">
        <f t="shared" si="23"/>
        <v>0</v>
      </c>
      <c r="F287" s="89">
        <f t="shared" si="24"/>
        <v>0</v>
      </c>
      <c r="G287" s="64" t="s">
        <v>8</v>
      </c>
      <c r="H287" s="64">
        <f t="shared" si="21"/>
        <v>0</v>
      </c>
    </row>
    <row r="288" spans="1:8">
      <c r="A288" s="105" t="e">
        <f>#REF!</f>
        <v>#REF!</v>
      </c>
      <c r="B288" s="62" t="e">
        <f t="shared" si="20"/>
        <v>#VALUE!</v>
      </c>
      <c r="C288" s="62" t="s">
        <v>101</v>
      </c>
      <c r="D288" s="63">
        <f t="shared" si="22"/>
        <v>0</v>
      </c>
      <c r="E288" s="87">
        <f t="shared" si="23"/>
        <v>0</v>
      </c>
      <c r="F288" s="89">
        <f t="shared" si="24"/>
        <v>0</v>
      </c>
      <c r="G288" s="64" t="s">
        <v>8</v>
      </c>
      <c r="H288" s="64">
        <f t="shared" si="21"/>
        <v>0</v>
      </c>
    </row>
    <row r="289" spans="1:8">
      <c r="A289" s="105" t="e">
        <f>#REF!</f>
        <v>#REF!</v>
      </c>
      <c r="B289" s="62" t="e">
        <f t="shared" si="20"/>
        <v>#VALUE!</v>
      </c>
      <c r="C289" s="62" t="s">
        <v>101</v>
      </c>
      <c r="D289" s="63">
        <f t="shared" si="22"/>
        <v>0</v>
      </c>
      <c r="E289" s="87">
        <f t="shared" si="23"/>
        <v>0</v>
      </c>
      <c r="F289" s="89">
        <f t="shared" si="24"/>
        <v>0</v>
      </c>
      <c r="G289" s="64" t="s">
        <v>8</v>
      </c>
      <c r="H289" s="64">
        <f t="shared" si="21"/>
        <v>0</v>
      </c>
    </row>
    <row r="290" spans="1:8">
      <c r="A290" s="105" t="e">
        <f>#REF!</f>
        <v>#REF!</v>
      </c>
      <c r="B290" s="62" t="e">
        <f t="shared" si="20"/>
        <v>#VALUE!</v>
      </c>
      <c r="C290" s="62" t="s">
        <v>101</v>
      </c>
      <c r="D290" s="63">
        <f t="shared" si="22"/>
        <v>0</v>
      </c>
      <c r="E290" s="87">
        <f t="shared" si="23"/>
        <v>0</v>
      </c>
      <c r="F290" s="89">
        <f t="shared" si="24"/>
        <v>0</v>
      </c>
      <c r="G290" s="64" t="s">
        <v>8</v>
      </c>
      <c r="H290" s="64">
        <f t="shared" si="21"/>
        <v>0</v>
      </c>
    </row>
    <row r="291" spans="1:8">
      <c r="A291" s="105" t="e">
        <f>#REF!</f>
        <v>#REF!</v>
      </c>
      <c r="B291" s="62" t="e">
        <f t="shared" si="20"/>
        <v>#VALUE!</v>
      </c>
      <c r="C291" s="62" t="s">
        <v>101</v>
      </c>
      <c r="D291" s="63">
        <f t="shared" si="22"/>
        <v>0</v>
      </c>
      <c r="E291" s="87">
        <f t="shared" si="23"/>
        <v>0</v>
      </c>
      <c r="F291" s="89">
        <f t="shared" si="24"/>
        <v>0</v>
      </c>
      <c r="G291" s="64" t="s">
        <v>8</v>
      </c>
      <c r="H291" s="64">
        <f t="shared" si="21"/>
        <v>0</v>
      </c>
    </row>
    <row r="292" spans="1:8">
      <c r="A292" s="105" t="e">
        <f>#REF!</f>
        <v>#REF!</v>
      </c>
      <c r="B292" s="62" t="e">
        <f t="shared" si="20"/>
        <v>#VALUE!</v>
      </c>
      <c r="C292" s="62" t="s">
        <v>101</v>
      </c>
      <c r="D292" s="63">
        <f t="shared" si="22"/>
        <v>0</v>
      </c>
      <c r="E292" s="87">
        <f t="shared" si="23"/>
        <v>0</v>
      </c>
      <c r="F292" s="89">
        <f t="shared" si="24"/>
        <v>0</v>
      </c>
      <c r="G292" s="64" t="s">
        <v>8</v>
      </c>
      <c r="H292" s="64">
        <f t="shared" si="21"/>
        <v>0</v>
      </c>
    </row>
    <row r="293" spans="1:8">
      <c r="A293" s="105" t="e">
        <f>#REF!</f>
        <v>#REF!</v>
      </c>
      <c r="B293" s="62" t="e">
        <f t="shared" si="20"/>
        <v>#VALUE!</v>
      </c>
      <c r="C293" s="62" t="s">
        <v>101</v>
      </c>
      <c r="D293" s="63">
        <f t="shared" si="22"/>
        <v>0</v>
      </c>
      <c r="E293" s="87">
        <f t="shared" si="23"/>
        <v>0</v>
      </c>
      <c r="F293" s="89">
        <f t="shared" si="24"/>
        <v>0</v>
      </c>
      <c r="G293" s="64" t="s">
        <v>8</v>
      </c>
      <c r="H293" s="64">
        <f t="shared" si="21"/>
        <v>0</v>
      </c>
    </row>
    <row r="294" spans="1:8">
      <c r="A294" s="105" t="e">
        <f>#REF!</f>
        <v>#REF!</v>
      </c>
      <c r="B294" s="62" t="e">
        <f t="shared" si="20"/>
        <v>#VALUE!</v>
      </c>
      <c r="C294" s="62" t="s">
        <v>101</v>
      </c>
      <c r="D294" s="63">
        <f t="shared" si="22"/>
        <v>0</v>
      </c>
      <c r="E294" s="87">
        <f t="shared" si="23"/>
        <v>0</v>
      </c>
      <c r="F294" s="89">
        <f t="shared" si="24"/>
        <v>0</v>
      </c>
      <c r="G294" s="64" t="s">
        <v>8</v>
      </c>
      <c r="H294" s="64">
        <f t="shared" si="21"/>
        <v>0</v>
      </c>
    </row>
    <row r="295" spans="1:8">
      <c r="A295" s="105" t="e">
        <f>#REF!</f>
        <v>#REF!</v>
      </c>
      <c r="B295" s="62" t="e">
        <f t="shared" si="20"/>
        <v>#VALUE!</v>
      </c>
      <c r="C295" s="62" t="s">
        <v>101</v>
      </c>
      <c r="D295" s="63">
        <f t="shared" si="22"/>
        <v>0</v>
      </c>
      <c r="E295" s="87">
        <f t="shared" si="23"/>
        <v>0</v>
      </c>
      <c r="F295" s="89">
        <f t="shared" si="24"/>
        <v>0</v>
      </c>
      <c r="G295" s="64" t="s">
        <v>8</v>
      </c>
      <c r="H295" s="64">
        <f t="shared" si="21"/>
        <v>0</v>
      </c>
    </row>
    <row r="296" spans="1:8">
      <c r="A296" s="105" t="e">
        <f>#REF!</f>
        <v>#REF!</v>
      </c>
      <c r="B296" s="62" t="e">
        <f t="shared" si="20"/>
        <v>#VALUE!</v>
      </c>
      <c r="C296" s="62" t="s">
        <v>101</v>
      </c>
      <c r="D296" s="63">
        <f t="shared" si="22"/>
        <v>0</v>
      </c>
      <c r="E296" s="87">
        <f t="shared" si="23"/>
        <v>0</v>
      </c>
      <c r="F296" s="89">
        <f t="shared" si="24"/>
        <v>0</v>
      </c>
      <c r="G296" s="64" t="s">
        <v>8</v>
      </c>
      <c r="H296" s="64">
        <f t="shared" si="21"/>
        <v>0</v>
      </c>
    </row>
    <row r="297" spans="1:8">
      <c r="A297" s="105" t="e">
        <f>#REF!</f>
        <v>#REF!</v>
      </c>
      <c r="B297" s="62" t="e">
        <f t="shared" si="20"/>
        <v>#VALUE!</v>
      </c>
      <c r="C297" s="62" t="s">
        <v>101</v>
      </c>
      <c r="D297" s="63">
        <f t="shared" si="22"/>
        <v>0</v>
      </c>
      <c r="E297" s="87">
        <f t="shared" si="23"/>
        <v>0</v>
      </c>
      <c r="F297" s="89">
        <f t="shared" si="24"/>
        <v>0</v>
      </c>
      <c r="G297" s="64" t="s">
        <v>8</v>
      </c>
      <c r="H297" s="64">
        <f t="shared" si="21"/>
        <v>0</v>
      </c>
    </row>
    <row r="298" spans="1:8">
      <c r="A298" s="105" t="e">
        <f>#REF!</f>
        <v>#REF!</v>
      </c>
      <c r="B298" s="62" t="e">
        <f t="shared" si="20"/>
        <v>#VALUE!</v>
      </c>
      <c r="C298" s="62" t="s">
        <v>101</v>
      </c>
      <c r="D298" s="63">
        <f t="shared" si="22"/>
        <v>0</v>
      </c>
      <c r="E298" s="87">
        <f t="shared" si="23"/>
        <v>0</v>
      </c>
      <c r="F298" s="89">
        <f t="shared" si="24"/>
        <v>0</v>
      </c>
      <c r="G298" s="64" t="s">
        <v>8</v>
      </c>
      <c r="H298" s="64">
        <f t="shared" si="21"/>
        <v>0</v>
      </c>
    </row>
    <row r="299" spans="1:8">
      <c r="A299" s="105" t="e">
        <f>#REF!</f>
        <v>#REF!</v>
      </c>
      <c r="B299" s="62" t="e">
        <f t="shared" si="20"/>
        <v>#VALUE!</v>
      </c>
      <c r="C299" s="62" t="s">
        <v>101</v>
      </c>
      <c r="D299" s="63">
        <f t="shared" si="22"/>
        <v>0</v>
      </c>
      <c r="E299" s="87">
        <f t="shared" si="23"/>
        <v>0</v>
      </c>
      <c r="F299" s="89">
        <f t="shared" si="24"/>
        <v>0</v>
      </c>
      <c r="G299" s="64" t="s">
        <v>8</v>
      </c>
      <c r="H299" s="64">
        <f t="shared" si="21"/>
        <v>0</v>
      </c>
    </row>
    <row r="300" spans="1:8">
      <c r="A300" s="105" t="e">
        <f>#REF!</f>
        <v>#REF!</v>
      </c>
      <c r="B300" s="62" t="e">
        <f t="shared" si="20"/>
        <v>#VALUE!</v>
      </c>
      <c r="C300" s="62" t="s">
        <v>101</v>
      </c>
      <c r="D300" s="63">
        <f t="shared" si="22"/>
        <v>0</v>
      </c>
      <c r="E300" s="87">
        <f t="shared" si="23"/>
        <v>0</v>
      </c>
      <c r="F300" s="89">
        <f t="shared" si="24"/>
        <v>0</v>
      </c>
      <c r="G300" s="64" t="s">
        <v>8</v>
      </c>
      <c r="H300" s="64">
        <f t="shared" si="21"/>
        <v>0</v>
      </c>
    </row>
    <row r="301" spans="1:8">
      <c r="A301" s="105" t="e">
        <f>#REF!</f>
        <v>#REF!</v>
      </c>
      <c r="B301" s="62" t="e">
        <f t="shared" si="20"/>
        <v>#VALUE!</v>
      </c>
      <c r="C301" s="62" t="s">
        <v>101</v>
      </c>
      <c r="D301" s="63">
        <f t="shared" si="22"/>
        <v>0</v>
      </c>
      <c r="E301" s="87">
        <f t="shared" si="23"/>
        <v>0</v>
      </c>
      <c r="F301" s="89">
        <f t="shared" si="24"/>
        <v>0</v>
      </c>
      <c r="G301" s="64" t="s">
        <v>8</v>
      </c>
      <c r="H301" s="64">
        <f t="shared" si="21"/>
        <v>0</v>
      </c>
    </row>
    <row r="302" spans="1:8">
      <c r="A302" s="105" t="e">
        <f>#REF!</f>
        <v>#REF!</v>
      </c>
      <c r="B302" s="62" t="e">
        <f t="shared" si="20"/>
        <v>#VALUE!</v>
      </c>
      <c r="C302" s="62" t="s">
        <v>101</v>
      </c>
      <c r="D302" s="63">
        <f t="shared" si="22"/>
        <v>0</v>
      </c>
      <c r="E302" s="87">
        <f t="shared" si="23"/>
        <v>0</v>
      </c>
      <c r="F302" s="89">
        <f t="shared" si="24"/>
        <v>0</v>
      </c>
      <c r="G302" s="64" t="s">
        <v>8</v>
      </c>
      <c r="H302" s="64">
        <f t="shared" si="21"/>
        <v>0</v>
      </c>
    </row>
    <row r="303" spans="1:8">
      <c r="A303" s="105" t="e">
        <f>#REF!</f>
        <v>#REF!</v>
      </c>
      <c r="B303" s="62" t="e">
        <f t="shared" si="20"/>
        <v>#VALUE!</v>
      </c>
      <c r="C303" s="62" t="s">
        <v>101</v>
      </c>
      <c r="D303" s="63">
        <f t="shared" si="22"/>
        <v>0</v>
      </c>
      <c r="E303" s="87">
        <f t="shared" si="23"/>
        <v>0</v>
      </c>
      <c r="F303" s="89">
        <f t="shared" si="24"/>
        <v>0</v>
      </c>
      <c r="G303" s="64" t="s">
        <v>8</v>
      </c>
      <c r="H303" s="64">
        <f t="shared" si="21"/>
        <v>0</v>
      </c>
    </row>
    <row r="304" spans="1:8">
      <c r="A304" s="105" t="e">
        <f>#REF!</f>
        <v>#REF!</v>
      </c>
      <c r="B304" s="62" t="e">
        <f t="shared" si="20"/>
        <v>#VALUE!</v>
      </c>
      <c r="C304" s="62" t="s">
        <v>101</v>
      </c>
      <c r="D304" s="63">
        <f t="shared" si="22"/>
        <v>0</v>
      </c>
      <c r="E304" s="87">
        <f t="shared" si="23"/>
        <v>0</v>
      </c>
      <c r="F304" s="89">
        <f t="shared" si="24"/>
        <v>0</v>
      </c>
      <c r="G304" s="64" t="s">
        <v>8</v>
      </c>
      <c r="H304" s="64">
        <f t="shared" si="21"/>
        <v>0</v>
      </c>
    </row>
    <row r="305" spans="1:8">
      <c r="A305" s="105" t="e">
        <f>#REF!</f>
        <v>#REF!</v>
      </c>
      <c r="B305" s="62" t="e">
        <f t="shared" si="20"/>
        <v>#VALUE!</v>
      </c>
      <c r="C305" s="62" t="s">
        <v>101</v>
      </c>
      <c r="D305" s="63">
        <f t="shared" si="22"/>
        <v>0</v>
      </c>
      <c r="E305" s="87">
        <f t="shared" si="23"/>
        <v>0</v>
      </c>
      <c r="F305" s="89">
        <f t="shared" si="24"/>
        <v>0</v>
      </c>
      <c r="G305" s="64" t="s">
        <v>8</v>
      </c>
      <c r="H305" s="64">
        <f t="shared" si="21"/>
        <v>0</v>
      </c>
    </row>
    <row r="306" spans="1:8">
      <c r="A306" s="105" t="e">
        <f>#REF!</f>
        <v>#REF!</v>
      </c>
      <c r="B306" s="62" t="e">
        <f t="shared" si="20"/>
        <v>#VALUE!</v>
      </c>
      <c r="C306" s="62" t="s">
        <v>101</v>
      </c>
      <c r="D306" s="63">
        <f t="shared" si="22"/>
        <v>0</v>
      </c>
      <c r="E306" s="87">
        <f t="shared" si="23"/>
        <v>0</v>
      </c>
      <c r="F306" s="89">
        <f t="shared" si="24"/>
        <v>0</v>
      </c>
      <c r="G306" s="64" t="s">
        <v>8</v>
      </c>
      <c r="H306" s="64">
        <f t="shared" si="21"/>
        <v>0</v>
      </c>
    </row>
    <row r="307" spans="1:8">
      <c r="A307" s="105" t="e">
        <f>#REF!</f>
        <v>#REF!</v>
      </c>
      <c r="B307" s="62" t="e">
        <f t="shared" si="20"/>
        <v>#VALUE!</v>
      </c>
      <c r="C307" s="62" t="s">
        <v>101</v>
      </c>
      <c r="D307" s="63">
        <f t="shared" si="22"/>
        <v>0</v>
      </c>
      <c r="E307" s="87">
        <f t="shared" si="23"/>
        <v>0</v>
      </c>
      <c r="F307" s="89">
        <f t="shared" si="24"/>
        <v>0</v>
      </c>
      <c r="G307" s="64" t="s">
        <v>8</v>
      </c>
      <c r="H307" s="64">
        <f t="shared" si="21"/>
        <v>0</v>
      </c>
    </row>
    <row r="308" spans="1:8">
      <c r="A308" s="105" t="e">
        <f>#REF!</f>
        <v>#REF!</v>
      </c>
      <c r="B308" s="62" t="e">
        <f t="shared" si="20"/>
        <v>#VALUE!</v>
      </c>
      <c r="C308" s="62" t="s">
        <v>101</v>
      </c>
      <c r="D308" s="63">
        <f t="shared" si="22"/>
        <v>0</v>
      </c>
      <c r="E308" s="87">
        <f t="shared" si="23"/>
        <v>0</v>
      </c>
      <c r="F308" s="89">
        <f t="shared" si="24"/>
        <v>0</v>
      </c>
      <c r="G308" s="64" t="s">
        <v>8</v>
      </c>
      <c r="H308" s="64">
        <f t="shared" si="21"/>
        <v>0</v>
      </c>
    </row>
    <row r="309" spans="1:8">
      <c r="A309" s="105" t="e">
        <f>#REF!</f>
        <v>#REF!</v>
      </c>
      <c r="B309" s="62" t="e">
        <f t="shared" si="20"/>
        <v>#VALUE!</v>
      </c>
      <c r="C309" s="62" t="s">
        <v>101</v>
      </c>
      <c r="D309" s="63">
        <f t="shared" si="22"/>
        <v>0</v>
      </c>
      <c r="E309" s="87">
        <f t="shared" si="23"/>
        <v>0</v>
      </c>
      <c r="F309" s="89">
        <f t="shared" si="24"/>
        <v>0</v>
      </c>
      <c r="G309" s="64" t="s">
        <v>8</v>
      </c>
      <c r="H309" s="64">
        <f t="shared" si="21"/>
        <v>0</v>
      </c>
    </row>
    <row r="310" spans="1:8">
      <c r="A310" s="105" t="e">
        <f>#REF!</f>
        <v>#REF!</v>
      </c>
      <c r="B310" s="62" t="e">
        <f t="shared" si="20"/>
        <v>#VALUE!</v>
      </c>
      <c r="C310" s="62" t="s">
        <v>101</v>
      </c>
      <c r="D310" s="63">
        <f t="shared" si="22"/>
        <v>0</v>
      </c>
      <c r="E310" s="87">
        <f t="shared" si="23"/>
        <v>0</v>
      </c>
      <c r="F310" s="89">
        <f t="shared" si="24"/>
        <v>0</v>
      </c>
      <c r="G310" s="64" t="s">
        <v>8</v>
      </c>
      <c r="H310" s="64">
        <f t="shared" si="21"/>
        <v>0</v>
      </c>
    </row>
    <row r="311" spans="1:8">
      <c r="A311" s="105" t="e">
        <f>#REF!</f>
        <v>#REF!</v>
      </c>
      <c r="B311" s="62" t="e">
        <f t="shared" si="20"/>
        <v>#VALUE!</v>
      </c>
      <c r="C311" s="62" t="s">
        <v>101</v>
      </c>
      <c r="D311" s="63">
        <f t="shared" si="22"/>
        <v>0</v>
      </c>
      <c r="E311" s="87">
        <f t="shared" si="23"/>
        <v>0</v>
      </c>
      <c r="F311" s="89">
        <f t="shared" si="24"/>
        <v>0</v>
      </c>
      <c r="G311" s="64" t="s">
        <v>8</v>
      </c>
      <c r="H311" s="64">
        <f t="shared" si="21"/>
        <v>0</v>
      </c>
    </row>
    <row r="312" spans="1:8">
      <c r="A312" s="105" t="e">
        <f>#REF!</f>
        <v>#REF!</v>
      </c>
      <c r="B312" s="62" t="e">
        <f t="shared" si="20"/>
        <v>#VALUE!</v>
      </c>
      <c r="C312" s="62" t="s">
        <v>101</v>
      </c>
      <c r="D312" s="63">
        <f t="shared" si="22"/>
        <v>0</v>
      </c>
      <c r="E312" s="87">
        <f t="shared" si="23"/>
        <v>0</v>
      </c>
      <c r="F312" s="89">
        <f t="shared" si="24"/>
        <v>0</v>
      </c>
      <c r="G312" s="64" t="s">
        <v>8</v>
      </c>
      <c r="H312" s="64">
        <f t="shared" si="21"/>
        <v>0</v>
      </c>
    </row>
    <row r="313" spans="1:8">
      <c r="A313" s="105" t="e">
        <f>#REF!</f>
        <v>#REF!</v>
      </c>
      <c r="B313" s="62" t="e">
        <f t="shared" si="20"/>
        <v>#VALUE!</v>
      </c>
      <c r="C313" s="62" t="s">
        <v>101</v>
      </c>
      <c r="D313" s="63">
        <f t="shared" si="22"/>
        <v>0</v>
      </c>
      <c r="E313" s="87">
        <f t="shared" si="23"/>
        <v>0</v>
      </c>
      <c r="F313" s="89">
        <f t="shared" si="24"/>
        <v>0</v>
      </c>
      <c r="G313" s="64" t="s">
        <v>8</v>
      </c>
      <c r="H313" s="64">
        <f t="shared" si="21"/>
        <v>0</v>
      </c>
    </row>
    <row r="314" spans="1:8">
      <c r="A314" s="105" t="e">
        <f>#REF!</f>
        <v>#REF!</v>
      </c>
      <c r="B314" s="62" t="e">
        <f t="shared" si="20"/>
        <v>#VALUE!</v>
      </c>
      <c r="C314" s="62" t="s">
        <v>101</v>
      </c>
      <c r="D314" s="63">
        <f t="shared" si="22"/>
        <v>0</v>
      </c>
      <c r="E314" s="87">
        <f t="shared" si="23"/>
        <v>0</v>
      </c>
      <c r="F314" s="89">
        <f t="shared" si="24"/>
        <v>0</v>
      </c>
      <c r="G314" s="64" t="s">
        <v>8</v>
      </c>
      <c r="H314" s="64">
        <f t="shared" si="21"/>
        <v>0</v>
      </c>
    </row>
    <row r="315" spans="1:8">
      <c r="A315" s="105" t="e">
        <f>#REF!</f>
        <v>#REF!</v>
      </c>
      <c r="B315" s="62" t="e">
        <f t="shared" si="20"/>
        <v>#VALUE!</v>
      </c>
      <c r="C315" s="62" t="s">
        <v>101</v>
      </c>
      <c r="D315" s="63">
        <f t="shared" si="22"/>
        <v>0</v>
      </c>
      <c r="E315" s="87">
        <f t="shared" si="23"/>
        <v>0</v>
      </c>
      <c r="F315" s="89">
        <f t="shared" si="24"/>
        <v>0</v>
      </c>
      <c r="G315" s="64" t="s">
        <v>8</v>
      </c>
      <c r="H315" s="64">
        <f t="shared" si="21"/>
        <v>0</v>
      </c>
    </row>
    <row r="316" spans="1:8">
      <c r="A316" s="105" t="e">
        <f>#REF!</f>
        <v>#REF!</v>
      </c>
      <c r="B316" s="62" t="e">
        <f t="shared" ref="B316:B379" si="25">MID(O316,FIND(" ",O316)+1,8)</f>
        <v>#VALUE!</v>
      </c>
      <c r="C316" s="62" t="s">
        <v>101</v>
      </c>
      <c r="D316" s="63">
        <f t="shared" si="22"/>
        <v>0</v>
      </c>
      <c r="E316" s="87">
        <f t="shared" si="23"/>
        <v>0</v>
      </c>
      <c r="F316" s="89">
        <f t="shared" si="24"/>
        <v>0</v>
      </c>
      <c r="G316" s="64" t="s">
        <v>8</v>
      </c>
      <c r="H316" s="64">
        <f t="shared" ref="H316:H379" si="26">Q316</f>
        <v>0</v>
      </c>
    </row>
    <row r="317" spans="1:8">
      <c r="A317" s="105" t="e">
        <f>#REF!</f>
        <v>#REF!</v>
      </c>
      <c r="B317" s="62" t="e">
        <f t="shared" si="25"/>
        <v>#VALUE!</v>
      </c>
      <c r="C317" s="62" t="s">
        <v>101</v>
      </c>
      <c r="D317" s="63">
        <f t="shared" si="22"/>
        <v>0</v>
      </c>
      <c r="E317" s="87">
        <f t="shared" si="23"/>
        <v>0</v>
      </c>
      <c r="F317" s="89">
        <f t="shared" si="24"/>
        <v>0</v>
      </c>
      <c r="G317" s="64" t="s">
        <v>8</v>
      </c>
      <c r="H317" s="64">
        <f t="shared" si="26"/>
        <v>0</v>
      </c>
    </row>
    <row r="318" spans="1:8">
      <c r="A318" s="105" t="e">
        <f>#REF!</f>
        <v>#REF!</v>
      </c>
      <c r="B318" s="62" t="e">
        <f t="shared" si="25"/>
        <v>#VALUE!</v>
      </c>
      <c r="C318" s="62" t="s">
        <v>101</v>
      </c>
      <c r="D318" s="63">
        <f t="shared" si="22"/>
        <v>0</v>
      </c>
      <c r="E318" s="87">
        <f t="shared" si="23"/>
        <v>0</v>
      </c>
      <c r="F318" s="89">
        <f t="shared" si="24"/>
        <v>0</v>
      </c>
      <c r="G318" s="64" t="s">
        <v>8</v>
      </c>
      <c r="H318" s="64">
        <f t="shared" si="26"/>
        <v>0</v>
      </c>
    </row>
    <row r="319" spans="1:8">
      <c r="A319" s="105" t="e">
        <f>#REF!</f>
        <v>#REF!</v>
      </c>
      <c r="B319" s="62" t="e">
        <f t="shared" si="25"/>
        <v>#VALUE!</v>
      </c>
      <c r="C319" s="62" t="s">
        <v>101</v>
      </c>
      <c r="D319" s="63">
        <f t="shared" si="22"/>
        <v>0</v>
      </c>
      <c r="E319" s="87">
        <f t="shared" si="23"/>
        <v>0</v>
      </c>
      <c r="F319" s="89">
        <f t="shared" si="24"/>
        <v>0</v>
      </c>
      <c r="G319" s="64" t="s">
        <v>8</v>
      </c>
      <c r="H319" s="64">
        <f t="shared" si="26"/>
        <v>0</v>
      </c>
    </row>
    <row r="320" spans="1:8">
      <c r="A320" s="105" t="e">
        <f>#REF!</f>
        <v>#REF!</v>
      </c>
      <c r="B320" s="62" t="e">
        <f t="shared" si="25"/>
        <v>#VALUE!</v>
      </c>
      <c r="C320" s="62" t="s">
        <v>101</v>
      </c>
      <c r="D320" s="63">
        <f t="shared" si="22"/>
        <v>0</v>
      </c>
      <c r="E320" s="87">
        <f t="shared" si="23"/>
        <v>0</v>
      </c>
      <c r="F320" s="89">
        <f t="shared" si="24"/>
        <v>0</v>
      </c>
      <c r="G320" s="64" t="s">
        <v>8</v>
      </c>
      <c r="H320" s="64">
        <f t="shared" si="26"/>
        <v>0</v>
      </c>
    </row>
    <row r="321" spans="1:8">
      <c r="A321" s="105" t="e">
        <f>#REF!</f>
        <v>#REF!</v>
      </c>
      <c r="B321" s="62" t="e">
        <f t="shared" si="25"/>
        <v>#VALUE!</v>
      </c>
      <c r="C321" s="62" t="s">
        <v>101</v>
      </c>
      <c r="D321" s="63">
        <f t="shared" si="22"/>
        <v>0</v>
      </c>
      <c r="E321" s="87">
        <f t="shared" si="23"/>
        <v>0</v>
      </c>
      <c r="F321" s="89">
        <f t="shared" si="24"/>
        <v>0</v>
      </c>
      <c r="G321" s="64" t="s">
        <v>8</v>
      </c>
      <c r="H321" s="64">
        <f t="shared" si="26"/>
        <v>0</v>
      </c>
    </row>
    <row r="322" spans="1:8">
      <c r="A322" s="105" t="e">
        <f>#REF!</f>
        <v>#REF!</v>
      </c>
      <c r="B322" s="62" t="e">
        <f t="shared" si="25"/>
        <v>#VALUE!</v>
      </c>
      <c r="C322" s="62" t="s">
        <v>101</v>
      </c>
      <c r="D322" s="63">
        <f t="shared" si="22"/>
        <v>0</v>
      </c>
      <c r="E322" s="87">
        <f t="shared" si="23"/>
        <v>0</v>
      </c>
      <c r="F322" s="89">
        <f t="shared" si="24"/>
        <v>0</v>
      </c>
      <c r="G322" s="64" t="s">
        <v>8</v>
      </c>
      <c r="H322" s="64">
        <f t="shared" si="26"/>
        <v>0</v>
      </c>
    </row>
    <row r="323" spans="1:8">
      <c r="A323" s="105" t="e">
        <f>#REF!</f>
        <v>#REF!</v>
      </c>
      <c r="B323" s="62" t="e">
        <f t="shared" si="25"/>
        <v>#VALUE!</v>
      </c>
      <c r="C323" s="62" t="s">
        <v>101</v>
      </c>
      <c r="D323" s="63">
        <f t="shared" ref="D323:D386" si="27">L323</f>
        <v>0</v>
      </c>
      <c r="E323" s="87">
        <f t="shared" ref="E323:E386" si="28">M323/100</f>
        <v>0</v>
      </c>
      <c r="F323" s="89">
        <f t="shared" ref="F323:F386" si="29">(D323*E323)</f>
        <v>0</v>
      </c>
      <c r="G323" s="64" t="s">
        <v>8</v>
      </c>
      <c r="H323" s="64">
        <f t="shared" si="26"/>
        <v>0</v>
      </c>
    </row>
    <row r="324" spans="1:8">
      <c r="A324" s="105" t="e">
        <f>#REF!</f>
        <v>#REF!</v>
      </c>
      <c r="B324" s="62" t="e">
        <f t="shared" si="25"/>
        <v>#VALUE!</v>
      </c>
      <c r="C324" s="62" t="s">
        <v>101</v>
      </c>
      <c r="D324" s="63">
        <f t="shared" si="27"/>
        <v>0</v>
      </c>
      <c r="E324" s="87">
        <f t="shared" si="28"/>
        <v>0</v>
      </c>
      <c r="F324" s="89">
        <f t="shared" si="29"/>
        <v>0</v>
      </c>
      <c r="G324" s="64" t="s">
        <v>8</v>
      </c>
      <c r="H324" s="64">
        <f t="shared" si="26"/>
        <v>0</v>
      </c>
    </row>
    <row r="325" spans="1:8">
      <c r="A325" s="105" t="e">
        <f>#REF!</f>
        <v>#REF!</v>
      </c>
      <c r="B325" s="62" t="e">
        <f t="shared" si="25"/>
        <v>#VALUE!</v>
      </c>
      <c r="C325" s="62" t="s">
        <v>101</v>
      </c>
      <c r="D325" s="63">
        <f t="shared" si="27"/>
        <v>0</v>
      </c>
      <c r="E325" s="87">
        <f t="shared" si="28"/>
        <v>0</v>
      </c>
      <c r="F325" s="89">
        <f t="shared" si="29"/>
        <v>0</v>
      </c>
      <c r="G325" s="64" t="s">
        <v>8</v>
      </c>
      <c r="H325" s="64">
        <f t="shared" si="26"/>
        <v>0</v>
      </c>
    </row>
    <row r="326" spans="1:8">
      <c r="A326" s="105" t="e">
        <f>#REF!</f>
        <v>#REF!</v>
      </c>
      <c r="B326" s="62" t="e">
        <f t="shared" si="25"/>
        <v>#VALUE!</v>
      </c>
      <c r="C326" s="62" t="s">
        <v>101</v>
      </c>
      <c r="D326" s="63">
        <f t="shared" si="27"/>
        <v>0</v>
      </c>
      <c r="E326" s="87">
        <f t="shared" si="28"/>
        <v>0</v>
      </c>
      <c r="F326" s="89">
        <f t="shared" si="29"/>
        <v>0</v>
      </c>
      <c r="G326" s="64" t="s">
        <v>8</v>
      </c>
      <c r="H326" s="64">
        <f t="shared" si="26"/>
        <v>0</v>
      </c>
    </row>
    <row r="327" spans="1:8">
      <c r="A327" s="105" t="e">
        <f>#REF!</f>
        <v>#REF!</v>
      </c>
      <c r="B327" s="62" t="e">
        <f t="shared" si="25"/>
        <v>#VALUE!</v>
      </c>
      <c r="C327" s="62" t="s">
        <v>101</v>
      </c>
      <c r="D327" s="63">
        <f t="shared" si="27"/>
        <v>0</v>
      </c>
      <c r="E327" s="87">
        <f t="shared" si="28"/>
        <v>0</v>
      </c>
      <c r="F327" s="89">
        <f t="shared" si="29"/>
        <v>0</v>
      </c>
      <c r="G327" s="64" t="s">
        <v>8</v>
      </c>
      <c r="H327" s="64">
        <f t="shared" si="26"/>
        <v>0</v>
      </c>
    </row>
    <row r="328" spans="1:8">
      <c r="A328" s="105" t="e">
        <f>#REF!</f>
        <v>#REF!</v>
      </c>
      <c r="B328" s="62" t="e">
        <f t="shared" si="25"/>
        <v>#VALUE!</v>
      </c>
      <c r="C328" s="62" t="s">
        <v>101</v>
      </c>
      <c r="D328" s="63">
        <f t="shared" si="27"/>
        <v>0</v>
      </c>
      <c r="E328" s="87">
        <f t="shared" si="28"/>
        <v>0</v>
      </c>
      <c r="F328" s="89">
        <f t="shared" si="29"/>
        <v>0</v>
      </c>
      <c r="G328" s="64" t="s">
        <v>8</v>
      </c>
      <c r="H328" s="64">
        <f t="shared" si="26"/>
        <v>0</v>
      </c>
    </row>
    <row r="329" spans="1:8">
      <c r="A329" s="105" t="e">
        <f>#REF!</f>
        <v>#REF!</v>
      </c>
      <c r="B329" s="62" t="e">
        <f t="shared" si="25"/>
        <v>#VALUE!</v>
      </c>
      <c r="C329" s="62" t="s">
        <v>101</v>
      </c>
      <c r="D329" s="63">
        <f t="shared" si="27"/>
        <v>0</v>
      </c>
      <c r="E329" s="87">
        <f t="shared" si="28"/>
        <v>0</v>
      </c>
      <c r="F329" s="89">
        <f t="shared" si="29"/>
        <v>0</v>
      </c>
      <c r="G329" s="64" t="s">
        <v>8</v>
      </c>
      <c r="H329" s="64">
        <f t="shared" si="26"/>
        <v>0</v>
      </c>
    </row>
    <row r="330" spans="1:8">
      <c r="A330" s="105" t="e">
        <f>#REF!</f>
        <v>#REF!</v>
      </c>
      <c r="B330" s="62" t="e">
        <f t="shared" si="25"/>
        <v>#VALUE!</v>
      </c>
      <c r="C330" s="62" t="s">
        <v>101</v>
      </c>
      <c r="D330" s="63">
        <f t="shared" si="27"/>
        <v>0</v>
      </c>
      <c r="E330" s="87">
        <f t="shared" si="28"/>
        <v>0</v>
      </c>
      <c r="F330" s="89">
        <f t="shared" si="29"/>
        <v>0</v>
      </c>
      <c r="G330" s="64" t="s">
        <v>8</v>
      </c>
      <c r="H330" s="64">
        <f t="shared" si="26"/>
        <v>0</v>
      </c>
    </row>
    <row r="331" spans="1:8">
      <c r="A331" s="105" t="e">
        <f>#REF!</f>
        <v>#REF!</v>
      </c>
      <c r="B331" s="62" t="e">
        <f t="shared" si="25"/>
        <v>#VALUE!</v>
      </c>
      <c r="C331" s="62" t="s">
        <v>101</v>
      </c>
      <c r="D331" s="63">
        <f t="shared" si="27"/>
        <v>0</v>
      </c>
      <c r="E331" s="87">
        <f t="shared" si="28"/>
        <v>0</v>
      </c>
      <c r="F331" s="89">
        <f t="shared" si="29"/>
        <v>0</v>
      </c>
      <c r="G331" s="64" t="s">
        <v>8</v>
      </c>
      <c r="H331" s="64">
        <f t="shared" si="26"/>
        <v>0</v>
      </c>
    </row>
    <row r="332" spans="1:8">
      <c r="A332" s="105" t="e">
        <f>#REF!</f>
        <v>#REF!</v>
      </c>
      <c r="B332" s="62" t="e">
        <f t="shared" si="25"/>
        <v>#VALUE!</v>
      </c>
      <c r="C332" s="62" t="s">
        <v>101</v>
      </c>
      <c r="D332" s="63">
        <f t="shared" si="27"/>
        <v>0</v>
      </c>
      <c r="E332" s="87">
        <f t="shared" si="28"/>
        <v>0</v>
      </c>
      <c r="F332" s="89">
        <f t="shared" si="29"/>
        <v>0</v>
      </c>
      <c r="G332" s="64" t="s">
        <v>8</v>
      </c>
      <c r="H332" s="64">
        <f t="shared" si="26"/>
        <v>0</v>
      </c>
    </row>
    <row r="333" spans="1:8">
      <c r="A333" s="105" t="e">
        <f>#REF!</f>
        <v>#REF!</v>
      </c>
      <c r="B333" s="62" t="e">
        <f t="shared" si="25"/>
        <v>#VALUE!</v>
      </c>
      <c r="C333" s="62" t="s">
        <v>101</v>
      </c>
      <c r="D333" s="63">
        <f t="shared" si="27"/>
        <v>0</v>
      </c>
      <c r="E333" s="87">
        <f t="shared" si="28"/>
        <v>0</v>
      </c>
      <c r="F333" s="89">
        <f t="shared" si="29"/>
        <v>0</v>
      </c>
      <c r="G333" s="64" t="s">
        <v>8</v>
      </c>
      <c r="H333" s="64">
        <f t="shared" si="26"/>
        <v>0</v>
      </c>
    </row>
    <row r="334" spans="1:8">
      <c r="A334" s="105" t="e">
        <f>#REF!</f>
        <v>#REF!</v>
      </c>
      <c r="B334" s="62" t="e">
        <f t="shared" si="25"/>
        <v>#VALUE!</v>
      </c>
      <c r="C334" s="62" t="s">
        <v>101</v>
      </c>
      <c r="D334" s="63">
        <f t="shared" si="27"/>
        <v>0</v>
      </c>
      <c r="E334" s="87">
        <f t="shared" si="28"/>
        <v>0</v>
      </c>
      <c r="F334" s="89">
        <f t="shared" si="29"/>
        <v>0</v>
      </c>
      <c r="G334" s="64" t="s">
        <v>8</v>
      </c>
      <c r="H334" s="64">
        <f t="shared" si="26"/>
        <v>0</v>
      </c>
    </row>
    <row r="335" spans="1:8">
      <c r="A335" s="105" t="e">
        <f>#REF!</f>
        <v>#REF!</v>
      </c>
      <c r="B335" s="62" t="e">
        <f t="shared" si="25"/>
        <v>#VALUE!</v>
      </c>
      <c r="C335" s="62" t="s">
        <v>101</v>
      </c>
      <c r="D335" s="63">
        <f t="shared" si="27"/>
        <v>0</v>
      </c>
      <c r="E335" s="87">
        <f t="shared" si="28"/>
        <v>0</v>
      </c>
      <c r="F335" s="89">
        <f t="shared" si="29"/>
        <v>0</v>
      </c>
      <c r="G335" s="64" t="s">
        <v>8</v>
      </c>
      <c r="H335" s="64">
        <f t="shared" si="26"/>
        <v>0</v>
      </c>
    </row>
    <row r="336" spans="1:8">
      <c r="A336" s="105" t="e">
        <f>#REF!</f>
        <v>#REF!</v>
      </c>
      <c r="B336" s="62" t="e">
        <f t="shared" si="25"/>
        <v>#VALUE!</v>
      </c>
      <c r="C336" s="62" t="s">
        <v>101</v>
      </c>
      <c r="D336" s="63">
        <f t="shared" si="27"/>
        <v>0</v>
      </c>
      <c r="E336" s="87">
        <f t="shared" si="28"/>
        <v>0</v>
      </c>
      <c r="F336" s="89">
        <f t="shared" si="29"/>
        <v>0</v>
      </c>
      <c r="G336" s="64" t="s">
        <v>8</v>
      </c>
      <c r="H336" s="64">
        <f t="shared" si="26"/>
        <v>0</v>
      </c>
    </row>
    <row r="337" spans="1:8">
      <c r="A337" s="105" t="e">
        <f>#REF!</f>
        <v>#REF!</v>
      </c>
      <c r="B337" s="62" t="e">
        <f t="shared" si="25"/>
        <v>#VALUE!</v>
      </c>
      <c r="C337" s="62" t="s">
        <v>101</v>
      </c>
      <c r="D337" s="63">
        <f t="shared" si="27"/>
        <v>0</v>
      </c>
      <c r="E337" s="87">
        <f t="shared" si="28"/>
        <v>0</v>
      </c>
      <c r="F337" s="89">
        <f t="shared" si="29"/>
        <v>0</v>
      </c>
      <c r="G337" s="64" t="s">
        <v>8</v>
      </c>
      <c r="H337" s="64">
        <f t="shared" si="26"/>
        <v>0</v>
      </c>
    </row>
    <row r="338" spans="1:8">
      <c r="A338" s="105" t="e">
        <f>#REF!</f>
        <v>#REF!</v>
      </c>
      <c r="B338" s="62" t="e">
        <f t="shared" si="25"/>
        <v>#VALUE!</v>
      </c>
      <c r="C338" s="62" t="s">
        <v>101</v>
      </c>
      <c r="D338" s="63">
        <f t="shared" si="27"/>
        <v>0</v>
      </c>
      <c r="E338" s="87">
        <f t="shared" si="28"/>
        <v>0</v>
      </c>
      <c r="F338" s="89">
        <f t="shared" si="29"/>
        <v>0</v>
      </c>
      <c r="G338" s="64" t="s">
        <v>8</v>
      </c>
      <c r="H338" s="64">
        <f t="shared" si="26"/>
        <v>0</v>
      </c>
    </row>
    <row r="339" spans="1:8">
      <c r="A339" s="105" t="e">
        <f>#REF!</f>
        <v>#REF!</v>
      </c>
      <c r="B339" s="62" t="e">
        <f t="shared" si="25"/>
        <v>#VALUE!</v>
      </c>
      <c r="C339" s="62" t="s">
        <v>101</v>
      </c>
      <c r="D339" s="63">
        <f t="shared" si="27"/>
        <v>0</v>
      </c>
      <c r="E339" s="87">
        <f t="shared" si="28"/>
        <v>0</v>
      </c>
      <c r="F339" s="89">
        <f t="shared" si="29"/>
        <v>0</v>
      </c>
      <c r="G339" s="64" t="s">
        <v>8</v>
      </c>
      <c r="H339" s="64">
        <f t="shared" si="26"/>
        <v>0</v>
      </c>
    </row>
    <row r="340" spans="1:8">
      <c r="A340" s="105" t="e">
        <f>#REF!</f>
        <v>#REF!</v>
      </c>
      <c r="B340" s="62" t="e">
        <f t="shared" si="25"/>
        <v>#VALUE!</v>
      </c>
      <c r="C340" s="62" t="s">
        <v>101</v>
      </c>
      <c r="D340" s="63">
        <f t="shared" si="27"/>
        <v>0</v>
      </c>
      <c r="E340" s="87">
        <f t="shared" si="28"/>
        <v>0</v>
      </c>
      <c r="F340" s="89">
        <f t="shared" si="29"/>
        <v>0</v>
      </c>
      <c r="G340" s="64" t="s">
        <v>8</v>
      </c>
      <c r="H340" s="64">
        <f t="shared" si="26"/>
        <v>0</v>
      </c>
    </row>
    <row r="341" spans="1:8">
      <c r="A341" s="105" t="e">
        <f>#REF!</f>
        <v>#REF!</v>
      </c>
      <c r="B341" s="62" t="e">
        <f t="shared" si="25"/>
        <v>#VALUE!</v>
      </c>
      <c r="C341" s="62" t="s">
        <v>101</v>
      </c>
      <c r="D341" s="63">
        <f t="shared" si="27"/>
        <v>0</v>
      </c>
      <c r="E341" s="87">
        <f t="shared" si="28"/>
        <v>0</v>
      </c>
      <c r="F341" s="89">
        <f t="shared" si="29"/>
        <v>0</v>
      </c>
      <c r="G341" s="64" t="s">
        <v>8</v>
      </c>
      <c r="H341" s="64">
        <f t="shared" si="26"/>
        <v>0</v>
      </c>
    </row>
    <row r="342" spans="1:8">
      <c r="A342" s="105" t="e">
        <f>#REF!</f>
        <v>#REF!</v>
      </c>
      <c r="B342" s="62" t="e">
        <f t="shared" si="25"/>
        <v>#VALUE!</v>
      </c>
      <c r="C342" s="62" t="s">
        <v>101</v>
      </c>
      <c r="D342" s="63">
        <f t="shared" si="27"/>
        <v>0</v>
      </c>
      <c r="E342" s="87">
        <f t="shared" si="28"/>
        <v>0</v>
      </c>
      <c r="F342" s="89">
        <f t="shared" si="29"/>
        <v>0</v>
      </c>
      <c r="G342" s="64" t="s">
        <v>8</v>
      </c>
      <c r="H342" s="64">
        <f t="shared" si="26"/>
        <v>0</v>
      </c>
    </row>
    <row r="343" spans="1:8">
      <c r="A343" s="105" t="e">
        <f>#REF!</f>
        <v>#REF!</v>
      </c>
      <c r="B343" s="62" t="e">
        <f t="shared" si="25"/>
        <v>#VALUE!</v>
      </c>
      <c r="C343" s="62" t="s">
        <v>101</v>
      </c>
      <c r="D343" s="63">
        <f t="shared" si="27"/>
        <v>0</v>
      </c>
      <c r="E343" s="87">
        <f t="shared" si="28"/>
        <v>0</v>
      </c>
      <c r="F343" s="89">
        <f t="shared" si="29"/>
        <v>0</v>
      </c>
      <c r="G343" s="64" t="s">
        <v>8</v>
      </c>
      <c r="H343" s="64">
        <f t="shared" si="26"/>
        <v>0</v>
      </c>
    </row>
    <row r="344" spans="1:8">
      <c r="A344" s="105" t="e">
        <f>#REF!</f>
        <v>#REF!</v>
      </c>
      <c r="B344" s="62" t="e">
        <f t="shared" si="25"/>
        <v>#VALUE!</v>
      </c>
      <c r="C344" s="62" t="s">
        <v>101</v>
      </c>
      <c r="D344" s="63">
        <f t="shared" si="27"/>
        <v>0</v>
      </c>
      <c r="E344" s="87">
        <f t="shared" si="28"/>
        <v>0</v>
      </c>
      <c r="F344" s="89">
        <f t="shared" si="29"/>
        <v>0</v>
      </c>
      <c r="G344" s="64" t="s">
        <v>8</v>
      </c>
      <c r="H344" s="64">
        <f t="shared" si="26"/>
        <v>0</v>
      </c>
    </row>
    <row r="345" spans="1:8">
      <c r="A345" s="105" t="e">
        <f>#REF!</f>
        <v>#REF!</v>
      </c>
      <c r="B345" s="62" t="e">
        <f t="shared" si="25"/>
        <v>#VALUE!</v>
      </c>
      <c r="C345" s="62" t="s">
        <v>101</v>
      </c>
      <c r="D345" s="63">
        <f t="shared" si="27"/>
        <v>0</v>
      </c>
      <c r="E345" s="87">
        <f t="shared" si="28"/>
        <v>0</v>
      </c>
      <c r="F345" s="89">
        <f t="shared" si="29"/>
        <v>0</v>
      </c>
      <c r="G345" s="64" t="s">
        <v>8</v>
      </c>
      <c r="H345" s="64">
        <f t="shared" si="26"/>
        <v>0</v>
      </c>
    </row>
    <row r="346" spans="1:8">
      <c r="A346" s="105" t="e">
        <f>#REF!</f>
        <v>#REF!</v>
      </c>
      <c r="B346" s="62" t="e">
        <f t="shared" si="25"/>
        <v>#VALUE!</v>
      </c>
      <c r="C346" s="62" t="s">
        <v>101</v>
      </c>
      <c r="D346" s="63">
        <f t="shared" si="27"/>
        <v>0</v>
      </c>
      <c r="E346" s="87">
        <f t="shared" si="28"/>
        <v>0</v>
      </c>
      <c r="F346" s="89">
        <f t="shared" si="29"/>
        <v>0</v>
      </c>
      <c r="G346" s="64" t="s">
        <v>8</v>
      </c>
      <c r="H346" s="64">
        <f t="shared" si="26"/>
        <v>0</v>
      </c>
    </row>
    <row r="347" spans="1:8">
      <c r="A347" s="105" t="e">
        <f>#REF!</f>
        <v>#REF!</v>
      </c>
      <c r="B347" s="62" t="e">
        <f t="shared" si="25"/>
        <v>#VALUE!</v>
      </c>
      <c r="C347" s="62" t="s">
        <v>101</v>
      </c>
      <c r="D347" s="63">
        <f t="shared" si="27"/>
        <v>0</v>
      </c>
      <c r="E347" s="87">
        <f t="shared" si="28"/>
        <v>0</v>
      </c>
      <c r="F347" s="89">
        <f t="shared" si="29"/>
        <v>0</v>
      </c>
      <c r="G347" s="64" t="s">
        <v>8</v>
      </c>
      <c r="H347" s="64">
        <f t="shared" si="26"/>
        <v>0</v>
      </c>
    </row>
    <row r="348" spans="1:8">
      <c r="A348" s="105" t="e">
        <f>#REF!</f>
        <v>#REF!</v>
      </c>
      <c r="B348" s="62" t="e">
        <f t="shared" si="25"/>
        <v>#VALUE!</v>
      </c>
      <c r="C348" s="62" t="s">
        <v>101</v>
      </c>
      <c r="D348" s="63">
        <f t="shared" si="27"/>
        <v>0</v>
      </c>
      <c r="E348" s="87">
        <f t="shared" si="28"/>
        <v>0</v>
      </c>
      <c r="F348" s="89">
        <f t="shared" si="29"/>
        <v>0</v>
      </c>
      <c r="G348" s="64" t="s">
        <v>8</v>
      </c>
      <c r="H348" s="64">
        <f t="shared" si="26"/>
        <v>0</v>
      </c>
    </row>
    <row r="349" spans="1:8">
      <c r="A349" s="105" t="e">
        <f>#REF!</f>
        <v>#REF!</v>
      </c>
      <c r="B349" s="62" t="e">
        <f t="shared" si="25"/>
        <v>#VALUE!</v>
      </c>
      <c r="C349" s="62" t="s">
        <v>101</v>
      </c>
      <c r="D349" s="63">
        <f t="shared" si="27"/>
        <v>0</v>
      </c>
      <c r="E349" s="87">
        <f t="shared" si="28"/>
        <v>0</v>
      </c>
      <c r="F349" s="89">
        <f t="shared" si="29"/>
        <v>0</v>
      </c>
      <c r="G349" s="64" t="s">
        <v>8</v>
      </c>
      <c r="H349" s="64">
        <f t="shared" si="26"/>
        <v>0</v>
      </c>
    </row>
    <row r="350" spans="1:8">
      <c r="A350" s="105" t="e">
        <f>#REF!</f>
        <v>#REF!</v>
      </c>
      <c r="B350" s="62" t="e">
        <f t="shared" si="25"/>
        <v>#VALUE!</v>
      </c>
      <c r="C350" s="62" t="s">
        <v>101</v>
      </c>
      <c r="D350" s="63">
        <f t="shared" si="27"/>
        <v>0</v>
      </c>
      <c r="E350" s="87">
        <f t="shared" si="28"/>
        <v>0</v>
      </c>
      <c r="F350" s="89">
        <f t="shared" si="29"/>
        <v>0</v>
      </c>
      <c r="G350" s="64" t="s">
        <v>8</v>
      </c>
      <c r="H350" s="64">
        <f t="shared" si="26"/>
        <v>0</v>
      </c>
    </row>
    <row r="351" spans="1:8">
      <c r="A351" s="105" t="e">
        <f>#REF!</f>
        <v>#REF!</v>
      </c>
      <c r="B351" s="62" t="e">
        <f t="shared" si="25"/>
        <v>#VALUE!</v>
      </c>
      <c r="C351" s="62" t="s">
        <v>101</v>
      </c>
      <c r="D351" s="63">
        <f t="shared" si="27"/>
        <v>0</v>
      </c>
      <c r="E351" s="87">
        <f t="shared" si="28"/>
        <v>0</v>
      </c>
      <c r="F351" s="89">
        <f t="shared" si="29"/>
        <v>0</v>
      </c>
      <c r="G351" s="64" t="s">
        <v>8</v>
      </c>
      <c r="H351" s="64">
        <f t="shared" si="26"/>
        <v>0</v>
      </c>
    </row>
    <row r="352" spans="1:8">
      <c r="A352" s="105" t="e">
        <f>#REF!</f>
        <v>#REF!</v>
      </c>
      <c r="B352" s="62" t="e">
        <f t="shared" si="25"/>
        <v>#VALUE!</v>
      </c>
      <c r="C352" s="62" t="s">
        <v>101</v>
      </c>
      <c r="D352" s="63">
        <f t="shared" si="27"/>
        <v>0</v>
      </c>
      <c r="E352" s="87">
        <f t="shared" si="28"/>
        <v>0</v>
      </c>
      <c r="F352" s="89">
        <f t="shared" si="29"/>
        <v>0</v>
      </c>
      <c r="G352" s="64" t="s">
        <v>8</v>
      </c>
      <c r="H352" s="64">
        <f t="shared" si="26"/>
        <v>0</v>
      </c>
    </row>
    <row r="353" spans="1:8">
      <c r="A353" s="105" t="e">
        <f>#REF!</f>
        <v>#REF!</v>
      </c>
      <c r="B353" s="62" t="e">
        <f t="shared" si="25"/>
        <v>#VALUE!</v>
      </c>
      <c r="C353" s="62" t="s">
        <v>101</v>
      </c>
      <c r="D353" s="63">
        <f t="shared" si="27"/>
        <v>0</v>
      </c>
      <c r="E353" s="87">
        <f t="shared" si="28"/>
        <v>0</v>
      </c>
      <c r="F353" s="89">
        <f t="shared" si="29"/>
        <v>0</v>
      </c>
      <c r="G353" s="64" t="s">
        <v>8</v>
      </c>
      <c r="H353" s="64">
        <f t="shared" si="26"/>
        <v>0</v>
      </c>
    </row>
    <row r="354" spans="1:8">
      <c r="A354" s="105" t="e">
        <f>#REF!</f>
        <v>#REF!</v>
      </c>
      <c r="B354" s="62" t="e">
        <f t="shared" si="25"/>
        <v>#VALUE!</v>
      </c>
      <c r="C354" s="62" t="s">
        <v>101</v>
      </c>
      <c r="D354" s="63">
        <f t="shared" si="27"/>
        <v>0</v>
      </c>
      <c r="E354" s="87">
        <f t="shared" si="28"/>
        <v>0</v>
      </c>
      <c r="F354" s="89">
        <f t="shared" si="29"/>
        <v>0</v>
      </c>
      <c r="G354" s="64" t="s">
        <v>8</v>
      </c>
      <c r="H354" s="64">
        <f t="shared" si="26"/>
        <v>0</v>
      </c>
    </row>
    <row r="355" spans="1:8">
      <c r="A355" s="105" t="e">
        <f>#REF!</f>
        <v>#REF!</v>
      </c>
      <c r="B355" s="62" t="e">
        <f t="shared" si="25"/>
        <v>#VALUE!</v>
      </c>
      <c r="C355" s="62" t="s">
        <v>101</v>
      </c>
      <c r="D355" s="63">
        <f t="shared" si="27"/>
        <v>0</v>
      </c>
      <c r="E355" s="87">
        <f t="shared" si="28"/>
        <v>0</v>
      </c>
      <c r="F355" s="89">
        <f t="shared" si="29"/>
        <v>0</v>
      </c>
      <c r="G355" s="64" t="s">
        <v>8</v>
      </c>
      <c r="H355" s="64">
        <f t="shared" si="26"/>
        <v>0</v>
      </c>
    </row>
    <row r="356" spans="1:8">
      <c r="A356" s="105" t="e">
        <f>#REF!</f>
        <v>#REF!</v>
      </c>
      <c r="B356" s="62" t="e">
        <f t="shared" si="25"/>
        <v>#VALUE!</v>
      </c>
      <c r="C356" s="62" t="s">
        <v>101</v>
      </c>
      <c r="D356" s="63">
        <f t="shared" si="27"/>
        <v>0</v>
      </c>
      <c r="E356" s="87">
        <f t="shared" si="28"/>
        <v>0</v>
      </c>
      <c r="F356" s="89">
        <f t="shared" si="29"/>
        <v>0</v>
      </c>
      <c r="G356" s="64" t="s">
        <v>8</v>
      </c>
      <c r="H356" s="64">
        <f t="shared" si="26"/>
        <v>0</v>
      </c>
    </row>
    <row r="357" spans="1:8">
      <c r="A357" s="105" t="e">
        <f>#REF!</f>
        <v>#REF!</v>
      </c>
      <c r="B357" s="62" t="e">
        <f t="shared" si="25"/>
        <v>#VALUE!</v>
      </c>
      <c r="C357" s="62" t="s">
        <v>101</v>
      </c>
      <c r="D357" s="63">
        <f t="shared" si="27"/>
        <v>0</v>
      </c>
      <c r="E357" s="87">
        <f t="shared" si="28"/>
        <v>0</v>
      </c>
      <c r="F357" s="89">
        <f t="shared" si="29"/>
        <v>0</v>
      </c>
      <c r="G357" s="64" t="s">
        <v>8</v>
      </c>
      <c r="H357" s="64">
        <f t="shared" si="26"/>
        <v>0</v>
      </c>
    </row>
    <row r="358" spans="1:8">
      <c r="A358" s="105" t="e">
        <f>#REF!</f>
        <v>#REF!</v>
      </c>
      <c r="B358" s="62" t="e">
        <f t="shared" si="25"/>
        <v>#VALUE!</v>
      </c>
      <c r="C358" s="62" t="s">
        <v>101</v>
      </c>
      <c r="D358" s="63">
        <f t="shared" si="27"/>
        <v>0</v>
      </c>
      <c r="E358" s="87">
        <f t="shared" si="28"/>
        <v>0</v>
      </c>
      <c r="F358" s="89">
        <f t="shared" si="29"/>
        <v>0</v>
      </c>
      <c r="G358" s="64" t="s">
        <v>8</v>
      </c>
      <c r="H358" s="64">
        <f t="shared" si="26"/>
        <v>0</v>
      </c>
    </row>
    <row r="359" spans="1:8">
      <c r="A359" s="105" t="e">
        <f>#REF!</f>
        <v>#REF!</v>
      </c>
      <c r="B359" s="62" t="e">
        <f t="shared" si="25"/>
        <v>#VALUE!</v>
      </c>
      <c r="C359" s="62" t="s">
        <v>101</v>
      </c>
      <c r="D359" s="63">
        <f t="shared" si="27"/>
        <v>0</v>
      </c>
      <c r="E359" s="87">
        <f t="shared" si="28"/>
        <v>0</v>
      </c>
      <c r="F359" s="89">
        <f t="shared" si="29"/>
        <v>0</v>
      </c>
      <c r="G359" s="64" t="s">
        <v>8</v>
      </c>
      <c r="H359" s="64">
        <f t="shared" si="26"/>
        <v>0</v>
      </c>
    </row>
    <row r="360" spans="1:8">
      <c r="A360" s="105" t="e">
        <f>#REF!</f>
        <v>#REF!</v>
      </c>
      <c r="B360" s="62" t="e">
        <f t="shared" si="25"/>
        <v>#VALUE!</v>
      </c>
      <c r="C360" s="62" t="s">
        <v>101</v>
      </c>
      <c r="D360" s="63">
        <f t="shared" si="27"/>
        <v>0</v>
      </c>
      <c r="E360" s="87">
        <f t="shared" si="28"/>
        <v>0</v>
      </c>
      <c r="F360" s="89">
        <f t="shared" si="29"/>
        <v>0</v>
      </c>
      <c r="G360" s="64" t="s">
        <v>8</v>
      </c>
      <c r="H360" s="64">
        <f t="shared" si="26"/>
        <v>0</v>
      </c>
    </row>
    <row r="361" spans="1:8">
      <c r="A361" s="105" t="e">
        <f>#REF!</f>
        <v>#REF!</v>
      </c>
      <c r="B361" s="62" t="e">
        <f t="shared" si="25"/>
        <v>#VALUE!</v>
      </c>
      <c r="C361" s="62" t="s">
        <v>101</v>
      </c>
      <c r="D361" s="63">
        <f t="shared" si="27"/>
        <v>0</v>
      </c>
      <c r="E361" s="87">
        <f t="shared" si="28"/>
        <v>0</v>
      </c>
      <c r="F361" s="89">
        <f t="shared" si="29"/>
        <v>0</v>
      </c>
      <c r="G361" s="64" t="s">
        <v>8</v>
      </c>
      <c r="H361" s="64">
        <f t="shared" si="26"/>
        <v>0</v>
      </c>
    </row>
    <row r="362" spans="1:8">
      <c r="A362" s="105" t="e">
        <f>#REF!</f>
        <v>#REF!</v>
      </c>
      <c r="B362" s="62" t="e">
        <f t="shared" si="25"/>
        <v>#VALUE!</v>
      </c>
      <c r="C362" s="62" t="s">
        <v>101</v>
      </c>
      <c r="D362" s="63">
        <f t="shared" si="27"/>
        <v>0</v>
      </c>
      <c r="E362" s="87">
        <f t="shared" si="28"/>
        <v>0</v>
      </c>
      <c r="F362" s="89">
        <f t="shared" si="29"/>
        <v>0</v>
      </c>
      <c r="G362" s="64" t="s">
        <v>8</v>
      </c>
      <c r="H362" s="64">
        <f t="shared" si="26"/>
        <v>0</v>
      </c>
    </row>
    <row r="363" spans="1:8">
      <c r="A363" s="105" t="e">
        <f>#REF!</f>
        <v>#REF!</v>
      </c>
      <c r="B363" s="62" t="e">
        <f t="shared" si="25"/>
        <v>#VALUE!</v>
      </c>
      <c r="C363" s="62" t="s">
        <v>101</v>
      </c>
      <c r="D363" s="63">
        <f t="shared" si="27"/>
        <v>0</v>
      </c>
      <c r="E363" s="87">
        <f t="shared" si="28"/>
        <v>0</v>
      </c>
      <c r="F363" s="89">
        <f t="shared" si="29"/>
        <v>0</v>
      </c>
      <c r="G363" s="64" t="s">
        <v>8</v>
      </c>
      <c r="H363" s="64">
        <f t="shared" si="26"/>
        <v>0</v>
      </c>
    </row>
    <row r="364" spans="1:8">
      <c r="A364" s="105" t="e">
        <f>#REF!</f>
        <v>#REF!</v>
      </c>
      <c r="B364" s="62" t="e">
        <f t="shared" si="25"/>
        <v>#VALUE!</v>
      </c>
      <c r="C364" s="62" t="s">
        <v>101</v>
      </c>
      <c r="D364" s="63">
        <f t="shared" si="27"/>
        <v>0</v>
      </c>
      <c r="E364" s="87">
        <f t="shared" si="28"/>
        <v>0</v>
      </c>
      <c r="F364" s="89">
        <f t="shared" si="29"/>
        <v>0</v>
      </c>
      <c r="G364" s="64" t="s">
        <v>8</v>
      </c>
      <c r="H364" s="64">
        <f t="shared" si="26"/>
        <v>0</v>
      </c>
    </row>
    <row r="365" spans="1:8">
      <c r="A365" s="105" t="e">
        <f>#REF!</f>
        <v>#REF!</v>
      </c>
      <c r="B365" s="62" t="e">
        <f t="shared" si="25"/>
        <v>#VALUE!</v>
      </c>
      <c r="C365" s="62" t="s">
        <v>101</v>
      </c>
      <c r="D365" s="63">
        <f t="shared" si="27"/>
        <v>0</v>
      </c>
      <c r="E365" s="87">
        <f t="shared" si="28"/>
        <v>0</v>
      </c>
      <c r="F365" s="89">
        <f t="shared" si="29"/>
        <v>0</v>
      </c>
      <c r="G365" s="64" t="s">
        <v>8</v>
      </c>
      <c r="H365" s="64">
        <f t="shared" si="26"/>
        <v>0</v>
      </c>
    </row>
    <row r="366" spans="1:8">
      <c r="A366" s="105" t="e">
        <f>#REF!</f>
        <v>#REF!</v>
      </c>
      <c r="B366" s="62" t="e">
        <f t="shared" si="25"/>
        <v>#VALUE!</v>
      </c>
      <c r="C366" s="62" t="s">
        <v>101</v>
      </c>
      <c r="D366" s="63">
        <f t="shared" si="27"/>
        <v>0</v>
      </c>
      <c r="E366" s="87">
        <f t="shared" si="28"/>
        <v>0</v>
      </c>
      <c r="F366" s="89">
        <f t="shared" si="29"/>
        <v>0</v>
      </c>
      <c r="G366" s="64" t="s">
        <v>8</v>
      </c>
      <c r="H366" s="64">
        <f t="shared" si="26"/>
        <v>0</v>
      </c>
    </row>
    <row r="367" spans="1:8">
      <c r="A367" s="105" t="e">
        <f>#REF!</f>
        <v>#REF!</v>
      </c>
      <c r="B367" s="62" t="e">
        <f t="shared" si="25"/>
        <v>#VALUE!</v>
      </c>
      <c r="C367" s="62" t="s">
        <v>101</v>
      </c>
      <c r="D367" s="63">
        <f t="shared" si="27"/>
        <v>0</v>
      </c>
      <c r="E367" s="87">
        <f t="shared" si="28"/>
        <v>0</v>
      </c>
      <c r="F367" s="89">
        <f t="shared" si="29"/>
        <v>0</v>
      </c>
      <c r="G367" s="64" t="s">
        <v>8</v>
      </c>
      <c r="H367" s="64">
        <f t="shared" si="26"/>
        <v>0</v>
      </c>
    </row>
    <row r="368" spans="1:8">
      <c r="A368" s="105" t="e">
        <f>#REF!</f>
        <v>#REF!</v>
      </c>
      <c r="B368" s="62" t="e">
        <f t="shared" si="25"/>
        <v>#VALUE!</v>
      </c>
      <c r="C368" s="62" t="s">
        <v>101</v>
      </c>
      <c r="D368" s="63">
        <f t="shared" si="27"/>
        <v>0</v>
      </c>
      <c r="E368" s="87">
        <f t="shared" si="28"/>
        <v>0</v>
      </c>
      <c r="F368" s="89">
        <f t="shared" si="29"/>
        <v>0</v>
      </c>
      <c r="G368" s="64" t="s">
        <v>8</v>
      </c>
      <c r="H368" s="64">
        <f t="shared" si="26"/>
        <v>0</v>
      </c>
    </row>
    <row r="369" spans="1:8">
      <c r="A369" s="105" t="e">
        <f>#REF!</f>
        <v>#REF!</v>
      </c>
      <c r="B369" s="62" t="e">
        <f t="shared" si="25"/>
        <v>#VALUE!</v>
      </c>
      <c r="C369" s="62" t="s">
        <v>101</v>
      </c>
      <c r="D369" s="63">
        <f t="shared" si="27"/>
        <v>0</v>
      </c>
      <c r="E369" s="87">
        <f t="shared" si="28"/>
        <v>0</v>
      </c>
      <c r="F369" s="89">
        <f t="shared" si="29"/>
        <v>0</v>
      </c>
      <c r="G369" s="64" t="s">
        <v>8</v>
      </c>
      <c r="H369" s="64">
        <f t="shared" si="26"/>
        <v>0</v>
      </c>
    </row>
    <row r="370" spans="1:8">
      <c r="A370" s="105" t="e">
        <f>#REF!</f>
        <v>#REF!</v>
      </c>
      <c r="B370" s="62" t="e">
        <f t="shared" si="25"/>
        <v>#VALUE!</v>
      </c>
      <c r="C370" s="62" t="s">
        <v>101</v>
      </c>
      <c r="D370" s="63">
        <f t="shared" si="27"/>
        <v>0</v>
      </c>
      <c r="E370" s="87">
        <f t="shared" si="28"/>
        <v>0</v>
      </c>
      <c r="F370" s="89">
        <f t="shared" si="29"/>
        <v>0</v>
      </c>
      <c r="G370" s="64" t="s">
        <v>8</v>
      </c>
      <c r="H370" s="64">
        <f t="shared" si="26"/>
        <v>0</v>
      </c>
    </row>
    <row r="371" spans="1:8">
      <c r="A371" s="105" t="e">
        <f>#REF!</f>
        <v>#REF!</v>
      </c>
      <c r="B371" s="62" t="e">
        <f t="shared" si="25"/>
        <v>#VALUE!</v>
      </c>
      <c r="C371" s="62" t="s">
        <v>101</v>
      </c>
      <c r="D371" s="63">
        <f t="shared" si="27"/>
        <v>0</v>
      </c>
      <c r="E371" s="87">
        <f t="shared" si="28"/>
        <v>0</v>
      </c>
      <c r="F371" s="89">
        <f t="shared" si="29"/>
        <v>0</v>
      </c>
      <c r="G371" s="64" t="s">
        <v>8</v>
      </c>
      <c r="H371" s="64">
        <f t="shared" si="26"/>
        <v>0</v>
      </c>
    </row>
    <row r="372" spans="1:8">
      <c r="A372" s="105" t="e">
        <f>#REF!</f>
        <v>#REF!</v>
      </c>
      <c r="B372" s="62" t="e">
        <f t="shared" si="25"/>
        <v>#VALUE!</v>
      </c>
      <c r="C372" s="62" t="s">
        <v>101</v>
      </c>
      <c r="D372" s="63">
        <f t="shared" si="27"/>
        <v>0</v>
      </c>
      <c r="E372" s="87">
        <f t="shared" si="28"/>
        <v>0</v>
      </c>
      <c r="F372" s="89">
        <f t="shared" si="29"/>
        <v>0</v>
      </c>
      <c r="G372" s="64" t="s">
        <v>8</v>
      </c>
      <c r="H372" s="64">
        <f t="shared" si="26"/>
        <v>0</v>
      </c>
    </row>
    <row r="373" spans="1:8">
      <c r="A373" s="105" t="e">
        <f>#REF!</f>
        <v>#REF!</v>
      </c>
      <c r="B373" s="62" t="e">
        <f t="shared" si="25"/>
        <v>#VALUE!</v>
      </c>
      <c r="C373" s="62" t="s">
        <v>101</v>
      </c>
      <c r="D373" s="63">
        <f t="shared" si="27"/>
        <v>0</v>
      </c>
      <c r="E373" s="87">
        <f t="shared" si="28"/>
        <v>0</v>
      </c>
      <c r="F373" s="89">
        <f t="shared" si="29"/>
        <v>0</v>
      </c>
      <c r="G373" s="64" t="s">
        <v>8</v>
      </c>
      <c r="H373" s="64">
        <f t="shared" si="26"/>
        <v>0</v>
      </c>
    </row>
    <row r="374" spans="1:8">
      <c r="A374" s="105" t="e">
        <f>#REF!</f>
        <v>#REF!</v>
      </c>
      <c r="B374" s="62" t="e">
        <f t="shared" si="25"/>
        <v>#VALUE!</v>
      </c>
      <c r="C374" s="62" t="s">
        <v>101</v>
      </c>
      <c r="D374" s="63">
        <f t="shared" si="27"/>
        <v>0</v>
      </c>
      <c r="E374" s="87">
        <f t="shared" si="28"/>
        <v>0</v>
      </c>
      <c r="F374" s="89">
        <f t="shared" si="29"/>
        <v>0</v>
      </c>
      <c r="G374" s="64" t="s">
        <v>8</v>
      </c>
      <c r="H374" s="64">
        <f t="shared" si="26"/>
        <v>0</v>
      </c>
    </row>
    <row r="375" spans="1:8">
      <c r="A375" s="105" t="e">
        <f>#REF!</f>
        <v>#REF!</v>
      </c>
      <c r="B375" s="62" t="e">
        <f t="shared" si="25"/>
        <v>#VALUE!</v>
      </c>
      <c r="C375" s="62" t="s">
        <v>101</v>
      </c>
      <c r="D375" s="63">
        <f t="shared" si="27"/>
        <v>0</v>
      </c>
      <c r="E375" s="87">
        <f t="shared" si="28"/>
        <v>0</v>
      </c>
      <c r="F375" s="89">
        <f t="shared" si="29"/>
        <v>0</v>
      </c>
      <c r="G375" s="64" t="s">
        <v>8</v>
      </c>
      <c r="H375" s="64">
        <f t="shared" si="26"/>
        <v>0</v>
      </c>
    </row>
    <row r="376" spans="1:8">
      <c r="A376" s="105" t="e">
        <f>#REF!</f>
        <v>#REF!</v>
      </c>
      <c r="B376" s="62" t="e">
        <f t="shared" si="25"/>
        <v>#VALUE!</v>
      </c>
      <c r="C376" s="62" t="s">
        <v>101</v>
      </c>
      <c r="D376" s="63">
        <f t="shared" si="27"/>
        <v>0</v>
      </c>
      <c r="E376" s="87">
        <f t="shared" si="28"/>
        <v>0</v>
      </c>
      <c r="F376" s="89">
        <f t="shared" si="29"/>
        <v>0</v>
      </c>
      <c r="G376" s="64" t="s">
        <v>8</v>
      </c>
      <c r="H376" s="64">
        <f t="shared" si="26"/>
        <v>0</v>
      </c>
    </row>
    <row r="377" spans="1:8">
      <c r="A377" s="105" t="e">
        <f>#REF!</f>
        <v>#REF!</v>
      </c>
      <c r="B377" s="62" t="e">
        <f t="shared" si="25"/>
        <v>#VALUE!</v>
      </c>
      <c r="C377" s="62" t="s">
        <v>101</v>
      </c>
      <c r="D377" s="63">
        <f t="shared" si="27"/>
        <v>0</v>
      </c>
      <c r="E377" s="87">
        <f t="shared" si="28"/>
        <v>0</v>
      </c>
      <c r="F377" s="89">
        <f t="shared" si="29"/>
        <v>0</v>
      </c>
      <c r="G377" s="64" t="s">
        <v>8</v>
      </c>
      <c r="H377" s="64">
        <f t="shared" si="26"/>
        <v>0</v>
      </c>
    </row>
    <row r="378" spans="1:8">
      <c r="A378" s="105" t="e">
        <f>#REF!</f>
        <v>#REF!</v>
      </c>
      <c r="B378" s="62" t="e">
        <f t="shared" si="25"/>
        <v>#VALUE!</v>
      </c>
      <c r="C378" s="62" t="s">
        <v>101</v>
      </c>
      <c r="D378" s="63">
        <f t="shared" si="27"/>
        <v>0</v>
      </c>
      <c r="E378" s="87">
        <f t="shared" si="28"/>
        <v>0</v>
      </c>
      <c r="F378" s="89">
        <f t="shared" si="29"/>
        <v>0</v>
      </c>
      <c r="G378" s="64" t="s">
        <v>8</v>
      </c>
      <c r="H378" s="64">
        <f t="shared" si="26"/>
        <v>0</v>
      </c>
    </row>
    <row r="379" spans="1:8">
      <c r="A379" s="105" t="e">
        <f>#REF!</f>
        <v>#REF!</v>
      </c>
      <c r="B379" s="62" t="e">
        <f t="shared" si="25"/>
        <v>#VALUE!</v>
      </c>
      <c r="C379" s="62" t="s">
        <v>101</v>
      </c>
      <c r="D379" s="63">
        <f t="shared" si="27"/>
        <v>0</v>
      </c>
      <c r="E379" s="87">
        <f t="shared" si="28"/>
        <v>0</v>
      </c>
      <c r="F379" s="89">
        <f t="shared" si="29"/>
        <v>0</v>
      </c>
      <c r="G379" s="64" t="s">
        <v>8</v>
      </c>
      <c r="H379" s="64">
        <f t="shared" si="26"/>
        <v>0</v>
      </c>
    </row>
    <row r="380" spans="1:8">
      <c r="A380" s="105" t="e">
        <f>#REF!</f>
        <v>#REF!</v>
      </c>
      <c r="B380" s="62" t="e">
        <f t="shared" ref="B380:B443" si="30">MID(O380,FIND(" ",O380)+1,8)</f>
        <v>#VALUE!</v>
      </c>
      <c r="C380" s="62" t="s">
        <v>101</v>
      </c>
      <c r="D380" s="63">
        <f t="shared" si="27"/>
        <v>0</v>
      </c>
      <c r="E380" s="87">
        <f t="shared" si="28"/>
        <v>0</v>
      </c>
      <c r="F380" s="89">
        <f t="shared" si="29"/>
        <v>0</v>
      </c>
      <c r="G380" s="64" t="s">
        <v>8</v>
      </c>
      <c r="H380" s="64">
        <f t="shared" ref="H380:H443" si="31">Q380</f>
        <v>0</v>
      </c>
    </row>
    <row r="381" spans="1:8">
      <c r="A381" s="105" t="e">
        <f>#REF!</f>
        <v>#REF!</v>
      </c>
      <c r="B381" s="62" t="e">
        <f t="shared" si="30"/>
        <v>#VALUE!</v>
      </c>
      <c r="C381" s="62" t="s">
        <v>101</v>
      </c>
      <c r="D381" s="63">
        <f t="shared" si="27"/>
        <v>0</v>
      </c>
      <c r="E381" s="87">
        <f t="shared" si="28"/>
        <v>0</v>
      </c>
      <c r="F381" s="89">
        <f t="shared" si="29"/>
        <v>0</v>
      </c>
      <c r="G381" s="64" t="s">
        <v>8</v>
      </c>
      <c r="H381" s="64">
        <f t="shared" si="31"/>
        <v>0</v>
      </c>
    </row>
    <row r="382" spans="1:8">
      <c r="A382" s="105" t="e">
        <f>#REF!</f>
        <v>#REF!</v>
      </c>
      <c r="B382" s="62" t="e">
        <f t="shared" si="30"/>
        <v>#VALUE!</v>
      </c>
      <c r="C382" s="62" t="s">
        <v>101</v>
      </c>
      <c r="D382" s="63">
        <f t="shared" si="27"/>
        <v>0</v>
      </c>
      <c r="E382" s="87">
        <f t="shared" si="28"/>
        <v>0</v>
      </c>
      <c r="F382" s="89">
        <f t="shared" si="29"/>
        <v>0</v>
      </c>
      <c r="G382" s="64" t="s">
        <v>8</v>
      </c>
      <c r="H382" s="64">
        <f t="shared" si="31"/>
        <v>0</v>
      </c>
    </row>
    <row r="383" spans="1:8">
      <c r="A383" s="105" t="e">
        <f>#REF!</f>
        <v>#REF!</v>
      </c>
      <c r="B383" s="62" t="e">
        <f t="shared" si="30"/>
        <v>#VALUE!</v>
      </c>
      <c r="C383" s="62" t="s">
        <v>101</v>
      </c>
      <c r="D383" s="63">
        <f t="shared" si="27"/>
        <v>0</v>
      </c>
      <c r="E383" s="87">
        <f t="shared" si="28"/>
        <v>0</v>
      </c>
      <c r="F383" s="89">
        <f t="shared" si="29"/>
        <v>0</v>
      </c>
      <c r="G383" s="64" t="s">
        <v>8</v>
      </c>
      <c r="H383" s="64">
        <f t="shared" si="31"/>
        <v>0</v>
      </c>
    </row>
    <row r="384" spans="1:8">
      <c r="A384" s="105" t="e">
        <f>#REF!</f>
        <v>#REF!</v>
      </c>
      <c r="B384" s="62" t="e">
        <f t="shared" si="30"/>
        <v>#VALUE!</v>
      </c>
      <c r="C384" s="62" t="s">
        <v>101</v>
      </c>
      <c r="D384" s="63">
        <f t="shared" si="27"/>
        <v>0</v>
      </c>
      <c r="E384" s="87">
        <f t="shared" si="28"/>
        <v>0</v>
      </c>
      <c r="F384" s="89">
        <f t="shared" si="29"/>
        <v>0</v>
      </c>
      <c r="G384" s="64" t="s">
        <v>8</v>
      </c>
      <c r="H384" s="64">
        <f t="shared" si="31"/>
        <v>0</v>
      </c>
    </row>
    <row r="385" spans="1:8">
      <c r="A385" s="105" t="e">
        <f>#REF!</f>
        <v>#REF!</v>
      </c>
      <c r="B385" s="62" t="e">
        <f t="shared" si="30"/>
        <v>#VALUE!</v>
      </c>
      <c r="C385" s="62" t="s">
        <v>101</v>
      </c>
      <c r="D385" s="63">
        <f t="shared" si="27"/>
        <v>0</v>
      </c>
      <c r="E385" s="87">
        <f t="shared" si="28"/>
        <v>0</v>
      </c>
      <c r="F385" s="89">
        <f t="shared" si="29"/>
        <v>0</v>
      </c>
      <c r="G385" s="64" t="s">
        <v>8</v>
      </c>
      <c r="H385" s="64">
        <f t="shared" si="31"/>
        <v>0</v>
      </c>
    </row>
    <row r="386" spans="1:8">
      <c r="A386" s="105" t="e">
        <f>#REF!</f>
        <v>#REF!</v>
      </c>
      <c r="B386" s="62" t="e">
        <f t="shared" si="30"/>
        <v>#VALUE!</v>
      </c>
      <c r="C386" s="62" t="s">
        <v>101</v>
      </c>
      <c r="D386" s="63">
        <f t="shared" si="27"/>
        <v>0</v>
      </c>
      <c r="E386" s="87">
        <f t="shared" si="28"/>
        <v>0</v>
      </c>
      <c r="F386" s="89">
        <f t="shared" si="29"/>
        <v>0</v>
      </c>
      <c r="G386" s="64" t="s">
        <v>8</v>
      </c>
      <c r="H386" s="64">
        <f t="shared" si="31"/>
        <v>0</v>
      </c>
    </row>
    <row r="387" spans="1:8">
      <c r="A387" s="105" t="e">
        <f>#REF!</f>
        <v>#REF!</v>
      </c>
      <c r="B387" s="62" t="e">
        <f t="shared" si="30"/>
        <v>#VALUE!</v>
      </c>
      <c r="C387" s="62" t="s">
        <v>101</v>
      </c>
      <c r="D387" s="63">
        <f t="shared" ref="D387:D450" si="32">L387</f>
        <v>0</v>
      </c>
      <c r="E387" s="87">
        <f t="shared" ref="E387:E450" si="33">M387/100</f>
        <v>0</v>
      </c>
      <c r="F387" s="89">
        <f t="shared" ref="F387:F450" si="34">(D387*E387)</f>
        <v>0</v>
      </c>
      <c r="G387" s="64" t="s">
        <v>8</v>
      </c>
      <c r="H387" s="64">
        <f t="shared" si="31"/>
        <v>0</v>
      </c>
    </row>
    <row r="388" spans="1:8">
      <c r="A388" s="105" t="e">
        <f>#REF!</f>
        <v>#REF!</v>
      </c>
      <c r="B388" s="62" t="e">
        <f t="shared" si="30"/>
        <v>#VALUE!</v>
      </c>
      <c r="C388" s="62" t="s">
        <v>101</v>
      </c>
      <c r="D388" s="63">
        <f t="shared" si="32"/>
        <v>0</v>
      </c>
      <c r="E388" s="87">
        <f t="shared" si="33"/>
        <v>0</v>
      </c>
      <c r="F388" s="89">
        <f t="shared" si="34"/>
        <v>0</v>
      </c>
      <c r="G388" s="64" t="s">
        <v>8</v>
      </c>
      <c r="H388" s="64">
        <f t="shared" si="31"/>
        <v>0</v>
      </c>
    </row>
    <row r="389" spans="1:8">
      <c r="A389" s="105" t="e">
        <f>#REF!</f>
        <v>#REF!</v>
      </c>
      <c r="B389" s="62" t="e">
        <f t="shared" si="30"/>
        <v>#VALUE!</v>
      </c>
      <c r="C389" s="62" t="s">
        <v>101</v>
      </c>
      <c r="D389" s="63">
        <f t="shared" si="32"/>
        <v>0</v>
      </c>
      <c r="E389" s="87">
        <f t="shared" si="33"/>
        <v>0</v>
      </c>
      <c r="F389" s="89">
        <f t="shared" si="34"/>
        <v>0</v>
      </c>
      <c r="G389" s="64" t="s">
        <v>8</v>
      </c>
      <c r="H389" s="64">
        <f t="shared" si="31"/>
        <v>0</v>
      </c>
    </row>
    <row r="390" spans="1:8">
      <c r="A390" s="105" t="e">
        <f>#REF!</f>
        <v>#REF!</v>
      </c>
      <c r="B390" s="62" t="e">
        <f t="shared" si="30"/>
        <v>#VALUE!</v>
      </c>
      <c r="C390" s="62" t="s">
        <v>101</v>
      </c>
      <c r="D390" s="63">
        <f t="shared" si="32"/>
        <v>0</v>
      </c>
      <c r="E390" s="87">
        <f t="shared" si="33"/>
        <v>0</v>
      </c>
      <c r="F390" s="89">
        <f t="shared" si="34"/>
        <v>0</v>
      </c>
      <c r="G390" s="64" t="s">
        <v>8</v>
      </c>
      <c r="H390" s="64">
        <f t="shared" si="31"/>
        <v>0</v>
      </c>
    </row>
    <row r="391" spans="1:8">
      <c r="A391" s="105" t="e">
        <f>#REF!</f>
        <v>#REF!</v>
      </c>
      <c r="B391" s="62" t="e">
        <f t="shared" si="30"/>
        <v>#VALUE!</v>
      </c>
      <c r="C391" s="62" t="s">
        <v>101</v>
      </c>
      <c r="D391" s="63">
        <f t="shared" si="32"/>
        <v>0</v>
      </c>
      <c r="E391" s="87">
        <f t="shared" si="33"/>
        <v>0</v>
      </c>
      <c r="F391" s="89">
        <f t="shared" si="34"/>
        <v>0</v>
      </c>
      <c r="G391" s="64" t="s">
        <v>8</v>
      </c>
      <c r="H391" s="64">
        <f t="shared" si="31"/>
        <v>0</v>
      </c>
    </row>
    <row r="392" spans="1:8">
      <c r="A392" s="105" t="e">
        <f>#REF!</f>
        <v>#REF!</v>
      </c>
      <c r="B392" s="62" t="e">
        <f t="shared" si="30"/>
        <v>#VALUE!</v>
      </c>
      <c r="C392" s="62" t="s">
        <v>101</v>
      </c>
      <c r="D392" s="63">
        <f t="shared" si="32"/>
        <v>0</v>
      </c>
      <c r="E392" s="87">
        <f t="shared" si="33"/>
        <v>0</v>
      </c>
      <c r="F392" s="89">
        <f t="shared" si="34"/>
        <v>0</v>
      </c>
      <c r="G392" s="64" t="s">
        <v>8</v>
      </c>
      <c r="H392" s="64">
        <f t="shared" si="31"/>
        <v>0</v>
      </c>
    </row>
    <row r="393" spans="1:8">
      <c r="A393" s="105" t="e">
        <f>#REF!</f>
        <v>#REF!</v>
      </c>
      <c r="B393" s="62" t="e">
        <f t="shared" si="30"/>
        <v>#VALUE!</v>
      </c>
      <c r="C393" s="62" t="s">
        <v>101</v>
      </c>
      <c r="D393" s="63">
        <f t="shared" si="32"/>
        <v>0</v>
      </c>
      <c r="E393" s="87">
        <f t="shared" si="33"/>
        <v>0</v>
      </c>
      <c r="F393" s="89">
        <f t="shared" si="34"/>
        <v>0</v>
      </c>
      <c r="G393" s="64" t="s">
        <v>8</v>
      </c>
      <c r="H393" s="64">
        <f t="shared" si="31"/>
        <v>0</v>
      </c>
    </row>
    <row r="394" spans="1:8">
      <c r="A394" s="105" t="e">
        <f>#REF!</f>
        <v>#REF!</v>
      </c>
      <c r="B394" s="62" t="e">
        <f t="shared" si="30"/>
        <v>#VALUE!</v>
      </c>
      <c r="C394" s="62" t="s">
        <v>101</v>
      </c>
      <c r="D394" s="63">
        <f t="shared" si="32"/>
        <v>0</v>
      </c>
      <c r="E394" s="87">
        <f t="shared" si="33"/>
        <v>0</v>
      </c>
      <c r="F394" s="89">
        <f t="shared" si="34"/>
        <v>0</v>
      </c>
      <c r="G394" s="64" t="s">
        <v>8</v>
      </c>
      <c r="H394" s="64">
        <f t="shared" si="31"/>
        <v>0</v>
      </c>
    </row>
    <row r="395" spans="1:8">
      <c r="A395" s="105" t="e">
        <f>#REF!</f>
        <v>#REF!</v>
      </c>
      <c r="B395" s="62" t="e">
        <f t="shared" si="30"/>
        <v>#VALUE!</v>
      </c>
      <c r="C395" s="62" t="s">
        <v>101</v>
      </c>
      <c r="D395" s="63">
        <f t="shared" si="32"/>
        <v>0</v>
      </c>
      <c r="E395" s="87">
        <f t="shared" si="33"/>
        <v>0</v>
      </c>
      <c r="F395" s="89">
        <f t="shared" si="34"/>
        <v>0</v>
      </c>
      <c r="G395" s="64" t="s">
        <v>8</v>
      </c>
      <c r="H395" s="64">
        <f t="shared" si="31"/>
        <v>0</v>
      </c>
    </row>
    <row r="396" spans="1:8">
      <c r="A396" s="105" t="e">
        <f>#REF!</f>
        <v>#REF!</v>
      </c>
      <c r="B396" s="62" t="e">
        <f t="shared" si="30"/>
        <v>#VALUE!</v>
      </c>
      <c r="C396" s="62" t="s">
        <v>101</v>
      </c>
      <c r="D396" s="63">
        <f t="shared" si="32"/>
        <v>0</v>
      </c>
      <c r="E396" s="87">
        <f t="shared" si="33"/>
        <v>0</v>
      </c>
      <c r="F396" s="89">
        <f t="shared" si="34"/>
        <v>0</v>
      </c>
      <c r="G396" s="64" t="s">
        <v>8</v>
      </c>
      <c r="H396" s="64">
        <f t="shared" si="31"/>
        <v>0</v>
      </c>
    </row>
    <row r="397" spans="1:8">
      <c r="A397" s="105" t="e">
        <f>#REF!</f>
        <v>#REF!</v>
      </c>
      <c r="B397" s="62" t="e">
        <f t="shared" si="30"/>
        <v>#VALUE!</v>
      </c>
      <c r="C397" s="62" t="s">
        <v>101</v>
      </c>
      <c r="D397" s="63">
        <f t="shared" si="32"/>
        <v>0</v>
      </c>
      <c r="E397" s="87">
        <f t="shared" si="33"/>
        <v>0</v>
      </c>
      <c r="F397" s="89">
        <f t="shared" si="34"/>
        <v>0</v>
      </c>
      <c r="G397" s="64" t="s">
        <v>8</v>
      </c>
      <c r="H397" s="64">
        <f t="shared" si="31"/>
        <v>0</v>
      </c>
    </row>
    <row r="398" spans="1:8">
      <c r="A398" s="105" t="e">
        <f>#REF!</f>
        <v>#REF!</v>
      </c>
      <c r="B398" s="62" t="e">
        <f t="shared" si="30"/>
        <v>#VALUE!</v>
      </c>
      <c r="C398" s="62" t="s">
        <v>101</v>
      </c>
      <c r="D398" s="63">
        <f t="shared" si="32"/>
        <v>0</v>
      </c>
      <c r="E398" s="87">
        <f t="shared" si="33"/>
        <v>0</v>
      </c>
      <c r="F398" s="89">
        <f t="shared" si="34"/>
        <v>0</v>
      </c>
      <c r="G398" s="64" t="s">
        <v>8</v>
      </c>
      <c r="H398" s="64">
        <f t="shared" si="31"/>
        <v>0</v>
      </c>
    </row>
    <row r="399" spans="1:8">
      <c r="A399" s="105" t="e">
        <f>#REF!</f>
        <v>#REF!</v>
      </c>
      <c r="B399" s="62" t="e">
        <f t="shared" si="30"/>
        <v>#VALUE!</v>
      </c>
      <c r="C399" s="62" t="s">
        <v>101</v>
      </c>
      <c r="D399" s="63">
        <f t="shared" si="32"/>
        <v>0</v>
      </c>
      <c r="E399" s="87">
        <f t="shared" si="33"/>
        <v>0</v>
      </c>
      <c r="F399" s="89">
        <f t="shared" si="34"/>
        <v>0</v>
      </c>
      <c r="G399" s="64" t="s">
        <v>8</v>
      </c>
      <c r="H399" s="64">
        <f t="shared" si="31"/>
        <v>0</v>
      </c>
    </row>
    <row r="400" spans="1:8">
      <c r="A400" s="105" t="e">
        <f>#REF!</f>
        <v>#REF!</v>
      </c>
      <c r="B400" s="62" t="e">
        <f t="shared" si="30"/>
        <v>#VALUE!</v>
      </c>
      <c r="C400" s="62" t="s">
        <v>101</v>
      </c>
      <c r="D400" s="63">
        <f t="shared" si="32"/>
        <v>0</v>
      </c>
      <c r="E400" s="87">
        <f t="shared" si="33"/>
        <v>0</v>
      </c>
      <c r="F400" s="89">
        <f t="shared" si="34"/>
        <v>0</v>
      </c>
      <c r="G400" s="64" t="s">
        <v>8</v>
      </c>
      <c r="H400" s="64">
        <f t="shared" si="31"/>
        <v>0</v>
      </c>
    </row>
    <row r="401" spans="1:8">
      <c r="A401" s="105" t="e">
        <f>#REF!</f>
        <v>#REF!</v>
      </c>
      <c r="B401" s="62" t="e">
        <f t="shared" si="30"/>
        <v>#VALUE!</v>
      </c>
      <c r="C401" s="62" t="s">
        <v>101</v>
      </c>
      <c r="D401" s="63">
        <f t="shared" si="32"/>
        <v>0</v>
      </c>
      <c r="E401" s="87">
        <f t="shared" si="33"/>
        <v>0</v>
      </c>
      <c r="F401" s="89">
        <f t="shared" si="34"/>
        <v>0</v>
      </c>
      <c r="G401" s="64" t="s">
        <v>8</v>
      </c>
      <c r="H401" s="64">
        <f t="shared" si="31"/>
        <v>0</v>
      </c>
    </row>
    <row r="402" spans="1:8">
      <c r="A402" s="105" t="e">
        <f>#REF!</f>
        <v>#REF!</v>
      </c>
      <c r="B402" s="62" t="e">
        <f t="shared" si="30"/>
        <v>#VALUE!</v>
      </c>
      <c r="C402" s="62" t="s">
        <v>101</v>
      </c>
      <c r="D402" s="63">
        <f t="shared" si="32"/>
        <v>0</v>
      </c>
      <c r="E402" s="87">
        <f t="shared" si="33"/>
        <v>0</v>
      </c>
      <c r="F402" s="89">
        <f t="shared" si="34"/>
        <v>0</v>
      </c>
      <c r="G402" s="64" t="s">
        <v>8</v>
      </c>
      <c r="H402" s="64">
        <f t="shared" si="31"/>
        <v>0</v>
      </c>
    </row>
    <row r="403" spans="1:8">
      <c r="A403" s="105" t="e">
        <f>#REF!</f>
        <v>#REF!</v>
      </c>
      <c r="B403" s="62" t="e">
        <f t="shared" si="30"/>
        <v>#VALUE!</v>
      </c>
      <c r="C403" s="62" t="s">
        <v>101</v>
      </c>
      <c r="D403" s="63">
        <f t="shared" si="32"/>
        <v>0</v>
      </c>
      <c r="E403" s="87">
        <f t="shared" si="33"/>
        <v>0</v>
      </c>
      <c r="F403" s="89">
        <f t="shared" si="34"/>
        <v>0</v>
      </c>
      <c r="G403" s="64" t="s">
        <v>8</v>
      </c>
      <c r="H403" s="64">
        <f t="shared" si="31"/>
        <v>0</v>
      </c>
    </row>
    <row r="404" spans="1:8">
      <c r="A404" s="105" t="e">
        <f>#REF!</f>
        <v>#REF!</v>
      </c>
      <c r="B404" s="62" t="e">
        <f t="shared" si="30"/>
        <v>#VALUE!</v>
      </c>
      <c r="C404" s="62" t="s">
        <v>101</v>
      </c>
      <c r="D404" s="63">
        <f t="shared" si="32"/>
        <v>0</v>
      </c>
      <c r="E404" s="87">
        <f t="shared" si="33"/>
        <v>0</v>
      </c>
      <c r="F404" s="89">
        <f t="shared" si="34"/>
        <v>0</v>
      </c>
      <c r="G404" s="64" t="s">
        <v>8</v>
      </c>
      <c r="H404" s="64">
        <f t="shared" si="31"/>
        <v>0</v>
      </c>
    </row>
    <row r="405" spans="1:8">
      <c r="A405" s="105" t="e">
        <f>#REF!</f>
        <v>#REF!</v>
      </c>
      <c r="B405" s="62" t="e">
        <f t="shared" si="30"/>
        <v>#VALUE!</v>
      </c>
      <c r="C405" s="62" t="s">
        <v>101</v>
      </c>
      <c r="D405" s="63">
        <f t="shared" si="32"/>
        <v>0</v>
      </c>
      <c r="E405" s="87">
        <f t="shared" si="33"/>
        <v>0</v>
      </c>
      <c r="F405" s="89">
        <f t="shared" si="34"/>
        <v>0</v>
      </c>
      <c r="G405" s="64" t="s">
        <v>8</v>
      </c>
      <c r="H405" s="64">
        <f t="shared" si="31"/>
        <v>0</v>
      </c>
    </row>
    <row r="406" spans="1:8">
      <c r="A406" s="105" t="e">
        <f>#REF!</f>
        <v>#REF!</v>
      </c>
      <c r="B406" s="62" t="e">
        <f t="shared" si="30"/>
        <v>#VALUE!</v>
      </c>
      <c r="C406" s="62" t="s">
        <v>101</v>
      </c>
      <c r="D406" s="63">
        <f t="shared" si="32"/>
        <v>0</v>
      </c>
      <c r="E406" s="87">
        <f t="shared" si="33"/>
        <v>0</v>
      </c>
      <c r="F406" s="89">
        <f t="shared" si="34"/>
        <v>0</v>
      </c>
      <c r="G406" s="64" t="s">
        <v>8</v>
      </c>
      <c r="H406" s="64">
        <f t="shared" si="31"/>
        <v>0</v>
      </c>
    </row>
    <row r="407" spans="1:8">
      <c r="A407" s="105" t="e">
        <f>#REF!</f>
        <v>#REF!</v>
      </c>
      <c r="B407" s="62" t="e">
        <f t="shared" si="30"/>
        <v>#VALUE!</v>
      </c>
      <c r="C407" s="62" t="s">
        <v>101</v>
      </c>
      <c r="D407" s="63">
        <f t="shared" si="32"/>
        <v>0</v>
      </c>
      <c r="E407" s="87">
        <f t="shared" si="33"/>
        <v>0</v>
      </c>
      <c r="F407" s="89">
        <f t="shared" si="34"/>
        <v>0</v>
      </c>
      <c r="G407" s="64" t="s">
        <v>8</v>
      </c>
      <c r="H407" s="64">
        <f t="shared" si="31"/>
        <v>0</v>
      </c>
    </row>
    <row r="408" spans="1:8">
      <c r="A408" s="105" t="e">
        <f>#REF!</f>
        <v>#REF!</v>
      </c>
      <c r="B408" s="62" t="e">
        <f t="shared" si="30"/>
        <v>#VALUE!</v>
      </c>
      <c r="C408" s="62" t="s">
        <v>101</v>
      </c>
      <c r="D408" s="63">
        <f t="shared" si="32"/>
        <v>0</v>
      </c>
      <c r="E408" s="87">
        <f t="shared" si="33"/>
        <v>0</v>
      </c>
      <c r="F408" s="89">
        <f t="shared" si="34"/>
        <v>0</v>
      </c>
      <c r="G408" s="64" t="s">
        <v>8</v>
      </c>
      <c r="H408" s="64">
        <f t="shared" si="31"/>
        <v>0</v>
      </c>
    </row>
    <row r="409" spans="1:8">
      <c r="A409" s="105" t="e">
        <f>#REF!</f>
        <v>#REF!</v>
      </c>
      <c r="B409" s="62" t="e">
        <f t="shared" si="30"/>
        <v>#VALUE!</v>
      </c>
      <c r="C409" s="62" t="s">
        <v>101</v>
      </c>
      <c r="D409" s="63">
        <f t="shared" si="32"/>
        <v>0</v>
      </c>
      <c r="E409" s="87">
        <f t="shared" si="33"/>
        <v>0</v>
      </c>
      <c r="F409" s="89">
        <f t="shared" si="34"/>
        <v>0</v>
      </c>
      <c r="G409" s="64" t="s">
        <v>8</v>
      </c>
      <c r="H409" s="64">
        <f t="shared" si="31"/>
        <v>0</v>
      </c>
    </row>
    <row r="410" spans="1:8">
      <c r="A410" s="105" t="e">
        <f>#REF!</f>
        <v>#REF!</v>
      </c>
      <c r="B410" s="62" t="e">
        <f t="shared" si="30"/>
        <v>#VALUE!</v>
      </c>
      <c r="C410" s="62" t="s">
        <v>101</v>
      </c>
      <c r="D410" s="63">
        <f t="shared" si="32"/>
        <v>0</v>
      </c>
      <c r="E410" s="87">
        <f t="shared" si="33"/>
        <v>0</v>
      </c>
      <c r="F410" s="89">
        <f t="shared" si="34"/>
        <v>0</v>
      </c>
      <c r="G410" s="64" t="s">
        <v>8</v>
      </c>
      <c r="H410" s="64">
        <f t="shared" si="31"/>
        <v>0</v>
      </c>
    </row>
    <row r="411" spans="1:8">
      <c r="A411" s="105" t="e">
        <f>#REF!</f>
        <v>#REF!</v>
      </c>
      <c r="B411" s="62" t="e">
        <f t="shared" si="30"/>
        <v>#VALUE!</v>
      </c>
      <c r="C411" s="62" t="s">
        <v>101</v>
      </c>
      <c r="D411" s="63">
        <f t="shared" si="32"/>
        <v>0</v>
      </c>
      <c r="E411" s="87">
        <f t="shared" si="33"/>
        <v>0</v>
      </c>
      <c r="F411" s="89">
        <f t="shared" si="34"/>
        <v>0</v>
      </c>
      <c r="G411" s="64" t="s">
        <v>8</v>
      </c>
      <c r="H411" s="64">
        <f t="shared" si="31"/>
        <v>0</v>
      </c>
    </row>
    <row r="412" spans="1:8">
      <c r="A412" s="105" t="e">
        <f>#REF!</f>
        <v>#REF!</v>
      </c>
      <c r="B412" s="62" t="e">
        <f t="shared" si="30"/>
        <v>#VALUE!</v>
      </c>
      <c r="C412" s="62" t="s">
        <v>101</v>
      </c>
      <c r="D412" s="63">
        <f t="shared" si="32"/>
        <v>0</v>
      </c>
      <c r="E412" s="87">
        <f t="shared" si="33"/>
        <v>0</v>
      </c>
      <c r="F412" s="89">
        <f t="shared" si="34"/>
        <v>0</v>
      </c>
      <c r="G412" s="64" t="s">
        <v>8</v>
      </c>
      <c r="H412" s="64">
        <f t="shared" si="31"/>
        <v>0</v>
      </c>
    </row>
    <row r="413" spans="1:8">
      <c r="A413" s="105" t="e">
        <f>#REF!</f>
        <v>#REF!</v>
      </c>
      <c r="B413" s="62" t="e">
        <f t="shared" si="30"/>
        <v>#VALUE!</v>
      </c>
      <c r="C413" s="62" t="s">
        <v>101</v>
      </c>
      <c r="D413" s="63">
        <f t="shared" si="32"/>
        <v>0</v>
      </c>
      <c r="E413" s="87">
        <f t="shared" si="33"/>
        <v>0</v>
      </c>
      <c r="F413" s="89">
        <f t="shared" si="34"/>
        <v>0</v>
      </c>
      <c r="G413" s="64" t="s">
        <v>8</v>
      </c>
      <c r="H413" s="64">
        <f t="shared" si="31"/>
        <v>0</v>
      </c>
    </row>
    <row r="414" spans="1:8">
      <c r="A414" s="105" t="e">
        <f>#REF!</f>
        <v>#REF!</v>
      </c>
      <c r="B414" s="62" t="e">
        <f t="shared" si="30"/>
        <v>#VALUE!</v>
      </c>
      <c r="C414" s="62" t="s">
        <v>101</v>
      </c>
      <c r="D414" s="63">
        <f t="shared" si="32"/>
        <v>0</v>
      </c>
      <c r="E414" s="87">
        <f t="shared" si="33"/>
        <v>0</v>
      </c>
      <c r="F414" s="89">
        <f t="shared" si="34"/>
        <v>0</v>
      </c>
      <c r="G414" s="64" t="s">
        <v>8</v>
      </c>
      <c r="H414" s="64">
        <f t="shared" si="31"/>
        <v>0</v>
      </c>
    </row>
    <row r="415" spans="1:8">
      <c r="A415" s="105" t="e">
        <f>#REF!</f>
        <v>#REF!</v>
      </c>
      <c r="B415" s="62" t="e">
        <f t="shared" si="30"/>
        <v>#VALUE!</v>
      </c>
      <c r="C415" s="62" t="s">
        <v>101</v>
      </c>
      <c r="D415" s="63">
        <f t="shared" si="32"/>
        <v>0</v>
      </c>
      <c r="E415" s="87">
        <f t="shared" si="33"/>
        <v>0</v>
      </c>
      <c r="F415" s="89">
        <f t="shared" si="34"/>
        <v>0</v>
      </c>
      <c r="G415" s="64" t="s">
        <v>8</v>
      </c>
      <c r="H415" s="64">
        <f t="shared" si="31"/>
        <v>0</v>
      </c>
    </row>
    <row r="416" spans="1:8">
      <c r="A416" s="105" t="e">
        <f>#REF!</f>
        <v>#REF!</v>
      </c>
      <c r="B416" s="62" t="e">
        <f t="shared" si="30"/>
        <v>#VALUE!</v>
      </c>
      <c r="C416" s="62" t="s">
        <v>101</v>
      </c>
      <c r="D416" s="63">
        <f t="shared" si="32"/>
        <v>0</v>
      </c>
      <c r="E416" s="87">
        <f t="shared" si="33"/>
        <v>0</v>
      </c>
      <c r="F416" s="89">
        <f t="shared" si="34"/>
        <v>0</v>
      </c>
      <c r="G416" s="64" t="s">
        <v>8</v>
      </c>
      <c r="H416" s="64">
        <f t="shared" si="31"/>
        <v>0</v>
      </c>
    </row>
    <row r="417" spans="1:8">
      <c r="A417" s="105" t="e">
        <f>#REF!</f>
        <v>#REF!</v>
      </c>
      <c r="B417" s="62" t="e">
        <f t="shared" si="30"/>
        <v>#VALUE!</v>
      </c>
      <c r="C417" s="62" t="s">
        <v>101</v>
      </c>
      <c r="D417" s="63">
        <f t="shared" si="32"/>
        <v>0</v>
      </c>
      <c r="E417" s="87">
        <f t="shared" si="33"/>
        <v>0</v>
      </c>
      <c r="F417" s="89">
        <f t="shared" si="34"/>
        <v>0</v>
      </c>
      <c r="G417" s="64" t="s">
        <v>8</v>
      </c>
      <c r="H417" s="64">
        <f t="shared" si="31"/>
        <v>0</v>
      </c>
    </row>
    <row r="418" spans="1:8">
      <c r="A418" s="105" t="e">
        <f>#REF!</f>
        <v>#REF!</v>
      </c>
      <c r="B418" s="62" t="e">
        <f t="shared" si="30"/>
        <v>#VALUE!</v>
      </c>
      <c r="C418" s="62" t="s">
        <v>101</v>
      </c>
      <c r="D418" s="63">
        <f t="shared" si="32"/>
        <v>0</v>
      </c>
      <c r="E418" s="87">
        <f t="shared" si="33"/>
        <v>0</v>
      </c>
      <c r="F418" s="89">
        <f t="shared" si="34"/>
        <v>0</v>
      </c>
      <c r="G418" s="64" t="s">
        <v>8</v>
      </c>
      <c r="H418" s="64">
        <f t="shared" si="31"/>
        <v>0</v>
      </c>
    </row>
    <row r="419" spans="1:8">
      <c r="A419" s="105" t="e">
        <f>#REF!</f>
        <v>#REF!</v>
      </c>
      <c r="B419" s="62" t="e">
        <f t="shared" si="30"/>
        <v>#VALUE!</v>
      </c>
      <c r="C419" s="62" t="s">
        <v>101</v>
      </c>
      <c r="D419" s="63">
        <f t="shared" si="32"/>
        <v>0</v>
      </c>
      <c r="E419" s="87">
        <f t="shared" si="33"/>
        <v>0</v>
      </c>
      <c r="F419" s="89">
        <f t="shared" si="34"/>
        <v>0</v>
      </c>
      <c r="G419" s="64" t="s">
        <v>8</v>
      </c>
      <c r="H419" s="64">
        <f t="shared" si="31"/>
        <v>0</v>
      </c>
    </row>
    <row r="420" spans="1:8">
      <c r="A420" s="105" t="e">
        <f>#REF!</f>
        <v>#REF!</v>
      </c>
      <c r="B420" s="62" t="e">
        <f t="shared" si="30"/>
        <v>#VALUE!</v>
      </c>
      <c r="C420" s="62" t="s">
        <v>101</v>
      </c>
      <c r="D420" s="63">
        <f t="shared" si="32"/>
        <v>0</v>
      </c>
      <c r="E420" s="87">
        <f t="shared" si="33"/>
        <v>0</v>
      </c>
      <c r="F420" s="89">
        <f t="shared" si="34"/>
        <v>0</v>
      </c>
      <c r="G420" s="64" t="s">
        <v>8</v>
      </c>
      <c r="H420" s="64">
        <f t="shared" si="31"/>
        <v>0</v>
      </c>
    </row>
    <row r="421" spans="1:8">
      <c r="A421" s="105" t="e">
        <f>#REF!</f>
        <v>#REF!</v>
      </c>
      <c r="B421" s="62" t="e">
        <f t="shared" si="30"/>
        <v>#VALUE!</v>
      </c>
      <c r="C421" s="62" t="s">
        <v>101</v>
      </c>
      <c r="D421" s="63">
        <f t="shared" si="32"/>
        <v>0</v>
      </c>
      <c r="E421" s="87">
        <f t="shared" si="33"/>
        <v>0</v>
      </c>
      <c r="F421" s="89">
        <f t="shared" si="34"/>
        <v>0</v>
      </c>
      <c r="G421" s="64" t="s">
        <v>8</v>
      </c>
      <c r="H421" s="64">
        <f t="shared" si="31"/>
        <v>0</v>
      </c>
    </row>
    <row r="422" spans="1:8">
      <c r="A422" s="105" t="e">
        <f>#REF!</f>
        <v>#REF!</v>
      </c>
      <c r="B422" s="62" t="e">
        <f t="shared" si="30"/>
        <v>#VALUE!</v>
      </c>
      <c r="C422" s="62" t="s">
        <v>101</v>
      </c>
      <c r="D422" s="63">
        <f t="shared" si="32"/>
        <v>0</v>
      </c>
      <c r="E422" s="87">
        <f t="shared" si="33"/>
        <v>0</v>
      </c>
      <c r="F422" s="89">
        <f t="shared" si="34"/>
        <v>0</v>
      </c>
      <c r="G422" s="64" t="s">
        <v>8</v>
      </c>
      <c r="H422" s="64">
        <f t="shared" si="31"/>
        <v>0</v>
      </c>
    </row>
    <row r="423" spans="1:8">
      <c r="A423" s="105" t="e">
        <f>#REF!</f>
        <v>#REF!</v>
      </c>
      <c r="B423" s="62" t="e">
        <f t="shared" si="30"/>
        <v>#VALUE!</v>
      </c>
      <c r="C423" s="62" t="s">
        <v>101</v>
      </c>
      <c r="D423" s="63">
        <f t="shared" si="32"/>
        <v>0</v>
      </c>
      <c r="E423" s="87">
        <f t="shared" si="33"/>
        <v>0</v>
      </c>
      <c r="F423" s="89">
        <f t="shared" si="34"/>
        <v>0</v>
      </c>
      <c r="G423" s="64" t="s">
        <v>8</v>
      </c>
      <c r="H423" s="64">
        <f t="shared" si="31"/>
        <v>0</v>
      </c>
    </row>
    <row r="424" spans="1:8">
      <c r="A424" s="105" t="e">
        <f>#REF!</f>
        <v>#REF!</v>
      </c>
      <c r="B424" s="62" t="e">
        <f t="shared" si="30"/>
        <v>#VALUE!</v>
      </c>
      <c r="C424" s="62" t="s">
        <v>101</v>
      </c>
      <c r="D424" s="63">
        <f t="shared" si="32"/>
        <v>0</v>
      </c>
      <c r="E424" s="87">
        <f t="shared" si="33"/>
        <v>0</v>
      </c>
      <c r="F424" s="89">
        <f t="shared" si="34"/>
        <v>0</v>
      </c>
      <c r="G424" s="64" t="s">
        <v>8</v>
      </c>
      <c r="H424" s="64">
        <f t="shared" si="31"/>
        <v>0</v>
      </c>
    </row>
    <row r="425" spans="1:8">
      <c r="A425" s="105" t="e">
        <f>#REF!</f>
        <v>#REF!</v>
      </c>
      <c r="B425" s="62" t="e">
        <f t="shared" si="30"/>
        <v>#VALUE!</v>
      </c>
      <c r="C425" s="62" t="s">
        <v>101</v>
      </c>
      <c r="D425" s="63">
        <f t="shared" si="32"/>
        <v>0</v>
      </c>
      <c r="E425" s="87">
        <f t="shared" si="33"/>
        <v>0</v>
      </c>
      <c r="F425" s="89">
        <f t="shared" si="34"/>
        <v>0</v>
      </c>
      <c r="G425" s="64" t="s">
        <v>8</v>
      </c>
      <c r="H425" s="64">
        <f t="shared" si="31"/>
        <v>0</v>
      </c>
    </row>
    <row r="426" spans="1:8">
      <c r="A426" s="105" t="e">
        <f>#REF!</f>
        <v>#REF!</v>
      </c>
      <c r="B426" s="62" t="e">
        <f t="shared" si="30"/>
        <v>#VALUE!</v>
      </c>
      <c r="C426" s="62" t="s">
        <v>101</v>
      </c>
      <c r="D426" s="63">
        <f t="shared" si="32"/>
        <v>0</v>
      </c>
      <c r="E426" s="87">
        <f t="shared" si="33"/>
        <v>0</v>
      </c>
      <c r="F426" s="89">
        <f t="shared" si="34"/>
        <v>0</v>
      </c>
      <c r="G426" s="64" t="s">
        <v>8</v>
      </c>
      <c r="H426" s="64">
        <f t="shared" si="31"/>
        <v>0</v>
      </c>
    </row>
    <row r="427" spans="1:8">
      <c r="A427" s="105" t="e">
        <f>#REF!</f>
        <v>#REF!</v>
      </c>
      <c r="B427" s="62" t="e">
        <f t="shared" si="30"/>
        <v>#VALUE!</v>
      </c>
      <c r="C427" s="62" t="s">
        <v>101</v>
      </c>
      <c r="D427" s="63">
        <f t="shared" si="32"/>
        <v>0</v>
      </c>
      <c r="E427" s="87">
        <f t="shared" si="33"/>
        <v>0</v>
      </c>
      <c r="F427" s="89">
        <f t="shared" si="34"/>
        <v>0</v>
      </c>
      <c r="G427" s="64" t="s">
        <v>8</v>
      </c>
      <c r="H427" s="64">
        <f t="shared" si="31"/>
        <v>0</v>
      </c>
    </row>
    <row r="428" spans="1:8">
      <c r="A428" s="105" t="e">
        <f>#REF!</f>
        <v>#REF!</v>
      </c>
      <c r="B428" s="62" t="e">
        <f t="shared" si="30"/>
        <v>#VALUE!</v>
      </c>
      <c r="C428" s="62" t="s">
        <v>101</v>
      </c>
      <c r="D428" s="63">
        <f t="shared" si="32"/>
        <v>0</v>
      </c>
      <c r="E428" s="87">
        <f t="shared" si="33"/>
        <v>0</v>
      </c>
      <c r="F428" s="89">
        <f t="shared" si="34"/>
        <v>0</v>
      </c>
      <c r="G428" s="64" t="s">
        <v>8</v>
      </c>
      <c r="H428" s="64">
        <f t="shared" si="31"/>
        <v>0</v>
      </c>
    </row>
    <row r="429" spans="1:8">
      <c r="A429" s="105" t="e">
        <f>#REF!</f>
        <v>#REF!</v>
      </c>
      <c r="B429" s="62" t="e">
        <f t="shared" si="30"/>
        <v>#VALUE!</v>
      </c>
      <c r="C429" s="62" t="s">
        <v>101</v>
      </c>
      <c r="D429" s="63">
        <f t="shared" si="32"/>
        <v>0</v>
      </c>
      <c r="E429" s="87">
        <f t="shared" si="33"/>
        <v>0</v>
      </c>
      <c r="F429" s="89">
        <f t="shared" si="34"/>
        <v>0</v>
      </c>
      <c r="G429" s="64" t="s">
        <v>8</v>
      </c>
      <c r="H429" s="64">
        <f t="shared" si="31"/>
        <v>0</v>
      </c>
    </row>
    <row r="430" spans="1:8">
      <c r="A430" s="105" t="e">
        <f>#REF!</f>
        <v>#REF!</v>
      </c>
      <c r="B430" s="62" t="e">
        <f t="shared" si="30"/>
        <v>#VALUE!</v>
      </c>
      <c r="C430" s="62" t="s">
        <v>101</v>
      </c>
      <c r="D430" s="63">
        <f t="shared" si="32"/>
        <v>0</v>
      </c>
      <c r="E430" s="87">
        <f t="shared" si="33"/>
        <v>0</v>
      </c>
      <c r="F430" s="89">
        <f t="shared" si="34"/>
        <v>0</v>
      </c>
      <c r="G430" s="64" t="s">
        <v>8</v>
      </c>
      <c r="H430" s="64">
        <f t="shared" si="31"/>
        <v>0</v>
      </c>
    </row>
    <row r="431" spans="1:8">
      <c r="A431" s="105" t="e">
        <f>#REF!</f>
        <v>#REF!</v>
      </c>
      <c r="B431" s="62" t="e">
        <f t="shared" si="30"/>
        <v>#VALUE!</v>
      </c>
      <c r="C431" s="62" t="s">
        <v>101</v>
      </c>
      <c r="D431" s="63">
        <f t="shared" si="32"/>
        <v>0</v>
      </c>
      <c r="E431" s="87">
        <f t="shared" si="33"/>
        <v>0</v>
      </c>
      <c r="F431" s="89">
        <f t="shared" si="34"/>
        <v>0</v>
      </c>
      <c r="G431" s="64" t="s">
        <v>8</v>
      </c>
      <c r="H431" s="64">
        <f t="shared" si="31"/>
        <v>0</v>
      </c>
    </row>
    <row r="432" spans="1:8">
      <c r="A432" s="105" t="e">
        <f>#REF!</f>
        <v>#REF!</v>
      </c>
      <c r="B432" s="62" t="e">
        <f t="shared" si="30"/>
        <v>#VALUE!</v>
      </c>
      <c r="C432" s="62" t="s">
        <v>101</v>
      </c>
      <c r="D432" s="63">
        <f t="shared" si="32"/>
        <v>0</v>
      </c>
      <c r="E432" s="87">
        <f t="shared" si="33"/>
        <v>0</v>
      </c>
      <c r="F432" s="89">
        <f t="shared" si="34"/>
        <v>0</v>
      </c>
      <c r="G432" s="64" t="s">
        <v>8</v>
      </c>
      <c r="H432" s="64">
        <f t="shared" si="31"/>
        <v>0</v>
      </c>
    </row>
    <row r="433" spans="1:8">
      <c r="A433" s="105" t="e">
        <f>#REF!</f>
        <v>#REF!</v>
      </c>
      <c r="B433" s="62" t="e">
        <f t="shared" si="30"/>
        <v>#VALUE!</v>
      </c>
      <c r="C433" s="62" t="s">
        <v>101</v>
      </c>
      <c r="D433" s="63">
        <f t="shared" si="32"/>
        <v>0</v>
      </c>
      <c r="E433" s="87">
        <f t="shared" si="33"/>
        <v>0</v>
      </c>
      <c r="F433" s="89">
        <f t="shared" si="34"/>
        <v>0</v>
      </c>
      <c r="G433" s="64" t="s">
        <v>8</v>
      </c>
      <c r="H433" s="64">
        <f t="shared" si="31"/>
        <v>0</v>
      </c>
    </row>
    <row r="434" spans="1:8">
      <c r="A434" s="105" t="e">
        <f>#REF!</f>
        <v>#REF!</v>
      </c>
      <c r="B434" s="62" t="e">
        <f t="shared" si="30"/>
        <v>#VALUE!</v>
      </c>
      <c r="C434" s="62" t="s">
        <v>101</v>
      </c>
      <c r="D434" s="63">
        <f t="shared" si="32"/>
        <v>0</v>
      </c>
      <c r="E434" s="87">
        <f t="shared" si="33"/>
        <v>0</v>
      </c>
      <c r="F434" s="89">
        <f t="shared" si="34"/>
        <v>0</v>
      </c>
      <c r="G434" s="64" t="s">
        <v>8</v>
      </c>
      <c r="H434" s="64">
        <f t="shared" si="31"/>
        <v>0</v>
      </c>
    </row>
    <row r="435" spans="1:8">
      <c r="A435" s="105" t="e">
        <f>#REF!</f>
        <v>#REF!</v>
      </c>
      <c r="B435" s="62" t="e">
        <f t="shared" si="30"/>
        <v>#VALUE!</v>
      </c>
      <c r="C435" s="62" t="s">
        <v>101</v>
      </c>
      <c r="D435" s="63">
        <f t="shared" si="32"/>
        <v>0</v>
      </c>
      <c r="E435" s="87">
        <f t="shared" si="33"/>
        <v>0</v>
      </c>
      <c r="F435" s="89">
        <f t="shared" si="34"/>
        <v>0</v>
      </c>
      <c r="G435" s="64" t="s">
        <v>8</v>
      </c>
      <c r="H435" s="64">
        <f t="shared" si="31"/>
        <v>0</v>
      </c>
    </row>
    <row r="436" spans="1:8">
      <c r="A436" s="105" t="e">
        <f>#REF!</f>
        <v>#REF!</v>
      </c>
      <c r="B436" s="62" t="e">
        <f t="shared" si="30"/>
        <v>#VALUE!</v>
      </c>
      <c r="C436" s="62" t="s">
        <v>101</v>
      </c>
      <c r="D436" s="63">
        <f t="shared" si="32"/>
        <v>0</v>
      </c>
      <c r="E436" s="87">
        <f t="shared" si="33"/>
        <v>0</v>
      </c>
      <c r="F436" s="89">
        <f t="shared" si="34"/>
        <v>0</v>
      </c>
      <c r="G436" s="64" t="s">
        <v>8</v>
      </c>
      <c r="H436" s="64">
        <f t="shared" si="31"/>
        <v>0</v>
      </c>
    </row>
    <row r="437" spans="1:8">
      <c r="A437" s="105" t="e">
        <f>#REF!</f>
        <v>#REF!</v>
      </c>
      <c r="B437" s="62" t="e">
        <f t="shared" si="30"/>
        <v>#VALUE!</v>
      </c>
      <c r="C437" s="62" t="s">
        <v>101</v>
      </c>
      <c r="D437" s="63">
        <f t="shared" si="32"/>
        <v>0</v>
      </c>
      <c r="E437" s="87">
        <f t="shared" si="33"/>
        <v>0</v>
      </c>
      <c r="F437" s="89">
        <f t="shared" si="34"/>
        <v>0</v>
      </c>
      <c r="G437" s="64" t="s">
        <v>8</v>
      </c>
      <c r="H437" s="64">
        <f t="shared" si="31"/>
        <v>0</v>
      </c>
    </row>
    <row r="438" spans="1:8">
      <c r="A438" s="105" t="e">
        <f>#REF!</f>
        <v>#REF!</v>
      </c>
      <c r="B438" s="62" t="e">
        <f t="shared" si="30"/>
        <v>#VALUE!</v>
      </c>
      <c r="C438" s="62" t="s">
        <v>101</v>
      </c>
      <c r="D438" s="63">
        <f t="shared" si="32"/>
        <v>0</v>
      </c>
      <c r="E438" s="87">
        <f t="shared" si="33"/>
        <v>0</v>
      </c>
      <c r="F438" s="89">
        <f t="shared" si="34"/>
        <v>0</v>
      </c>
      <c r="G438" s="64" t="s">
        <v>8</v>
      </c>
      <c r="H438" s="64">
        <f t="shared" si="31"/>
        <v>0</v>
      </c>
    </row>
    <row r="439" spans="1:8">
      <c r="A439" s="105" t="e">
        <f>#REF!</f>
        <v>#REF!</v>
      </c>
      <c r="B439" s="62" t="e">
        <f t="shared" si="30"/>
        <v>#VALUE!</v>
      </c>
      <c r="C439" s="62" t="s">
        <v>101</v>
      </c>
      <c r="D439" s="63">
        <f t="shared" si="32"/>
        <v>0</v>
      </c>
      <c r="E439" s="87">
        <f t="shared" si="33"/>
        <v>0</v>
      </c>
      <c r="F439" s="89">
        <f t="shared" si="34"/>
        <v>0</v>
      </c>
      <c r="G439" s="64" t="s">
        <v>8</v>
      </c>
      <c r="H439" s="64">
        <f t="shared" si="31"/>
        <v>0</v>
      </c>
    </row>
    <row r="440" spans="1:8">
      <c r="A440" s="105" t="e">
        <f>#REF!</f>
        <v>#REF!</v>
      </c>
      <c r="B440" s="62" t="e">
        <f t="shared" si="30"/>
        <v>#VALUE!</v>
      </c>
      <c r="C440" s="62" t="s">
        <v>101</v>
      </c>
      <c r="D440" s="63">
        <f t="shared" si="32"/>
        <v>0</v>
      </c>
      <c r="E440" s="87">
        <f t="shared" si="33"/>
        <v>0</v>
      </c>
      <c r="F440" s="89">
        <f t="shared" si="34"/>
        <v>0</v>
      </c>
      <c r="G440" s="64" t="s">
        <v>8</v>
      </c>
      <c r="H440" s="64">
        <f t="shared" si="31"/>
        <v>0</v>
      </c>
    </row>
    <row r="441" spans="1:8">
      <c r="A441" s="105" t="e">
        <f>#REF!</f>
        <v>#REF!</v>
      </c>
      <c r="B441" s="62" t="e">
        <f t="shared" si="30"/>
        <v>#VALUE!</v>
      </c>
      <c r="C441" s="62" t="s">
        <v>101</v>
      </c>
      <c r="D441" s="63">
        <f t="shared" si="32"/>
        <v>0</v>
      </c>
      <c r="E441" s="87">
        <f t="shared" si="33"/>
        <v>0</v>
      </c>
      <c r="F441" s="89">
        <f t="shared" si="34"/>
        <v>0</v>
      </c>
      <c r="G441" s="64" t="s">
        <v>8</v>
      </c>
      <c r="H441" s="64">
        <f t="shared" si="31"/>
        <v>0</v>
      </c>
    </row>
    <row r="442" spans="1:8">
      <c r="A442" s="105" t="e">
        <f>#REF!</f>
        <v>#REF!</v>
      </c>
      <c r="B442" s="62" t="e">
        <f t="shared" si="30"/>
        <v>#VALUE!</v>
      </c>
      <c r="C442" s="62" t="s">
        <v>101</v>
      </c>
      <c r="D442" s="63">
        <f t="shared" si="32"/>
        <v>0</v>
      </c>
      <c r="E442" s="87">
        <f t="shared" si="33"/>
        <v>0</v>
      </c>
      <c r="F442" s="89">
        <f t="shared" si="34"/>
        <v>0</v>
      </c>
      <c r="G442" s="64" t="s">
        <v>8</v>
      </c>
      <c r="H442" s="64">
        <f t="shared" si="31"/>
        <v>0</v>
      </c>
    </row>
    <row r="443" spans="1:8">
      <c r="A443" s="105" t="e">
        <f>#REF!</f>
        <v>#REF!</v>
      </c>
      <c r="B443" s="62" t="e">
        <f t="shared" si="30"/>
        <v>#VALUE!</v>
      </c>
      <c r="C443" s="62" t="s">
        <v>101</v>
      </c>
      <c r="D443" s="63">
        <f t="shared" si="32"/>
        <v>0</v>
      </c>
      <c r="E443" s="87">
        <f t="shared" si="33"/>
        <v>0</v>
      </c>
      <c r="F443" s="89">
        <f t="shared" si="34"/>
        <v>0</v>
      </c>
      <c r="G443" s="64" t="s">
        <v>8</v>
      </c>
      <c r="H443" s="64">
        <f t="shared" si="31"/>
        <v>0</v>
      </c>
    </row>
    <row r="444" spans="1:8">
      <c r="A444" s="105" t="e">
        <f>#REF!</f>
        <v>#REF!</v>
      </c>
      <c r="B444" s="62" t="e">
        <f t="shared" ref="B444:B507" si="35">MID(O444,FIND(" ",O444)+1,8)</f>
        <v>#VALUE!</v>
      </c>
      <c r="C444" s="62" t="s">
        <v>101</v>
      </c>
      <c r="D444" s="63">
        <f t="shared" si="32"/>
        <v>0</v>
      </c>
      <c r="E444" s="87">
        <f t="shared" si="33"/>
        <v>0</v>
      </c>
      <c r="F444" s="89">
        <f t="shared" si="34"/>
        <v>0</v>
      </c>
      <c r="G444" s="64" t="s">
        <v>8</v>
      </c>
      <c r="H444" s="64">
        <f t="shared" ref="H444:H507" si="36">Q444</f>
        <v>0</v>
      </c>
    </row>
    <row r="445" spans="1:8">
      <c r="A445" s="105" t="e">
        <f>#REF!</f>
        <v>#REF!</v>
      </c>
      <c r="B445" s="62" t="e">
        <f t="shared" si="35"/>
        <v>#VALUE!</v>
      </c>
      <c r="C445" s="62" t="s">
        <v>101</v>
      </c>
      <c r="D445" s="63">
        <f t="shared" si="32"/>
        <v>0</v>
      </c>
      <c r="E445" s="87">
        <f t="shared" si="33"/>
        <v>0</v>
      </c>
      <c r="F445" s="89">
        <f t="shared" si="34"/>
        <v>0</v>
      </c>
      <c r="G445" s="64" t="s">
        <v>8</v>
      </c>
      <c r="H445" s="64">
        <f t="shared" si="36"/>
        <v>0</v>
      </c>
    </row>
    <row r="446" spans="1:8">
      <c r="A446" s="105" t="e">
        <f>#REF!</f>
        <v>#REF!</v>
      </c>
      <c r="B446" s="62" t="e">
        <f t="shared" si="35"/>
        <v>#VALUE!</v>
      </c>
      <c r="C446" s="62" t="s">
        <v>101</v>
      </c>
      <c r="D446" s="63">
        <f t="shared" si="32"/>
        <v>0</v>
      </c>
      <c r="E446" s="87">
        <f t="shared" si="33"/>
        <v>0</v>
      </c>
      <c r="F446" s="89">
        <f t="shared" si="34"/>
        <v>0</v>
      </c>
      <c r="G446" s="64" t="s">
        <v>8</v>
      </c>
      <c r="H446" s="64">
        <f t="shared" si="36"/>
        <v>0</v>
      </c>
    </row>
    <row r="447" spans="1:8">
      <c r="A447" s="105" t="e">
        <f>#REF!</f>
        <v>#REF!</v>
      </c>
      <c r="B447" s="62" t="e">
        <f t="shared" si="35"/>
        <v>#VALUE!</v>
      </c>
      <c r="C447" s="62" t="s">
        <v>101</v>
      </c>
      <c r="D447" s="63">
        <f t="shared" si="32"/>
        <v>0</v>
      </c>
      <c r="E447" s="87">
        <f t="shared" si="33"/>
        <v>0</v>
      </c>
      <c r="F447" s="89">
        <f t="shared" si="34"/>
        <v>0</v>
      </c>
      <c r="G447" s="64" t="s">
        <v>8</v>
      </c>
      <c r="H447" s="64">
        <f t="shared" si="36"/>
        <v>0</v>
      </c>
    </row>
    <row r="448" spans="1:8">
      <c r="A448" s="105" t="e">
        <f>#REF!</f>
        <v>#REF!</v>
      </c>
      <c r="B448" s="62" t="e">
        <f t="shared" si="35"/>
        <v>#VALUE!</v>
      </c>
      <c r="C448" s="62" t="s">
        <v>101</v>
      </c>
      <c r="D448" s="63">
        <f t="shared" si="32"/>
        <v>0</v>
      </c>
      <c r="E448" s="87">
        <f t="shared" si="33"/>
        <v>0</v>
      </c>
      <c r="F448" s="89">
        <f t="shared" si="34"/>
        <v>0</v>
      </c>
      <c r="G448" s="64" t="s">
        <v>8</v>
      </c>
      <c r="H448" s="64">
        <f t="shared" si="36"/>
        <v>0</v>
      </c>
    </row>
    <row r="449" spans="1:8">
      <c r="A449" s="105" t="e">
        <f>#REF!</f>
        <v>#REF!</v>
      </c>
      <c r="B449" s="62" t="e">
        <f t="shared" si="35"/>
        <v>#VALUE!</v>
      </c>
      <c r="C449" s="62" t="s">
        <v>101</v>
      </c>
      <c r="D449" s="63">
        <f t="shared" si="32"/>
        <v>0</v>
      </c>
      <c r="E449" s="87">
        <f t="shared" si="33"/>
        <v>0</v>
      </c>
      <c r="F449" s="89">
        <f t="shared" si="34"/>
        <v>0</v>
      </c>
      <c r="G449" s="64" t="s">
        <v>8</v>
      </c>
      <c r="H449" s="64">
        <f t="shared" si="36"/>
        <v>0</v>
      </c>
    </row>
    <row r="450" spans="1:8">
      <c r="A450" s="105" t="e">
        <f>#REF!</f>
        <v>#REF!</v>
      </c>
      <c r="B450" s="62" t="e">
        <f t="shared" si="35"/>
        <v>#VALUE!</v>
      </c>
      <c r="C450" s="62" t="s">
        <v>101</v>
      </c>
      <c r="D450" s="63">
        <f t="shared" si="32"/>
        <v>0</v>
      </c>
      <c r="E450" s="87">
        <f t="shared" si="33"/>
        <v>0</v>
      </c>
      <c r="F450" s="89">
        <f t="shared" si="34"/>
        <v>0</v>
      </c>
      <c r="G450" s="64" t="s">
        <v>8</v>
      </c>
      <c r="H450" s="64">
        <f t="shared" si="36"/>
        <v>0</v>
      </c>
    </row>
    <row r="451" spans="1:8">
      <c r="A451" s="105" t="e">
        <f>#REF!</f>
        <v>#REF!</v>
      </c>
      <c r="B451" s="62" t="e">
        <f t="shared" si="35"/>
        <v>#VALUE!</v>
      </c>
      <c r="C451" s="62" t="s">
        <v>101</v>
      </c>
      <c r="D451" s="63">
        <f t="shared" ref="D451:D514" si="37">L451</f>
        <v>0</v>
      </c>
      <c r="E451" s="87">
        <f t="shared" ref="E451:E514" si="38">M451/100</f>
        <v>0</v>
      </c>
      <c r="F451" s="89">
        <f t="shared" ref="F451:F514" si="39">(D451*E451)</f>
        <v>0</v>
      </c>
      <c r="G451" s="64" t="s">
        <v>8</v>
      </c>
      <c r="H451" s="64">
        <f t="shared" si="36"/>
        <v>0</v>
      </c>
    </row>
    <row r="452" spans="1:8">
      <c r="A452" s="105" t="e">
        <f>#REF!</f>
        <v>#REF!</v>
      </c>
      <c r="B452" s="62" t="e">
        <f t="shared" si="35"/>
        <v>#VALUE!</v>
      </c>
      <c r="C452" s="62" t="s">
        <v>101</v>
      </c>
      <c r="D452" s="63">
        <f t="shared" si="37"/>
        <v>0</v>
      </c>
      <c r="E452" s="87">
        <f t="shared" si="38"/>
        <v>0</v>
      </c>
      <c r="F452" s="89">
        <f t="shared" si="39"/>
        <v>0</v>
      </c>
      <c r="G452" s="64" t="s">
        <v>8</v>
      </c>
      <c r="H452" s="64">
        <f t="shared" si="36"/>
        <v>0</v>
      </c>
    </row>
    <row r="453" spans="1:8">
      <c r="A453" s="105" t="e">
        <f>#REF!</f>
        <v>#REF!</v>
      </c>
      <c r="B453" s="62" t="e">
        <f t="shared" si="35"/>
        <v>#VALUE!</v>
      </c>
      <c r="C453" s="62" t="s">
        <v>101</v>
      </c>
      <c r="D453" s="63">
        <f t="shared" si="37"/>
        <v>0</v>
      </c>
      <c r="E453" s="87">
        <f t="shared" si="38"/>
        <v>0</v>
      </c>
      <c r="F453" s="89">
        <f t="shared" si="39"/>
        <v>0</v>
      </c>
      <c r="G453" s="64" t="s">
        <v>8</v>
      </c>
      <c r="H453" s="64">
        <f t="shared" si="36"/>
        <v>0</v>
      </c>
    </row>
    <row r="454" spans="1:8">
      <c r="A454" s="105" t="e">
        <f>#REF!</f>
        <v>#REF!</v>
      </c>
      <c r="B454" s="62" t="e">
        <f t="shared" si="35"/>
        <v>#VALUE!</v>
      </c>
      <c r="C454" s="62" t="s">
        <v>101</v>
      </c>
      <c r="D454" s="63">
        <f t="shared" si="37"/>
        <v>0</v>
      </c>
      <c r="E454" s="87">
        <f t="shared" si="38"/>
        <v>0</v>
      </c>
      <c r="F454" s="89">
        <f t="shared" si="39"/>
        <v>0</v>
      </c>
      <c r="G454" s="64" t="s">
        <v>8</v>
      </c>
      <c r="H454" s="64">
        <f t="shared" si="36"/>
        <v>0</v>
      </c>
    </row>
    <row r="455" spans="1:8">
      <c r="A455" s="105" t="e">
        <f>#REF!</f>
        <v>#REF!</v>
      </c>
      <c r="B455" s="62" t="e">
        <f t="shared" si="35"/>
        <v>#VALUE!</v>
      </c>
      <c r="C455" s="62" t="s">
        <v>101</v>
      </c>
      <c r="D455" s="63">
        <f t="shared" si="37"/>
        <v>0</v>
      </c>
      <c r="E455" s="87">
        <f t="shared" si="38"/>
        <v>0</v>
      </c>
      <c r="F455" s="89">
        <f t="shared" si="39"/>
        <v>0</v>
      </c>
      <c r="G455" s="64" t="s">
        <v>8</v>
      </c>
      <c r="H455" s="64">
        <f t="shared" si="36"/>
        <v>0</v>
      </c>
    </row>
    <row r="456" spans="1:8">
      <c r="A456" s="105" t="e">
        <f>#REF!</f>
        <v>#REF!</v>
      </c>
      <c r="B456" s="62" t="e">
        <f t="shared" si="35"/>
        <v>#VALUE!</v>
      </c>
      <c r="C456" s="62" t="s">
        <v>101</v>
      </c>
      <c r="D456" s="63">
        <f t="shared" si="37"/>
        <v>0</v>
      </c>
      <c r="E456" s="87">
        <f t="shared" si="38"/>
        <v>0</v>
      </c>
      <c r="F456" s="89">
        <f t="shared" si="39"/>
        <v>0</v>
      </c>
      <c r="G456" s="64" t="s">
        <v>8</v>
      </c>
      <c r="H456" s="64">
        <f t="shared" si="36"/>
        <v>0</v>
      </c>
    </row>
    <row r="457" spans="1:8">
      <c r="A457" s="105" t="e">
        <f>#REF!</f>
        <v>#REF!</v>
      </c>
      <c r="B457" s="62" t="e">
        <f t="shared" si="35"/>
        <v>#VALUE!</v>
      </c>
      <c r="C457" s="62" t="s">
        <v>101</v>
      </c>
      <c r="D457" s="63">
        <f t="shared" si="37"/>
        <v>0</v>
      </c>
      <c r="E457" s="87">
        <f t="shared" si="38"/>
        <v>0</v>
      </c>
      <c r="F457" s="89">
        <f t="shared" si="39"/>
        <v>0</v>
      </c>
      <c r="G457" s="64" t="s">
        <v>8</v>
      </c>
      <c r="H457" s="64">
        <f t="shared" si="36"/>
        <v>0</v>
      </c>
    </row>
    <row r="458" spans="1:8">
      <c r="A458" s="105" t="e">
        <f>#REF!</f>
        <v>#REF!</v>
      </c>
      <c r="B458" s="62" t="e">
        <f t="shared" si="35"/>
        <v>#VALUE!</v>
      </c>
      <c r="C458" s="62" t="s">
        <v>101</v>
      </c>
      <c r="D458" s="63">
        <f t="shared" si="37"/>
        <v>0</v>
      </c>
      <c r="E458" s="87">
        <f t="shared" si="38"/>
        <v>0</v>
      </c>
      <c r="F458" s="89">
        <f t="shared" si="39"/>
        <v>0</v>
      </c>
      <c r="G458" s="64" t="s">
        <v>8</v>
      </c>
      <c r="H458" s="64">
        <f t="shared" si="36"/>
        <v>0</v>
      </c>
    </row>
    <row r="459" spans="1:8">
      <c r="A459" s="105" t="e">
        <f>#REF!</f>
        <v>#REF!</v>
      </c>
      <c r="B459" s="62" t="e">
        <f t="shared" si="35"/>
        <v>#VALUE!</v>
      </c>
      <c r="C459" s="62" t="s">
        <v>101</v>
      </c>
      <c r="D459" s="63">
        <f t="shared" si="37"/>
        <v>0</v>
      </c>
      <c r="E459" s="87">
        <f t="shared" si="38"/>
        <v>0</v>
      </c>
      <c r="F459" s="89">
        <f t="shared" si="39"/>
        <v>0</v>
      </c>
      <c r="G459" s="64" t="s">
        <v>8</v>
      </c>
      <c r="H459" s="64">
        <f t="shared" si="36"/>
        <v>0</v>
      </c>
    </row>
    <row r="460" spans="1:8">
      <c r="A460" s="105" t="e">
        <f>#REF!</f>
        <v>#REF!</v>
      </c>
      <c r="B460" s="62" t="e">
        <f t="shared" si="35"/>
        <v>#VALUE!</v>
      </c>
      <c r="C460" s="62" t="s">
        <v>101</v>
      </c>
      <c r="D460" s="63">
        <f t="shared" si="37"/>
        <v>0</v>
      </c>
      <c r="E460" s="87">
        <f t="shared" si="38"/>
        <v>0</v>
      </c>
      <c r="F460" s="89">
        <f t="shared" si="39"/>
        <v>0</v>
      </c>
      <c r="G460" s="64" t="s">
        <v>8</v>
      </c>
      <c r="H460" s="64">
        <f t="shared" si="36"/>
        <v>0</v>
      </c>
    </row>
    <row r="461" spans="1:8">
      <c r="A461" s="105" t="e">
        <f>#REF!</f>
        <v>#REF!</v>
      </c>
      <c r="B461" s="62" t="e">
        <f t="shared" si="35"/>
        <v>#VALUE!</v>
      </c>
      <c r="C461" s="62" t="s">
        <v>101</v>
      </c>
      <c r="D461" s="63">
        <f t="shared" si="37"/>
        <v>0</v>
      </c>
      <c r="E461" s="87">
        <f t="shared" si="38"/>
        <v>0</v>
      </c>
      <c r="F461" s="89">
        <f t="shared" si="39"/>
        <v>0</v>
      </c>
      <c r="G461" s="64" t="s">
        <v>8</v>
      </c>
      <c r="H461" s="64">
        <f t="shared" si="36"/>
        <v>0</v>
      </c>
    </row>
    <row r="462" spans="1:8">
      <c r="A462" s="105" t="e">
        <f>#REF!</f>
        <v>#REF!</v>
      </c>
      <c r="B462" s="62" t="e">
        <f t="shared" si="35"/>
        <v>#VALUE!</v>
      </c>
      <c r="C462" s="62" t="s">
        <v>101</v>
      </c>
      <c r="D462" s="63">
        <f t="shared" si="37"/>
        <v>0</v>
      </c>
      <c r="E462" s="87">
        <f t="shared" si="38"/>
        <v>0</v>
      </c>
      <c r="F462" s="89">
        <f t="shared" si="39"/>
        <v>0</v>
      </c>
      <c r="G462" s="64" t="s">
        <v>8</v>
      </c>
      <c r="H462" s="64">
        <f t="shared" si="36"/>
        <v>0</v>
      </c>
    </row>
    <row r="463" spans="1:8">
      <c r="A463" s="105" t="e">
        <f>#REF!</f>
        <v>#REF!</v>
      </c>
      <c r="B463" s="62" t="e">
        <f t="shared" si="35"/>
        <v>#VALUE!</v>
      </c>
      <c r="C463" s="62" t="s">
        <v>101</v>
      </c>
      <c r="D463" s="63">
        <f t="shared" si="37"/>
        <v>0</v>
      </c>
      <c r="E463" s="87">
        <f t="shared" si="38"/>
        <v>0</v>
      </c>
      <c r="F463" s="89">
        <f t="shared" si="39"/>
        <v>0</v>
      </c>
      <c r="G463" s="64" t="s">
        <v>8</v>
      </c>
      <c r="H463" s="64">
        <f t="shared" si="36"/>
        <v>0</v>
      </c>
    </row>
    <row r="464" spans="1:8">
      <c r="A464" s="105" t="e">
        <f>#REF!</f>
        <v>#REF!</v>
      </c>
      <c r="B464" s="62" t="e">
        <f t="shared" si="35"/>
        <v>#VALUE!</v>
      </c>
      <c r="C464" s="62" t="s">
        <v>101</v>
      </c>
      <c r="D464" s="63">
        <f t="shared" si="37"/>
        <v>0</v>
      </c>
      <c r="E464" s="87">
        <f t="shared" si="38"/>
        <v>0</v>
      </c>
      <c r="F464" s="89">
        <f t="shared" si="39"/>
        <v>0</v>
      </c>
      <c r="G464" s="64" t="s">
        <v>8</v>
      </c>
      <c r="H464" s="64">
        <f t="shared" si="36"/>
        <v>0</v>
      </c>
    </row>
    <row r="465" spans="1:8">
      <c r="A465" s="105" t="e">
        <f>#REF!</f>
        <v>#REF!</v>
      </c>
      <c r="B465" s="62" t="e">
        <f t="shared" si="35"/>
        <v>#VALUE!</v>
      </c>
      <c r="C465" s="62" t="s">
        <v>101</v>
      </c>
      <c r="D465" s="63">
        <f t="shared" si="37"/>
        <v>0</v>
      </c>
      <c r="E465" s="87">
        <f t="shared" si="38"/>
        <v>0</v>
      </c>
      <c r="F465" s="89">
        <f t="shared" si="39"/>
        <v>0</v>
      </c>
      <c r="G465" s="64" t="s">
        <v>8</v>
      </c>
      <c r="H465" s="64">
        <f t="shared" si="36"/>
        <v>0</v>
      </c>
    </row>
    <row r="466" spans="1:8">
      <c r="A466" s="105" t="e">
        <f>#REF!</f>
        <v>#REF!</v>
      </c>
      <c r="B466" s="62" t="e">
        <f t="shared" si="35"/>
        <v>#VALUE!</v>
      </c>
      <c r="C466" s="62" t="s">
        <v>101</v>
      </c>
      <c r="D466" s="63">
        <f t="shared" si="37"/>
        <v>0</v>
      </c>
      <c r="E466" s="87">
        <f t="shared" si="38"/>
        <v>0</v>
      </c>
      <c r="F466" s="89">
        <f t="shared" si="39"/>
        <v>0</v>
      </c>
      <c r="G466" s="64" t="s">
        <v>8</v>
      </c>
      <c r="H466" s="64">
        <f t="shared" si="36"/>
        <v>0</v>
      </c>
    </row>
    <row r="467" spans="1:8">
      <c r="A467" s="105" t="e">
        <f>#REF!</f>
        <v>#REF!</v>
      </c>
      <c r="B467" s="62" t="e">
        <f t="shared" si="35"/>
        <v>#VALUE!</v>
      </c>
      <c r="C467" s="62" t="s">
        <v>101</v>
      </c>
      <c r="D467" s="63">
        <f t="shared" si="37"/>
        <v>0</v>
      </c>
      <c r="E467" s="87">
        <f t="shared" si="38"/>
        <v>0</v>
      </c>
      <c r="F467" s="89">
        <f t="shared" si="39"/>
        <v>0</v>
      </c>
      <c r="G467" s="64" t="s">
        <v>8</v>
      </c>
      <c r="H467" s="64">
        <f t="shared" si="36"/>
        <v>0</v>
      </c>
    </row>
    <row r="468" spans="1:8">
      <c r="A468" s="105" t="e">
        <f>#REF!</f>
        <v>#REF!</v>
      </c>
      <c r="B468" s="62" t="e">
        <f t="shared" si="35"/>
        <v>#VALUE!</v>
      </c>
      <c r="C468" s="62" t="s">
        <v>101</v>
      </c>
      <c r="D468" s="63">
        <f t="shared" si="37"/>
        <v>0</v>
      </c>
      <c r="E468" s="87">
        <f t="shared" si="38"/>
        <v>0</v>
      </c>
      <c r="F468" s="89">
        <f t="shared" si="39"/>
        <v>0</v>
      </c>
      <c r="G468" s="64" t="s">
        <v>8</v>
      </c>
      <c r="H468" s="64">
        <f t="shared" si="36"/>
        <v>0</v>
      </c>
    </row>
    <row r="469" spans="1:8">
      <c r="A469" s="105" t="e">
        <f>#REF!</f>
        <v>#REF!</v>
      </c>
      <c r="B469" s="62" t="e">
        <f t="shared" si="35"/>
        <v>#VALUE!</v>
      </c>
      <c r="C469" s="62" t="s">
        <v>101</v>
      </c>
      <c r="D469" s="63">
        <f t="shared" si="37"/>
        <v>0</v>
      </c>
      <c r="E469" s="87">
        <f t="shared" si="38"/>
        <v>0</v>
      </c>
      <c r="F469" s="89">
        <f t="shared" si="39"/>
        <v>0</v>
      </c>
      <c r="G469" s="64" t="s">
        <v>8</v>
      </c>
      <c r="H469" s="64">
        <f t="shared" si="36"/>
        <v>0</v>
      </c>
    </row>
    <row r="470" spans="1:8">
      <c r="A470" s="105" t="e">
        <f>#REF!</f>
        <v>#REF!</v>
      </c>
      <c r="B470" s="62" t="e">
        <f t="shared" si="35"/>
        <v>#VALUE!</v>
      </c>
      <c r="C470" s="62" t="s">
        <v>101</v>
      </c>
      <c r="D470" s="63">
        <f t="shared" si="37"/>
        <v>0</v>
      </c>
      <c r="E470" s="87">
        <f t="shared" si="38"/>
        <v>0</v>
      </c>
      <c r="F470" s="89">
        <f t="shared" si="39"/>
        <v>0</v>
      </c>
      <c r="G470" s="64" t="s">
        <v>8</v>
      </c>
      <c r="H470" s="64">
        <f t="shared" si="36"/>
        <v>0</v>
      </c>
    </row>
    <row r="471" spans="1:8">
      <c r="A471" s="105" t="e">
        <f>#REF!</f>
        <v>#REF!</v>
      </c>
      <c r="B471" s="62" t="e">
        <f t="shared" si="35"/>
        <v>#VALUE!</v>
      </c>
      <c r="C471" s="62" t="s">
        <v>101</v>
      </c>
      <c r="D471" s="63">
        <f t="shared" si="37"/>
        <v>0</v>
      </c>
      <c r="E471" s="87">
        <f t="shared" si="38"/>
        <v>0</v>
      </c>
      <c r="F471" s="89">
        <f t="shared" si="39"/>
        <v>0</v>
      </c>
      <c r="G471" s="64" t="s">
        <v>8</v>
      </c>
      <c r="H471" s="64">
        <f t="shared" si="36"/>
        <v>0</v>
      </c>
    </row>
    <row r="472" spans="1:8">
      <c r="A472" s="105" t="e">
        <f>#REF!</f>
        <v>#REF!</v>
      </c>
      <c r="B472" s="62" t="e">
        <f t="shared" si="35"/>
        <v>#VALUE!</v>
      </c>
      <c r="C472" s="62" t="s">
        <v>101</v>
      </c>
      <c r="D472" s="63">
        <f t="shared" si="37"/>
        <v>0</v>
      </c>
      <c r="E472" s="87">
        <f t="shared" si="38"/>
        <v>0</v>
      </c>
      <c r="F472" s="89">
        <f t="shared" si="39"/>
        <v>0</v>
      </c>
      <c r="G472" s="64" t="s">
        <v>8</v>
      </c>
      <c r="H472" s="64">
        <f t="shared" si="36"/>
        <v>0</v>
      </c>
    </row>
    <row r="473" spans="1:8">
      <c r="A473" s="105" t="e">
        <f>#REF!</f>
        <v>#REF!</v>
      </c>
      <c r="B473" s="62" t="e">
        <f t="shared" si="35"/>
        <v>#VALUE!</v>
      </c>
      <c r="C473" s="62" t="s">
        <v>101</v>
      </c>
      <c r="D473" s="63">
        <f t="shared" si="37"/>
        <v>0</v>
      </c>
      <c r="E473" s="87">
        <f t="shared" si="38"/>
        <v>0</v>
      </c>
      <c r="F473" s="89">
        <f t="shared" si="39"/>
        <v>0</v>
      </c>
      <c r="G473" s="64" t="s">
        <v>8</v>
      </c>
      <c r="H473" s="64">
        <f t="shared" si="36"/>
        <v>0</v>
      </c>
    </row>
    <row r="474" spans="1:8">
      <c r="A474" s="105" t="e">
        <f>#REF!</f>
        <v>#REF!</v>
      </c>
      <c r="B474" s="62" t="e">
        <f t="shared" si="35"/>
        <v>#VALUE!</v>
      </c>
      <c r="C474" s="62" t="s">
        <v>101</v>
      </c>
      <c r="D474" s="63">
        <f t="shared" si="37"/>
        <v>0</v>
      </c>
      <c r="E474" s="87">
        <f t="shared" si="38"/>
        <v>0</v>
      </c>
      <c r="F474" s="89">
        <f t="shared" si="39"/>
        <v>0</v>
      </c>
      <c r="G474" s="64" t="s">
        <v>8</v>
      </c>
      <c r="H474" s="64">
        <f t="shared" si="36"/>
        <v>0</v>
      </c>
    </row>
    <row r="475" spans="1:8">
      <c r="A475" s="105" t="e">
        <f>#REF!</f>
        <v>#REF!</v>
      </c>
      <c r="B475" s="62" t="e">
        <f t="shared" si="35"/>
        <v>#VALUE!</v>
      </c>
      <c r="C475" s="62" t="s">
        <v>101</v>
      </c>
      <c r="D475" s="63">
        <f t="shared" si="37"/>
        <v>0</v>
      </c>
      <c r="E475" s="87">
        <f t="shared" si="38"/>
        <v>0</v>
      </c>
      <c r="F475" s="89">
        <f t="shared" si="39"/>
        <v>0</v>
      </c>
      <c r="G475" s="64" t="s">
        <v>8</v>
      </c>
      <c r="H475" s="64">
        <f t="shared" si="36"/>
        <v>0</v>
      </c>
    </row>
    <row r="476" spans="1:8">
      <c r="A476" s="105" t="e">
        <f>#REF!</f>
        <v>#REF!</v>
      </c>
      <c r="B476" s="62" t="e">
        <f t="shared" si="35"/>
        <v>#VALUE!</v>
      </c>
      <c r="C476" s="62" t="s">
        <v>101</v>
      </c>
      <c r="D476" s="63">
        <f t="shared" si="37"/>
        <v>0</v>
      </c>
      <c r="E476" s="87">
        <f t="shared" si="38"/>
        <v>0</v>
      </c>
      <c r="F476" s="89">
        <f t="shared" si="39"/>
        <v>0</v>
      </c>
      <c r="G476" s="64" t="s">
        <v>8</v>
      </c>
      <c r="H476" s="64">
        <f t="shared" si="36"/>
        <v>0</v>
      </c>
    </row>
    <row r="477" spans="1:8">
      <c r="A477" s="105" t="e">
        <f>#REF!</f>
        <v>#REF!</v>
      </c>
      <c r="B477" s="62" t="e">
        <f t="shared" si="35"/>
        <v>#VALUE!</v>
      </c>
      <c r="C477" s="62" t="s">
        <v>101</v>
      </c>
      <c r="D477" s="63">
        <f t="shared" si="37"/>
        <v>0</v>
      </c>
      <c r="E477" s="87">
        <f t="shared" si="38"/>
        <v>0</v>
      </c>
      <c r="F477" s="89">
        <f t="shared" si="39"/>
        <v>0</v>
      </c>
      <c r="G477" s="64" t="s">
        <v>8</v>
      </c>
      <c r="H477" s="64">
        <f t="shared" si="36"/>
        <v>0</v>
      </c>
    </row>
    <row r="478" spans="1:8">
      <c r="A478" s="105" t="e">
        <f>#REF!</f>
        <v>#REF!</v>
      </c>
      <c r="B478" s="62" t="e">
        <f t="shared" si="35"/>
        <v>#VALUE!</v>
      </c>
      <c r="C478" s="62" t="s">
        <v>101</v>
      </c>
      <c r="D478" s="63">
        <f t="shared" si="37"/>
        <v>0</v>
      </c>
      <c r="E478" s="87">
        <f t="shared" si="38"/>
        <v>0</v>
      </c>
      <c r="F478" s="89">
        <f t="shared" si="39"/>
        <v>0</v>
      </c>
      <c r="G478" s="64" t="s">
        <v>8</v>
      </c>
      <c r="H478" s="64">
        <f t="shared" si="36"/>
        <v>0</v>
      </c>
    </row>
    <row r="479" spans="1:8">
      <c r="A479" s="105" t="e">
        <f>#REF!</f>
        <v>#REF!</v>
      </c>
      <c r="B479" s="62" t="e">
        <f t="shared" si="35"/>
        <v>#VALUE!</v>
      </c>
      <c r="C479" s="62" t="s">
        <v>101</v>
      </c>
      <c r="D479" s="63">
        <f t="shared" si="37"/>
        <v>0</v>
      </c>
      <c r="E479" s="87">
        <f t="shared" si="38"/>
        <v>0</v>
      </c>
      <c r="F479" s="89">
        <f t="shared" si="39"/>
        <v>0</v>
      </c>
      <c r="G479" s="64" t="s">
        <v>8</v>
      </c>
      <c r="H479" s="64">
        <f t="shared" si="36"/>
        <v>0</v>
      </c>
    </row>
    <row r="480" spans="1:8">
      <c r="A480" s="105" t="e">
        <f>#REF!</f>
        <v>#REF!</v>
      </c>
      <c r="B480" s="62" t="e">
        <f t="shared" si="35"/>
        <v>#VALUE!</v>
      </c>
      <c r="C480" s="62" t="s">
        <v>101</v>
      </c>
      <c r="D480" s="63">
        <f t="shared" si="37"/>
        <v>0</v>
      </c>
      <c r="E480" s="87">
        <f t="shared" si="38"/>
        <v>0</v>
      </c>
      <c r="F480" s="89">
        <f t="shared" si="39"/>
        <v>0</v>
      </c>
      <c r="G480" s="64" t="s">
        <v>8</v>
      </c>
      <c r="H480" s="64">
        <f t="shared" si="36"/>
        <v>0</v>
      </c>
    </row>
    <row r="481" spans="1:8">
      <c r="A481" s="105" t="e">
        <f>#REF!</f>
        <v>#REF!</v>
      </c>
      <c r="B481" s="62" t="e">
        <f t="shared" si="35"/>
        <v>#VALUE!</v>
      </c>
      <c r="C481" s="62" t="s">
        <v>101</v>
      </c>
      <c r="D481" s="63">
        <f t="shared" si="37"/>
        <v>0</v>
      </c>
      <c r="E481" s="87">
        <f t="shared" si="38"/>
        <v>0</v>
      </c>
      <c r="F481" s="89">
        <f t="shared" si="39"/>
        <v>0</v>
      </c>
      <c r="G481" s="64" t="s">
        <v>8</v>
      </c>
      <c r="H481" s="64">
        <f t="shared" si="36"/>
        <v>0</v>
      </c>
    </row>
    <row r="482" spans="1:8">
      <c r="A482" s="105" t="e">
        <f>#REF!</f>
        <v>#REF!</v>
      </c>
      <c r="B482" s="62" t="e">
        <f t="shared" si="35"/>
        <v>#VALUE!</v>
      </c>
      <c r="C482" s="62" t="s">
        <v>101</v>
      </c>
      <c r="D482" s="63">
        <f t="shared" si="37"/>
        <v>0</v>
      </c>
      <c r="E482" s="87">
        <f t="shared" si="38"/>
        <v>0</v>
      </c>
      <c r="F482" s="89">
        <f t="shared" si="39"/>
        <v>0</v>
      </c>
      <c r="G482" s="64" t="s">
        <v>8</v>
      </c>
      <c r="H482" s="64">
        <f t="shared" si="36"/>
        <v>0</v>
      </c>
    </row>
    <row r="483" spans="1:8">
      <c r="A483" s="105" t="e">
        <f>#REF!</f>
        <v>#REF!</v>
      </c>
      <c r="B483" s="62" t="e">
        <f t="shared" si="35"/>
        <v>#VALUE!</v>
      </c>
      <c r="C483" s="62" t="s">
        <v>101</v>
      </c>
      <c r="D483" s="63">
        <f t="shared" si="37"/>
        <v>0</v>
      </c>
      <c r="E483" s="87">
        <f t="shared" si="38"/>
        <v>0</v>
      </c>
      <c r="F483" s="89">
        <f t="shared" si="39"/>
        <v>0</v>
      </c>
      <c r="G483" s="64" t="s">
        <v>8</v>
      </c>
      <c r="H483" s="64">
        <f t="shared" si="36"/>
        <v>0</v>
      </c>
    </row>
    <row r="484" spans="1:8">
      <c r="A484" s="105" t="e">
        <f>#REF!</f>
        <v>#REF!</v>
      </c>
      <c r="B484" s="62" t="e">
        <f t="shared" si="35"/>
        <v>#VALUE!</v>
      </c>
      <c r="C484" s="62" t="s">
        <v>101</v>
      </c>
      <c r="D484" s="63">
        <f t="shared" si="37"/>
        <v>0</v>
      </c>
      <c r="E484" s="87">
        <f t="shared" si="38"/>
        <v>0</v>
      </c>
      <c r="F484" s="89">
        <f t="shared" si="39"/>
        <v>0</v>
      </c>
      <c r="G484" s="64" t="s">
        <v>8</v>
      </c>
      <c r="H484" s="64">
        <f t="shared" si="36"/>
        <v>0</v>
      </c>
    </row>
    <row r="485" spans="1:8">
      <c r="A485" s="105" t="e">
        <f>#REF!</f>
        <v>#REF!</v>
      </c>
      <c r="B485" s="62" t="e">
        <f t="shared" si="35"/>
        <v>#VALUE!</v>
      </c>
      <c r="C485" s="62" t="s">
        <v>101</v>
      </c>
      <c r="D485" s="63">
        <f t="shared" si="37"/>
        <v>0</v>
      </c>
      <c r="E485" s="87">
        <f t="shared" si="38"/>
        <v>0</v>
      </c>
      <c r="F485" s="89">
        <f t="shared" si="39"/>
        <v>0</v>
      </c>
      <c r="G485" s="64" t="s">
        <v>8</v>
      </c>
      <c r="H485" s="64">
        <f t="shared" si="36"/>
        <v>0</v>
      </c>
    </row>
    <row r="486" spans="1:8">
      <c r="A486" s="105" t="e">
        <f>#REF!</f>
        <v>#REF!</v>
      </c>
      <c r="B486" s="62" t="e">
        <f t="shared" si="35"/>
        <v>#VALUE!</v>
      </c>
      <c r="C486" s="62" t="s">
        <v>101</v>
      </c>
      <c r="D486" s="63">
        <f t="shared" si="37"/>
        <v>0</v>
      </c>
      <c r="E486" s="87">
        <f t="shared" si="38"/>
        <v>0</v>
      </c>
      <c r="F486" s="89">
        <f t="shared" si="39"/>
        <v>0</v>
      </c>
      <c r="G486" s="64" t="s">
        <v>8</v>
      </c>
      <c r="H486" s="64">
        <f t="shared" si="36"/>
        <v>0</v>
      </c>
    </row>
    <row r="487" spans="1:8">
      <c r="A487" s="105" t="e">
        <f>#REF!</f>
        <v>#REF!</v>
      </c>
      <c r="B487" s="62" t="e">
        <f t="shared" si="35"/>
        <v>#VALUE!</v>
      </c>
      <c r="C487" s="62" t="s">
        <v>101</v>
      </c>
      <c r="D487" s="63">
        <f t="shared" si="37"/>
        <v>0</v>
      </c>
      <c r="E487" s="87">
        <f t="shared" si="38"/>
        <v>0</v>
      </c>
      <c r="F487" s="89">
        <f t="shared" si="39"/>
        <v>0</v>
      </c>
      <c r="G487" s="64" t="s">
        <v>8</v>
      </c>
      <c r="H487" s="64">
        <f t="shared" si="36"/>
        <v>0</v>
      </c>
    </row>
    <row r="488" spans="1:8">
      <c r="A488" s="105" t="e">
        <f>#REF!</f>
        <v>#REF!</v>
      </c>
      <c r="B488" s="62" t="e">
        <f t="shared" si="35"/>
        <v>#VALUE!</v>
      </c>
      <c r="C488" s="62" t="s">
        <v>101</v>
      </c>
      <c r="D488" s="63">
        <f t="shared" si="37"/>
        <v>0</v>
      </c>
      <c r="E488" s="87">
        <f t="shared" si="38"/>
        <v>0</v>
      </c>
      <c r="F488" s="89">
        <f t="shared" si="39"/>
        <v>0</v>
      </c>
      <c r="G488" s="64" t="s">
        <v>8</v>
      </c>
      <c r="H488" s="64">
        <f t="shared" si="36"/>
        <v>0</v>
      </c>
    </row>
    <row r="489" spans="1:8">
      <c r="A489" s="105" t="e">
        <f>#REF!</f>
        <v>#REF!</v>
      </c>
      <c r="B489" s="62" t="e">
        <f t="shared" si="35"/>
        <v>#VALUE!</v>
      </c>
      <c r="C489" s="62" t="s">
        <v>101</v>
      </c>
      <c r="D489" s="63">
        <f t="shared" si="37"/>
        <v>0</v>
      </c>
      <c r="E489" s="87">
        <f t="shared" si="38"/>
        <v>0</v>
      </c>
      <c r="F489" s="89">
        <f t="shared" si="39"/>
        <v>0</v>
      </c>
      <c r="G489" s="64" t="s">
        <v>8</v>
      </c>
      <c r="H489" s="64">
        <f t="shared" si="36"/>
        <v>0</v>
      </c>
    </row>
    <row r="490" spans="1:8">
      <c r="A490" s="105" t="e">
        <f>#REF!</f>
        <v>#REF!</v>
      </c>
      <c r="B490" s="62" t="e">
        <f t="shared" si="35"/>
        <v>#VALUE!</v>
      </c>
      <c r="C490" s="62" t="s">
        <v>101</v>
      </c>
      <c r="D490" s="63">
        <f t="shared" si="37"/>
        <v>0</v>
      </c>
      <c r="E490" s="87">
        <f t="shared" si="38"/>
        <v>0</v>
      </c>
      <c r="F490" s="89">
        <f t="shared" si="39"/>
        <v>0</v>
      </c>
      <c r="G490" s="64" t="s">
        <v>8</v>
      </c>
      <c r="H490" s="64">
        <f t="shared" si="36"/>
        <v>0</v>
      </c>
    </row>
    <row r="491" spans="1:8">
      <c r="A491" s="105" t="e">
        <f>#REF!</f>
        <v>#REF!</v>
      </c>
      <c r="B491" s="62" t="e">
        <f t="shared" si="35"/>
        <v>#VALUE!</v>
      </c>
      <c r="C491" s="62" t="s">
        <v>101</v>
      </c>
      <c r="D491" s="63">
        <f t="shared" si="37"/>
        <v>0</v>
      </c>
      <c r="E491" s="87">
        <f t="shared" si="38"/>
        <v>0</v>
      </c>
      <c r="F491" s="89">
        <f t="shared" si="39"/>
        <v>0</v>
      </c>
      <c r="G491" s="64" t="s">
        <v>8</v>
      </c>
      <c r="H491" s="64">
        <f t="shared" si="36"/>
        <v>0</v>
      </c>
    </row>
    <row r="492" spans="1:8">
      <c r="A492" s="105" t="e">
        <f>#REF!</f>
        <v>#REF!</v>
      </c>
      <c r="B492" s="62" t="e">
        <f t="shared" si="35"/>
        <v>#VALUE!</v>
      </c>
      <c r="C492" s="62" t="s">
        <v>101</v>
      </c>
      <c r="D492" s="63">
        <f t="shared" si="37"/>
        <v>0</v>
      </c>
      <c r="E492" s="87">
        <f t="shared" si="38"/>
        <v>0</v>
      </c>
      <c r="F492" s="89">
        <f t="shared" si="39"/>
        <v>0</v>
      </c>
      <c r="G492" s="64" t="s">
        <v>8</v>
      </c>
      <c r="H492" s="64">
        <f t="shared" si="36"/>
        <v>0</v>
      </c>
    </row>
    <row r="493" spans="1:8">
      <c r="A493" s="105" t="e">
        <f>#REF!</f>
        <v>#REF!</v>
      </c>
      <c r="B493" s="62" t="e">
        <f t="shared" si="35"/>
        <v>#VALUE!</v>
      </c>
      <c r="C493" s="62" t="s">
        <v>101</v>
      </c>
      <c r="D493" s="63">
        <f t="shared" si="37"/>
        <v>0</v>
      </c>
      <c r="E493" s="87">
        <f t="shared" si="38"/>
        <v>0</v>
      </c>
      <c r="F493" s="89">
        <f t="shared" si="39"/>
        <v>0</v>
      </c>
      <c r="G493" s="64" t="s">
        <v>8</v>
      </c>
      <c r="H493" s="64">
        <f t="shared" si="36"/>
        <v>0</v>
      </c>
    </row>
    <row r="494" spans="1:8">
      <c r="A494" s="105" t="e">
        <f>#REF!</f>
        <v>#REF!</v>
      </c>
      <c r="B494" s="62" t="e">
        <f t="shared" si="35"/>
        <v>#VALUE!</v>
      </c>
      <c r="C494" s="62" t="s">
        <v>101</v>
      </c>
      <c r="D494" s="63">
        <f t="shared" si="37"/>
        <v>0</v>
      </c>
      <c r="E494" s="87">
        <f t="shared" si="38"/>
        <v>0</v>
      </c>
      <c r="F494" s="89">
        <f t="shared" si="39"/>
        <v>0</v>
      </c>
      <c r="G494" s="64" t="s">
        <v>8</v>
      </c>
      <c r="H494" s="64">
        <f t="shared" si="36"/>
        <v>0</v>
      </c>
    </row>
    <row r="495" spans="1:8">
      <c r="A495" s="105" t="e">
        <f>#REF!</f>
        <v>#REF!</v>
      </c>
      <c r="B495" s="62" t="e">
        <f t="shared" si="35"/>
        <v>#VALUE!</v>
      </c>
      <c r="C495" s="62" t="s">
        <v>101</v>
      </c>
      <c r="D495" s="63">
        <f t="shared" si="37"/>
        <v>0</v>
      </c>
      <c r="E495" s="87">
        <f t="shared" si="38"/>
        <v>0</v>
      </c>
      <c r="F495" s="89">
        <f t="shared" si="39"/>
        <v>0</v>
      </c>
      <c r="G495" s="64" t="s">
        <v>8</v>
      </c>
      <c r="H495" s="64">
        <f t="shared" si="36"/>
        <v>0</v>
      </c>
    </row>
    <row r="496" spans="1:8">
      <c r="A496" s="105" t="e">
        <f>#REF!</f>
        <v>#REF!</v>
      </c>
      <c r="B496" s="62" t="e">
        <f t="shared" si="35"/>
        <v>#VALUE!</v>
      </c>
      <c r="C496" s="62" t="s">
        <v>101</v>
      </c>
      <c r="D496" s="63">
        <f t="shared" si="37"/>
        <v>0</v>
      </c>
      <c r="E496" s="87">
        <f t="shared" si="38"/>
        <v>0</v>
      </c>
      <c r="F496" s="89">
        <f t="shared" si="39"/>
        <v>0</v>
      </c>
      <c r="G496" s="64" t="s">
        <v>8</v>
      </c>
      <c r="H496" s="64">
        <f t="shared" si="36"/>
        <v>0</v>
      </c>
    </row>
    <row r="497" spans="1:8">
      <c r="A497" s="105" t="e">
        <f>#REF!</f>
        <v>#REF!</v>
      </c>
      <c r="B497" s="62" t="e">
        <f t="shared" si="35"/>
        <v>#VALUE!</v>
      </c>
      <c r="C497" s="62" t="s">
        <v>101</v>
      </c>
      <c r="D497" s="63">
        <f t="shared" si="37"/>
        <v>0</v>
      </c>
      <c r="E497" s="87">
        <f t="shared" si="38"/>
        <v>0</v>
      </c>
      <c r="F497" s="89">
        <f t="shared" si="39"/>
        <v>0</v>
      </c>
      <c r="G497" s="64" t="s">
        <v>8</v>
      </c>
      <c r="H497" s="64">
        <f t="shared" si="36"/>
        <v>0</v>
      </c>
    </row>
    <row r="498" spans="1:8">
      <c r="A498" s="105" t="e">
        <f>#REF!</f>
        <v>#REF!</v>
      </c>
      <c r="B498" s="62" t="e">
        <f t="shared" si="35"/>
        <v>#VALUE!</v>
      </c>
      <c r="C498" s="62" t="s">
        <v>101</v>
      </c>
      <c r="D498" s="63">
        <f t="shared" si="37"/>
        <v>0</v>
      </c>
      <c r="E498" s="87">
        <f t="shared" si="38"/>
        <v>0</v>
      </c>
      <c r="F498" s="89">
        <f t="shared" si="39"/>
        <v>0</v>
      </c>
      <c r="G498" s="64" t="s">
        <v>8</v>
      </c>
      <c r="H498" s="64">
        <f t="shared" si="36"/>
        <v>0</v>
      </c>
    </row>
    <row r="499" spans="1:8">
      <c r="A499" s="105" t="e">
        <f>#REF!</f>
        <v>#REF!</v>
      </c>
      <c r="B499" s="62" t="e">
        <f t="shared" si="35"/>
        <v>#VALUE!</v>
      </c>
      <c r="C499" s="62" t="s">
        <v>101</v>
      </c>
      <c r="D499" s="63">
        <f t="shared" si="37"/>
        <v>0</v>
      </c>
      <c r="E499" s="87">
        <f t="shared" si="38"/>
        <v>0</v>
      </c>
      <c r="F499" s="89">
        <f t="shared" si="39"/>
        <v>0</v>
      </c>
      <c r="G499" s="64" t="s">
        <v>8</v>
      </c>
      <c r="H499" s="64">
        <f t="shared" si="36"/>
        <v>0</v>
      </c>
    </row>
    <row r="500" spans="1:8">
      <c r="A500" s="105" t="e">
        <f>#REF!</f>
        <v>#REF!</v>
      </c>
      <c r="B500" s="62" t="e">
        <f t="shared" si="35"/>
        <v>#VALUE!</v>
      </c>
      <c r="C500" s="62" t="s">
        <v>101</v>
      </c>
      <c r="D500" s="63">
        <f t="shared" si="37"/>
        <v>0</v>
      </c>
      <c r="E500" s="87">
        <f t="shared" si="38"/>
        <v>0</v>
      </c>
      <c r="F500" s="89">
        <f t="shared" si="39"/>
        <v>0</v>
      </c>
      <c r="G500" s="64" t="s">
        <v>8</v>
      </c>
      <c r="H500" s="64">
        <f t="shared" si="36"/>
        <v>0</v>
      </c>
    </row>
    <row r="501" spans="1:8">
      <c r="A501" s="105" t="e">
        <f>#REF!</f>
        <v>#REF!</v>
      </c>
      <c r="B501" s="62" t="e">
        <f t="shared" si="35"/>
        <v>#VALUE!</v>
      </c>
      <c r="C501" s="62" t="s">
        <v>101</v>
      </c>
      <c r="D501" s="63">
        <f t="shared" si="37"/>
        <v>0</v>
      </c>
      <c r="E501" s="87">
        <f t="shared" si="38"/>
        <v>0</v>
      </c>
      <c r="F501" s="89">
        <f t="shared" si="39"/>
        <v>0</v>
      </c>
      <c r="G501" s="64" t="s">
        <v>8</v>
      </c>
      <c r="H501" s="64">
        <f t="shared" si="36"/>
        <v>0</v>
      </c>
    </row>
    <row r="502" spans="1:8">
      <c r="A502" s="105" t="e">
        <f>#REF!</f>
        <v>#REF!</v>
      </c>
      <c r="B502" s="62" t="e">
        <f t="shared" si="35"/>
        <v>#VALUE!</v>
      </c>
      <c r="C502" s="62" t="s">
        <v>101</v>
      </c>
      <c r="D502" s="63">
        <f t="shared" si="37"/>
        <v>0</v>
      </c>
      <c r="E502" s="87">
        <f t="shared" si="38"/>
        <v>0</v>
      </c>
      <c r="F502" s="89">
        <f t="shared" si="39"/>
        <v>0</v>
      </c>
      <c r="G502" s="64" t="s">
        <v>8</v>
      </c>
      <c r="H502" s="64">
        <f t="shared" si="36"/>
        <v>0</v>
      </c>
    </row>
    <row r="503" spans="1:8">
      <c r="A503" s="105" t="e">
        <f>#REF!</f>
        <v>#REF!</v>
      </c>
      <c r="B503" s="62" t="e">
        <f t="shared" si="35"/>
        <v>#VALUE!</v>
      </c>
      <c r="C503" s="62" t="s">
        <v>101</v>
      </c>
      <c r="D503" s="63">
        <f t="shared" si="37"/>
        <v>0</v>
      </c>
      <c r="E503" s="87">
        <f t="shared" si="38"/>
        <v>0</v>
      </c>
      <c r="F503" s="89">
        <f t="shared" si="39"/>
        <v>0</v>
      </c>
      <c r="G503" s="64" t="s">
        <v>8</v>
      </c>
      <c r="H503" s="64">
        <f t="shared" si="36"/>
        <v>0</v>
      </c>
    </row>
    <row r="504" spans="1:8">
      <c r="A504" s="105" t="e">
        <f>#REF!</f>
        <v>#REF!</v>
      </c>
      <c r="B504" s="62" t="e">
        <f t="shared" si="35"/>
        <v>#VALUE!</v>
      </c>
      <c r="C504" s="62" t="s">
        <v>101</v>
      </c>
      <c r="D504" s="63">
        <f t="shared" si="37"/>
        <v>0</v>
      </c>
      <c r="E504" s="87">
        <f t="shared" si="38"/>
        <v>0</v>
      </c>
      <c r="F504" s="89">
        <f t="shared" si="39"/>
        <v>0</v>
      </c>
      <c r="G504" s="64" t="s">
        <v>8</v>
      </c>
      <c r="H504" s="64">
        <f t="shared" si="36"/>
        <v>0</v>
      </c>
    </row>
    <row r="505" spans="1:8">
      <c r="A505" s="105" t="e">
        <f>#REF!</f>
        <v>#REF!</v>
      </c>
      <c r="B505" s="62" t="e">
        <f t="shared" si="35"/>
        <v>#VALUE!</v>
      </c>
      <c r="C505" s="62" t="s">
        <v>101</v>
      </c>
      <c r="D505" s="63">
        <f t="shared" si="37"/>
        <v>0</v>
      </c>
      <c r="E505" s="87">
        <f t="shared" si="38"/>
        <v>0</v>
      </c>
      <c r="F505" s="89">
        <f t="shared" si="39"/>
        <v>0</v>
      </c>
      <c r="G505" s="64" t="s">
        <v>8</v>
      </c>
      <c r="H505" s="64">
        <f t="shared" si="36"/>
        <v>0</v>
      </c>
    </row>
    <row r="506" spans="1:8">
      <c r="A506" s="105" t="e">
        <f>#REF!</f>
        <v>#REF!</v>
      </c>
      <c r="B506" s="62" t="e">
        <f t="shared" si="35"/>
        <v>#VALUE!</v>
      </c>
      <c r="C506" s="62" t="s">
        <v>101</v>
      </c>
      <c r="D506" s="63">
        <f t="shared" si="37"/>
        <v>0</v>
      </c>
      <c r="E506" s="87">
        <f t="shared" si="38"/>
        <v>0</v>
      </c>
      <c r="F506" s="89">
        <f t="shared" si="39"/>
        <v>0</v>
      </c>
      <c r="G506" s="64" t="s">
        <v>8</v>
      </c>
      <c r="H506" s="64">
        <f t="shared" si="36"/>
        <v>0</v>
      </c>
    </row>
    <row r="507" spans="1:8">
      <c r="A507" s="105" t="e">
        <f>#REF!</f>
        <v>#REF!</v>
      </c>
      <c r="B507" s="62" t="e">
        <f t="shared" si="35"/>
        <v>#VALUE!</v>
      </c>
      <c r="C507" s="62" t="s">
        <v>101</v>
      </c>
      <c r="D507" s="63">
        <f t="shared" si="37"/>
        <v>0</v>
      </c>
      <c r="E507" s="87">
        <f t="shared" si="38"/>
        <v>0</v>
      </c>
      <c r="F507" s="89">
        <f t="shared" si="39"/>
        <v>0</v>
      </c>
      <c r="G507" s="64" t="s">
        <v>8</v>
      </c>
      <c r="H507" s="64">
        <f t="shared" si="36"/>
        <v>0</v>
      </c>
    </row>
    <row r="508" spans="1:8">
      <c r="A508" s="105" t="e">
        <f>#REF!</f>
        <v>#REF!</v>
      </c>
      <c r="B508" s="62" t="e">
        <f t="shared" ref="B508:B571" si="40">MID(O508,FIND(" ",O508)+1,8)</f>
        <v>#VALUE!</v>
      </c>
      <c r="C508" s="62" t="s">
        <v>101</v>
      </c>
      <c r="D508" s="63">
        <f t="shared" si="37"/>
        <v>0</v>
      </c>
      <c r="E508" s="87">
        <f t="shared" si="38"/>
        <v>0</v>
      </c>
      <c r="F508" s="89">
        <f t="shared" si="39"/>
        <v>0</v>
      </c>
      <c r="G508" s="64" t="s">
        <v>8</v>
      </c>
      <c r="H508" s="64">
        <f t="shared" ref="H508:H571" si="41">Q508</f>
        <v>0</v>
      </c>
    </row>
    <row r="509" spans="1:8">
      <c r="A509" s="105" t="e">
        <f>#REF!</f>
        <v>#REF!</v>
      </c>
      <c r="B509" s="62" t="e">
        <f t="shared" si="40"/>
        <v>#VALUE!</v>
      </c>
      <c r="C509" s="62" t="s">
        <v>101</v>
      </c>
      <c r="D509" s="63">
        <f t="shared" si="37"/>
        <v>0</v>
      </c>
      <c r="E509" s="87">
        <f t="shared" si="38"/>
        <v>0</v>
      </c>
      <c r="F509" s="89">
        <f t="shared" si="39"/>
        <v>0</v>
      </c>
      <c r="G509" s="64" t="s">
        <v>8</v>
      </c>
      <c r="H509" s="64">
        <f t="shared" si="41"/>
        <v>0</v>
      </c>
    </row>
    <row r="510" spans="1:8">
      <c r="A510" s="105" t="e">
        <f>#REF!</f>
        <v>#REF!</v>
      </c>
      <c r="B510" s="62" t="e">
        <f t="shared" si="40"/>
        <v>#VALUE!</v>
      </c>
      <c r="C510" s="62" t="s">
        <v>101</v>
      </c>
      <c r="D510" s="63">
        <f t="shared" si="37"/>
        <v>0</v>
      </c>
      <c r="E510" s="87">
        <f t="shared" si="38"/>
        <v>0</v>
      </c>
      <c r="F510" s="89">
        <f t="shared" si="39"/>
        <v>0</v>
      </c>
      <c r="G510" s="64" t="s">
        <v>8</v>
      </c>
      <c r="H510" s="64">
        <f t="shared" si="41"/>
        <v>0</v>
      </c>
    </row>
    <row r="511" spans="1:8">
      <c r="A511" s="105" t="e">
        <f>#REF!</f>
        <v>#REF!</v>
      </c>
      <c r="B511" s="62" t="e">
        <f t="shared" si="40"/>
        <v>#VALUE!</v>
      </c>
      <c r="C511" s="62" t="s">
        <v>101</v>
      </c>
      <c r="D511" s="63">
        <f t="shared" si="37"/>
        <v>0</v>
      </c>
      <c r="E511" s="87">
        <f t="shared" si="38"/>
        <v>0</v>
      </c>
      <c r="F511" s="89">
        <f t="shared" si="39"/>
        <v>0</v>
      </c>
      <c r="G511" s="64" t="s">
        <v>8</v>
      </c>
      <c r="H511" s="64">
        <f t="shared" si="41"/>
        <v>0</v>
      </c>
    </row>
    <row r="512" spans="1:8">
      <c r="A512" s="105" t="e">
        <f>#REF!</f>
        <v>#REF!</v>
      </c>
      <c r="B512" s="62" t="e">
        <f t="shared" si="40"/>
        <v>#VALUE!</v>
      </c>
      <c r="C512" s="62" t="s">
        <v>101</v>
      </c>
      <c r="D512" s="63">
        <f t="shared" si="37"/>
        <v>0</v>
      </c>
      <c r="E512" s="87">
        <f t="shared" si="38"/>
        <v>0</v>
      </c>
      <c r="F512" s="89">
        <f t="shared" si="39"/>
        <v>0</v>
      </c>
      <c r="G512" s="64" t="s">
        <v>8</v>
      </c>
      <c r="H512" s="64">
        <f t="shared" si="41"/>
        <v>0</v>
      </c>
    </row>
    <row r="513" spans="1:8">
      <c r="A513" s="105" t="e">
        <f>#REF!</f>
        <v>#REF!</v>
      </c>
      <c r="B513" s="62" t="e">
        <f t="shared" si="40"/>
        <v>#VALUE!</v>
      </c>
      <c r="C513" s="62" t="s">
        <v>101</v>
      </c>
      <c r="D513" s="63">
        <f t="shared" si="37"/>
        <v>0</v>
      </c>
      <c r="E513" s="87">
        <f t="shared" si="38"/>
        <v>0</v>
      </c>
      <c r="F513" s="89">
        <f t="shared" si="39"/>
        <v>0</v>
      </c>
      <c r="G513" s="64" t="s">
        <v>8</v>
      </c>
      <c r="H513" s="64">
        <f t="shared" si="41"/>
        <v>0</v>
      </c>
    </row>
    <row r="514" spans="1:8">
      <c r="A514" s="105" t="e">
        <f>#REF!</f>
        <v>#REF!</v>
      </c>
      <c r="B514" s="62" t="e">
        <f t="shared" si="40"/>
        <v>#VALUE!</v>
      </c>
      <c r="C514" s="62" t="s">
        <v>101</v>
      </c>
      <c r="D514" s="63">
        <f t="shared" si="37"/>
        <v>0</v>
      </c>
      <c r="E514" s="87">
        <f t="shared" si="38"/>
        <v>0</v>
      </c>
      <c r="F514" s="89">
        <f t="shared" si="39"/>
        <v>0</v>
      </c>
      <c r="G514" s="64" t="s">
        <v>8</v>
      </c>
      <c r="H514" s="64">
        <f t="shared" si="41"/>
        <v>0</v>
      </c>
    </row>
    <row r="515" spans="1:8">
      <c r="A515" s="105" t="e">
        <f>#REF!</f>
        <v>#REF!</v>
      </c>
      <c r="B515" s="62" t="e">
        <f t="shared" si="40"/>
        <v>#VALUE!</v>
      </c>
      <c r="C515" s="62" t="s">
        <v>101</v>
      </c>
      <c r="D515" s="63">
        <f t="shared" ref="D515:D578" si="42">L515</f>
        <v>0</v>
      </c>
      <c r="E515" s="87">
        <f t="shared" ref="E515:E578" si="43">M515/100</f>
        <v>0</v>
      </c>
      <c r="F515" s="89">
        <f t="shared" ref="F515:F578" si="44">(D515*E515)</f>
        <v>0</v>
      </c>
      <c r="G515" s="64" t="s">
        <v>8</v>
      </c>
      <c r="H515" s="64">
        <f t="shared" si="41"/>
        <v>0</v>
      </c>
    </row>
    <row r="516" spans="1:8">
      <c r="A516" s="105" t="e">
        <f>#REF!</f>
        <v>#REF!</v>
      </c>
      <c r="B516" s="62" t="e">
        <f t="shared" si="40"/>
        <v>#VALUE!</v>
      </c>
      <c r="C516" s="62" t="s">
        <v>101</v>
      </c>
      <c r="D516" s="63">
        <f t="shared" si="42"/>
        <v>0</v>
      </c>
      <c r="E516" s="87">
        <f t="shared" si="43"/>
        <v>0</v>
      </c>
      <c r="F516" s="89">
        <f t="shared" si="44"/>
        <v>0</v>
      </c>
      <c r="G516" s="64" t="s">
        <v>8</v>
      </c>
      <c r="H516" s="64">
        <f t="shared" si="41"/>
        <v>0</v>
      </c>
    </row>
    <row r="517" spans="1:8">
      <c r="A517" s="105" t="e">
        <f>#REF!</f>
        <v>#REF!</v>
      </c>
      <c r="B517" s="62" t="e">
        <f t="shared" si="40"/>
        <v>#VALUE!</v>
      </c>
      <c r="C517" s="62" t="s">
        <v>101</v>
      </c>
      <c r="D517" s="63">
        <f t="shared" si="42"/>
        <v>0</v>
      </c>
      <c r="E517" s="87">
        <f t="shared" si="43"/>
        <v>0</v>
      </c>
      <c r="F517" s="89">
        <f t="shared" si="44"/>
        <v>0</v>
      </c>
      <c r="G517" s="64" t="s">
        <v>8</v>
      </c>
      <c r="H517" s="64">
        <f t="shared" si="41"/>
        <v>0</v>
      </c>
    </row>
    <row r="518" spans="1:8">
      <c r="A518" s="105" t="e">
        <f>#REF!</f>
        <v>#REF!</v>
      </c>
      <c r="B518" s="62" t="e">
        <f t="shared" si="40"/>
        <v>#VALUE!</v>
      </c>
      <c r="C518" s="62" t="s">
        <v>101</v>
      </c>
      <c r="D518" s="63">
        <f t="shared" si="42"/>
        <v>0</v>
      </c>
      <c r="E518" s="87">
        <f t="shared" si="43"/>
        <v>0</v>
      </c>
      <c r="F518" s="89">
        <f t="shared" si="44"/>
        <v>0</v>
      </c>
      <c r="G518" s="64" t="s">
        <v>8</v>
      </c>
      <c r="H518" s="64">
        <f t="shared" si="41"/>
        <v>0</v>
      </c>
    </row>
    <row r="519" spans="1:8">
      <c r="A519" s="105" t="e">
        <f>#REF!</f>
        <v>#REF!</v>
      </c>
      <c r="B519" s="62" t="e">
        <f t="shared" si="40"/>
        <v>#VALUE!</v>
      </c>
      <c r="C519" s="62" t="s">
        <v>101</v>
      </c>
      <c r="D519" s="63">
        <f t="shared" si="42"/>
        <v>0</v>
      </c>
      <c r="E519" s="87">
        <f t="shared" si="43"/>
        <v>0</v>
      </c>
      <c r="F519" s="89">
        <f t="shared" si="44"/>
        <v>0</v>
      </c>
      <c r="G519" s="64" t="s">
        <v>8</v>
      </c>
      <c r="H519" s="64">
        <f t="shared" si="41"/>
        <v>0</v>
      </c>
    </row>
    <row r="520" spans="1:8">
      <c r="A520" s="105" t="e">
        <f>#REF!</f>
        <v>#REF!</v>
      </c>
      <c r="B520" s="62" t="e">
        <f t="shared" si="40"/>
        <v>#VALUE!</v>
      </c>
      <c r="C520" s="62" t="s">
        <v>101</v>
      </c>
      <c r="D520" s="63">
        <f t="shared" si="42"/>
        <v>0</v>
      </c>
      <c r="E520" s="87">
        <f t="shared" si="43"/>
        <v>0</v>
      </c>
      <c r="F520" s="89">
        <f t="shared" si="44"/>
        <v>0</v>
      </c>
      <c r="G520" s="64" t="s">
        <v>8</v>
      </c>
      <c r="H520" s="64">
        <f t="shared" si="41"/>
        <v>0</v>
      </c>
    </row>
    <row r="521" spans="1:8">
      <c r="A521" s="105" t="e">
        <f>#REF!</f>
        <v>#REF!</v>
      </c>
      <c r="B521" s="62" t="e">
        <f t="shared" si="40"/>
        <v>#VALUE!</v>
      </c>
      <c r="C521" s="62" t="s">
        <v>101</v>
      </c>
      <c r="D521" s="63">
        <f t="shared" si="42"/>
        <v>0</v>
      </c>
      <c r="E521" s="87">
        <f t="shared" si="43"/>
        <v>0</v>
      </c>
      <c r="F521" s="89">
        <f t="shared" si="44"/>
        <v>0</v>
      </c>
      <c r="G521" s="64" t="s">
        <v>8</v>
      </c>
      <c r="H521" s="64">
        <f t="shared" si="41"/>
        <v>0</v>
      </c>
    </row>
    <row r="522" spans="1:8">
      <c r="A522" s="105" t="e">
        <f>#REF!</f>
        <v>#REF!</v>
      </c>
      <c r="B522" s="62" t="e">
        <f t="shared" si="40"/>
        <v>#VALUE!</v>
      </c>
      <c r="C522" s="62" t="s">
        <v>101</v>
      </c>
      <c r="D522" s="63">
        <f t="shared" si="42"/>
        <v>0</v>
      </c>
      <c r="E522" s="87">
        <f t="shared" si="43"/>
        <v>0</v>
      </c>
      <c r="F522" s="89">
        <f t="shared" si="44"/>
        <v>0</v>
      </c>
      <c r="G522" s="64" t="s">
        <v>8</v>
      </c>
      <c r="H522" s="64">
        <f t="shared" si="41"/>
        <v>0</v>
      </c>
    </row>
    <row r="523" spans="1:8">
      <c r="A523" s="105" t="e">
        <f>#REF!</f>
        <v>#REF!</v>
      </c>
      <c r="B523" s="62" t="e">
        <f t="shared" si="40"/>
        <v>#VALUE!</v>
      </c>
      <c r="C523" s="62" t="s">
        <v>101</v>
      </c>
      <c r="D523" s="63">
        <f t="shared" si="42"/>
        <v>0</v>
      </c>
      <c r="E523" s="87">
        <f t="shared" si="43"/>
        <v>0</v>
      </c>
      <c r="F523" s="89">
        <f t="shared" si="44"/>
        <v>0</v>
      </c>
      <c r="G523" s="64" t="s">
        <v>8</v>
      </c>
      <c r="H523" s="64">
        <f t="shared" si="41"/>
        <v>0</v>
      </c>
    </row>
    <row r="524" spans="1:8">
      <c r="A524" s="105" t="e">
        <f>#REF!</f>
        <v>#REF!</v>
      </c>
      <c r="B524" s="62" t="e">
        <f t="shared" si="40"/>
        <v>#VALUE!</v>
      </c>
      <c r="C524" s="62" t="s">
        <v>101</v>
      </c>
      <c r="D524" s="63">
        <f t="shared" si="42"/>
        <v>0</v>
      </c>
      <c r="E524" s="87">
        <f t="shared" si="43"/>
        <v>0</v>
      </c>
      <c r="F524" s="89">
        <f t="shared" si="44"/>
        <v>0</v>
      </c>
      <c r="G524" s="64" t="s">
        <v>8</v>
      </c>
      <c r="H524" s="64">
        <f t="shared" si="41"/>
        <v>0</v>
      </c>
    </row>
    <row r="525" spans="1:8">
      <c r="A525" s="105" t="e">
        <f>#REF!</f>
        <v>#REF!</v>
      </c>
      <c r="B525" s="62" t="e">
        <f t="shared" si="40"/>
        <v>#VALUE!</v>
      </c>
      <c r="C525" s="62" t="s">
        <v>101</v>
      </c>
      <c r="D525" s="63">
        <f t="shared" si="42"/>
        <v>0</v>
      </c>
      <c r="E525" s="87">
        <f t="shared" si="43"/>
        <v>0</v>
      </c>
      <c r="F525" s="89">
        <f t="shared" si="44"/>
        <v>0</v>
      </c>
      <c r="G525" s="64" t="s">
        <v>8</v>
      </c>
      <c r="H525" s="64">
        <f t="shared" si="41"/>
        <v>0</v>
      </c>
    </row>
    <row r="526" spans="1:8">
      <c r="A526" s="105" t="e">
        <f>#REF!</f>
        <v>#REF!</v>
      </c>
      <c r="B526" s="62" t="e">
        <f t="shared" si="40"/>
        <v>#VALUE!</v>
      </c>
      <c r="C526" s="62" t="s">
        <v>101</v>
      </c>
      <c r="D526" s="63">
        <f t="shared" si="42"/>
        <v>0</v>
      </c>
      <c r="E526" s="87">
        <f t="shared" si="43"/>
        <v>0</v>
      </c>
      <c r="F526" s="89">
        <f t="shared" si="44"/>
        <v>0</v>
      </c>
      <c r="G526" s="64" t="s">
        <v>8</v>
      </c>
      <c r="H526" s="64">
        <f t="shared" si="41"/>
        <v>0</v>
      </c>
    </row>
    <row r="527" spans="1:8">
      <c r="A527" s="105" t="e">
        <f>#REF!</f>
        <v>#REF!</v>
      </c>
      <c r="B527" s="62" t="e">
        <f t="shared" si="40"/>
        <v>#VALUE!</v>
      </c>
      <c r="C527" s="62" t="s">
        <v>101</v>
      </c>
      <c r="D527" s="63">
        <f t="shared" si="42"/>
        <v>0</v>
      </c>
      <c r="E527" s="87">
        <f t="shared" si="43"/>
        <v>0</v>
      </c>
      <c r="F527" s="89">
        <f t="shared" si="44"/>
        <v>0</v>
      </c>
      <c r="G527" s="64" t="s">
        <v>8</v>
      </c>
      <c r="H527" s="64">
        <f t="shared" si="41"/>
        <v>0</v>
      </c>
    </row>
    <row r="528" spans="1:8">
      <c r="A528" s="105" t="e">
        <f>#REF!</f>
        <v>#REF!</v>
      </c>
      <c r="B528" s="62" t="e">
        <f t="shared" si="40"/>
        <v>#VALUE!</v>
      </c>
      <c r="C528" s="62" t="s">
        <v>101</v>
      </c>
      <c r="D528" s="63">
        <f t="shared" si="42"/>
        <v>0</v>
      </c>
      <c r="E528" s="87">
        <f t="shared" si="43"/>
        <v>0</v>
      </c>
      <c r="F528" s="89">
        <f t="shared" si="44"/>
        <v>0</v>
      </c>
      <c r="G528" s="64" t="s">
        <v>8</v>
      </c>
      <c r="H528" s="64">
        <f t="shared" si="41"/>
        <v>0</v>
      </c>
    </row>
    <row r="529" spans="1:8">
      <c r="A529" s="105" t="e">
        <f>#REF!</f>
        <v>#REF!</v>
      </c>
      <c r="B529" s="62" t="e">
        <f t="shared" si="40"/>
        <v>#VALUE!</v>
      </c>
      <c r="C529" s="62" t="s">
        <v>101</v>
      </c>
      <c r="D529" s="63">
        <f t="shared" si="42"/>
        <v>0</v>
      </c>
      <c r="E529" s="87">
        <f t="shared" si="43"/>
        <v>0</v>
      </c>
      <c r="F529" s="89">
        <f t="shared" si="44"/>
        <v>0</v>
      </c>
      <c r="G529" s="64" t="s">
        <v>8</v>
      </c>
      <c r="H529" s="64">
        <f t="shared" si="41"/>
        <v>0</v>
      </c>
    </row>
    <row r="530" spans="1:8">
      <c r="A530" s="105" t="e">
        <f>#REF!</f>
        <v>#REF!</v>
      </c>
      <c r="B530" s="62" t="e">
        <f t="shared" si="40"/>
        <v>#VALUE!</v>
      </c>
      <c r="C530" s="62" t="s">
        <v>101</v>
      </c>
      <c r="D530" s="63">
        <f t="shared" si="42"/>
        <v>0</v>
      </c>
      <c r="E530" s="87">
        <f t="shared" si="43"/>
        <v>0</v>
      </c>
      <c r="F530" s="89">
        <f t="shared" si="44"/>
        <v>0</v>
      </c>
      <c r="G530" s="64" t="s">
        <v>8</v>
      </c>
      <c r="H530" s="64">
        <f t="shared" si="41"/>
        <v>0</v>
      </c>
    </row>
    <row r="531" spans="1:8">
      <c r="A531" s="105" t="e">
        <f>#REF!</f>
        <v>#REF!</v>
      </c>
      <c r="B531" s="62" t="e">
        <f t="shared" si="40"/>
        <v>#VALUE!</v>
      </c>
      <c r="C531" s="62" t="s">
        <v>101</v>
      </c>
      <c r="D531" s="63">
        <f t="shared" si="42"/>
        <v>0</v>
      </c>
      <c r="E531" s="87">
        <f t="shared" si="43"/>
        <v>0</v>
      </c>
      <c r="F531" s="89">
        <f t="shared" si="44"/>
        <v>0</v>
      </c>
      <c r="G531" s="64" t="s">
        <v>8</v>
      </c>
      <c r="H531" s="64">
        <f t="shared" si="41"/>
        <v>0</v>
      </c>
    </row>
    <row r="532" spans="1:8">
      <c r="A532" s="105" t="e">
        <f>#REF!</f>
        <v>#REF!</v>
      </c>
      <c r="B532" s="62" t="e">
        <f t="shared" si="40"/>
        <v>#VALUE!</v>
      </c>
      <c r="C532" s="62" t="s">
        <v>101</v>
      </c>
      <c r="D532" s="63">
        <f t="shared" si="42"/>
        <v>0</v>
      </c>
      <c r="E532" s="87">
        <f t="shared" si="43"/>
        <v>0</v>
      </c>
      <c r="F532" s="89">
        <f t="shared" si="44"/>
        <v>0</v>
      </c>
      <c r="G532" s="64" t="s">
        <v>8</v>
      </c>
      <c r="H532" s="64">
        <f t="shared" si="41"/>
        <v>0</v>
      </c>
    </row>
    <row r="533" spans="1:8">
      <c r="A533" s="105" t="e">
        <f>#REF!</f>
        <v>#REF!</v>
      </c>
      <c r="B533" s="62" t="e">
        <f t="shared" si="40"/>
        <v>#VALUE!</v>
      </c>
      <c r="C533" s="62" t="s">
        <v>101</v>
      </c>
      <c r="D533" s="63">
        <f t="shared" si="42"/>
        <v>0</v>
      </c>
      <c r="E533" s="87">
        <f t="shared" si="43"/>
        <v>0</v>
      </c>
      <c r="F533" s="89">
        <f t="shared" si="44"/>
        <v>0</v>
      </c>
      <c r="G533" s="64" t="s">
        <v>8</v>
      </c>
      <c r="H533" s="64">
        <f t="shared" si="41"/>
        <v>0</v>
      </c>
    </row>
    <row r="534" spans="1:8">
      <c r="A534" s="105" t="e">
        <f>#REF!</f>
        <v>#REF!</v>
      </c>
      <c r="B534" s="62" t="e">
        <f t="shared" si="40"/>
        <v>#VALUE!</v>
      </c>
      <c r="C534" s="62" t="s">
        <v>101</v>
      </c>
      <c r="D534" s="63">
        <f t="shared" si="42"/>
        <v>0</v>
      </c>
      <c r="E534" s="87">
        <f t="shared" si="43"/>
        <v>0</v>
      </c>
      <c r="F534" s="89">
        <f t="shared" si="44"/>
        <v>0</v>
      </c>
      <c r="G534" s="64" t="s">
        <v>8</v>
      </c>
      <c r="H534" s="64">
        <f t="shared" si="41"/>
        <v>0</v>
      </c>
    </row>
    <row r="535" spans="1:8">
      <c r="A535" s="105" t="e">
        <f>#REF!</f>
        <v>#REF!</v>
      </c>
      <c r="B535" s="62" t="e">
        <f t="shared" si="40"/>
        <v>#VALUE!</v>
      </c>
      <c r="C535" s="62" t="s">
        <v>101</v>
      </c>
      <c r="D535" s="63">
        <f t="shared" si="42"/>
        <v>0</v>
      </c>
      <c r="E535" s="87">
        <f t="shared" si="43"/>
        <v>0</v>
      </c>
      <c r="F535" s="89">
        <f t="shared" si="44"/>
        <v>0</v>
      </c>
      <c r="G535" s="64" t="s">
        <v>8</v>
      </c>
      <c r="H535" s="64">
        <f t="shared" si="41"/>
        <v>0</v>
      </c>
    </row>
    <row r="536" spans="1:8">
      <c r="A536" s="105" t="e">
        <f>#REF!</f>
        <v>#REF!</v>
      </c>
      <c r="B536" s="62" t="e">
        <f t="shared" si="40"/>
        <v>#VALUE!</v>
      </c>
      <c r="C536" s="62" t="s">
        <v>101</v>
      </c>
      <c r="D536" s="63">
        <f t="shared" si="42"/>
        <v>0</v>
      </c>
      <c r="E536" s="87">
        <f t="shared" si="43"/>
        <v>0</v>
      </c>
      <c r="F536" s="89">
        <f t="shared" si="44"/>
        <v>0</v>
      </c>
      <c r="G536" s="64" t="s">
        <v>8</v>
      </c>
      <c r="H536" s="64">
        <f t="shared" si="41"/>
        <v>0</v>
      </c>
    </row>
    <row r="537" spans="1:8">
      <c r="A537" s="105" t="e">
        <f>#REF!</f>
        <v>#REF!</v>
      </c>
      <c r="B537" s="62" t="e">
        <f t="shared" si="40"/>
        <v>#VALUE!</v>
      </c>
      <c r="C537" s="62" t="s">
        <v>101</v>
      </c>
      <c r="D537" s="63">
        <f t="shared" si="42"/>
        <v>0</v>
      </c>
      <c r="E537" s="87">
        <f t="shared" si="43"/>
        <v>0</v>
      </c>
      <c r="F537" s="89">
        <f t="shared" si="44"/>
        <v>0</v>
      </c>
      <c r="G537" s="64" t="s">
        <v>8</v>
      </c>
      <c r="H537" s="64">
        <f t="shared" si="41"/>
        <v>0</v>
      </c>
    </row>
    <row r="538" spans="1:8">
      <c r="A538" s="105" t="e">
        <f>#REF!</f>
        <v>#REF!</v>
      </c>
      <c r="B538" s="62" t="e">
        <f t="shared" si="40"/>
        <v>#VALUE!</v>
      </c>
      <c r="C538" s="62" t="s">
        <v>101</v>
      </c>
      <c r="D538" s="63">
        <f t="shared" si="42"/>
        <v>0</v>
      </c>
      <c r="E538" s="87">
        <f t="shared" si="43"/>
        <v>0</v>
      </c>
      <c r="F538" s="89">
        <f t="shared" si="44"/>
        <v>0</v>
      </c>
      <c r="G538" s="64" t="s">
        <v>8</v>
      </c>
      <c r="H538" s="64">
        <f t="shared" si="41"/>
        <v>0</v>
      </c>
    </row>
    <row r="539" spans="1:8">
      <c r="A539" s="105" t="e">
        <f>#REF!</f>
        <v>#REF!</v>
      </c>
      <c r="B539" s="62" t="e">
        <f t="shared" si="40"/>
        <v>#VALUE!</v>
      </c>
      <c r="C539" s="62" t="s">
        <v>101</v>
      </c>
      <c r="D539" s="63">
        <f t="shared" si="42"/>
        <v>0</v>
      </c>
      <c r="E539" s="87">
        <f t="shared" si="43"/>
        <v>0</v>
      </c>
      <c r="F539" s="89">
        <f t="shared" si="44"/>
        <v>0</v>
      </c>
      <c r="G539" s="64" t="s">
        <v>8</v>
      </c>
      <c r="H539" s="64">
        <f t="shared" si="41"/>
        <v>0</v>
      </c>
    </row>
    <row r="540" spans="1:8">
      <c r="A540" s="105" t="e">
        <f>#REF!</f>
        <v>#REF!</v>
      </c>
      <c r="B540" s="62" t="e">
        <f t="shared" si="40"/>
        <v>#VALUE!</v>
      </c>
      <c r="C540" s="62" t="s">
        <v>101</v>
      </c>
      <c r="D540" s="63">
        <f t="shared" si="42"/>
        <v>0</v>
      </c>
      <c r="E540" s="87">
        <f t="shared" si="43"/>
        <v>0</v>
      </c>
      <c r="F540" s="89">
        <f t="shared" si="44"/>
        <v>0</v>
      </c>
      <c r="G540" s="64" t="s">
        <v>8</v>
      </c>
      <c r="H540" s="64">
        <f t="shared" si="41"/>
        <v>0</v>
      </c>
    </row>
    <row r="541" spans="1:8">
      <c r="A541" s="105" t="e">
        <f>#REF!</f>
        <v>#REF!</v>
      </c>
      <c r="B541" s="62" t="e">
        <f t="shared" si="40"/>
        <v>#VALUE!</v>
      </c>
      <c r="C541" s="62" t="s">
        <v>101</v>
      </c>
      <c r="D541" s="63">
        <f t="shared" si="42"/>
        <v>0</v>
      </c>
      <c r="E541" s="87">
        <f t="shared" si="43"/>
        <v>0</v>
      </c>
      <c r="F541" s="89">
        <f t="shared" si="44"/>
        <v>0</v>
      </c>
      <c r="G541" s="64" t="s">
        <v>8</v>
      </c>
      <c r="H541" s="64">
        <f t="shared" si="41"/>
        <v>0</v>
      </c>
    </row>
    <row r="542" spans="1:8">
      <c r="A542" s="105" t="e">
        <f>#REF!</f>
        <v>#REF!</v>
      </c>
      <c r="B542" s="62" t="e">
        <f t="shared" si="40"/>
        <v>#VALUE!</v>
      </c>
      <c r="C542" s="62" t="s">
        <v>101</v>
      </c>
      <c r="D542" s="63">
        <f t="shared" si="42"/>
        <v>0</v>
      </c>
      <c r="E542" s="87">
        <f t="shared" si="43"/>
        <v>0</v>
      </c>
      <c r="F542" s="89">
        <f t="shared" si="44"/>
        <v>0</v>
      </c>
      <c r="G542" s="64" t="s">
        <v>8</v>
      </c>
      <c r="H542" s="64">
        <f t="shared" si="41"/>
        <v>0</v>
      </c>
    </row>
    <row r="543" spans="1:8">
      <c r="A543" s="105" t="e">
        <f>#REF!</f>
        <v>#REF!</v>
      </c>
      <c r="B543" s="62" t="e">
        <f t="shared" si="40"/>
        <v>#VALUE!</v>
      </c>
      <c r="C543" s="62" t="s">
        <v>101</v>
      </c>
      <c r="D543" s="63">
        <f t="shared" si="42"/>
        <v>0</v>
      </c>
      <c r="E543" s="87">
        <f t="shared" si="43"/>
        <v>0</v>
      </c>
      <c r="F543" s="89">
        <f t="shared" si="44"/>
        <v>0</v>
      </c>
      <c r="G543" s="64" t="s">
        <v>8</v>
      </c>
      <c r="H543" s="64">
        <f t="shared" si="41"/>
        <v>0</v>
      </c>
    </row>
    <row r="544" spans="1:8">
      <c r="A544" s="105" t="e">
        <f>#REF!</f>
        <v>#REF!</v>
      </c>
      <c r="B544" s="62" t="e">
        <f t="shared" si="40"/>
        <v>#VALUE!</v>
      </c>
      <c r="C544" s="62" t="s">
        <v>101</v>
      </c>
      <c r="D544" s="63">
        <f t="shared" si="42"/>
        <v>0</v>
      </c>
      <c r="E544" s="87">
        <f t="shared" si="43"/>
        <v>0</v>
      </c>
      <c r="F544" s="89">
        <f t="shared" si="44"/>
        <v>0</v>
      </c>
      <c r="G544" s="64" t="s">
        <v>8</v>
      </c>
      <c r="H544" s="64">
        <f t="shared" si="41"/>
        <v>0</v>
      </c>
    </row>
    <row r="545" spans="1:8">
      <c r="A545" s="105" t="e">
        <f>#REF!</f>
        <v>#REF!</v>
      </c>
      <c r="B545" s="62" t="e">
        <f t="shared" si="40"/>
        <v>#VALUE!</v>
      </c>
      <c r="C545" s="62" t="s">
        <v>101</v>
      </c>
      <c r="D545" s="63">
        <f t="shared" si="42"/>
        <v>0</v>
      </c>
      <c r="E545" s="87">
        <f t="shared" si="43"/>
        <v>0</v>
      </c>
      <c r="F545" s="89">
        <f t="shared" si="44"/>
        <v>0</v>
      </c>
      <c r="G545" s="64" t="s">
        <v>8</v>
      </c>
      <c r="H545" s="64">
        <f t="shared" si="41"/>
        <v>0</v>
      </c>
    </row>
    <row r="546" spans="1:8">
      <c r="A546" s="105" t="e">
        <f>#REF!</f>
        <v>#REF!</v>
      </c>
      <c r="B546" s="62" t="e">
        <f t="shared" si="40"/>
        <v>#VALUE!</v>
      </c>
      <c r="C546" s="62" t="s">
        <v>101</v>
      </c>
      <c r="D546" s="63">
        <f t="shared" si="42"/>
        <v>0</v>
      </c>
      <c r="E546" s="87">
        <f t="shared" si="43"/>
        <v>0</v>
      </c>
      <c r="F546" s="89">
        <f t="shared" si="44"/>
        <v>0</v>
      </c>
      <c r="G546" s="64" t="s">
        <v>8</v>
      </c>
      <c r="H546" s="64">
        <f t="shared" si="41"/>
        <v>0</v>
      </c>
    </row>
    <row r="547" spans="1:8">
      <c r="A547" s="105" t="e">
        <f>#REF!</f>
        <v>#REF!</v>
      </c>
      <c r="B547" s="62" t="e">
        <f t="shared" si="40"/>
        <v>#VALUE!</v>
      </c>
      <c r="C547" s="62" t="s">
        <v>101</v>
      </c>
      <c r="D547" s="63">
        <f t="shared" si="42"/>
        <v>0</v>
      </c>
      <c r="E547" s="87">
        <f t="shared" si="43"/>
        <v>0</v>
      </c>
      <c r="F547" s="89">
        <f t="shared" si="44"/>
        <v>0</v>
      </c>
      <c r="G547" s="64" t="s">
        <v>8</v>
      </c>
      <c r="H547" s="64">
        <f t="shared" si="41"/>
        <v>0</v>
      </c>
    </row>
    <row r="548" spans="1:8">
      <c r="A548" s="105" t="e">
        <f>#REF!</f>
        <v>#REF!</v>
      </c>
      <c r="B548" s="62" t="e">
        <f t="shared" si="40"/>
        <v>#VALUE!</v>
      </c>
      <c r="C548" s="62" t="s">
        <v>101</v>
      </c>
      <c r="D548" s="63">
        <f t="shared" si="42"/>
        <v>0</v>
      </c>
      <c r="E548" s="87">
        <f t="shared" si="43"/>
        <v>0</v>
      </c>
      <c r="F548" s="89">
        <f t="shared" si="44"/>
        <v>0</v>
      </c>
      <c r="G548" s="64" t="s">
        <v>8</v>
      </c>
      <c r="H548" s="64">
        <f t="shared" si="41"/>
        <v>0</v>
      </c>
    </row>
    <row r="549" spans="1:8">
      <c r="A549" s="105" t="e">
        <f>#REF!</f>
        <v>#REF!</v>
      </c>
      <c r="B549" s="62" t="e">
        <f t="shared" si="40"/>
        <v>#VALUE!</v>
      </c>
      <c r="C549" s="62" t="s">
        <v>101</v>
      </c>
      <c r="D549" s="63">
        <f t="shared" si="42"/>
        <v>0</v>
      </c>
      <c r="E549" s="87">
        <f t="shared" si="43"/>
        <v>0</v>
      </c>
      <c r="F549" s="89">
        <f t="shared" si="44"/>
        <v>0</v>
      </c>
      <c r="G549" s="64" t="s">
        <v>8</v>
      </c>
      <c r="H549" s="64">
        <f t="shared" si="41"/>
        <v>0</v>
      </c>
    </row>
    <row r="550" spans="1:8">
      <c r="A550" s="105" t="e">
        <f>#REF!</f>
        <v>#REF!</v>
      </c>
      <c r="B550" s="62" t="e">
        <f t="shared" si="40"/>
        <v>#VALUE!</v>
      </c>
      <c r="C550" s="62" t="s">
        <v>101</v>
      </c>
      <c r="D550" s="63">
        <f t="shared" si="42"/>
        <v>0</v>
      </c>
      <c r="E550" s="87">
        <f t="shared" si="43"/>
        <v>0</v>
      </c>
      <c r="F550" s="89">
        <f t="shared" si="44"/>
        <v>0</v>
      </c>
      <c r="G550" s="64" t="s">
        <v>8</v>
      </c>
      <c r="H550" s="64">
        <f t="shared" si="41"/>
        <v>0</v>
      </c>
    </row>
    <row r="551" spans="1:8">
      <c r="A551" s="105" t="e">
        <f>#REF!</f>
        <v>#REF!</v>
      </c>
      <c r="B551" s="62" t="e">
        <f t="shared" si="40"/>
        <v>#VALUE!</v>
      </c>
      <c r="C551" s="62" t="s">
        <v>101</v>
      </c>
      <c r="D551" s="63">
        <f t="shared" si="42"/>
        <v>0</v>
      </c>
      <c r="E551" s="87">
        <f t="shared" si="43"/>
        <v>0</v>
      </c>
      <c r="F551" s="89">
        <f t="shared" si="44"/>
        <v>0</v>
      </c>
      <c r="G551" s="64" t="s">
        <v>8</v>
      </c>
      <c r="H551" s="64">
        <f t="shared" si="41"/>
        <v>0</v>
      </c>
    </row>
    <row r="552" spans="1:8">
      <c r="A552" s="105" t="e">
        <f>#REF!</f>
        <v>#REF!</v>
      </c>
      <c r="B552" s="62" t="e">
        <f t="shared" si="40"/>
        <v>#VALUE!</v>
      </c>
      <c r="C552" s="62" t="s">
        <v>101</v>
      </c>
      <c r="D552" s="63">
        <f t="shared" si="42"/>
        <v>0</v>
      </c>
      <c r="E552" s="87">
        <f t="shared" si="43"/>
        <v>0</v>
      </c>
      <c r="F552" s="89">
        <f t="shared" si="44"/>
        <v>0</v>
      </c>
      <c r="G552" s="64" t="s">
        <v>8</v>
      </c>
      <c r="H552" s="64">
        <f t="shared" si="41"/>
        <v>0</v>
      </c>
    </row>
    <row r="553" spans="1:8">
      <c r="A553" s="105" t="e">
        <f>#REF!</f>
        <v>#REF!</v>
      </c>
      <c r="B553" s="62" t="e">
        <f t="shared" si="40"/>
        <v>#VALUE!</v>
      </c>
      <c r="C553" s="62" t="s">
        <v>101</v>
      </c>
      <c r="D553" s="63">
        <f t="shared" si="42"/>
        <v>0</v>
      </c>
      <c r="E553" s="87">
        <f t="shared" si="43"/>
        <v>0</v>
      </c>
      <c r="F553" s="89">
        <f t="shared" si="44"/>
        <v>0</v>
      </c>
      <c r="G553" s="64" t="s">
        <v>8</v>
      </c>
      <c r="H553" s="64">
        <f t="shared" si="41"/>
        <v>0</v>
      </c>
    </row>
    <row r="554" spans="1:8">
      <c r="A554" s="105" t="e">
        <f>#REF!</f>
        <v>#REF!</v>
      </c>
      <c r="B554" s="62" t="e">
        <f t="shared" si="40"/>
        <v>#VALUE!</v>
      </c>
      <c r="C554" s="62" t="s">
        <v>101</v>
      </c>
      <c r="D554" s="63">
        <f t="shared" si="42"/>
        <v>0</v>
      </c>
      <c r="E554" s="87">
        <f t="shared" si="43"/>
        <v>0</v>
      </c>
      <c r="F554" s="89">
        <f t="shared" si="44"/>
        <v>0</v>
      </c>
      <c r="G554" s="64" t="s">
        <v>8</v>
      </c>
      <c r="H554" s="64">
        <f t="shared" si="41"/>
        <v>0</v>
      </c>
    </row>
    <row r="555" spans="1:8">
      <c r="A555" s="105" t="e">
        <f>#REF!</f>
        <v>#REF!</v>
      </c>
      <c r="B555" s="62" t="e">
        <f t="shared" si="40"/>
        <v>#VALUE!</v>
      </c>
      <c r="C555" s="62" t="s">
        <v>101</v>
      </c>
      <c r="D555" s="63">
        <f t="shared" si="42"/>
        <v>0</v>
      </c>
      <c r="E555" s="87">
        <f t="shared" si="43"/>
        <v>0</v>
      </c>
      <c r="F555" s="89">
        <f t="shared" si="44"/>
        <v>0</v>
      </c>
      <c r="G555" s="64" t="s">
        <v>8</v>
      </c>
      <c r="H555" s="64">
        <f t="shared" si="41"/>
        <v>0</v>
      </c>
    </row>
    <row r="556" spans="1:8">
      <c r="A556" s="105" t="e">
        <f>#REF!</f>
        <v>#REF!</v>
      </c>
      <c r="B556" s="62" t="e">
        <f t="shared" si="40"/>
        <v>#VALUE!</v>
      </c>
      <c r="C556" s="62" t="s">
        <v>101</v>
      </c>
      <c r="D556" s="63">
        <f t="shared" si="42"/>
        <v>0</v>
      </c>
      <c r="E556" s="87">
        <f t="shared" si="43"/>
        <v>0</v>
      </c>
      <c r="F556" s="89">
        <f t="shared" si="44"/>
        <v>0</v>
      </c>
      <c r="G556" s="64" t="s">
        <v>8</v>
      </c>
      <c r="H556" s="64">
        <f t="shared" si="41"/>
        <v>0</v>
      </c>
    </row>
    <row r="557" spans="1:8">
      <c r="A557" s="105" t="e">
        <f>#REF!</f>
        <v>#REF!</v>
      </c>
      <c r="B557" s="62" t="e">
        <f t="shared" si="40"/>
        <v>#VALUE!</v>
      </c>
      <c r="C557" s="62" t="s">
        <v>101</v>
      </c>
      <c r="D557" s="63">
        <f t="shared" si="42"/>
        <v>0</v>
      </c>
      <c r="E557" s="87">
        <f t="shared" si="43"/>
        <v>0</v>
      </c>
      <c r="F557" s="89">
        <f t="shared" si="44"/>
        <v>0</v>
      </c>
      <c r="G557" s="64" t="s">
        <v>8</v>
      </c>
      <c r="H557" s="64">
        <f t="shared" si="41"/>
        <v>0</v>
      </c>
    </row>
    <row r="558" spans="1:8">
      <c r="A558" s="105" t="e">
        <f>#REF!</f>
        <v>#REF!</v>
      </c>
      <c r="B558" s="62" t="e">
        <f t="shared" si="40"/>
        <v>#VALUE!</v>
      </c>
      <c r="C558" s="62" t="s">
        <v>101</v>
      </c>
      <c r="D558" s="63">
        <f t="shared" si="42"/>
        <v>0</v>
      </c>
      <c r="E558" s="87">
        <f t="shared" si="43"/>
        <v>0</v>
      </c>
      <c r="F558" s="89">
        <f t="shared" si="44"/>
        <v>0</v>
      </c>
      <c r="G558" s="64" t="s">
        <v>8</v>
      </c>
      <c r="H558" s="64">
        <f t="shared" si="41"/>
        <v>0</v>
      </c>
    </row>
    <row r="559" spans="1:8">
      <c r="A559" s="105" t="e">
        <f>#REF!</f>
        <v>#REF!</v>
      </c>
      <c r="B559" s="62" t="e">
        <f t="shared" si="40"/>
        <v>#VALUE!</v>
      </c>
      <c r="C559" s="62" t="s">
        <v>101</v>
      </c>
      <c r="D559" s="63">
        <f t="shared" si="42"/>
        <v>0</v>
      </c>
      <c r="E559" s="87">
        <f t="shared" si="43"/>
        <v>0</v>
      </c>
      <c r="F559" s="89">
        <f t="shared" si="44"/>
        <v>0</v>
      </c>
      <c r="G559" s="64" t="s">
        <v>8</v>
      </c>
      <c r="H559" s="64">
        <f t="shared" si="41"/>
        <v>0</v>
      </c>
    </row>
    <row r="560" spans="1:8">
      <c r="A560" s="105" t="e">
        <f>#REF!</f>
        <v>#REF!</v>
      </c>
      <c r="B560" s="62" t="e">
        <f t="shared" si="40"/>
        <v>#VALUE!</v>
      </c>
      <c r="C560" s="62" t="s">
        <v>101</v>
      </c>
      <c r="D560" s="63">
        <f t="shared" si="42"/>
        <v>0</v>
      </c>
      <c r="E560" s="87">
        <f t="shared" si="43"/>
        <v>0</v>
      </c>
      <c r="F560" s="89">
        <f t="shared" si="44"/>
        <v>0</v>
      </c>
      <c r="G560" s="64" t="s">
        <v>8</v>
      </c>
      <c r="H560" s="64">
        <f t="shared" si="41"/>
        <v>0</v>
      </c>
    </row>
    <row r="561" spans="1:8">
      <c r="A561" s="105" t="e">
        <f>#REF!</f>
        <v>#REF!</v>
      </c>
      <c r="B561" s="62" t="e">
        <f t="shared" si="40"/>
        <v>#VALUE!</v>
      </c>
      <c r="C561" s="62" t="s">
        <v>101</v>
      </c>
      <c r="D561" s="63">
        <f t="shared" si="42"/>
        <v>0</v>
      </c>
      <c r="E561" s="87">
        <f t="shared" si="43"/>
        <v>0</v>
      </c>
      <c r="F561" s="89">
        <f t="shared" si="44"/>
        <v>0</v>
      </c>
      <c r="G561" s="64" t="s">
        <v>8</v>
      </c>
      <c r="H561" s="64">
        <f t="shared" si="41"/>
        <v>0</v>
      </c>
    </row>
    <row r="562" spans="1:8">
      <c r="A562" s="105" t="e">
        <f>#REF!</f>
        <v>#REF!</v>
      </c>
      <c r="B562" s="62" t="e">
        <f t="shared" si="40"/>
        <v>#VALUE!</v>
      </c>
      <c r="C562" s="62" t="s">
        <v>101</v>
      </c>
      <c r="D562" s="63">
        <f t="shared" si="42"/>
        <v>0</v>
      </c>
      <c r="E562" s="87">
        <f t="shared" si="43"/>
        <v>0</v>
      </c>
      <c r="F562" s="89">
        <f t="shared" si="44"/>
        <v>0</v>
      </c>
      <c r="G562" s="64" t="s">
        <v>8</v>
      </c>
      <c r="H562" s="64">
        <f t="shared" si="41"/>
        <v>0</v>
      </c>
    </row>
    <row r="563" spans="1:8">
      <c r="A563" s="105" t="e">
        <f>#REF!</f>
        <v>#REF!</v>
      </c>
      <c r="B563" s="62" t="e">
        <f t="shared" si="40"/>
        <v>#VALUE!</v>
      </c>
      <c r="C563" s="62" t="s">
        <v>101</v>
      </c>
      <c r="D563" s="63">
        <f t="shared" si="42"/>
        <v>0</v>
      </c>
      <c r="E563" s="87">
        <f t="shared" si="43"/>
        <v>0</v>
      </c>
      <c r="F563" s="89">
        <f t="shared" si="44"/>
        <v>0</v>
      </c>
      <c r="G563" s="64" t="s">
        <v>8</v>
      </c>
      <c r="H563" s="64">
        <f t="shared" si="41"/>
        <v>0</v>
      </c>
    </row>
    <row r="564" spans="1:8">
      <c r="A564" s="105" t="e">
        <f>#REF!</f>
        <v>#REF!</v>
      </c>
      <c r="B564" s="62" t="e">
        <f t="shared" si="40"/>
        <v>#VALUE!</v>
      </c>
      <c r="C564" s="62" t="s">
        <v>101</v>
      </c>
      <c r="D564" s="63">
        <f t="shared" si="42"/>
        <v>0</v>
      </c>
      <c r="E564" s="87">
        <f t="shared" si="43"/>
        <v>0</v>
      </c>
      <c r="F564" s="89">
        <f t="shared" si="44"/>
        <v>0</v>
      </c>
      <c r="G564" s="64" t="s">
        <v>8</v>
      </c>
      <c r="H564" s="64">
        <f t="shared" si="41"/>
        <v>0</v>
      </c>
    </row>
    <row r="565" spans="1:8">
      <c r="A565" s="105" t="e">
        <f>#REF!</f>
        <v>#REF!</v>
      </c>
      <c r="B565" s="62" t="e">
        <f t="shared" si="40"/>
        <v>#VALUE!</v>
      </c>
      <c r="C565" s="62" t="s">
        <v>101</v>
      </c>
      <c r="D565" s="63">
        <f t="shared" si="42"/>
        <v>0</v>
      </c>
      <c r="E565" s="87">
        <f t="shared" si="43"/>
        <v>0</v>
      </c>
      <c r="F565" s="89">
        <f t="shared" si="44"/>
        <v>0</v>
      </c>
      <c r="G565" s="64" t="s">
        <v>8</v>
      </c>
      <c r="H565" s="64">
        <f t="shared" si="41"/>
        <v>0</v>
      </c>
    </row>
    <row r="566" spans="1:8">
      <c r="A566" s="105" t="e">
        <f>#REF!</f>
        <v>#REF!</v>
      </c>
      <c r="B566" s="62" t="e">
        <f t="shared" si="40"/>
        <v>#VALUE!</v>
      </c>
      <c r="C566" s="62" t="s">
        <v>101</v>
      </c>
      <c r="D566" s="63">
        <f t="shared" si="42"/>
        <v>0</v>
      </c>
      <c r="E566" s="87">
        <f t="shared" si="43"/>
        <v>0</v>
      </c>
      <c r="F566" s="89">
        <f t="shared" si="44"/>
        <v>0</v>
      </c>
      <c r="G566" s="64" t="s">
        <v>8</v>
      </c>
      <c r="H566" s="64">
        <f t="shared" si="41"/>
        <v>0</v>
      </c>
    </row>
    <row r="567" spans="1:8">
      <c r="A567" s="105" t="e">
        <f>#REF!</f>
        <v>#REF!</v>
      </c>
      <c r="B567" s="62" t="e">
        <f t="shared" si="40"/>
        <v>#VALUE!</v>
      </c>
      <c r="C567" s="62" t="s">
        <v>101</v>
      </c>
      <c r="D567" s="63">
        <f t="shared" si="42"/>
        <v>0</v>
      </c>
      <c r="E567" s="87">
        <f t="shared" si="43"/>
        <v>0</v>
      </c>
      <c r="F567" s="89">
        <f t="shared" si="44"/>
        <v>0</v>
      </c>
      <c r="G567" s="64" t="s">
        <v>8</v>
      </c>
      <c r="H567" s="64">
        <f t="shared" si="41"/>
        <v>0</v>
      </c>
    </row>
    <row r="568" spans="1:8">
      <c r="A568" s="105" t="e">
        <f>#REF!</f>
        <v>#REF!</v>
      </c>
      <c r="B568" s="62" t="e">
        <f t="shared" si="40"/>
        <v>#VALUE!</v>
      </c>
      <c r="C568" s="62" t="s">
        <v>101</v>
      </c>
      <c r="D568" s="63">
        <f t="shared" si="42"/>
        <v>0</v>
      </c>
      <c r="E568" s="87">
        <f t="shared" si="43"/>
        <v>0</v>
      </c>
      <c r="F568" s="89">
        <f t="shared" si="44"/>
        <v>0</v>
      </c>
      <c r="G568" s="64" t="s">
        <v>8</v>
      </c>
      <c r="H568" s="64">
        <f t="shared" si="41"/>
        <v>0</v>
      </c>
    </row>
    <row r="569" spans="1:8">
      <c r="A569" s="105" t="e">
        <f>#REF!</f>
        <v>#REF!</v>
      </c>
      <c r="B569" s="62" t="e">
        <f t="shared" si="40"/>
        <v>#VALUE!</v>
      </c>
      <c r="C569" s="62" t="s">
        <v>101</v>
      </c>
      <c r="D569" s="63">
        <f t="shared" si="42"/>
        <v>0</v>
      </c>
      <c r="E569" s="87">
        <f t="shared" si="43"/>
        <v>0</v>
      </c>
      <c r="F569" s="89">
        <f t="shared" si="44"/>
        <v>0</v>
      </c>
      <c r="G569" s="64" t="s">
        <v>8</v>
      </c>
      <c r="H569" s="64">
        <f t="shared" si="41"/>
        <v>0</v>
      </c>
    </row>
    <row r="570" spans="1:8">
      <c r="A570" s="105" t="e">
        <f>#REF!</f>
        <v>#REF!</v>
      </c>
      <c r="B570" s="62" t="e">
        <f t="shared" si="40"/>
        <v>#VALUE!</v>
      </c>
      <c r="C570" s="62" t="s">
        <v>101</v>
      </c>
      <c r="D570" s="63">
        <f t="shared" si="42"/>
        <v>0</v>
      </c>
      <c r="E570" s="87">
        <f t="shared" si="43"/>
        <v>0</v>
      </c>
      <c r="F570" s="89">
        <f t="shared" si="44"/>
        <v>0</v>
      </c>
      <c r="G570" s="64" t="s">
        <v>8</v>
      </c>
      <c r="H570" s="64">
        <f t="shared" si="41"/>
        <v>0</v>
      </c>
    </row>
    <row r="571" spans="1:8">
      <c r="A571" s="105" t="e">
        <f>#REF!</f>
        <v>#REF!</v>
      </c>
      <c r="B571" s="62" t="e">
        <f t="shared" si="40"/>
        <v>#VALUE!</v>
      </c>
      <c r="C571" s="62" t="s">
        <v>101</v>
      </c>
      <c r="D571" s="63">
        <f t="shared" si="42"/>
        <v>0</v>
      </c>
      <c r="E571" s="87">
        <f t="shared" si="43"/>
        <v>0</v>
      </c>
      <c r="F571" s="89">
        <f t="shared" si="44"/>
        <v>0</v>
      </c>
      <c r="G571" s="64" t="s">
        <v>8</v>
      </c>
      <c r="H571" s="64">
        <f t="shared" si="41"/>
        <v>0</v>
      </c>
    </row>
    <row r="572" spans="1:8">
      <c r="A572" s="105" t="e">
        <f>#REF!</f>
        <v>#REF!</v>
      </c>
      <c r="B572" s="62" t="e">
        <f t="shared" ref="B572:B635" si="45">MID(O572,FIND(" ",O572)+1,8)</f>
        <v>#VALUE!</v>
      </c>
      <c r="C572" s="62" t="s">
        <v>101</v>
      </c>
      <c r="D572" s="63">
        <f t="shared" si="42"/>
        <v>0</v>
      </c>
      <c r="E572" s="87">
        <f t="shared" si="43"/>
        <v>0</v>
      </c>
      <c r="F572" s="89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5" t="e">
        <f>#REF!</f>
        <v>#REF!</v>
      </c>
      <c r="B573" s="62" t="e">
        <f t="shared" si="45"/>
        <v>#VALUE!</v>
      </c>
      <c r="C573" s="62" t="s">
        <v>101</v>
      </c>
      <c r="D573" s="63">
        <f t="shared" si="42"/>
        <v>0</v>
      </c>
      <c r="E573" s="87">
        <f t="shared" si="43"/>
        <v>0</v>
      </c>
      <c r="F573" s="89">
        <f t="shared" si="44"/>
        <v>0</v>
      </c>
      <c r="G573" s="64" t="s">
        <v>8</v>
      </c>
      <c r="H573" s="64">
        <f t="shared" si="46"/>
        <v>0</v>
      </c>
    </row>
    <row r="574" spans="1:8">
      <c r="A574" s="105" t="e">
        <f>#REF!</f>
        <v>#REF!</v>
      </c>
      <c r="B574" s="62" t="e">
        <f t="shared" si="45"/>
        <v>#VALUE!</v>
      </c>
      <c r="C574" s="62" t="s">
        <v>101</v>
      </c>
      <c r="D574" s="63">
        <f t="shared" si="42"/>
        <v>0</v>
      </c>
      <c r="E574" s="87">
        <f t="shared" si="43"/>
        <v>0</v>
      </c>
      <c r="F574" s="89">
        <f t="shared" si="44"/>
        <v>0</v>
      </c>
      <c r="G574" s="64" t="s">
        <v>8</v>
      </c>
      <c r="H574" s="64">
        <f t="shared" si="46"/>
        <v>0</v>
      </c>
    </row>
    <row r="575" spans="1:8">
      <c r="A575" s="105" t="e">
        <f>#REF!</f>
        <v>#REF!</v>
      </c>
      <c r="B575" s="62" t="e">
        <f t="shared" si="45"/>
        <v>#VALUE!</v>
      </c>
      <c r="C575" s="62" t="s">
        <v>101</v>
      </c>
      <c r="D575" s="63">
        <f t="shared" si="42"/>
        <v>0</v>
      </c>
      <c r="E575" s="87">
        <f t="shared" si="43"/>
        <v>0</v>
      </c>
      <c r="F575" s="89">
        <f t="shared" si="44"/>
        <v>0</v>
      </c>
      <c r="G575" s="64" t="s">
        <v>8</v>
      </c>
      <c r="H575" s="64">
        <f t="shared" si="46"/>
        <v>0</v>
      </c>
    </row>
    <row r="576" spans="1:8">
      <c r="A576" s="105" t="e">
        <f>#REF!</f>
        <v>#REF!</v>
      </c>
      <c r="B576" s="62" t="e">
        <f t="shared" si="45"/>
        <v>#VALUE!</v>
      </c>
      <c r="C576" s="62" t="s">
        <v>101</v>
      </c>
      <c r="D576" s="63">
        <f t="shared" si="42"/>
        <v>0</v>
      </c>
      <c r="E576" s="87">
        <f t="shared" si="43"/>
        <v>0</v>
      </c>
      <c r="F576" s="89">
        <f t="shared" si="44"/>
        <v>0</v>
      </c>
      <c r="G576" s="64" t="s">
        <v>8</v>
      </c>
      <c r="H576" s="64">
        <f t="shared" si="46"/>
        <v>0</v>
      </c>
    </row>
    <row r="577" spans="1:8">
      <c r="A577" s="105" t="e">
        <f>#REF!</f>
        <v>#REF!</v>
      </c>
      <c r="B577" s="62" t="e">
        <f t="shared" si="45"/>
        <v>#VALUE!</v>
      </c>
      <c r="C577" s="62" t="s">
        <v>101</v>
      </c>
      <c r="D577" s="63">
        <f t="shared" si="42"/>
        <v>0</v>
      </c>
      <c r="E577" s="87">
        <f t="shared" si="43"/>
        <v>0</v>
      </c>
      <c r="F577" s="89">
        <f t="shared" si="44"/>
        <v>0</v>
      </c>
      <c r="G577" s="64" t="s">
        <v>8</v>
      </c>
      <c r="H577" s="64">
        <f t="shared" si="46"/>
        <v>0</v>
      </c>
    </row>
    <row r="578" spans="1:8">
      <c r="A578" s="105" t="e">
        <f>#REF!</f>
        <v>#REF!</v>
      </c>
      <c r="B578" s="62" t="e">
        <f t="shared" si="45"/>
        <v>#VALUE!</v>
      </c>
      <c r="C578" s="62" t="s">
        <v>101</v>
      </c>
      <c r="D578" s="63">
        <f t="shared" si="42"/>
        <v>0</v>
      </c>
      <c r="E578" s="87">
        <f t="shared" si="43"/>
        <v>0</v>
      </c>
      <c r="F578" s="89">
        <f t="shared" si="44"/>
        <v>0</v>
      </c>
      <c r="G578" s="64" t="s">
        <v>8</v>
      </c>
      <c r="H578" s="64">
        <f t="shared" si="46"/>
        <v>0</v>
      </c>
    </row>
    <row r="579" spans="1:8">
      <c r="A579" s="105" t="e">
        <f>#REF!</f>
        <v>#REF!</v>
      </c>
      <c r="B579" s="62" t="e">
        <f t="shared" si="45"/>
        <v>#VALUE!</v>
      </c>
      <c r="C579" s="62" t="s">
        <v>101</v>
      </c>
      <c r="D579" s="63">
        <f t="shared" ref="D579:D642" si="47">L579</f>
        <v>0</v>
      </c>
      <c r="E579" s="87">
        <f t="shared" ref="E579:E642" si="48">M579/100</f>
        <v>0</v>
      </c>
      <c r="F579" s="89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5" t="e">
        <f>#REF!</f>
        <v>#REF!</v>
      </c>
      <c r="B580" s="62" t="e">
        <f t="shared" si="45"/>
        <v>#VALUE!</v>
      </c>
      <c r="C580" s="62" t="s">
        <v>101</v>
      </c>
      <c r="D580" s="63">
        <f t="shared" si="47"/>
        <v>0</v>
      </c>
      <c r="E580" s="87">
        <f t="shared" si="48"/>
        <v>0</v>
      </c>
      <c r="F580" s="89">
        <f t="shared" si="49"/>
        <v>0</v>
      </c>
      <c r="G580" s="64" t="s">
        <v>8</v>
      </c>
      <c r="H580" s="64">
        <f t="shared" si="46"/>
        <v>0</v>
      </c>
    </row>
    <row r="581" spans="1:8">
      <c r="A581" s="105" t="e">
        <f>#REF!</f>
        <v>#REF!</v>
      </c>
      <c r="B581" s="62" t="e">
        <f t="shared" si="45"/>
        <v>#VALUE!</v>
      </c>
      <c r="C581" s="62" t="s">
        <v>101</v>
      </c>
      <c r="D581" s="63">
        <f t="shared" si="47"/>
        <v>0</v>
      </c>
      <c r="E581" s="87">
        <f t="shared" si="48"/>
        <v>0</v>
      </c>
      <c r="F581" s="89">
        <f t="shared" si="49"/>
        <v>0</v>
      </c>
      <c r="G581" s="64" t="s">
        <v>8</v>
      </c>
      <c r="H581" s="64">
        <f t="shared" si="46"/>
        <v>0</v>
      </c>
    </row>
    <row r="582" spans="1:8">
      <c r="A582" s="105" t="e">
        <f>#REF!</f>
        <v>#REF!</v>
      </c>
      <c r="B582" s="62" t="e">
        <f t="shared" si="45"/>
        <v>#VALUE!</v>
      </c>
      <c r="C582" s="62" t="s">
        <v>101</v>
      </c>
      <c r="D582" s="63">
        <f t="shared" si="47"/>
        <v>0</v>
      </c>
      <c r="E582" s="87">
        <f t="shared" si="48"/>
        <v>0</v>
      </c>
      <c r="F582" s="89">
        <f t="shared" si="49"/>
        <v>0</v>
      </c>
      <c r="G582" s="64" t="s">
        <v>8</v>
      </c>
      <c r="H582" s="64">
        <f t="shared" si="46"/>
        <v>0</v>
      </c>
    </row>
    <row r="583" spans="1:8">
      <c r="A583" s="105" t="e">
        <f>#REF!</f>
        <v>#REF!</v>
      </c>
      <c r="B583" s="62" t="e">
        <f t="shared" si="45"/>
        <v>#VALUE!</v>
      </c>
      <c r="C583" s="62" t="s">
        <v>101</v>
      </c>
      <c r="D583" s="63">
        <f t="shared" si="47"/>
        <v>0</v>
      </c>
      <c r="E583" s="87">
        <f t="shared" si="48"/>
        <v>0</v>
      </c>
      <c r="F583" s="89">
        <f t="shared" si="49"/>
        <v>0</v>
      </c>
      <c r="G583" s="64" t="s">
        <v>8</v>
      </c>
      <c r="H583" s="64">
        <f t="shared" si="46"/>
        <v>0</v>
      </c>
    </row>
    <row r="584" spans="1:8">
      <c r="A584" s="105" t="e">
        <f>#REF!</f>
        <v>#REF!</v>
      </c>
      <c r="B584" s="62" t="e">
        <f t="shared" si="45"/>
        <v>#VALUE!</v>
      </c>
      <c r="C584" s="62" t="s">
        <v>101</v>
      </c>
      <c r="D584" s="63">
        <f t="shared" si="47"/>
        <v>0</v>
      </c>
      <c r="E584" s="87">
        <f t="shared" si="48"/>
        <v>0</v>
      </c>
      <c r="F584" s="89">
        <f t="shared" si="49"/>
        <v>0</v>
      </c>
      <c r="G584" s="64" t="s">
        <v>8</v>
      </c>
      <c r="H584" s="64">
        <f t="shared" si="46"/>
        <v>0</v>
      </c>
    </row>
    <row r="585" spans="1:8">
      <c r="A585" s="105" t="e">
        <f>#REF!</f>
        <v>#REF!</v>
      </c>
      <c r="B585" s="62" t="e">
        <f t="shared" si="45"/>
        <v>#VALUE!</v>
      </c>
      <c r="C585" s="62" t="s">
        <v>101</v>
      </c>
      <c r="D585" s="63">
        <f t="shared" si="47"/>
        <v>0</v>
      </c>
      <c r="E585" s="87">
        <f t="shared" si="48"/>
        <v>0</v>
      </c>
      <c r="F585" s="89">
        <f t="shared" si="49"/>
        <v>0</v>
      </c>
      <c r="G585" s="64" t="s">
        <v>8</v>
      </c>
      <c r="H585" s="64">
        <f t="shared" si="46"/>
        <v>0</v>
      </c>
    </row>
    <row r="586" spans="1:8">
      <c r="A586" s="105" t="e">
        <f>#REF!</f>
        <v>#REF!</v>
      </c>
      <c r="B586" s="62" t="e">
        <f t="shared" si="45"/>
        <v>#VALUE!</v>
      </c>
      <c r="C586" s="62" t="s">
        <v>101</v>
      </c>
      <c r="D586" s="63">
        <f t="shared" si="47"/>
        <v>0</v>
      </c>
      <c r="E586" s="87">
        <f t="shared" si="48"/>
        <v>0</v>
      </c>
      <c r="F586" s="89">
        <f t="shared" si="49"/>
        <v>0</v>
      </c>
      <c r="G586" s="64" t="s">
        <v>8</v>
      </c>
      <c r="H586" s="64">
        <f t="shared" si="46"/>
        <v>0</v>
      </c>
    </row>
    <row r="587" spans="1:8">
      <c r="A587" s="105" t="e">
        <f>#REF!</f>
        <v>#REF!</v>
      </c>
      <c r="B587" s="62" t="e">
        <f t="shared" si="45"/>
        <v>#VALUE!</v>
      </c>
      <c r="C587" s="62" t="s">
        <v>101</v>
      </c>
      <c r="D587" s="63">
        <f t="shared" si="47"/>
        <v>0</v>
      </c>
      <c r="E587" s="87">
        <f t="shared" si="48"/>
        <v>0</v>
      </c>
      <c r="F587" s="89">
        <f t="shared" si="49"/>
        <v>0</v>
      </c>
      <c r="G587" s="64" t="s">
        <v>8</v>
      </c>
      <c r="H587" s="64">
        <f t="shared" si="46"/>
        <v>0</v>
      </c>
    </row>
    <row r="588" spans="1:8">
      <c r="A588" s="105" t="e">
        <f>#REF!</f>
        <v>#REF!</v>
      </c>
      <c r="B588" s="62" t="e">
        <f t="shared" si="45"/>
        <v>#VALUE!</v>
      </c>
      <c r="C588" s="62" t="s">
        <v>101</v>
      </c>
      <c r="D588" s="63">
        <f t="shared" si="47"/>
        <v>0</v>
      </c>
      <c r="E588" s="87">
        <f t="shared" si="48"/>
        <v>0</v>
      </c>
      <c r="F588" s="89">
        <f t="shared" si="49"/>
        <v>0</v>
      </c>
      <c r="G588" s="64" t="s">
        <v>8</v>
      </c>
      <c r="H588" s="64">
        <f t="shared" si="46"/>
        <v>0</v>
      </c>
    </row>
    <row r="589" spans="1:8">
      <c r="A589" s="105" t="e">
        <f>#REF!</f>
        <v>#REF!</v>
      </c>
      <c r="B589" s="62" t="e">
        <f t="shared" si="45"/>
        <v>#VALUE!</v>
      </c>
      <c r="C589" s="62" t="s">
        <v>101</v>
      </c>
      <c r="D589" s="63">
        <f t="shared" si="47"/>
        <v>0</v>
      </c>
      <c r="E589" s="87">
        <f t="shared" si="48"/>
        <v>0</v>
      </c>
      <c r="F589" s="89">
        <f t="shared" si="49"/>
        <v>0</v>
      </c>
      <c r="G589" s="64" t="s">
        <v>8</v>
      </c>
      <c r="H589" s="64">
        <f t="shared" si="46"/>
        <v>0</v>
      </c>
    </row>
    <row r="590" spans="1:8">
      <c r="A590" s="105" t="e">
        <f>#REF!</f>
        <v>#REF!</v>
      </c>
      <c r="B590" s="62" t="e">
        <f t="shared" si="45"/>
        <v>#VALUE!</v>
      </c>
      <c r="C590" s="62" t="s">
        <v>101</v>
      </c>
      <c r="D590" s="63">
        <f t="shared" si="47"/>
        <v>0</v>
      </c>
      <c r="E590" s="87">
        <f t="shared" si="48"/>
        <v>0</v>
      </c>
      <c r="F590" s="89">
        <f t="shared" si="49"/>
        <v>0</v>
      </c>
      <c r="G590" s="64" t="s">
        <v>8</v>
      </c>
      <c r="H590" s="64">
        <f t="shared" si="46"/>
        <v>0</v>
      </c>
    </row>
    <row r="591" spans="1:8">
      <c r="A591" s="105" t="e">
        <f>#REF!</f>
        <v>#REF!</v>
      </c>
      <c r="B591" s="62" t="e">
        <f t="shared" si="45"/>
        <v>#VALUE!</v>
      </c>
      <c r="C591" s="62" t="s">
        <v>101</v>
      </c>
      <c r="D591" s="63">
        <f t="shared" si="47"/>
        <v>0</v>
      </c>
      <c r="E591" s="87">
        <f t="shared" si="48"/>
        <v>0</v>
      </c>
      <c r="F591" s="89">
        <f t="shared" si="49"/>
        <v>0</v>
      </c>
      <c r="G591" s="64" t="s">
        <v>8</v>
      </c>
      <c r="H591" s="64">
        <f t="shared" si="46"/>
        <v>0</v>
      </c>
    </row>
    <row r="592" spans="1:8">
      <c r="A592" s="105" t="e">
        <f>#REF!</f>
        <v>#REF!</v>
      </c>
      <c r="B592" s="62" t="e">
        <f t="shared" si="45"/>
        <v>#VALUE!</v>
      </c>
      <c r="C592" s="62" t="s">
        <v>101</v>
      </c>
      <c r="D592" s="63">
        <f t="shared" si="47"/>
        <v>0</v>
      </c>
      <c r="E592" s="87">
        <f t="shared" si="48"/>
        <v>0</v>
      </c>
      <c r="F592" s="89">
        <f t="shared" si="49"/>
        <v>0</v>
      </c>
      <c r="G592" s="64" t="s">
        <v>8</v>
      </c>
      <c r="H592" s="64">
        <f t="shared" si="46"/>
        <v>0</v>
      </c>
    </row>
    <row r="593" spans="1:8">
      <c r="A593" s="105" t="e">
        <f>#REF!</f>
        <v>#REF!</v>
      </c>
      <c r="B593" s="62" t="e">
        <f t="shared" si="45"/>
        <v>#VALUE!</v>
      </c>
      <c r="C593" s="62" t="s">
        <v>101</v>
      </c>
      <c r="D593" s="63">
        <f t="shared" si="47"/>
        <v>0</v>
      </c>
      <c r="E593" s="87">
        <f t="shared" si="48"/>
        <v>0</v>
      </c>
      <c r="F593" s="89">
        <f t="shared" si="49"/>
        <v>0</v>
      </c>
      <c r="G593" s="64" t="s">
        <v>8</v>
      </c>
      <c r="H593" s="64">
        <f t="shared" si="46"/>
        <v>0</v>
      </c>
    </row>
    <row r="594" spans="1:8">
      <c r="A594" s="105" t="e">
        <f>#REF!</f>
        <v>#REF!</v>
      </c>
      <c r="B594" s="62" t="e">
        <f t="shared" si="45"/>
        <v>#VALUE!</v>
      </c>
      <c r="C594" s="62" t="s">
        <v>101</v>
      </c>
      <c r="D594" s="63">
        <f t="shared" si="47"/>
        <v>0</v>
      </c>
      <c r="E594" s="87">
        <f t="shared" si="48"/>
        <v>0</v>
      </c>
      <c r="F594" s="89">
        <f t="shared" si="49"/>
        <v>0</v>
      </c>
      <c r="G594" s="64" t="s">
        <v>8</v>
      </c>
      <c r="H594" s="64">
        <f t="shared" si="46"/>
        <v>0</v>
      </c>
    </row>
    <row r="595" spans="1:8">
      <c r="A595" s="105" t="e">
        <f>#REF!</f>
        <v>#REF!</v>
      </c>
      <c r="B595" s="62" t="e">
        <f t="shared" si="45"/>
        <v>#VALUE!</v>
      </c>
      <c r="C595" s="62" t="s">
        <v>101</v>
      </c>
      <c r="D595" s="63">
        <f t="shared" si="47"/>
        <v>0</v>
      </c>
      <c r="E595" s="87">
        <f t="shared" si="48"/>
        <v>0</v>
      </c>
      <c r="F595" s="89">
        <f t="shared" si="49"/>
        <v>0</v>
      </c>
      <c r="G595" s="64" t="s">
        <v>8</v>
      </c>
      <c r="H595" s="64">
        <f t="shared" si="46"/>
        <v>0</v>
      </c>
    </row>
    <row r="596" spans="1:8">
      <c r="A596" s="105" t="e">
        <f>#REF!</f>
        <v>#REF!</v>
      </c>
      <c r="B596" s="62" t="e">
        <f t="shared" si="45"/>
        <v>#VALUE!</v>
      </c>
      <c r="C596" s="62" t="s">
        <v>101</v>
      </c>
      <c r="D596" s="63">
        <f t="shared" si="47"/>
        <v>0</v>
      </c>
      <c r="E596" s="87">
        <f t="shared" si="48"/>
        <v>0</v>
      </c>
      <c r="F596" s="89">
        <f t="shared" si="49"/>
        <v>0</v>
      </c>
      <c r="G596" s="64" t="s">
        <v>8</v>
      </c>
      <c r="H596" s="64">
        <f t="shared" si="46"/>
        <v>0</v>
      </c>
    </row>
    <row r="597" spans="1:8">
      <c r="A597" s="105" t="e">
        <f>#REF!</f>
        <v>#REF!</v>
      </c>
      <c r="B597" s="62" t="e">
        <f t="shared" si="45"/>
        <v>#VALUE!</v>
      </c>
      <c r="C597" s="62" t="s">
        <v>101</v>
      </c>
      <c r="D597" s="63">
        <f t="shared" si="47"/>
        <v>0</v>
      </c>
      <c r="E597" s="87">
        <f t="shared" si="48"/>
        <v>0</v>
      </c>
      <c r="F597" s="89">
        <f t="shared" si="49"/>
        <v>0</v>
      </c>
      <c r="G597" s="64" t="s">
        <v>8</v>
      </c>
      <c r="H597" s="64">
        <f t="shared" si="46"/>
        <v>0</v>
      </c>
    </row>
    <row r="598" spans="1:8">
      <c r="A598" s="105" t="e">
        <f>#REF!</f>
        <v>#REF!</v>
      </c>
      <c r="B598" s="62" t="e">
        <f t="shared" si="45"/>
        <v>#VALUE!</v>
      </c>
      <c r="C598" s="62" t="s">
        <v>101</v>
      </c>
      <c r="D598" s="63">
        <f t="shared" si="47"/>
        <v>0</v>
      </c>
      <c r="E598" s="87">
        <f t="shared" si="48"/>
        <v>0</v>
      </c>
      <c r="F598" s="89">
        <f t="shared" si="49"/>
        <v>0</v>
      </c>
      <c r="G598" s="64" t="s">
        <v>8</v>
      </c>
      <c r="H598" s="64">
        <f t="shared" si="46"/>
        <v>0</v>
      </c>
    </row>
    <row r="599" spans="1:8">
      <c r="A599" s="105" t="e">
        <f>#REF!</f>
        <v>#REF!</v>
      </c>
      <c r="B599" s="62" t="e">
        <f t="shared" si="45"/>
        <v>#VALUE!</v>
      </c>
      <c r="C599" s="62" t="s">
        <v>101</v>
      </c>
      <c r="D599" s="63">
        <f t="shared" si="47"/>
        <v>0</v>
      </c>
      <c r="E599" s="87">
        <f t="shared" si="48"/>
        <v>0</v>
      </c>
      <c r="F599" s="89">
        <f t="shared" si="49"/>
        <v>0</v>
      </c>
      <c r="G599" s="64" t="s">
        <v>8</v>
      </c>
      <c r="H599" s="64">
        <f t="shared" si="46"/>
        <v>0</v>
      </c>
    </row>
    <row r="600" spans="1:8">
      <c r="A600" s="105" t="e">
        <f>#REF!</f>
        <v>#REF!</v>
      </c>
      <c r="B600" s="62" t="e">
        <f t="shared" si="45"/>
        <v>#VALUE!</v>
      </c>
      <c r="C600" s="62" t="s">
        <v>101</v>
      </c>
      <c r="D600" s="63">
        <f t="shared" si="47"/>
        <v>0</v>
      </c>
      <c r="E600" s="87">
        <f t="shared" si="48"/>
        <v>0</v>
      </c>
      <c r="F600" s="89">
        <f t="shared" si="49"/>
        <v>0</v>
      </c>
      <c r="G600" s="64" t="s">
        <v>8</v>
      </c>
      <c r="H600" s="64">
        <f t="shared" si="46"/>
        <v>0</v>
      </c>
    </row>
    <row r="601" spans="1:8">
      <c r="A601" s="105" t="e">
        <f>#REF!</f>
        <v>#REF!</v>
      </c>
      <c r="B601" s="62" t="e">
        <f t="shared" si="45"/>
        <v>#VALUE!</v>
      </c>
      <c r="C601" s="62" t="s">
        <v>101</v>
      </c>
      <c r="D601" s="63">
        <f t="shared" si="47"/>
        <v>0</v>
      </c>
      <c r="E601" s="87">
        <f t="shared" si="48"/>
        <v>0</v>
      </c>
      <c r="F601" s="89">
        <f t="shared" si="49"/>
        <v>0</v>
      </c>
      <c r="G601" s="64" t="s">
        <v>8</v>
      </c>
      <c r="H601" s="64">
        <f t="shared" si="46"/>
        <v>0</v>
      </c>
    </row>
    <row r="602" spans="1:8">
      <c r="A602" s="105" t="e">
        <f>#REF!</f>
        <v>#REF!</v>
      </c>
      <c r="B602" s="62" t="e">
        <f t="shared" si="45"/>
        <v>#VALUE!</v>
      </c>
      <c r="C602" s="62" t="s">
        <v>101</v>
      </c>
      <c r="D602" s="63">
        <f t="shared" si="47"/>
        <v>0</v>
      </c>
      <c r="E602" s="87">
        <f t="shared" si="48"/>
        <v>0</v>
      </c>
      <c r="F602" s="89">
        <f t="shared" si="49"/>
        <v>0</v>
      </c>
      <c r="G602" s="64" t="s">
        <v>8</v>
      </c>
      <c r="H602" s="64">
        <f t="shared" si="46"/>
        <v>0</v>
      </c>
    </row>
    <row r="603" spans="1:8">
      <c r="A603" s="105" t="e">
        <f>#REF!</f>
        <v>#REF!</v>
      </c>
      <c r="B603" s="62" t="e">
        <f t="shared" si="45"/>
        <v>#VALUE!</v>
      </c>
      <c r="C603" s="62" t="s">
        <v>101</v>
      </c>
      <c r="D603" s="63">
        <f t="shared" si="47"/>
        <v>0</v>
      </c>
      <c r="E603" s="87">
        <f t="shared" si="48"/>
        <v>0</v>
      </c>
      <c r="F603" s="89">
        <f t="shared" si="49"/>
        <v>0</v>
      </c>
      <c r="G603" s="64" t="s">
        <v>8</v>
      </c>
      <c r="H603" s="64">
        <f t="shared" si="46"/>
        <v>0</v>
      </c>
    </row>
    <row r="604" spans="1:8">
      <c r="A604" s="105" t="e">
        <f>#REF!</f>
        <v>#REF!</v>
      </c>
      <c r="B604" s="62" t="e">
        <f t="shared" si="45"/>
        <v>#VALUE!</v>
      </c>
      <c r="C604" s="62" t="s">
        <v>101</v>
      </c>
      <c r="D604" s="63">
        <f t="shared" si="47"/>
        <v>0</v>
      </c>
      <c r="E604" s="87">
        <f t="shared" si="48"/>
        <v>0</v>
      </c>
      <c r="F604" s="89">
        <f t="shared" si="49"/>
        <v>0</v>
      </c>
      <c r="G604" s="64" t="s">
        <v>8</v>
      </c>
      <c r="H604" s="64">
        <f t="shared" si="46"/>
        <v>0</v>
      </c>
    </row>
    <row r="605" spans="1:8">
      <c r="A605" s="105" t="e">
        <f>#REF!</f>
        <v>#REF!</v>
      </c>
      <c r="B605" s="62" t="e">
        <f t="shared" si="45"/>
        <v>#VALUE!</v>
      </c>
      <c r="C605" s="62" t="s">
        <v>101</v>
      </c>
      <c r="D605" s="63">
        <f t="shared" si="47"/>
        <v>0</v>
      </c>
      <c r="E605" s="87">
        <f t="shared" si="48"/>
        <v>0</v>
      </c>
      <c r="F605" s="89">
        <f t="shared" si="49"/>
        <v>0</v>
      </c>
      <c r="G605" s="64" t="s">
        <v>8</v>
      </c>
      <c r="H605" s="64">
        <f t="shared" si="46"/>
        <v>0</v>
      </c>
    </row>
    <row r="606" spans="1:8">
      <c r="A606" s="105" t="e">
        <f>#REF!</f>
        <v>#REF!</v>
      </c>
      <c r="B606" s="62" t="e">
        <f t="shared" si="45"/>
        <v>#VALUE!</v>
      </c>
      <c r="C606" s="62" t="s">
        <v>101</v>
      </c>
      <c r="D606" s="63">
        <f t="shared" si="47"/>
        <v>0</v>
      </c>
      <c r="E606" s="87">
        <f t="shared" si="48"/>
        <v>0</v>
      </c>
      <c r="F606" s="89">
        <f t="shared" si="49"/>
        <v>0</v>
      </c>
      <c r="G606" s="64" t="s">
        <v>8</v>
      </c>
      <c r="H606" s="64">
        <f t="shared" si="46"/>
        <v>0</v>
      </c>
    </row>
    <row r="607" spans="1:8">
      <c r="A607" s="105" t="e">
        <f>#REF!</f>
        <v>#REF!</v>
      </c>
      <c r="B607" s="62" t="e">
        <f t="shared" si="45"/>
        <v>#VALUE!</v>
      </c>
      <c r="C607" s="62" t="s">
        <v>101</v>
      </c>
      <c r="D607" s="63">
        <f t="shared" si="47"/>
        <v>0</v>
      </c>
      <c r="E607" s="87">
        <f t="shared" si="48"/>
        <v>0</v>
      </c>
      <c r="F607" s="89">
        <f t="shared" si="49"/>
        <v>0</v>
      </c>
      <c r="G607" s="64" t="s">
        <v>8</v>
      </c>
      <c r="H607" s="64">
        <f t="shared" si="46"/>
        <v>0</v>
      </c>
    </row>
    <row r="608" spans="1:8">
      <c r="A608" s="105" t="e">
        <f>#REF!</f>
        <v>#REF!</v>
      </c>
      <c r="B608" s="62" t="e">
        <f t="shared" si="45"/>
        <v>#VALUE!</v>
      </c>
      <c r="C608" s="62" t="s">
        <v>101</v>
      </c>
      <c r="D608" s="63">
        <f t="shared" si="47"/>
        <v>0</v>
      </c>
      <c r="E608" s="87">
        <f t="shared" si="48"/>
        <v>0</v>
      </c>
      <c r="F608" s="89">
        <f t="shared" si="49"/>
        <v>0</v>
      </c>
      <c r="G608" s="64" t="s">
        <v>8</v>
      </c>
      <c r="H608" s="64">
        <f t="shared" si="46"/>
        <v>0</v>
      </c>
    </row>
    <row r="609" spans="1:8">
      <c r="A609" s="105" t="e">
        <f>#REF!</f>
        <v>#REF!</v>
      </c>
      <c r="B609" s="62" t="e">
        <f t="shared" si="45"/>
        <v>#VALUE!</v>
      </c>
      <c r="C609" s="62" t="s">
        <v>101</v>
      </c>
      <c r="D609" s="63">
        <f t="shared" si="47"/>
        <v>0</v>
      </c>
      <c r="E609" s="87">
        <f t="shared" si="48"/>
        <v>0</v>
      </c>
      <c r="F609" s="89">
        <f t="shared" si="49"/>
        <v>0</v>
      </c>
      <c r="G609" s="64" t="s">
        <v>8</v>
      </c>
      <c r="H609" s="64">
        <f t="shared" si="46"/>
        <v>0</v>
      </c>
    </row>
    <row r="610" spans="1:8">
      <c r="A610" s="105" t="e">
        <f>#REF!</f>
        <v>#REF!</v>
      </c>
      <c r="B610" s="62" t="e">
        <f t="shared" si="45"/>
        <v>#VALUE!</v>
      </c>
      <c r="C610" s="62" t="s">
        <v>101</v>
      </c>
      <c r="D610" s="63">
        <f t="shared" si="47"/>
        <v>0</v>
      </c>
      <c r="E610" s="87">
        <f t="shared" si="48"/>
        <v>0</v>
      </c>
      <c r="F610" s="89">
        <f t="shared" si="49"/>
        <v>0</v>
      </c>
      <c r="G610" s="64" t="s">
        <v>8</v>
      </c>
      <c r="H610" s="64">
        <f t="shared" si="46"/>
        <v>0</v>
      </c>
    </row>
    <row r="611" spans="1:8">
      <c r="A611" s="105" t="e">
        <f>#REF!</f>
        <v>#REF!</v>
      </c>
      <c r="B611" s="62" t="e">
        <f t="shared" si="45"/>
        <v>#VALUE!</v>
      </c>
      <c r="C611" s="62" t="s">
        <v>101</v>
      </c>
      <c r="D611" s="63">
        <f t="shared" si="47"/>
        <v>0</v>
      </c>
      <c r="E611" s="87">
        <f t="shared" si="48"/>
        <v>0</v>
      </c>
      <c r="F611" s="89">
        <f t="shared" si="49"/>
        <v>0</v>
      </c>
      <c r="G611" s="64" t="s">
        <v>8</v>
      </c>
      <c r="H611" s="64">
        <f t="shared" si="46"/>
        <v>0</v>
      </c>
    </row>
    <row r="612" spans="1:8">
      <c r="A612" s="105" t="e">
        <f>#REF!</f>
        <v>#REF!</v>
      </c>
      <c r="B612" s="62" t="e">
        <f t="shared" si="45"/>
        <v>#VALUE!</v>
      </c>
      <c r="C612" s="62" t="s">
        <v>101</v>
      </c>
      <c r="D612" s="63">
        <f t="shared" si="47"/>
        <v>0</v>
      </c>
      <c r="E612" s="87">
        <f t="shared" si="48"/>
        <v>0</v>
      </c>
      <c r="F612" s="89">
        <f t="shared" si="49"/>
        <v>0</v>
      </c>
      <c r="G612" s="64" t="s">
        <v>8</v>
      </c>
      <c r="H612" s="64">
        <f t="shared" si="46"/>
        <v>0</v>
      </c>
    </row>
    <row r="613" spans="1:8">
      <c r="A613" s="105" t="e">
        <f>#REF!</f>
        <v>#REF!</v>
      </c>
      <c r="B613" s="62" t="e">
        <f t="shared" si="45"/>
        <v>#VALUE!</v>
      </c>
      <c r="C613" s="62" t="s">
        <v>101</v>
      </c>
      <c r="D613" s="63">
        <f t="shared" si="47"/>
        <v>0</v>
      </c>
      <c r="E613" s="87">
        <f t="shared" si="48"/>
        <v>0</v>
      </c>
      <c r="F613" s="89">
        <f t="shared" si="49"/>
        <v>0</v>
      </c>
      <c r="G613" s="64" t="s">
        <v>8</v>
      </c>
      <c r="H613" s="64">
        <f t="shared" si="46"/>
        <v>0</v>
      </c>
    </row>
    <row r="614" spans="1:8">
      <c r="A614" s="105" t="e">
        <f>#REF!</f>
        <v>#REF!</v>
      </c>
      <c r="B614" s="62" t="e">
        <f t="shared" si="45"/>
        <v>#VALUE!</v>
      </c>
      <c r="C614" s="62" t="s">
        <v>101</v>
      </c>
      <c r="D614" s="63">
        <f t="shared" si="47"/>
        <v>0</v>
      </c>
      <c r="E614" s="87">
        <f t="shared" si="48"/>
        <v>0</v>
      </c>
      <c r="F614" s="89">
        <f t="shared" si="49"/>
        <v>0</v>
      </c>
      <c r="G614" s="64" t="s">
        <v>8</v>
      </c>
      <c r="H614" s="64">
        <f t="shared" si="46"/>
        <v>0</v>
      </c>
    </row>
    <row r="615" spans="1:8">
      <c r="A615" s="105" t="e">
        <f>#REF!</f>
        <v>#REF!</v>
      </c>
      <c r="B615" s="62" t="e">
        <f t="shared" si="45"/>
        <v>#VALUE!</v>
      </c>
      <c r="C615" s="62" t="s">
        <v>101</v>
      </c>
      <c r="D615" s="63">
        <f t="shared" si="47"/>
        <v>0</v>
      </c>
      <c r="E615" s="87">
        <f t="shared" si="48"/>
        <v>0</v>
      </c>
      <c r="F615" s="89">
        <f t="shared" si="49"/>
        <v>0</v>
      </c>
      <c r="G615" s="64" t="s">
        <v>8</v>
      </c>
      <c r="H615" s="64">
        <f t="shared" si="46"/>
        <v>0</v>
      </c>
    </row>
    <row r="616" spans="1:8">
      <c r="A616" s="105" t="e">
        <f>#REF!</f>
        <v>#REF!</v>
      </c>
      <c r="B616" s="62" t="e">
        <f t="shared" si="45"/>
        <v>#VALUE!</v>
      </c>
      <c r="C616" s="62" t="s">
        <v>101</v>
      </c>
      <c r="D616" s="63">
        <f t="shared" si="47"/>
        <v>0</v>
      </c>
      <c r="E616" s="87">
        <f t="shared" si="48"/>
        <v>0</v>
      </c>
      <c r="F616" s="89">
        <f t="shared" si="49"/>
        <v>0</v>
      </c>
      <c r="G616" s="64" t="s">
        <v>8</v>
      </c>
      <c r="H616" s="64">
        <f t="shared" si="46"/>
        <v>0</v>
      </c>
    </row>
    <row r="617" spans="1:8">
      <c r="A617" s="105" t="e">
        <f>#REF!</f>
        <v>#REF!</v>
      </c>
      <c r="B617" s="62" t="e">
        <f t="shared" si="45"/>
        <v>#VALUE!</v>
      </c>
      <c r="C617" s="62" t="s">
        <v>101</v>
      </c>
      <c r="D617" s="63">
        <f t="shared" si="47"/>
        <v>0</v>
      </c>
      <c r="E617" s="87">
        <f t="shared" si="48"/>
        <v>0</v>
      </c>
      <c r="F617" s="89">
        <f t="shared" si="49"/>
        <v>0</v>
      </c>
      <c r="G617" s="64" t="s">
        <v>8</v>
      </c>
      <c r="H617" s="64">
        <f t="shared" si="46"/>
        <v>0</v>
      </c>
    </row>
    <row r="618" spans="1:8">
      <c r="A618" s="105" t="e">
        <f>#REF!</f>
        <v>#REF!</v>
      </c>
      <c r="B618" s="62" t="e">
        <f t="shared" si="45"/>
        <v>#VALUE!</v>
      </c>
      <c r="C618" s="62" t="s">
        <v>101</v>
      </c>
      <c r="D618" s="63">
        <f t="shared" si="47"/>
        <v>0</v>
      </c>
      <c r="E618" s="87">
        <f t="shared" si="48"/>
        <v>0</v>
      </c>
      <c r="F618" s="89">
        <f t="shared" si="49"/>
        <v>0</v>
      </c>
      <c r="G618" s="64" t="s">
        <v>8</v>
      </c>
      <c r="H618" s="64">
        <f t="shared" si="46"/>
        <v>0</v>
      </c>
    </row>
    <row r="619" spans="1:8">
      <c r="A619" s="105" t="e">
        <f>#REF!</f>
        <v>#REF!</v>
      </c>
      <c r="B619" s="62" t="e">
        <f t="shared" si="45"/>
        <v>#VALUE!</v>
      </c>
      <c r="C619" s="62" t="s">
        <v>101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8">
      <c r="A620" s="105" t="e">
        <f>#REF!</f>
        <v>#REF!</v>
      </c>
      <c r="B620" s="62" t="e">
        <f t="shared" si="45"/>
        <v>#VALUE!</v>
      </c>
      <c r="C620" s="62" t="s">
        <v>101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8">
      <c r="A621" s="105" t="e">
        <f>#REF!</f>
        <v>#REF!</v>
      </c>
      <c r="B621" s="62" t="e">
        <f t="shared" si="45"/>
        <v>#VALUE!</v>
      </c>
      <c r="C621" s="62" t="s">
        <v>101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8">
      <c r="A622" s="105" t="e">
        <f>#REF!</f>
        <v>#REF!</v>
      </c>
      <c r="B622" s="62" t="e">
        <f t="shared" si="45"/>
        <v>#VALUE!</v>
      </c>
      <c r="C622" s="62" t="s">
        <v>101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8">
      <c r="A623" s="105" t="e">
        <f>#REF!</f>
        <v>#REF!</v>
      </c>
      <c r="B623" s="62" t="e">
        <f t="shared" si="45"/>
        <v>#VALUE!</v>
      </c>
      <c r="C623" s="62" t="s">
        <v>101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8">
      <c r="A624" s="105" t="e">
        <f>#REF!</f>
        <v>#REF!</v>
      </c>
      <c r="B624" s="62" t="e">
        <f t="shared" si="45"/>
        <v>#VALUE!</v>
      </c>
      <c r="C624" s="62" t="s">
        <v>101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5" t="e">
        <f>#REF!</f>
        <v>#REF!</v>
      </c>
      <c r="B625" s="62" t="e">
        <f t="shared" si="45"/>
        <v>#VALUE!</v>
      </c>
      <c r="C625" s="62" t="s">
        <v>101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5" t="e">
        <f>#REF!</f>
        <v>#REF!</v>
      </c>
      <c r="B626" s="62" t="e">
        <f t="shared" si="45"/>
        <v>#VALUE!</v>
      </c>
      <c r="C626" s="62" t="s">
        <v>101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5" t="e">
        <f>#REF!</f>
        <v>#REF!</v>
      </c>
      <c r="B627" s="62" t="e">
        <f t="shared" si="45"/>
        <v>#VALUE!</v>
      </c>
      <c r="C627" s="62" t="s">
        <v>101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5" t="e">
        <f>#REF!</f>
        <v>#REF!</v>
      </c>
      <c r="B628" s="62" t="e">
        <f t="shared" si="45"/>
        <v>#VALUE!</v>
      </c>
      <c r="C628" s="62" t="s">
        <v>101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5" t="e">
        <f>#REF!</f>
        <v>#REF!</v>
      </c>
      <c r="B629" s="62" t="e">
        <f t="shared" si="45"/>
        <v>#VALUE!</v>
      </c>
      <c r="C629" s="62" t="s">
        <v>101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5" t="e">
        <f>#REF!</f>
        <v>#REF!</v>
      </c>
      <c r="B630" s="62" t="e">
        <f t="shared" si="45"/>
        <v>#VALUE!</v>
      </c>
      <c r="C630" s="62" t="s">
        <v>101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5" t="e">
        <f>#REF!</f>
        <v>#REF!</v>
      </c>
      <c r="B631" s="62" t="e">
        <f t="shared" si="45"/>
        <v>#VALUE!</v>
      </c>
      <c r="C631" s="62" t="s">
        <v>101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5" t="e">
        <f>#REF!</f>
        <v>#REF!</v>
      </c>
      <c r="B632" s="62" t="e">
        <f t="shared" si="45"/>
        <v>#VALUE!</v>
      </c>
      <c r="C632" s="62" t="s">
        <v>101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5" t="e">
        <f>#REF!</f>
        <v>#REF!</v>
      </c>
      <c r="B633" s="62" t="e">
        <f t="shared" si="45"/>
        <v>#VALUE!</v>
      </c>
      <c r="C633" s="62" t="s">
        <v>101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5" t="e">
        <f>#REF!</f>
        <v>#REF!</v>
      </c>
      <c r="B634" s="62" t="e">
        <f t="shared" si="45"/>
        <v>#VALUE!</v>
      </c>
      <c r="C634" s="62" t="s">
        <v>101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5" t="e">
        <f>#REF!</f>
        <v>#REF!</v>
      </c>
      <c r="B635" s="62" t="e">
        <f t="shared" si="45"/>
        <v>#VALUE!</v>
      </c>
      <c r="C635" s="62" t="s">
        <v>101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5" t="e">
        <f>#REF!</f>
        <v>#REF!</v>
      </c>
      <c r="B636" s="62" t="e">
        <f t="shared" ref="B636:B699" si="50">MID(O636,FIND(" ",O636)+1,8)</f>
        <v>#VALUE!</v>
      </c>
      <c r="C636" s="62" t="s">
        <v>101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5" t="e">
        <f>#REF!</f>
        <v>#REF!</v>
      </c>
      <c r="B637" s="62" t="e">
        <f t="shared" si="50"/>
        <v>#VALUE!</v>
      </c>
      <c r="C637" s="62" t="s">
        <v>101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5" t="e">
        <f>#REF!</f>
        <v>#REF!</v>
      </c>
      <c r="B638" s="62" t="e">
        <f t="shared" si="50"/>
        <v>#VALUE!</v>
      </c>
      <c r="C638" s="62" t="s">
        <v>101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5" t="e">
        <f>#REF!</f>
        <v>#REF!</v>
      </c>
      <c r="B639" s="62" t="e">
        <f t="shared" si="50"/>
        <v>#VALUE!</v>
      </c>
      <c r="C639" s="62" t="s">
        <v>101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5" t="e">
        <f>#REF!</f>
        <v>#REF!</v>
      </c>
      <c r="B640" s="62" t="e">
        <f t="shared" si="50"/>
        <v>#VALUE!</v>
      </c>
      <c r="C640" s="62" t="s">
        <v>101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5" t="e">
        <f>#REF!</f>
        <v>#REF!</v>
      </c>
      <c r="B641" s="62" t="e">
        <f t="shared" si="50"/>
        <v>#VALUE!</v>
      </c>
      <c r="C641" s="62" t="s">
        <v>101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5" t="e">
        <f>#REF!</f>
        <v>#REF!</v>
      </c>
      <c r="B642" s="62" t="e">
        <f t="shared" si="50"/>
        <v>#VALUE!</v>
      </c>
      <c r="C642" s="62" t="s">
        <v>101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5" t="e">
        <f>#REF!</f>
        <v>#REF!</v>
      </c>
      <c r="B643" s="62" t="e">
        <f t="shared" si="50"/>
        <v>#VALUE!</v>
      </c>
      <c r="C643" s="62" t="s">
        <v>101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5" t="e">
        <f>#REF!</f>
        <v>#REF!</v>
      </c>
      <c r="B644" s="62" t="e">
        <f t="shared" si="50"/>
        <v>#VALUE!</v>
      </c>
      <c r="C644" s="62" t="s">
        <v>101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5" t="e">
        <f>#REF!</f>
        <v>#REF!</v>
      </c>
      <c r="B645" s="62" t="e">
        <f t="shared" si="50"/>
        <v>#VALUE!</v>
      </c>
      <c r="C645" s="62" t="s">
        <v>101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5" t="e">
        <f>#REF!</f>
        <v>#REF!</v>
      </c>
      <c r="B646" s="62" t="e">
        <f t="shared" si="50"/>
        <v>#VALUE!</v>
      </c>
      <c r="C646" s="62" t="s">
        <v>101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5" t="e">
        <f>#REF!</f>
        <v>#REF!</v>
      </c>
      <c r="B647" s="62" t="e">
        <f t="shared" si="50"/>
        <v>#VALUE!</v>
      </c>
      <c r="C647" s="62" t="s">
        <v>101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5" t="e">
        <f>#REF!</f>
        <v>#REF!</v>
      </c>
      <c r="B648" s="62" t="e">
        <f t="shared" si="50"/>
        <v>#VALUE!</v>
      </c>
      <c r="C648" s="62" t="s">
        <v>101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5" t="e">
        <f>#REF!</f>
        <v>#REF!</v>
      </c>
      <c r="B649" s="62" t="e">
        <f t="shared" si="50"/>
        <v>#VALUE!</v>
      </c>
      <c r="C649" s="62" t="s">
        <v>101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5" t="e">
        <f>#REF!</f>
        <v>#REF!</v>
      </c>
      <c r="B650" s="62" t="e">
        <f t="shared" si="50"/>
        <v>#VALUE!</v>
      </c>
      <c r="C650" s="62" t="s">
        <v>101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5" t="e">
        <f>#REF!</f>
        <v>#REF!</v>
      </c>
      <c r="B651" s="62" t="e">
        <f t="shared" si="50"/>
        <v>#VALUE!</v>
      </c>
      <c r="C651" s="62" t="s">
        <v>101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5" t="e">
        <f>#REF!</f>
        <v>#REF!</v>
      </c>
      <c r="B652" s="62" t="e">
        <f t="shared" si="50"/>
        <v>#VALUE!</v>
      </c>
      <c r="C652" s="62" t="s">
        <v>101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5" t="e">
        <f>#REF!</f>
        <v>#REF!</v>
      </c>
      <c r="B653" s="62" t="e">
        <f t="shared" si="50"/>
        <v>#VALUE!</v>
      </c>
      <c r="C653" s="62" t="s">
        <v>101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5" t="e">
        <f>#REF!</f>
        <v>#REF!</v>
      </c>
      <c r="B654" s="62" t="e">
        <f t="shared" si="50"/>
        <v>#VALUE!</v>
      </c>
      <c r="C654" s="62" t="s">
        <v>101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5" t="e">
        <f>#REF!</f>
        <v>#REF!</v>
      </c>
      <c r="B655" s="62" t="e">
        <f t="shared" si="50"/>
        <v>#VALUE!</v>
      </c>
      <c r="C655" s="62" t="s">
        <v>101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5" t="e">
        <f>#REF!</f>
        <v>#REF!</v>
      </c>
      <c r="B656" s="62" t="e">
        <f t="shared" si="50"/>
        <v>#VALUE!</v>
      </c>
      <c r="C656" s="62" t="s">
        <v>101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5" t="e">
        <f>#REF!</f>
        <v>#REF!</v>
      </c>
      <c r="B657" s="62" t="e">
        <f t="shared" si="50"/>
        <v>#VALUE!</v>
      </c>
      <c r="C657" s="62" t="s">
        <v>101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5" t="e">
        <f>#REF!</f>
        <v>#REF!</v>
      </c>
      <c r="B658" s="62" t="e">
        <f t="shared" si="50"/>
        <v>#VALUE!</v>
      </c>
      <c r="C658" s="62" t="s">
        <v>101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5" t="e">
        <f>#REF!</f>
        <v>#REF!</v>
      </c>
      <c r="B659" s="62" t="e">
        <f t="shared" si="50"/>
        <v>#VALUE!</v>
      </c>
      <c r="C659" s="62" t="s">
        <v>101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5" t="e">
        <f>#REF!</f>
        <v>#REF!</v>
      </c>
      <c r="B660" s="62" t="e">
        <f t="shared" si="50"/>
        <v>#VALUE!</v>
      </c>
      <c r="C660" s="62" t="s">
        <v>101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5" t="e">
        <f>#REF!</f>
        <v>#REF!</v>
      </c>
      <c r="B661" s="62" t="e">
        <f t="shared" si="50"/>
        <v>#VALUE!</v>
      </c>
      <c r="C661" s="62" t="s">
        <v>101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5" t="e">
        <f>#REF!</f>
        <v>#REF!</v>
      </c>
      <c r="B662" s="62" t="e">
        <f t="shared" si="50"/>
        <v>#VALUE!</v>
      </c>
      <c r="C662" s="62" t="s">
        <v>101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5" t="e">
        <f>#REF!</f>
        <v>#REF!</v>
      </c>
      <c r="B663" s="62" t="e">
        <f t="shared" si="50"/>
        <v>#VALUE!</v>
      </c>
      <c r="C663" s="62" t="s">
        <v>101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5" t="e">
        <f>#REF!</f>
        <v>#REF!</v>
      </c>
      <c r="B664" s="62" t="e">
        <f t="shared" si="50"/>
        <v>#VALUE!</v>
      </c>
      <c r="C664" s="62" t="s">
        <v>101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5" t="e">
        <f>#REF!</f>
        <v>#REF!</v>
      </c>
      <c r="B665" s="62" t="e">
        <f t="shared" si="50"/>
        <v>#VALUE!</v>
      </c>
      <c r="C665" s="62" t="s">
        <v>101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5" t="e">
        <f>#REF!</f>
        <v>#REF!</v>
      </c>
      <c r="B666" s="62" t="e">
        <f t="shared" si="50"/>
        <v>#VALUE!</v>
      </c>
      <c r="C666" s="62" t="s">
        <v>101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5" t="e">
        <f>#REF!</f>
        <v>#REF!</v>
      </c>
      <c r="B667" s="62" t="e">
        <f t="shared" si="50"/>
        <v>#VALUE!</v>
      </c>
      <c r="C667" s="62" t="s">
        <v>101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5" t="e">
        <f>#REF!</f>
        <v>#REF!</v>
      </c>
      <c r="B668" s="62" t="e">
        <f t="shared" si="50"/>
        <v>#VALUE!</v>
      </c>
      <c r="C668" s="62" t="s">
        <v>101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5" t="e">
        <f>#REF!</f>
        <v>#REF!</v>
      </c>
      <c r="B669" s="62" t="e">
        <f t="shared" si="50"/>
        <v>#VALUE!</v>
      </c>
      <c r="C669" s="62" t="s">
        <v>101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5" t="e">
        <f>#REF!</f>
        <v>#REF!</v>
      </c>
      <c r="B670" s="62" t="e">
        <f t="shared" si="50"/>
        <v>#VALUE!</v>
      </c>
      <c r="C670" s="62" t="s">
        <v>101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5" t="e">
        <f>#REF!</f>
        <v>#REF!</v>
      </c>
      <c r="B671" s="62" t="e">
        <f t="shared" si="50"/>
        <v>#VALUE!</v>
      </c>
      <c r="C671" s="62" t="s">
        <v>101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5" t="e">
        <f>#REF!</f>
        <v>#REF!</v>
      </c>
      <c r="B672" s="62" t="e">
        <f t="shared" si="50"/>
        <v>#VALUE!</v>
      </c>
      <c r="C672" s="62" t="s">
        <v>101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5" t="e">
        <f>#REF!</f>
        <v>#REF!</v>
      </c>
      <c r="B673" s="62" t="e">
        <f t="shared" si="50"/>
        <v>#VALUE!</v>
      </c>
      <c r="C673" s="62" t="s">
        <v>101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5" t="e">
        <f>#REF!</f>
        <v>#REF!</v>
      </c>
      <c r="B674" s="62" t="e">
        <f t="shared" si="50"/>
        <v>#VALUE!</v>
      </c>
      <c r="C674" s="62" t="s">
        <v>101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5" t="e">
        <f>#REF!</f>
        <v>#REF!</v>
      </c>
      <c r="B675" s="62" t="e">
        <f t="shared" si="50"/>
        <v>#VALUE!</v>
      </c>
      <c r="C675" s="62" t="s">
        <v>101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5" t="e">
        <f>#REF!</f>
        <v>#REF!</v>
      </c>
      <c r="B676" s="62" t="e">
        <f t="shared" si="50"/>
        <v>#VALUE!</v>
      </c>
      <c r="C676" s="62" t="s">
        <v>101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5" t="e">
        <f>#REF!</f>
        <v>#REF!</v>
      </c>
      <c r="B677" s="62" t="e">
        <f t="shared" si="50"/>
        <v>#VALUE!</v>
      </c>
      <c r="C677" s="62" t="s">
        <v>101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5" t="e">
        <f>#REF!</f>
        <v>#REF!</v>
      </c>
      <c r="B678" s="62" t="e">
        <f t="shared" si="50"/>
        <v>#VALUE!</v>
      </c>
      <c r="C678" s="62" t="s">
        <v>101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5" t="e">
        <f>#REF!</f>
        <v>#REF!</v>
      </c>
      <c r="B679" s="62" t="e">
        <f t="shared" si="50"/>
        <v>#VALUE!</v>
      </c>
      <c r="C679" s="62" t="s">
        <v>101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5" t="e">
        <f>#REF!</f>
        <v>#REF!</v>
      </c>
      <c r="B680" s="62" t="e">
        <f t="shared" si="50"/>
        <v>#VALUE!</v>
      </c>
      <c r="C680" s="62" t="s">
        <v>101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5" t="e">
        <f>#REF!</f>
        <v>#REF!</v>
      </c>
      <c r="B681" s="62" t="e">
        <f t="shared" si="50"/>
        <v>#VALUE!</v>
      </c>
      <c r="C681" s="62" t="s">
        <v>101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5" t="e">
        <f>#REF!</f>
        <v>#REF!</v>
      </c>
      <c r="B682" s="62" t="e">
        <f t="shared" si="50"/>
        <v>#VALUE!</v>
      </c>
      <c r="C682" s="62" t="s">
        <v>101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5" t="e">
        <f>#REF!</f>
        <v>#REF!</v>
      </c>
      <c r="B683" s="62" t="e">
        <f t="shared" si="50"/>
        <v>#VALUE!</v>
      </c>
      <c r="C683" s="62" t="s">
        <v>101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5" t="e">
        <f>#REF!</f>
        <v>#REF!</v>
      </c>
      <c r="B684" s="62" t="e">
        <f t="shared" si="50"/>
        <v>#VALUE!</v>
      </c>
      <c r="C684" s="62" t="s">
        <v>101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5" t="e">
        <f>#REF!</f>
        <v>#REF!</v>
      </c>
      <c r="B685" s="62" t="e">
        <f t="shared" si="50"/>
        <v>#VALUE!</v>
      </c>
      <c r="C685" s="62" t="s">
        <v>101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5" t="e">
        <f>#REF!</f>
        <v>#REF!</v>
      </c>
      <c r="B686" s="62" t="e">
        <f t="shared" si="50"/>
        <v>#VALUE!</v>
      </c>
      <c r="C686" s="62" t="s">
        <v>101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5" t="e">
        <f>#REF!</f>
        <v>#REF!</v>
      </c>
      <c r="B687" s="62" t="e">
        <f t="shared" si="50"/>
        <v>#VALUE!</v>
      </c>
      <c r="C687" s="62" t="s">
        <v>101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5" t="e">
        <f>#REF!</f>
        <v>#REF!</v>
      </c>
      <c r="B688" s="62" t="e">
        <f t="shared" si="50"/>
        <v>#VALUE!</v>
      </c>
      <c r="C688" s="62" t="s">
        <v>101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5" t="e">
        <f>#REF!</f>
        <v>#REF!</v>
      </c>
      <c r="B689" s="62" t="e">
        <f t="shared" si="50"/>
        <v>#VALUE!</v>
      </c>
      <c r="C689" s="62" t="s">
        <v>101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5" t="e">
        <f>#REF!</f>
        <v>#REF!</v>
      </c>
      <c r="B690" s="62" t="e">
        <f t="shared" si="50"/>
        <v>#VALUE!</v>
      </c>
      <c r="C690" s="62" t="s">
        <v>101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5" t="e">
        <f>#REF!</f>
        <v>#REF!</v>
      </c>
      <c r="B691" s="62" t="e">
        <f t="shared" si="50"/>
        <v>#VALUE!</v>
      </c>
      <c r="C691" s="62" t="s">
        <v>101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5" t="e">
        <f>#REF!</f>
        <v>#REF!</v>
      </c>
      <c r="B692" s="62" t="e">
        <f t="shared" si="50"/>
        <v>#VALUE!</v>
      </c>
      <c r="C692" s="62" t="s">
        <v>101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5" t="e">
        <f>#REF!</f>
        <v>#REF!</v>
      </c>
      <c r="B693" s="62" t="e">
        <f t="shared" si="50"/>
        <v>#VALUE!</v>
      </c>
      <c r="C693" s="62" t="s">
        <v>101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5" t="e">
        <f>#REF!</f>
        <v>#REF!</v>
      </c>
      <c r="B694" s="62" t="e">
        <f t="shared" si="50"/>
        <v>#VALUE!</v>
      </c>
      <c r="C694" s="62" t="s">
        <v>101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5" t="e">
        <f>#REF!</f>
        <v>#REF!</v>
      </c>
      <c r="B695" s="62" t="e">
        <f t="shared" si="50"/>
        <v>#VALUE!</v>
      </c>
      <c r="C695" s="62" t="s">
        <v>101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5" t="e">
        <f>#REF!</f>
        <v>#REF!</v>
      </c>
      <c r="B696" s="62" t="e">
        <f t="shared" si="50"/>
        <v>#VALUE!</v>
      </c>
      <c r="C696" s="62" t="s">
        <v>101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5" t="e">
        <f>#REF!</f>
        <v>#REF!</v>
      </c>
      <c r="B697" s="62" t="e">
        <f t="shared" si="50"/>
        <v>#VALUE!</v>
      </c>
      <c r="C697" s="62" t="s">
        <v>101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5" t="e">
        <f>#REF!</f>
        <v>#REF!</v>
      </c>
      <c r="B698" s="62" t="e">
        <f t="shared" si="50"/>
        <v>#VALUE!</v>
      </c>
      <c r="C698" s="62" t="s">
        <v>101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5" t="e">
        <f>#REF!</f>
        <v>#REF!</v>
      </c>
      <c r="B699" s="62" t="e">
        <f t="shared" si="50"/>
        <v>#VALUE!</v>
      </c>
      <c r="C699" s="62" t="s">
        <v>101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5" t="e">
        <f>#REF!</f>
        <v>#REF!</v>
      </c>
      <c r="B700" s="62" t="e">
        <f t="shared" ref="B700:B763" si="55">MID(O700,FIND(" ",O700)+1,8)</f>
        <v>#VALUE!</v>
      </c>
      <c r="C700" s="62" t="s">
        <v>101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5" t="e">
        <f>#REF!</f>
        <v>#REF!</v>
      </c>
      <c r="B701" s="62" t="e">
        <f t="shared" si="55"/>
        <v>#VALUE!</v>
      </c>
      <c r="C701" s="62" t="s">
        <v>101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5" t="e">
        <f>#REF!</f>
        <v>#REF!</v>
      </c>
      <c r="B702" s="62" t="e">
        <f t="shared" si="55"/>
        <v>#VALUE!</v>
      </c>
      <c r="C702" s="62" t="s">
        <v>101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5" t="e">
        <f>#REF!</f>
        <v>#REF!</v>
      </c>
      <c r="B703" s="62" t="e">
        <f t="shared" si="55"/>
        <v>#VALUE!</v>
      </c>
      <c r="C703" s="62" t="s">
        <v>101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5" t="e">
        <f>#REF!</f>
        <v>#REF!</v>
      </c>
      <c r="B704" s="62" t="e">
        <f t="shared" si="55"/>
        <v>#VALUE!</v>
      </c>
      <c r="C704" s="62" t="s">
        <v>101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5" t="e">
        <f>#REF!</f>
        <v>#REF!</v>
      </c>
      <c r="B705" s="62" t="e">
        <f t="shared" si="55"/>
        <v>#VALUE!</v>
      </c>
      <c r="C705" s="62" t="s">
        <v>101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5" t="e">
        <f>#REF!</f>
        <v>#REF!</v>
      </c>
      <c r="B706" s="62" t="e">
        <f t="shared" si="55"/>
        <v>#VALUE!</v>
      </c>
      <c r="C706" s="62" t="s">
        <v>101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5" t="e">
        <f>#REF!</f>
        <v>#REF!</v>
      </c>
      <c r="B707" s="62" t="e">
        <f t="shared" si="55"/>
        <v>#VALUE!</v>
      </c>
      <c r="C707" s="62" t="s">
        <v>101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5" t="e">
        <f>#REF!</f>
        <v>#REF!</v>
      </c>
      <c r="B708" s="62" t="e">
        <f t="shared" si="55"/>
        <v>#VALUE!</v>
      </c>
      <c r="C708" s="62" t="s">
        <v>101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5" t="e">
        <f>#REF!</f>
        <v>#REF!</v>
      </c>
      <c r="B709" s="62" t="e">
        <f t="shared" si="55"/>
        <v>#VALUE!</v>
      </c>
      <c r="C709" s="62" t="s">
        <v>101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5" t="e">
        <f>#REF!</f>
        <v>#REF!</v>
      </c>
      <c r="B710" s="62" t="e">
        <f t="shared" si="55"/>
        <v>#VALUE!</v>
      </c>
      <c r="C710" s="62" t="s">
        <v>101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5" t="e">
        <f>#REF!</f>
        <v>#REF!</v>
      </c>
      <c r="B711" s="62" t="e">
        <f t="shared" si="55"/>
        <v>#VALUE!</v>
      </c>
      <c r="C711" s="62" t="s">
        <v>101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5" t="e">
        <f>#REF!</f>
        <v>#REF!</v>
      </c>
      <c r="B712" s="62" t="e">
        <f t="shared" si="55"/>
        <v>#VALUE!</v>
      </c>
      <c r="C712" s="62" t="s">
        <v>101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5" t="e">
        <f>#REF!</f>
        <v>#REF!</v>
      </c>
      <c r="B713" s="62" t="e">
        <f t="shared" si="55"/>
        <v>#VALUE!</v>
      </c>
      <c r="C713" s="62" t="s">
        <v>101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5" t="e">
        <f>#REF!</f>
        <v>#REF!</v>
      </c>
      <c r="B714" s="62" t="e">
        <f t="shared" si="55"/>
        <v>#VALUE!</v>
      </c>
      <c r="C714" s="62" t="s">
        <v>101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5" t="e">
        <f>#REF!</f>
        <v>#REF!</v>
      </c>
      <c r="B715" s="62" t="e">
        <f t="shared" si="55"/>
        <v>#VALUE!</v>
      </c>
      <c r="C715" s="62" t="s">
        <v>101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5" t="e">
        <f>#REF!</f>
        <v>#REF!</v>
      </c>
      <c r="B716" s="62" t="e">
        <f t="shared" si="55"/>
        <v>#VALUE!</v>
      </c>
      <c r="C716" s="62" t="s">
        <v>101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5" t="e">
        <f>#REF!</f>
        <v>#REF!</v>
      </c>
      <c r="B717" s="62" t="e">
        <f t="shared" si="55"/>
        <v>#VALUE!</v>
      </c>
      <c r="C717" s="62" t="s">
        <v>101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5" t="e">
        <f>#REF!</f>
        <v>#REF!</v>
      </c>
      <c r="B718" s="62" t="e">
        <f t="shared" si="55"/>
        <v>#VALUE!</v>
      </c>
      <c r="C718" s="62" t="s">
        <v>101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5" t="e">
        <f>#REF!</f>
        <v>#REF!</v>
      </c>
      <c r="B719" s="62" t="e">
        <f t="shared" si="55"/>
        <v>#VALUE!</v>
      </c>
      <c r="C719" s="62" t="s">
        <v>101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5" t="e">
        <f>#REF!</f>
        <v>#REF!</v>
      </c>
      <c r="B720" s="62" t="e">
        <f t="shared" si="55"/>
        <v>#VALUE!</v>
      </c>
      <c r="C720" s="62" t="s">
        <v>101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5" t="e">
        <f>#REF!</f>
        <v>#REF!</v>
      </c>
      <c r="B721" s="62" t="e">
        <f t="shared" si="55"/>
        <v>#VALUE!</v>
      </c>
      <c r="C721" s="62" t="s">
        <v>101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5" t="e">
        <f>#REF!</f>
        <v>#REF!</v>
      </c>
      <c r="B722" s="62" t="e">
        <f t="shared" si="55"/>
        <v>#VALUE!</v>
      </c>
      <c r="C722" s="62" t="s">
        <v>101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5" t="e">
        <f>#REF!</f>
        <v>#REF!</v>
      </c>
      <c r="B723" s="62" t="e">
        <f t="shared" si="55"/>
        <v>#VALUE!</v>
      </c>
      <c r="C723" s="62" t="s">
        <v>101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5" t="e">
        <f>#REF!</f>
        <v>#REF!</v>
      </c>
      <c r="B724" s="62" t="e">
        <f t="shared" si="55"/>
        <v>#VALUE!</v>
      </c>
      <c r="C724" s="62" t="s">
        <v>101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5" t="e">
        <f>#REF!</f>
        <v>#REF!</v>
      </c>
      <c r="B725" s="62" t="e">
        <f t="shared" si="55"/>
        <v>#VALUE!</v>
      </c>
      <c r="C725" s="62" t="s">
        <v>101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5" t="e">
        <f>#REF!</f>
        <v>#REF!</v>
      </c>
      <c r="B726" s="62" t="e">
        <f t="shared" si="55"/>
        <v>#VALUE!</v>
      </c>
      <c r="C726" s="62" t="s">
        <v>101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5" t="e">
        <f>#REF!</f>
        <v>#REF!</v>
      </c>
      <c r="B727" s="62" t="e">
        <f t="shared" si="55"/>
        <v>#VALUE!</v>
      </c>
      <c r="C727" s="62" t="s">
        <v>101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5" t="e">
        <f>#REF!</f>
        <v>#REF!</v>
      </c>
      <c r="B728" s="62" t="e">
        <f t="shared" si="55"/>
        <v>#VALUE!</v>
      </c>
      <c r="C728" s="62" t="s">
        <v>101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5" t="e">
        <f>#REF!</f>
        <v>#REF!</v>
      </c>
      <c r="B729" s="62" t="e">
        <f t="shared" si="55"/>
        <v>#VALUE!</v>
      </c>
      <c r="C729" s="62" t="s">
        <v>101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5" t="e">
        <f>#REF!</f>
        <v>#REF!</v>
      </c>
      <c r="B730" s="62" t="e">
        <f t="shared" si="55"/>
        <v>#VALUE!</v>
      </c>
      <c r="C730" s="62" t="s">
        <v>101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5" t="e">
        <f>#REF!</f>
        <v>#REF!</v>
      </c>
      <c r="B731" s="62" t="e">
        <f t="shared" si="55"/>
        <v>#VALUE!</v>
      </c>
      <c r="C731" s="62" t="s">
        <v>101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5" t="e">
        <f>#REF!</f>
        <v>#REF!</v>
      </c>
      <c r="B732" s="62" t="e">
        <f t="shared" si="55"/>
        <v>#VALUE!</v>
      </c>
      <c r="C732" s="62" t="s">
        <v>101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5" t="e">
        <f>#REF!</f>
        <v>#REF!</v>
      </c>
      <c r="B733" s="62" t="e">
        <f t="shared" si="55"/>
        <v>#VALUE!</v>
      </c>
      <c r="C733" s="62" t="s">
        <v>101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5" t="e">
        <f>#REF!</f>
        <v>#REF!</v>
      </c>
      <c r="B734" s="62" t="e">
        <f t="shared" si="55"/>
        <v>#VALUE!</v>
      </c>
      <c r="C734" s="62" t="s">
        <v>101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5" t="e">
        <f>#REF!</f>
        <v>#REF!</v>
      </c>
      <c r="B735" s="62" t="e">
        <f t="shared" si="55"/>
        <v>#VALUE!</v>
      </c>
      <c r="C735" s="62" t="s">
        <v>101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5" t="e">
        <f>#REF!</f>
        <v>#REF!</v>
      </c>
      <c r="B736" s="62" t="e">
        <f t="shared" si="55"/>
        <v>#VALUE!</v>
      </c>
      <c r="C736" s="62" t="s">
        <v>101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5" t="e">
        <f>#REF!</f>
        <v>#REF!</v>
      </c>
      <c r="B737" s="62" t="e">
        <f t="shared" si="55"/>
        <v>#VALUE!</v>
      </c>
      <c r="C737" s="62" t="s">
        <v>101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5" t="e">
        <f>#REF!</f>
        <v>#REF!</v>
      </c>
      <c r="B738" s="62" t="e">
        <f t="shared" si="55"/>
        <v>#VALUE!</v>
      </c>
      <c r="C738" s="62" t="s">
        <v>101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5" t="e">
        <f>#REF!</f>
        <v>#REF!</v>
      </c>
      <c r="B739" s="62" t="e">
        <f t="shared" si="55"/>
        <v>#VALUE!</v>
      </c>
      <c r="C739" s="62" t="s">
        <v>101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5" t="e">
        <f>#REF!</f>
        <v>#REF!</v>
      </c>
      <c r="B740" s="62" t="e">
        <f t="shared" si="55"/>
        <v>#VALUE!</v>
      </c>
      <c r="C740" s="62" t="s">
        <v>101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5" t="e">
        <f>#REF!</f>
        <v>#REF!</v>
      </c>
      <c r="B741" s="62" t="e">
        <f t="shared" si="55"/>
        <v>#VALUE!</v>
      </c>
      <c r="C741" s="62" t="s">
        <v>101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5" t="e">
        <f>#REF!</f>
        <v>#REF!</v>
      </c>
      <c r="B742" s="62" t="e">
        <f t="shared" si="55"/>
        <v>#VALUE!</v>
      </c>
      <c r="C742" s="62" t="s">
        <v>101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5" t="e">
        <f>#REF!</f>
        <v>#REF!</v>
      </c>
      <c r="B743" s="62" t="e">
        <f t="shared" si="55"/>
        <v>#VALUE!</v>
      </c>
      <c r="C743" s="62" t="s">
        <v>101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5" t="e">
        <f>#REF!</f>
        <v>#REF!</v>
      </c>
      <c r="B744" s="62" t="e">
        <f t="shared" si="55"/>
        <v>#VALUE!</v>
      </c>
      <c r="C744" s="62" t="s">
        <v>101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5" t="e">
        <f>#REF!</f>
        <v>#REF!</v>
      </c>
      <c r="B745" s="62" t="e">
        <f t="shared" si="55"/>
        <v>#VALUE!</v>
      </c>
      <c r="C745" s="62" t="s">
        <v>101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5" t="e">
        <f>#REF!</f>
        <v>#REF!</v>
      </c>
      <c r="B746" s="62" t="e">
        <f t="shared" si="55"/>
        <v>#VALUE!</v>
      </c>
      <c r="C746" s="62" t="s">
        <v>101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5" t="e">
        <f>#REF!</f>
        <v>#REF!</v>
      </c>
      <c r="B747" s="62" t="e">
        <f t="shared" si="55"/>
        <v>#VALUE!</v>
      </c>
      <c r="C747" s="62" t="s">
        <v>101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5" t="e">
        <f>#REF!</f>
        <v>#REF!</v>
      </c>
      <c r="B748" s="62" t="e">
        <f t="shared" si="55"/>
        <v>#VALUE!</v>
      </c>
      <c r="C748" s="62" t="s">
        <v>101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5" t="e">
        <f>#REF!</f>
        <v>#REF!</v>
      </c>
      <c r="B749" s="62" t="e">
        <f t="shared" si="55"/>
        <v>#VALUE!</v>
      </c>
      <c r="C749" s="62" t="s">
        <v>101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5" t="e">
        <f>#REF!</f>
        <v>#REF!</v>
      </c>
      <c r="B750" s="62" t="e">
        <f t="shared" si="55"/>
        <v>#VALUE!</v>
      </c>
      <c r="C750" s="62" t="s">
        <v>101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5" t="e">
        <f>#REF!</f>
        <v>#REF!</v>
      </c>
      <c r="B751" s="62" t="e">
        <f t="shared" si="55"/>
        <v>#VALUE!</v>
      </c>
      <c r="C751" s="62" t="s">
        <v>101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5" t="e">
        <f>#REF!</f>
        <v>#REF!</v>
      </c>
      <c r="B752" s="62" t="e">
        <f t="shared" si="55"/>
        <v>#VALUE!</v>
      </c>
      <c r="C752" s="62" t="s">
        <v>101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5" t="e">
        <f>#REF!</f>
        <v>#REF!</v>
      </c>
      <c r="B753" s="62" t="e">
        <f t="shared" si="55"/>
        <v>#VALUE!</v>
      </c>
      <c r="C753" s="62" t="s">
        <v>101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5" t="e">
        <f>#REF!</f>
        <v>#REF!</v>
      </c>
      <c r="B754" s="62" t="e">
        <f t="shared" si="55"/>
        <v>#VALUE!</v>
      </c>
      <c r="C754" s="62" t="s">
        <v>101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5" t="e">
        <f>#REF!</f>
        <v>#REF!</v>
      </c>
      <c r="B755" s="62" t="e">
        <f t="shared" si="55"/>
        <v>#VALUE!</v>
      </c>
      <c r="C755" s="62" t="s">
        <v>101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5" t="e">
        <f>#REF!</f>
        <v>#REF!</v>
      </c>
      <c r="B756" s="62" t="e">
        <f t="shared" si="55"/>
        <v>#VALUE!</v>
      </c>
      <c r="C756" s="62" t="s">
        <v>101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5" t="e">
        <f>#REF!</f>
        <v>#REF!</v>
      </c>
      <c r="B757" s="62" t="e">
        <f t="shared" si="55"/>
        <v>#VALUE!</v>
      </c>
      <c r="C757" s="62" t="s">
        <v>101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5" t="e">
        <f>#REF!</f>
        <v>#REF!</v>
      </c>
      <c r="B758" s="62" t="e">
        <f t="shared" si="55"/>
        <v>#VALUE!</v>
      </c>
      <c r="C758" s="62" t="s">
        <v>101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5" t="e">
        <f>#REF!</f>
        <v>#REF!</v>
      </c>
      <c r="B759" s="62" t="e">
        <f t="shared" si="55"/>
        <v>#VALUE!</v>
      </c>
      <c r="C759" s="62" t="s">
        <v>101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5" t="e">
        <f>#REF!</f>
        <v>#REF!</v>
      </c>
      <c r="B760" s="62" t="e">
        <f t="shared" si="55"/>
        <v>#VALUE!</v>
      </c>
      <c r="C760" s="62" t="s">
        <v>101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5" t="e">
        <f>#REF!</f>
        <v>#REF!</v>
      </c>
      <c r="B761" s="62" t="e">
        <f t="shared" si="55"/>
        <v>#VALUE!</v>
      </c>
      <c r="C761" s="62" t="s">
        <v>101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5" t="e">
        <f>#REF!</f>
        <v>#REF!</v>
      </c>
      <c r="B762" s="62" t="e">
        <f t="shared" si="55"/>
        <v>#VALUE!</v>
      </c>
      <c r="C762" s="62" t="s">
        <v>101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5" t="e">
        <f>#REF!</f>
        <v>#REF!</v>
      </c>
      <c r="B763" s="62" t="e">
        <f t="shared" si="55"/>
        <v>#VALUE!</v>
      </c>
      <c r="C763" s="62" t="s">
        <v>101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5" t="e">
        <f>#REF!</f>
        <v>#REF!</v>
      </c>
      <c r="B764" s="62" t="e">
        <f t="shared" ref="B764:B827" si="60">MID(O764,FIND(" ",O764)+1,8)</f>
        <v>#VALUE!</v>
      </c>
      <c r="C764" s="62" t="s">
        <v>101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5" t="e">
        <f>#REF!</f>
        <v>#REF!</v>
      </c>
      <c r="B765" s="62" t="e">
        <f t="shared" si="60"/>
        <v>#VALUE!</v>
      </c>
      <c r="C765" s="62" t="s">
        <v>101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5" t="e">
        <f>#REF!</f>
        <v>#REF!</v>
      </c>
      <c r="B766" s="62" t="e">
        <f t="shared" si="60"/>
        <v>#VALUE!</v>
      </c>
      <c r="C766" s="62" t="s">
        <v>101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5" t="e">
        <f>#REF!</f>
        <v>#REF!</v>
      </c>
      <c r="B767" s="62" t="e">
        <f t="shared" si="60"/>
        <v>#VALUE!</v>
      </c>
      <c r="C767" s="62" t="s">
        <v>101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5" t="e">
        <f>#REF!</f>
        <v>#REF!</v>
      </c>
      <c r="B768" s="62" t="e">
        <f t="shared" si="60"/>
        <v>#VALUE!</v>
      </c>
      <c r="C768" s="62" t="s">
        <v>101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5" t="e">
        <f>#REF!</f>
        <v>#REF!</v>
      </c>
      <c r="B769" s="62" t="e">
        <f t="shared" si="60"/>
        <v>#VALUE!</v>
      </c>
      <c r="C769" s="62" t="s">
        <v>101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5" t="e">
        <f>#REF!</f>
        <v>#REF!</v>
      </c>
      <c r="B770" s="62" t="e">
        <f t="shared" si="60"/>
        <v>#VALUE!</v>
      </c>
      <c r="C770" s="62" t="s">
        <v>101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5" t="e">
        <f>#REF!</f>
        <v>#REF!</v>
      </c>
      <c r="B771" s="62" t="e">
        <f t="shared" si="60"/>
        <v>#VALUE!</v>
      </c>
      <c r="C771" s="62" t="s">
        <v>101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5" t="e">
        <f>#REF!</f>
        <v>#REF!</v>
      </c>
      <c r="B772" s="62" t="e">
        <f t="shared" si="60"/>
        <v>#VALUE!</v>
      </c>
      <c r="C772" s="62" t="s">
        <v>101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5" t="e">
        <f>#REF!</f>
        <v>#REF!</v>
      </c>
      <c r="B773" s="62" t="e">
        <f t="shared" si="60"/>
        <v>#VALUE!</v>
      </c>
      <c r="C773" s="62" t="s">
        <v>101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5" t="e">
        <f>#REF!</f>
        <v>#REF!</v>
      </c>
      <c r="B774" s="62" t="e">
        <f t="shared" si="60"/>
        <v>#VALUE!</v>
      </c>
      <c r="C774" s="62" t="s">
        <v>101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5" t="e">
        <f>#REF!</f>
        <v>#REF!</v>
      </c>
      <c r="B775" s="62" t="e">
        <f t="shared" si="60"/>
        <v>#VALUE!</v>
      </c>
      <c r="C775" s="62" t="s">
        <v>101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5" t="e">
        <f>#REF!</f>
        <v>#REF!</v>
      </c>
      <c r="B776" s="62" t="e">
        <f t="shared" si="60"/>
        <v>#VALUE!</v>
      </c>
      <c r="C776" s="62" t="s">
        <v>101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5" t="e">
        <f>#REF!</f>
        <v>#REF!</v>
      </c>
      <c r="B777" s="62" t="e">
        <f t="shared" si="60"/>
        <v>#VALUE!</v>
      </c>
      <c r="C777" s="62" t="s">
        <v>101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5" t="e">
        <f>#REF!</f>
        <v>#REF!</v>
      </c>
      <c r="B778" s="62" t="e">
        <f t="shared" si="60"/>
        <v>#VALUE!</v>
      </c>
      <c r="C778" s="62" t="s">
        <v>101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5" t="e">
        <f>#REF!</f>
        <v>#REF!</v>
      </c>
      <c r="B779" s="62" t="e">
        <f t="shared" si="60"/>
        <v>#VALUE!</v>
      </c>
      <c r="C779" s="62" t="s">
        <v>101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5" t="e">
        <f>#REF!</f>
        <v>#REF!</v>
      </c>
      <c r="B780" s="62" t="e">
        <f t="shared" si="60"/>
        <v>#VALUE!</v>
      </c>
      <c r="C780" s="62" t="s">
        <v>101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5" t="e">
        <f>#REF!</f>
        <v>#REF!</v>
      </c>
      <c r="B781" s="62" t="e">
        <f t="shared" si="60"/>
        <v>#VALUE!</v>
      </c>
      <c r="C781" s="62" t="s">
        <v>101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5" t="e">
        <f>#REF!</f>
        <v>#REF!</v>
      </c>
      <c r="B782" s="62" t="e">
        <f t="shared" si="60"/>
        <v>#VALUE!</v>
      </c>
      <c r="C782" s="62" t="s">
        <v>101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5" t="e">
        <f>#REF!</f>
        <v>#REF!</v>
      </c>
      <c r="B783" s="62" t="e">
        <f t="shared" si="60"/>
        <v>#VALUE!</v>
      </c>
      <c r="C783" s="62" t="s">
        <v>101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5" t="e">
        <f>#REF!</f>
        <v>#REF!</v>
      </c>
      <c r="B784" s="62" t="e">
        <f t="shared" si="60"/>
        <v>#VALUE!</v>
      </c>
      <c r="C784" s="62" t="s">
        <v>101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5" t="e">
        <f>#REF!</f>
        <v>#REF!</v>
      </c>
      <c r="B785" s="62" t="e">
        <f t="shared" si="60"/>
        <v>#VALUE!</v>
      </c>
      <c r="C785" s="62" t="s">
        <v>101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5" t="e">
        <f>#REF!</f>
        <v>#REF!</v>
      </c>
      <c r="B786" s="62" t="e">
        <f t="shared" si="60"/>
        <v>#VALUE!</v>
      </c>
      <c r="C786" s="62" t="s">
        <v>101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5" t="e">
        <f>#REF!</f>
        <v>#REF!</v>
      </c>
      <c r="B787" s="62" t="e">
        <f t="shared" si="60"/>
        <v>#VALUE!</v>
      </c>
      <c r="C787" s="62" t="s">
        <v>101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5" t="e">
        <f>#REF!</f>
        <v>#REF!</v>
      </c>
      <c r="B788" s="62" t="e">
        <f t="shared" si="60"/>
        <v>#VALUE!</v>
      </c>
      <c r="C788" s="62" t="s">
        <v>101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5" t="e">
        <f>#REF!</f>
        <v>#REF!</v>
      </c>
      <c r="B789" s="62" t="e">
        <f t="shared" si="60"/>
        <v>#VALUE!</v>
      </c>
      <c r="C789" s="62" t="s">
        <v>101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5" t="e">
        <f>#REF!</f>
        <v>#REF!</v>
      </c>
      <c r="B790" s="62" t="e">
        <f t="shared" si="60"/>
        <v>#VALUE!</v>
      </c>
      <c r="C790" s="62" t="s">
        <v>101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5" t="e">
        <f>#REF!</f>
        <v>#REF!</v>
      </c>
      <c r="B791" s="62" t="e">
        <f t="shared" si="60"/>
        <v>#VALUE!</v>
      </c>
      <c r="C791" s="62" t="s">
        <v>101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5" t="e">
        <f>#REF!</f>
        <v>#REF!</v>
      </c>
      <c r="B792" s="62" t="e">
        <f t="shared" si="60"/>
        <v>#VALUE!</v>
      </c>
      <c r="C792" s="62" t="s">
        <v>101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5" t="e">
        <f>#REF!</f>
        <v>#REF!</v>
      </c>
      <c r="B793" s="62" t="e">
        <f t="shared" si="60"/>
        <v>#VALUE!</v>
      </c>
      <c r="C793" s="62" t="s">
        <v>101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5" t="e">
        <f>#REF!</f>
        <v>#REF!</v>
      </c>
      <c r="B794" s="62" t="e">
        <f t="shared" si="60"/>
        <v>#VALUE!</v>
      </c>
      <c r="C794" s="62" t="s">
        <v>101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5" t="e">
        <f>#REF!</f>
        <v>#REF!</v>
      </c>
      <c r="B795" s="62" t="e">
        <f t="shared" si="60"/>
        <v>#VALUE!</v>
      </c>
      <c r="C795" s="62" t="s">
        <v>101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5" t="e">
        <f>#REF!</f>
        <v>#REF!</v>
      </c>
      <c r="B796" s="62" t="e">
        <f t="shared" si="60"/>
        <v>#VALUE!</v>
      </c>
      <c r="C796" s="62" t="s">
        <v>101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5" t="e">
        <f>#REF!</f>
        <v>#REF!</v>
      </c>
      <c r="B797" s="62" t="e">
        <f t="shared" si="60"/>
        <v>#VALUE!</v>
      </c>
      <c r="C797" s="62" t="s">
        <v>101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5" t="e">
        <f>#REF!</f>
        <v>#REF!</v>
      </c>
      <c r="B798" s="62" t="e">
        <f t="shared" si="60"/>
        <v>#VALUE!</v>
      </c>
      <c r="C798" s="62" t="s">
        <v>101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5" t="e">
        <f>#REF!</f>
        <v>#REF!</v>
      </c>
      <c r="B799" s="62" t="e">
        <f t="shared" si="60"/>
        <v>#VALUE!</v>
      </c>
      <c r="C799" s="62" t="s">
        <v>101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5" t="e">
        <f>#REF!</f>
        <v>#REF!</v>
      </c>
      <c r="B800" s="62" t="e">
        <f t="shared" si="60"/>
        <v>#VALUE!</v>
      </c>
      <c r="C800" s="62" t="s">
        <v>101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5" t="e">
        <f>#REF!</f>
        <v>#REF!</v>
      </c>
      <c r="B801" s="62" t="e">
        <f t="shared" si="60"/>
        <v>#VALUE!</v>
      </c>
      <c r="C801" s="62" t="s">
        <v>101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5" t="e">
        <f>#REF!</f>
        <v>#REF!</v>
      </c>
      <c r="B802" s="62" t="e">
        <f t="shared" si="60"/>
        <v>#VALUE!</v>
      </c>
      <c r="C802" s="62" t="s">
        <v>101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5" t="e">
        <f>#REF!</f>
        <v>#REF!</v>
      </c>
      <c r="B803" s="62" t="e">
        <f t="shared" si="60"/>
        <v>#VALUE!</v>
      </c>
      <c r="C803" s="62" t="s">
        <v>101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5" t="e">
        <f>#REF!</f>
        <v>#REF!</v>
      </c>
      <c r="B804" s="62" t="e">
        <f t="shared" si="60"/>
        <v>#VALUE!</v>
      </c>
      <c r="C804" s="62" t="s">
        <v>101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5" t="e">
        <f>#REF!</f>
        <v>#REF!</v>
      </c>
      <c r="B805" s="62" t="e">
        <f t="shared" si="60"/>
        <v>#VALUE!</v>
      </c>
      <c r="C805" s="62" t="s">
        <v>101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5" t="e">
        <f>#REF!</f>
        <v>#REF!</v>
      </c>
      <c r="B806" s="62" t="e">
        <f t="shared" si="60"/>
        <v>#VALUE!</v>
      </c>
      <c r="C806" s="62" t="s">
        <v>101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5" t="e">
        <f>#REF!</f>
        <v>#REF!</v>
      </c>
      <c r="B807" s="62" t="e">
        <f t="shared" si="60"/>
        <v>#VALUE!</v>
      </c>
      <c r="C807" s="62" t="s">
        <v>101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5" t="e">
        <f>#REF!</f>
        <v>#REF!</v>
      </c>
      <c r="B808" s="62" t="e">
        <f t="shared" si="60"/>
        <v>#VALUE!</v>
      </c>
      <c r="C808" s="62" t="s">
        <v>101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5" t="e">
        <f>#REF!</f>
        <v>#REF!</v>
      </c>
      <c r="B809" s="62" t="e">
        <f t="shared" si="60"/>
        <v>#VALUE!</v>
      </c>
      <c r="C809" s="62" t="s">
        <v>101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5" t="e">
        <f>#REF!</f>
        <v>#REF!</v>
      </c>
      <c r="B810" s="62" t="e">
        <f t="shared" si="60"/>
        <v>#VALUE!</v>
      </c>
      <c r="C810" s="62" t="s">
        <v>101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5" t="e">
        <f>#REF!</f>
        <v>#REF!</v>
      </c>
      <c r="B811" s="62" t="e">
        <f t="shared" si="60"/>
        <v>#VALUE!</v>
      </c>
      <c r="C811" s="62" t="s">
        <v>101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5" t="e">
        <f>#REF!</f>
        <v>#REF!</v>
      </c>
      <c r="B812" s="62" t="e">
        <f t="shared" si="60"/>
        <v>#VALUE!</v>
      </c>
      <c r="C812" s="62" t="s">
        <v>101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5" t="e">
        <f>#REF!</f>
        <v>#REF!</v>
      </c>
      <c r="B813" s="62" t="e">
        <f t="shared" si="60"/>
        <v>#VALUE!</v>
      </c>
      <c r="C813" s="62" t="s">
        <v>101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5" t="e">
        <f>#REF!</f>
        <v>#REF!</v>
      </c>
      <c r="B814" s="62" t="e">
        <f t="shared" si="60"/>
        <v>#VALUE!</v>
      </c>
      <c r="C814" s="62" t="s">
        <v>101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5" t="e">
        <f>#REF!</f>
        <v>#REF!</v>
      </c>
      <c r="B815" s="62" t="e">
        <f t="shared" si="60"/>
        <v>#VALUE!</v>
      </c>
      <c r="C815" s="62" t="s">
        <v>101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5" t="e">
        <f>#REF!</f>
        <v>#REF!</v>
      </c>
      <c r="B816" s="62" t="e">
        <f t="shared" si="60"/>
        <v>#VALUE!</v>
      </c>
      <c r="C816" s="62" t="s">
        <v>101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5" t="e">
        <f>#REF!</f>
        <v>#REF!</v>
      </c>
      <c r="B817" s="62" t="e">
        <f t="shared" si="60"/>
        <v>#VALUE!</v>
      </c>
      <c r="C817" s="62" t="s">
        <v>101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5" t="e">
        <f>#REF!</f>
        <v>#REF!</v>
      </c>
      <c r="B818" s="62" t="e">
        <f t="shared" si="60"/>
        <v>#VALUE!</v>
      </c>
      <c r="C818" s="62" t="s">
        <v>101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5" t="e">
        <f>#REF!</f>
        <v>#REF!</v>
      </c>
      <c r="B819" s="62" t="e">
        <f t="shared" si="60"/>
        <v>#VALUE!</v>
      </c>
      <c r="C819" s="62" t="s">
        <v>101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5" t="e">
        <f>#REF!</f>
        <v>#REF!</v>
      </c>
      <c r="B820" s="62" t="e">
        <f t="shared" si="60"/>
        <v>#VALUE!</v>
      </c>
      <c r="C820" s="62" t="s">
        <v>101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5" t="e">
        <f>#REF!</f>
        <v>#REF!</v>
      </c>
      <c r="B821" s="62" t="e">
        <f t="shared" si="60"/>
        <v>#VALUE!</v>
      </c>
      <c r="C821" s="62" t="s">
        <v>101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5" t="e">
        <f>#REF!</f>
        <v>#REF!</v>
      </c>
      <c r="B822" s="62" t="e">
        <f t="shared" si="60"/>
        <v>#VALUE!</v>
      </c>
      <c r="C822" s="62" t="s">
        <v>101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5" t="e">
        <f>#REF!</f>
        <v>#REF!</v>
      </c>
      <c r="B823" s="62" t="e">
        <f t="shared" si="60"/>
        <v>#VALUE!</v>
      </c>
      <c r="C823" s="62" t="s">
        <v>101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5" t="e">
        <f>#REF!</f>
        <v>#REF!</v>
      </c>
      <c r="B824" s="62" t="e">
        <f t="shared" si="60"/>
        <v>#VALUE!</v>
      </c>
      <c r="C824" s="62" t="s">
        <v>101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5" t="e">
        <f>#REF!</f>
        <v>#REF!</v>
      </c>
      <c r="B825" s="62" t="e">
        <f t="shared" si="60"/>
        <v>#VALUE!</v>
      </c>
      <c r="C825" s="62" t="s">
        <v>101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5" t="e">
        <f>#REF!</f>
        <v>#REF!</v>
      </c>
      <c r="B826" s="62" t="e">
        <f t="shared" si="60"/>
        <v>#VALUE!</v>
      </c>
      <c r="C826" s="62" t="s">
        <v>101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5" t="e">
        <f>#REF!</f>
        <v>#REF!</v>
      </c>
      <c r="B827" s="62" t="e">
        <f t="shared" si="60"/>
        <v>#VALUE!</v>
      </c>
      <c r="C827" s="62" t="s">
        <v>101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5" t="e">
        <f>#REF!</f>
        <v>#REF!</v>
      </c>
      <c r="B828" s="62" t="e">
        <f t="shared" ref="B828:B891" si="65">MID(O828,FIND(" ",O828)+1,8)</f>
        <v>#VALUE!</v>
      </c>
      <c r="C828" s="62" t="s">
        <v>101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5" t="e">
        <f>#REF!</f>
        <v>#REF!</v>
      </c>
      <c r="B829" s="62" t="e">
        <f t="shared" si="65"/>
        <v>#VALUE!</v>
      </c>
      <c r="C829" s="62" t="s">
        <v>101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5" t="e">
        <f>#REF!</f>
        <v>#REF!</v>
      </c>
      <c r="B830" s="62" t="e">
        <f t="shared" si="65"/>
        <v>#VALUE!</v>
      </c>
      <c r="C830" s="62" t="s">
        <v>101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5" t="e">
        <f>#REF!</f>
        <v>#REF!</v>
      </c>
      <c r="B831" s="62" t="e">
        <f t="shared" si="65"/>
        <v>#VALUE!</v>
      </c>
      <c r="C831" s="62" t="s">
        <v>101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5" t="e">
        <f>#REF!</f>
        <v>#REF!</v>
      </c>
      <c r="B832" s="62" t="e">
        <f t="shared" si="65"/>
        <v>#VALUE!</v>
      </c>
      <c r="C832" s="62" t="s">
        <v>101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5" t="e">
        <f>#REF!</f>
        <v>#REF!</v>
      </c>
      <c r="B833" s="62" t="e">
        <f t="shared" si="65"/>
        <v>#VALUE!</v>
      </c>
      <c r="C833" s="62" t="s">
        <v>101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5" t="e">
        <f>#REF!</f>
        <v>#REF!</v>
      </c>
      <c r="B834" s="62" t="e">
        <f t="shared" si="65"/>
        <v>#VALUE!</v>
      </c>
      <c r="C834" s="62" t="s">
        <v>101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5" t="e">
        <f>#REF!</f>
        <v>#REF!</v>
      </c>
      <c r="B835" s="62" t="e">
        <f t="shared" si="65"/>
        <v>#VALUE!</v>
      </c>
      <c r="C835" s="62" t="s">
        <v>101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5" t="e">
        <f>#REF!</f>
        <v>#REF!</v>
      </c>
      <c r="B836" s="62" t="e">
        <f t="shared" si="65"/>
        <v>#VALUE!</v>
      </c>
      <c r="C836" s="62" t="s">
        <v>101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5" t="e">
        <f>#REF!</f>
        <v>#REF!</v>
      </c>
      <c r="B837" s="62" t="e">
        <f t="shared" si="65"/>
        <v>#VALUE!</v>
      </c>
      <c r="C837" s="62" t="s">
        <v>101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5" t="e">
        <f>#REF!</f>
        <v>#REF!</v>
      </c>
      <c r="B838" s="62" t="e">
        <f t="shared" si="65"/>
        <v>#VALUE!</v>
      </c>
      <c r="C838" s="62" t="s">
        <v>101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5" t="e">
        <f>#REF!</f>
        <v>#REF!</v>
      </c>
      <c r="B839" s="62" t="e">
        <f t="shared" si="65"/>
        <v>#VALUE!</v>
      </c>
      <c r="C839" s="62" t="s">
        <v>101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5" t="e">
        <f>#REF!</f>
        <v>#REF!</v>
      </c>
      <c r="B840" s="62" t="e">
        <f t="shared" si="65"/>
        <v>#VALUE!</v>
      </c>
      <c r="C840" s="62" t="s">
        <v>101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5" t="e">
        <f>#REF!</f>
        <v>#REF!</v>
      </c>
      <c r="B841" s="62" t="e">
        <f t="shared" si="65"/>
        <v>#VALUE!</v>
      </c>
      <c r="C841" s="62" t="s">
        <v>101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5" t="e">
        <f>#REF!</f>
        <v>#REF!</v>
      </c>
      <c r="B842" s="62" t="e">
        <f t="shared" si="65"/>
        <v>#VALUE!</v>
      </c>
      <c r="C842" s="62" t="s">
        <v>101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5" t="e">
        <f>#REF!</f>
        <v>#REF!</v>
      </c>
      <c r="B843" s="62" t="e">
        <f t="shared" si="65"/>
        <v>#VALUE!</v>
      </c>
      <c r="C843" s="62" t="s">
        <v>101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5" t="e">
        <f>#REF!</f>
        <v>#REF!</v>
      </c>
      <c r="B844" s="62" t="e">
        <f t="shared" si="65"/>
        <v>#VALUE!</v>
      </c>
      <c r="C844" s="62" t="s">
        <v>101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5" t="e">
        <f>#REF!</f>
        <v>#REF!</v>
      </c>
      <c r="B845" s="62" t="e">
        <f t="shared" si="65"/>
        <v>#VALUE!</v>
      </c>
      <c r="C845" s="62" t="s">
        <v>101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5" t="e">
        <f>#REF!</f>
        <v>#REF!</v>
      </c>
      <c r="B846" s="62" t="e">
        <f t="shared" si="65"/>
        <v>#VALUE!</v>
      </c>
      <c r="C846" s="62" t="s">
        <v>101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5" t="e">
        <f>#REF!</f>
        <v>#REF!</v>
      </c>
      <c r="B847" s="62" t="e">
        <f t="shared" si="65"/>
        <v>#VALUE!</v>
      </c>
      <c r="C847" s="62" t="s">
        <v>101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5" t="e">
        <f>#REF!</f>
        <v>#REF!</v>
      </c>
      <c r="B848" s="62" t="e">
        <f t="shared" si="65"/>
        <v>#VALUE!</v>
      </c>
      <c r="C848" s="62" t="s">
        <v>101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5" t="e">
        <f>#REF!</f>
        <v>#REF!</v>
      </c>
      <c r="B849" s="62" t="e">
        <f t="shared" si="65"/>
        <v>#VALUE!</v>
      </c>
      <c r="C849" s="62" t="s">
        <v>101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5" t="e">
        <f>#REF!</f>
        <v>#REF!</v>
      </c>
      <c r="B850" s="62" t="e">
        <f t="shared" si="65"/>
        <v>#VALUE!</v>
      </c>
      <c r="C850" s="62" t="s">
        <v>101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5" t="e">
        <f>#REF!</f>
        <v>#REF!</v>
      </c>
      <c r="B851" s="62" t="e">
        <f t="shared" si="65"/>
        <v>#VALUE!</v>
      </c>
      <c r="C851" s="62" t="s">
        <v>101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5" t="e">
        <f>#REF!</f>
        <v>#REF!</v>
      </c>
      <c r="B852" s="62" t="e">
        <f t="shared" si="65"/>
        <v>#VALUE!</v>
      </c>
      <c r="C852" s="62" t="s">
        <v>101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5" t="e">
        <f>#REF!</f>
        <v>#REF!</v>
      </c>
      <c r="B853" s="62" t="e">
        <f t="shared" si="65"/>
        <v>#VALUE!</v>
      </c>
      <c r="C853" s="62" t="s">
        <v>101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5" t="e">
        <f>#REF!</f>
        <v>#REF!</v>
      </c>
      <c r="B854" s="62" t="e">
        <f t="shared" si="65"/>
        <v>#VALUE!</v>
      </c>
      <c r="C854" s="62" t="s">
        <v>101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5" t="e">
        <f>#REF!</f>
        <v>#REF!</v>
      </c>
      <c r="B855" s="62" t="e">
        <f t="shared" si="65"/>
        <v>#VALUE!</v>
      </c>
      <c r="C855" s="62" t="s">
        <v>101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5" t="e">
        <f>#REF!</f>
        <v>#REF!</v>
      </c>
      <c r="B856" s="62" t="e">
        <f t="shared" si="65"/>
        <v>#VALUE!</v>
      </c>
      <c r="C856" s="62" t="s">
        <v>101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5" t="e">
        <f>#REF!</f>
        <v>#REF!</v>
      </c>
      <c r="B857" s="62" t="e">
        <f t="shared" si="65"/>
        <v>#VALUE!</v>
      </c>
      <c r="C857" s="62" t="s">
        <v>101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5" t="e">
        <f>#REF!</f>
        <v>#REF!</v>
      </c>
      <c r="B858" s="62" t="e">
        <f t="shared" si="65"/>
        <v>#VALUE!</v>
      </c>
      <c r="C858" s="62" t="s">
        <v>101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5" t="e">
        <f>#REF!</f>
        <v>#REF!</v>
      </c>
      <c r="B859" s="62" t="e">
        <f t="shared" si="65"/>
        <v>#VALUE!</v>
      </c>
      <c r="C859" s="62" t="s">
        <v>101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5" t="e">
        <f>#REF!</f>
        <v>#REF!</v>
      </c>
      <c r="B860" s="62" t="e">
        <f t="shared" si="65"/>
        <v>#VALUE!</v>
      </c>
      <c r="C860" s="62" t="s">
        <v>101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5" t="e">
        <f>#REF!</f>
        <v>#REF!</v>
      </c>
      <c r="B861" s="62" t="e">
        <f t="shared" si="65"/>
        <v>#VALUE!</v>
      </c>
      <c r="C861" s="62" t="s">
        <v>101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5" t="e">
        <f>#REF!</f>
        <v>#REF!</v>
      </c>
      <c r="B862" s="62" t="e">
        <f t="shared" si="65"/>
        <v>#VALUE!</v>
      </c>
      <c r="C862" s="62" t="s">
        <v>101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5" t="e">
        <f>#REF!</f>
        <v>#REF!</v>
      </c>
      <c r="B863" s="62" t="e">
        <f t="shared" si="65"/>
        <v>#VALUE!</v>
      </c>
      <c r="C863" s="62" t="s">
        <v>101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5" t="e">
        <f>#REF!</f>
        <v>#REF!</v>
      </c>
      <c r="B864" s="62" t="e">
        <f t="shared" si="65"/>
        <v>#VALUE!</v>
      </c>
      <c r="C864" s="62" t="s">
        <v>101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5" t="e">
        <f>#REF!</f>
        <v>#REF!</v>
      </c>
      <c r="B865" s="62" t="e">
        <f t="shared" si="65"/>
        <v>#VALUE!</v>
      </c>
      <c r="C865" s="62" t="s">
        <v>101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5" t="e">
        <f>#REF!</f>
        <v>#REF!</v>
      </c>
      <c r="B866" s="62" t="e">
        <f t="shared" si="65"/>
        <v>#VALUE!</v>
      </c>
      <c r="C866" s="62" t="s">
        <v>101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5" t="e">
        <f>#REF!</f>
        <v>#REF!</v>
      </c>
      <c r="B867" s="62" t="e">
        <f t="shared" si="65"/>
        <v>#VALUE!</v>
      </c>
      <c r="C867" s="62" t="s">
        <v>101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5" t="e">
        <f>#REF!</f>
        <v>#REF!</v>
      </c>
      <c r="B868" s="62" t="e">
        <f t="shared" si="65"/>
        <v>#VALUE!</v>
      </c>
      <c r="C868" s="62" t="s">
        <v>101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5" t="e">
        <f>#REF!</f>
        <v>#REF!</v>
      </c>
      <c r="B869" s="62" t="e">
        <f t="shared" si="65"/>
        <v>#VALUE!</v>
      </c>
      <c r="C869" s="62" t="s">
        <v>101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5" t="e">
        <f>#REF!</f>
        <v>#REF!</v>
      </c>
      <c r="B870" s="62" t="e">
        <f t="shared" si="65"/>
        <v>#VALUE!</v>
      </c>
      <c r="C870" s="62" t="s">
        <v>101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5" t="e">
        <f>#REF!</f>
        <v>#REF!</v>
      </c>
      <c r="B871" s="62" t="e">
        <f t="shared" si="65"/>
        <v>#VALUE!</v>
      </c>
      <c r="C871" s="62" t="s">
        <v>101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5" t="e">
        <f>#REF!</f>
        <v>#REF!</v>
      </c>
      <c r="B872" s="62" t="e">
        <f t="shared" si="65"/>
        <v>#VALUE!</v>
      </c>
      <c r="C872" s="62" t="s">
        <v>101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5" t="e">
        <f>#REF!</f>
        <v>#REF!</v>
      </c>
      <c r="B873" s="62" t="e">
        <f t="shared" si="65"/>
        <v>#VALUE!</v>
      </c>
      <c r="C873" s="62" t="s">
        <v>101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5" t="e">
        <f>#REF!</f>
        <v>#REF!</v>
      </c>
      <c r="B874" s="62" t="e">
        <f t="shared" si="65"/>
        <v>#VALUE!</v>
      </c>
      <c r="C874" s="62" t="s">
        <v>101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5" t="e">
        <f>#REF!</f>
        <v>#REF!</v>
      </c>
      <c r="B875" s="62" t="e">
        <f t="shared" si="65"/>
        <v>#VALUE!</v>
      </c>
      <c r="C875" s="62" t="s">
        <v>101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5" t="e">
        <f>#REF!</f>
        <v>#REF!</v>
      </c>
      <c r="B876" s="62" t="e">
        <f t="shared" si="65"/>
        <v>#VALUE!</v>
      </c>
      <c r="C876" s="62" t="s">
        <v>101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5" t="e">
        <f>#REF!</f>
        <v>#REF!</v>
      </c>
      <c r="B877" s="62" t="e">
        <f t="shared" si="65"/>
        <v>#VALUE!</v>
      </c>
      <c r="C877" s="62" t="s">
        <v>101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5" t="e">
        <f>#REF!</f>
        <v>#REF!</v>
      </c>
      <c r="B878" s="62" t="e">
        <f t="shared" si="65"/>
        <v>#VALUE!</v>
      </c>
      <c r="C878" s="62" t="s">
        <v>101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5" t="e">
        <f>#REF!</f>
        <v>#REF!</v>
      </c>
      <c r="B879" s="62" t="e">
        <f t="shared" si="65"/>
        <v>#VALUE!</v>
      </c>
      <c r="C879" s="62" t="s">
        <v>101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5" t="e">
        <f>#REF!</f>
        <v>#REF!</v>
      </c>
      <c r="B880" s="62" t="e">
        <f t="shared" si="65"/>
        <v>#VALUE!</v>
      </c>
      <c r="C880" s="62" t="s">
        <v>101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5" t="e">
        <f>#REF!</f>
        <v>#REF!</v>
      </c>
      <c r="B881" s="62" t="e">
        <f t="shared" si="65"/>
        <v>#VALUE!</v>
      </c>
      <c r="C881" s="62" t="s">
        <v>101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5" t="e">
        <f>#REF!</f>
        <v>#REF!</v>
      </c>
      <c r="B882" s="62" t="e">
        <f t="shared" si="65"/>
        <v>#VALUE!</v>
      </c>
      <c r="C882" s="62" t="s">
        <v>101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5" t="e">
        <f>#REF!</f>
        <v>#REF!</v>
      </c>
      <c r="B883" s="62" t="e">
        <f t="shared" si="65"/>
        <v>#VALUE!</v>
      </c>
      <c r="C883" s="62" t="s">
        <v>101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5" t="e">
        <f>#REF!</f>
        <v>#REF!</v>
      </c>
      <c r="B884" s="62" t="e">
        <f t="shared" si="65"/>
        <v>#VALUE!</v>
      </c>
      <c r="C884" s="62" t="s">
        <v>101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5" t="e">
        <f>#REF!</f>
        <v>#REF!</v>
      </c>
      <c r="B885" s="62" t="e">
        <f t="shared" si="65"/>
        <v>#VALUE!</v>
      </c>
      <c r="C885" s="62" t="s">
        <v>101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5" t="e">
        <f>#REF!</f>
        <v>#REF!</v>
      </c>
      <c r="B886" s="62" t="e">
        <f t="shared" si="65"/>
        <v>#VALUE!</v>
      </c>
      <c r="C886" s="62" t="s">
        <v>101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5" t="e">
        <f>#REF!</f>
        <v>#REF!</v>
      </c>
      <c r="B887" s="62" t="e">
        <f t="shared" si="65"/>
        <v>#VALUE!</v>
      </c>
      <c r="C887" s="62" t="s">
        <v>101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5" t="e">
        <f>#REF!</f>
        <v>#REF!</v>
      </c>
      <c r="B888" s="62" t="e">
        <f t="shared" si="65"/>
        <v>#VALUE!</v>
      </c>
      <c r="C888" s="62" t="s">
        <v>101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5" t="e">
        <f>#REF!</f>
        <v>#REF!</v>
      </c>
      <c r="B889" s="62" t="e">
        <f t="shared" si="65"/>
        <v>#VALUE!</v>
      </c>
      <c r="C889" s="62" t="s">
        <v>101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5" t="e">
        <f>#REF!</f>
        <v>#REF!</v>
      </c>
      <c r="B890" s="62" t="e">
        <f t="shared" si="65"/>
        <v>#VALUE!</v>
      </c>
      <c r="C890" s="62" t="s">
        <v>101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5" t="e">
        <f>#REF!</f>
        <v>#REF!</v>
      </c>
      <c r="B891" s="62" t="e">
        <f t="shared" si="65"/>
        <v>#VALUE!</v>
      </c>
      <c r="C891" s="62" t="s">
        <v>101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5" t="e">
        <f>#REF!</f>
        <v>#REF!</v>
      </c>
      <c r="B892" s="62" t="e">
        <f t="shared" ref="B892:B943" si="70">MID(O892,FIND(" ",O892)+1,8)</f>
        <v>#VALUE!</v>
      </c>
      <c r="C892" s="62" t="s">
        <v>101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5" t="e">
        <f>#REF!</f>
        <v>#REF!</v>
      </c>
      <c r="B893" s="62" t="e">
        <f t="shared" si="70"/>
        <v>#VALUE!</v>
      </c>
      <c r="C893" s="62" t="s">
        <v>101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5" t="e">
        <f>#REF!</f>
        <v>#REF!</v>
      </c>
      <c r="B894" s="62" t="e">
        <f t="shared" si="70"/>
        <v>#VALUE!</v>
      </c>
      <c r="C894" s="62" t="s">
        <v>101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5" t="e">
        <f>#REF!</f>
        <v>#REF!</v>
      </c>
      <c r="B895" s="62" t="e">
        <f t="shared" si="70"/>
        <v>#VALUE!</v>
      </c>
      <c r="C895" s="62" t="s">
        <v>101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5" t="e">
        <f>#REF!</f>
        <v>#REF!</v>
      </c>
      <c r="B896" s="62" t="e">
        <f t="shared" si="70"/>
        <v>#VALUE!</v>
      </c>
      <c r="C896" s="62" t="s">
        <v>101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5" t="e">
        <f>#REF!</f>
        <v>#REF!</v>
      </c>
      <c r="B897" s="62" t="e">
        <f t="shared" si="70"/>
        <v>#VALUE!</v>
      </c>
      <c r="C897" s="62" t="s">
        <v>101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5" t="e">
        <f>#REF!</f>
        <v>#REF!</v>
      </c>
      <c r="B898" s="62" t="e">
        <f t="shared" si="70"/>
        <v>#VALUE!</v>
      </c>
      <c r="C898" s="62" t="s">
        <v>101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5" t="e">
        <f>#REF!</f>
        <v>#REF!</v>
      </c>
      <c r="B899" s="62" t="e">
        <f t="shared" si="70"/>
        <v>#VALUE!</v>
      </c>
      <c r="C899" s="62" t="s">
        <v>101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5" t="e">
        <f>#REF!</f>
        <v>#REF!</v>
      </c>
      <c r="B900" s="62" t="e">
        <f t="shared" si="70"/>
        <v>#VALUE!</v>
      </c>
      <c r="C900" s="62" t="s">
        <v>101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5" t="e">
        <f>#REF!</f>
        <v>#REF!</v>
      </c>
      <c r="B901" s="62" t="e">
        <f t="shared" si="70"/>
        <v>#VALUE!</v>
      </c>
      <c r="C901" s="62" t="s">
        <v>101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5" t="e">
        <f>#REF!</f>
        <v>#REF!</v>
      </c>
      <c r="B902" s="62" t="e">
        <f t="shared" si="70"/>
        <v>#VALUE!</v>
      </c>
      <c r="C902" s="62" t="s">
        <v>101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5" t="e">
        <f>#REF!</f>
        <v>#REF!</v>
      </c>
      <c r="B903" s="62" t="e">
        <f t="shared" si="70"/>
        <v>#VALUE!</v>
      </c>
      <c r="C903" s="62" t="s">
        <v>101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5" t="e">
        <f>#REF!</f>
        <v>#REF!</v>
      </c>
      <c r="B904" s="62" t="e">
        <f t="shared" si="70"/>
        <v>#VALUE!</v>
      </c>
      <c r="C904" s="62" t="s">
        <v>101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5" t="e">
        <f>#REF!</f>
        <v>#REF!</v>
      </c>
      <c r="B905" s="62" t="e">
        <f t="shared" si="70"/>
        <v>#VALUE!</v>
      </c>
      <c r="C905" s="62" t="s">
        <v>101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5" t="e">
        <f>#REF!</f>
        <v>#REF!</v>
      </c>
      <c r="B906" s="62" t="e">
        <f t="shared" si="70"/>
        <v>#VALUE!</v>
      </c>
      <c r="C906" s="62" t="s">
        <v>101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5" t="e">
        <f>#REF!</f>
        <v>#REF!</v>
      </c>
      <c r="B907" s="62" t="e">
        <f t="shared" si="70"/>
        <v>#VALUE!</v>
      </c>
      <c r="C907" s="62" t="s">
        <v>101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5" t="e">
        <f>#REF!</f>
        <v>#REF!</v>
      </c>
      <c r="B908" s="62" t="e">
        <f t="shared" si="70"/>
        <v>#VALUE!</v>
      </c>
      <c r="C908" s="62" t="s">
        <v>101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5" t="e">
        <f>#REF!</f>
        <v>#REF!</v>
      </c>
      <c r="B909" s="62" t="e">
        <f t="shared" si="70"/>
        <v>#VALUE!</v>
      </c>
      <c r="C909" s="62" t="s">
        <v>101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5" t="e">
        <f>#REF!</f>
        <v>#REF!</v>
      </c>
      <c r="B910" s="62" t="e">
        <f t="shared" si="70"/>
        <v>#VALUE!</v>
      </c>
      <c r="C910" s="62" t="s">
        <v>101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5" t="e">
        <f>#REF!</f>
        <v>#REF!</v>
      </c>
      <c r="B911" s="62" t="e">
        <f t="shared" si="70"/>
        <v>#VALUE!</v>
      </c>
      <c r="C911" s="62" t="s">
        <v>101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5" t="e">
        <f>#REF!</f>
        <v>#REF!</v>
      </c>
      <c r="B912" s="62" t="e">
        <f t="shared" si="70"/>
        <v>#VALUE!</v>
      </c>
      <c r="C912" s="62" t="s">
        <v>101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5" t="e">
        <f>#REF!</f>
        <v>#REF!</v>
      </c>
      <c r="B913" s="62" t="e">
        <f t="shared" si="70"/>
        <v>#VALUE!</v>
      </c>
      <c r="C913" s="62" t="s">
        <v>101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5" t="e">
        <f>#REF!</f>
        <v>#REF!</v>
      </c>
      <c r="B914" s="62" t="e">
        <f t="shared" si="70"/>
        <v>#VALUE!</v>
      </c>
      <c r="C914" s="62" t="s">
        <v>101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5" t="e">
        <f>#REF!</f>
        <v>#REF!</v>
      </c>
      <c r="B915" s="62" t="e">
        <f t="shared" si="70"/>
        <v>#VALUE!</v>
      </c>
      <c r="C915" s="62" t="s">
        <v>101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5" t="e">
        <f>#REF!</f>
        <v>#REF!</v>
      </c>
      <c r="B916" s="62" t="e">
        <f t="shared" si="70"/>
        <v>#VALUE!</v>
      </c>
      <c r="C916" s="62" t="s">
        <v>101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5" t="e">
        <f>#REF!</f>
        <v>#REF!</v>
      </c>
      <c r="B917" s="62" t="e">
        <f t="shared" si="70"/>
        <v>#VALUE!</v>
      </c>
      <c r="C917" s="62" t="s">
        <v>101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5" t="e">
        <f>#REF!</f>
        <v>#REF!</v>
      </c>
      <c r="B918" s="62" t="e">
        <f t="shared" si="70"/>
        <v>#VALUE!</v>
      </c>
      <c r="C918" s="62" t="s">
        <v>101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5" t="e">
        <f>#REF!</f>
        <v>#REF!</v>
      </c>
      <c r="B919" s="62" t="e">
        <f t="shared" si="70"/>
        <v>#VALUE!</v>
      </c>
      <c r="C919" s="62" t="s">
        <v>101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5" t="e">
        <f>#REF!</f>
        <v>#REF!</v>
      </c>
      <c r="B920" s="62" t="e">
        <f t="shared" si="70"/>
        <v>#VALUE!</v>
      </c>
      <c r="C920" s="62" t="s">
        <v>101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5" t="e">
        <f>#REF!</f>
        <v>#REF!</v>
      </c>
      <c r="B921" s="62" t="e">
        <f t="shared" si="70"/>
        <v>#VALUE!</v>
      </c>
      <c r="C921" s="62" t="s">
        <v>101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5" t="e">
        <f>#REF!</f>
        <v>#REF!</v>
      </c>
      <c r="B922" s="62" t="e">
        <f t="shared" si="70"/>
        <v>#VALUE!</v>
      </c>
      <c r="C922" s="62" t="s">
        <v>101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5" t="e">
        <f>#REF!</f>
        <v>#REF!</v>
      </c>
      <c r="B923" s="62" t="e">
        <f t="shared" si="70"/>
        <v>#VALUE!</v>
      </c>
      <c r="C923" s="62" t="s">
        <v>101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5" t="e">
        <f>#REF!</f>
        <v>#REF!</v>
      </c>
      <c r="B924" s="62" t="e">
        <f t="shared" si="70"/>
        <v>#VALUE!</v>
      </c>
      <c r="C924" s="62" t="s">
        <v>101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5" t="e">
        <f>#REF!</f>
        <v>#REF!</v>
      </c>
      <c r="B925" s="62" t="e">
        <f t="shared" si="70"/>
        <v>#VALUE!</v>
      </c>
      <c r="C925" s="62" t="s">
        <v>101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5" t="e">
        <f>#REF!</f>
        <v>#REF!</v>
      </c>
      <c r="B926" s="62" t="e">
        <f t="shared" si="70"/>
        <v>#VALUE!</v>
      </c>
      <c r="C926" s="62" t="s">
        <v>101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5" t="e">
        <f>#REF!</f>
        <v>#REF!</v>
      </c>
      <c r="B927" s="62" t="e">
        <f t="shared" si="70"/>
        <v>#VALUE!</v>
      </c>
      <c r="C927" s="62" t="s">
        <v>101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5" t="e">
        <f>#REF!</f>
        <v>#REF!</v>
      </c>
      <c r="B928" s="62" t="e">
        <f t="shared" si="70"/>
        <v>#VALUE!</v>
      </c>
      <c r="C928" s="62" t="s">
        <v>101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5" t="e">
        <f>#REF!</f>
        <v>#REF!</v>
      </c>
      <c r="B929" s="62" t="e">
        <f t="shared" si="70"/>
        <v>#VALUE!</v>
      </c>
      <c r="C929" s="62" t="s">
        <v>101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5" t="e">
        <f>#REF!</f>
        <v>#REF!</v>
      </c>
      <c r="B930" s="62" t="e">
        <f t="shared" si="70"/>
        <v>#VALUE!</v>
      </c>
      <c r="C930" s="62" t="s">
        <v>101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5" t="e">
        <f>#REF!</f>
        <v>#REF!</v>
      </c>
      <c r="B931" s="62" t="e">
        <f t="shared" si="70"/>
        <v>#VALUE!</v>
      </c>
      <c r="C931" s="62" t="s">
        <v>101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5" t="e">
        <f>#REF!</f>
        <v>#REF!</v>
      </c>
      <c r="B932" s="62" t="e">
        <f t="shared" si="70"/>
        <v>#VALUE!</v>
      </c>
      <c r="C932" s="62" t="s">
        <v>101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5" t="e">
        <f>#REF!</f>
        <v>#REF!</v>
      </c>
      <c r="B933" s="62" t="e">
        <f t="shared" si="70"/>
        <v>#VALUE!</v>
      </c>
      <c r="C933" s="62" t="s">
        <v>101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5" t="e">
        <f>#REF!</f>
        <v>#REF!</v>
      </c>
      <c r="B934" s="62" t="e">
        <f t="shared" si="70"/>
        <v>#VALUE!</v>
      </c>
      <c r="C934" s="62" t="s">
        <v>101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5" t="e">
        <f>#REF!</f>
        <v>#REF!</v>
      </c>
      <c r="B935" s="62" t="e">
        <f t="shared" si="70"/>
        <v>#VALUE!</v>
      </c>
      <c r="C935" s="62" t="s">
        <v>101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5" t="e">
        <f>#REF!</f>
        <v>#REF!</v>
      </c>
      <c r="B936" s="62" t="e">
        <f t="shared" si="70"/>
        <v>#VALUE!</v>
      </c>
      <c r="C936" s="62" t="s">
        <v>101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5" t="e">
        <f>#REF!</f>
        <v>#REF!</v>
      </c>
      <c r="B937" s="62" t="e">
        <f t="shared" si="70"/>
        <v>#VALUE!</v>
      </c>
      <c r="C937" s="62" t="s">
        <v>101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5" t="e">
        <f>#REF!</f>
        <v>#REF!</v>
      </c>
      <c r="B938" s="62" t="e">
        <f t="shared" si="70"/>
        <v>#VALUE!</v>
      </c>
      <c r="C938" s="62" t="s">
        <v>101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5" t="e">
        <f>#REF!</f>
        <v>#REF!</v>
      </c>
      <c r="B939" s="62" t="e">
        <f t="shared" si="70"/>
        <v>#VALUE!</v>
      </c>
      <c r="C939" s="62" t="s">
        <v>101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5" t="e">
        <f>#REF!</f>
        <v>#REF!</v>
      </c>
      <c r="B940" s="62" t="e">
        <f t="shared" si="70"/>
        <v>#VALUE!</v>
      </c>
      <c r="C940" s="62" t="s">
        <v>101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5" t="e">
        <f>#REF!</f>
        <v>#REF!</v>
      </c>
      <c r="B941" s="62" t="e">
        <f t="shared" si="70"/>
        <v>#VALUE!</v>
      </c>
      <c r="C941" s="62" t="s">
        <v>101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5" t="e">
        <f>#REF!</f>
        <v>#REF!</v>
      </c>
      <c r="B942" s="62" t="e">
        <f t="shared" si="70"/>
        <v>#VALUE!</v>
      </c>
      <c r="C942" s="62" t="s">
        <v>101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5" t="e">
        <f>#REF!</f>
        <v>#REF!</v>
      </c>
      <c r="B943" s="62" t="e">
        <f t="shared" si="70"/>
        <v>#VALUE!</v>
      </c>
      <c r="C943" s="62" t="s">
        <v>101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5" t="e">
        <f>#REF!</f>
        <v>#REF!</v>
      </c>
      <c r="B944" s="62" t="e">
        <f>MID(O948,FIND(" ",O948)+1,8)</f>
        <v>#VALUE!</v>
      </c>
      <c r="C944" s="62" t="s">
        <v>101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5" t="e">
        <f>#REF!</f>
        <v>#REF!</v>
      </c>
      <c r="B945" s="62" t="e">
        <f>MID(O949,FIND(" ",O949)+1,8)</f>
        <v>#VALUE!</v>
      </c>
      <c r="C945" s="62" t="s">
        <v>101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5" t="e">
        <f>#REF!</f>
        <v>#REF!</v>
      </c>
      <c r="B946" s="62" t="e">
        <f>MID(O950,FIND(" ",O950)+1,8)</f>
        <v>#VALUE!</v>
      </c>
      <c r="C946" s="62" t="s">
        <v>101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5" t="e">
        <f>#REF!</f>
        <v>#REF!</v>
      </c>
      <c r="B947" s="62" t="e">
        <f>MID(O951,FIND(" ",O951)+1,8)</f>
        <v>#VALUE!</v>
      </c>
      <c r="C947" s="62" t="s">
        <v>101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5" t="e">
        <f>#REF!</f>
        <v>#REF!</v>
      </c>
      <c r="B948" s="62" t="e">
        <f t="shared" ref="B948:B953" si="75">MID(O948,FIND(" ",O948)+1,8)</f>
        <v>#VALUE!</v>
      </c>
      <c r="C948" s="62" t="s">
        <v>101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5" t="e">
        <f>#REF!</f>
        <v>#REF!</v>
      </c>
      <c r="B949" s="62" t="e">
        <f t="shared" si="75"/>
        <v>#VALUE!</v>
      </c>
      <c r="C949" s="62" t="s">
        <v>101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5" t="e">
        <f>#REF!</f>
        <v>#REF!</v>
      </c>
      <c r="B950" s="62" t="e">
        <f t="shared" si="75"/>
        <v>#VALUE!</v>
      </c>
      <c r="C950" s="62" t="s">
        <v>101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5" t="e">
        <f>#REF!</f>
        <v>#REF!</v>
      </c>
      <c r="B951" s="62" t="e">
        <f t="shared" si="75"/>
        <v>#VALUE!</v>
      </c>
      <c r="C951" s="62" t="s">
        <v>101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5" t="e">
        <f>#REF!</f>
        <v>#REF!</v>
      </c>
      <c r="B952" s="62" t="e">
        <f t="shared" si="75"/>
        <v>#VALUE!</v>
      </c>
      <c r="C952" s="62" t="s">
        <v>101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5" t="e">
        <f>#REF!</f>
        <v>#REF!</v>
      </c>
      <c r="B953" s="62" t="e">
        <f t="shared" si="75"/>
        <v>#VALUE!</v>
      </c>
      <c r="C953" s="62" t="s">
        <v>101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5" t="e">
        <f>#REF!</f>
        <v>#REF!</v>
      </c>
      <c r="B954" s="62" t="e">
        <f t="shared" ref="B954:B957" si="77">MID(O958,FIND(" ",O958)+1,8)</f>
        <v>#VALUE!</v>
      </c>
      <c r="C954" s="62" t="s">
        <v>101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 t="shared" ref="H954:H957" si="78">Q958</f>
        <v>0</v>
      </c>
    </row>
    <row r="955" spans="1:8">
      <c r="A955" s="105" t="e">
        <f>#REF!</f>
        <v>#REF!</v>
      </c>
      <c r="B955" s="62" t="e">
        <f t="shared" si="77"/>
        <v>#VALUE!</v>
      </c>
      <c r="C955" s="62" t="s">
        <v>101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 t="shared" si="78"/>
        <v>0</v>
      </c>
    </row>
    <row r="956" spans="1:8">
      <c r="A956" s="105" t="e">
        <f>#REF!</f>
        <v>#REF!</v>
      </c>
      <c r="B956" s="62" t="e">
        <f t="shared" si="77"/>
        <v>#VALUE!</v>
      </c>
      <c r="C956" s="62" t="s">
        <v>101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 t="shared" si="78"/>
        <v>0</v>
      </c>
    </row>
    <row r="957" spans="1:8">
      <c r="A957" s="105" t="e">
        <f>#REF!</f>
        <v>#REF!</v>
      </c>
      <c r="B957" s="62" t="e">
        <f t="shared" si="77"/>
        <v>#VALUE!</v>
      </c>
      <c r="C957" s="62" t="s">
        <v>101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 t="shared" si="78"/>
        <v>0</v>
      </c>
    </row>
    <row r="958" spans="1:8">
      <c r="A958" s="105" t="e">
        <f>#REF!</f>
        <v>#REF!</v>
      </c>
      <c r="B958" s="62" t="e">
        <f t="shared" ref="B958:B963" si="79">MID(O958,FIND(" ",O958)+1,8)</f>
        <v>#VALUE!</v>
      </c>
      <c r="C958" s="62" t="s">
        <v>101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80">Q958</f>
        <v>0</v>
      </c>
    </row>
    <row r="959" spans="1:8">
      <c r="A959" s="105" t="e">
        <f>#REF!</f>
        <v>#REF!</v>
      </c>
      <c r="B959" s="62" t="e">
        <f t="shared" si="79"/>
        <v>#VALUE!</v>
      </c>
      <c r="C959" s="62" t="s">
        <v>101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80"/>
        <v>0</v>
      </c>
    </row>
    <row r="960" spans="1:8">
      <c r="A960" s="105" t="e">
        <f>#REF!</f>
        <v>#REF!</v>
      </c>
      <c r="B960" s="62" t="e">
        <f t="shared" si="79"/>
        <v>#VALUE!</v>
      </c>
      <c r="C960" s="62" t="s">
        <v>101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80"/>
        <v>0</v>
      </c>
    </row>
    <row r="961" spans="1:8">
      <c r="A961" s="105" t="e">
        <f>#REF!</f>
        <v>#REF!</v>
      </c>
      <c r="B961" s="62" t="e">
        <f t="shared" si="79"/>
        <v>#VALUE!</v>
      </c>
      <c r="C961" s="62" t="s">
        <v>101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80"/>
        <v>0</v>
      </c>
    </row>
    <row r="962" spans="1:8">
      <c r="A962" s="105" t="e">
        <f>#REF!</f>
        <v>#REF!</v>
      </c>
      <c r="B962" s="62" t="e">
        <f t="shared" si="79"/>
        <v>#VALUE!</v>
      </c>
      <c r="C962" s="62" t="s">
        <v>101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80"/>
        <v>0</v>
      </c>
    </row>
    <row r="963" spans="1:8">
      <c r="A963" s="105" t="e">
        <f>#REF!</f>
        <v>#REF!</v>
      </c>
      <c r="B963" s="62" t="e">
        <f t="shared" si="79"/>
        <v>#VALUE!</v>
      </c>
      <c r="C963" s="62" t="s">
        <v>101</v>
      </c>
      <c r="D963" s="63">
        <f t="shared" ref="D963:D1026" si="81">L963</f>
        <v>0</v>
      </c>
      <c r="E963" s="87">
        <f t="shared" ref="E963:E1026" si="82">M963/100</f>
        <v>0</v>
      </c>
      <c r="F963" s="89">
        <f t="shared" ref="F963:F1026" si="83">(D963*E963)</f>
        <v>0</v>
      </c>
      <c r="G963" s="64" t="s">
        <v>8</v>
      </c>
      <c r="H963" s="64">
        <f t="shared" si="80"/>
        <v>0</v>
      </c>
    </row>
    <row r="964" spans="1:8">
      <c r="A964" s="105" t="e">
        <f>#REF!</f>
        <v>#REF!</v>
      </c>
      <c r="B964" s="62" t="e">
        <f t="shared" ref="B964:B967" si="84">MID(O968,FIND(" ",O968)+1,8)</f>
        <v>#VALUE!</v>
      </c>
      <c r="C964" s="62" t="s">
        <v>101</v>
      </c>
      <c r="D964" s="63">
        <f t="shared" si="81"/>
        <v>0</v>
      </c>
      <c r="E964" s="87">
        <f t="shared" si="82"/>
        <v>0</v>
      </c>
      <c r="F964" s="89">
        <f t="shared" si="83"/>
        <v>0</v>
      </c>
      <c r="G964" s="64" t="s">
        <v>8</v>
      </c>
      <c r="H964" s="64">
        <f t="shared" ref="H964:H967" si="85">Q968</f>
        <v>0</v>
      </c>
    </row>
    <row r="965" spans="1:8">
      <c r="A965" s="105" t="e">
        <f>#REF!</f>
        <v>#REF!</v>
      </c>
      <c r="B965" s="62" t="e">
        <f t="shared" si="84"/>
        <v>#VALUE!</v>
      </c>
      <c r="C965" s="62" t="s">
        <v>101</v>
      </c>
      <c r="D965" s="63">
        <f t="shared" si="81"/>
        <v>0</v>
      </c>
      <c r="E965" s="87">
        <f t="shared" si="82"/>
        <v>0</v>
      </c>
      <c r="F965" s="89">
        <f t="shared" si="83"/>
        <v>0</v>
      </c>
      <c r="G965" s="64" t="s">
        <v>8</v>
      </c>
      <c r="H965" s="64">
        <f t="shared" si="85"/>
        <v>0</v>
      </c>
    </row>
    <row r="966" spans="1:8">
      <c r="A966" s="105" t="e">
        <f>#REF!</f>
        <v>#REF!</v>
      </c>
      <c r="B966" s="62" t="e">
        <f t="shared" si="84"/>
        <v>#VALUE!</v>
      </c>
      <c r="C966" s="62" t="s">
        <v>101</v>
      </c>
      <c r="D966" s="63">
        <f t="shared" si="81"/>
        <v>0</v>
      </c>
      <c r="E966" s="87">
        <f t="shared" si="82"/>
        <v>0</v>
      </c>
      <c r="F966" s="89">
        <f t="shared" si="83"/>
        <v>0</v>
      </c>
      <c r="G966" s="64" t="s">
        <v>8</v>
      </c>
      <c r="H966" s="64">
        <f t="shared" si="85"/>
        <v>0</v>
      </c>
    </row>
    <row r="967" spans="1:8">
      <c r="A967" s="105" t="e">
        <f>#REF!</f>
        <v>#REF!</v>
      </c>
      <c r="B967" s="62" t="e">
        <f t="shared" si="84"/>
        <v>#VALUE!</v>
      </c>
      <c r="C967" s="62" t="s">
        <v>101</v>
      </c>
      <c r="D967" s="63">
        <f t="shared" si="81"/>
        <v>0</v>
      </c>
      <c r="E967" s="87">
        <f t="shared" si="82"/>
        <v>0</v>
      </c>
      <c r="F967" s="89">
        <f t="shared" si="83"/>
        <v>0</v>
      </c>
      <c r="G967" s="64" t="s">
        <v>8</v>
      </c>
      <c r="H967" s="64">
        <f t="shared" si="85"/>
        <v>0</v>
      </c>
    </row>
    <row r="968" spans="1:8">
      <c r="A968" s="105" t="e">
        <f>#REF!</f>
        <v>#REF!</v>
      </c>
      <c r="B968" s="62" t="e">
        <f t="shared" ref="B968:B973" si="86">MID(O968,FIND(" ",O968)+1,8)</f>
        <v>#VALUE!</v>
      </c>
      <c r="C968" s="62" t="s">
        <v>101</v>
      </c>
      <c r="D968" s="63">
        <f t="shared" si="81"/>
        <v>0</v>
      </c>
      <c r="E968" s="87">
        <f t="shared" si="82"/>
        <v>0</v>
      </c>
      <c r="F968" s="89">
        <f t="shared" si="83"/>
        <v>0</v>
      </c>
      <c r="G968" s="64" t="s">
        <v>8</v>
      </c>
      <c r="H968" s="64">
        <f t="shared" ref="H968:H973" si="87">Q968</f>
        <v>0</v>
      </c>
    </row>
    <row r="969" spans="1:8">
      <c r="A969" s="105" t="e">
        <f>#REF!</f>
        <v>#REF!</v>
      </c>
      <c r="B969" s="62" t="e">
        <f t="shared" si="86"/>
        <v>#VALUE!</v>
      </c>
      <c r="C969" s="62" t="s">
        <v>101</v>
      </c>
      <c r="D969" s="63">
        <f t="shared" si="81"/>
        <v>0</v>
      </c>
      <c r="E969" s="87">
        <f t="shared" si="82"/>
        <v>0</v>
      </c>
      <c r="F969" s="89">
        <f t="shared" si="83"/>
        <v>0</v>
      </c>
      <c r="G969" s="64" t="s">
        <v>8</v>
      </c>
      <c r="H969" s="64">
        <f t="shared" si="87"/>
        <v>0</v>
      </c>
    </row>
    <row r="970" spans="1:8">
      <c r="A970" s="105" t="e">
        <f>#REF!</f>
        <v>#REF!</v>
      </c>
      <c r="B970" s="62" t="e">
        <f t="shared" si="86"/>
        <v>#VALUE!</v>
      </c>
      <c r="C970" s="62" t="s">
        <v>101</v>
      </c>
      <c r="D970" s="63">
        <f t="shared" si="81"/>
        <v>0</v>
      </c>
      <c r="E970" s="87">
        <f t="shared" si="82"/>
        <v>0</v>
      </c>
      <c r="F970" s="89">
        <f t="shared" si="83"/>
        <v>0</v>
      </c>
      <c r="G970" s="64" t="s">
        <v>8</v>
      </c>
      <c r="H970" s="64">
        <f t="shared" si="87"/>
        <v>0</v>
      </c>
    </row>
    <row r="971" spans="1:8">
      <c r="A971" s="105" t="e">
        <f>#REF!</f>
        <v>#REF!</v>
      </c>
      <c r="B971" s="62" t="e">
        <f t="shared" si="86"/>
        <v>#VALUE!</v>
      </c>
      <c r="C971" s="62" t="s">
        <v>101</v>
      </c>
      <c r="D971" s="63">
        <f t="shared" si="81"/>
        <v>0</v>
      </c>
      <c r="E971" s="87">
        <f t="shared" si="82"/>
        <v>0</v>
      </c>
      <c r="F971" s="89">
        <f t="shared" si="83"/>
        <v>0</v>
      </c>
      <c r="G971" s="64" t="s">
        <v>8</v>
      </c>
      <c r="H971" s="64">
        <f t="shared" si="87"/>
        <v>0</v>
      </c>
    </row>
    <row r="972" spans="1:8">
      <c r="A972" s="105" t="e">
        <f>#REF!</f>
        <v>#REF!</v>
      </c>
      <c r="B972" s="62" t="e">
        <f t="shared" si="86"/>
        <v>#VALUE!</v>
      </c>
      <c r="C972" s="62" t="s">
        <v>101</v>
      </c>
      <c r="D972" s="63">
        <f t="shared" si="81"/>
        <v>0</v>
      </c>
      <c r="E972" s="87">
        <f t="shared" si="82"/>
        <v>0</v>
      </c>
      <c r="F972" s="89">
        <f t="shared" si="83"/>
        <v>0</v>
      </c>
      <c r="G972" s="64" t="s">
        <v>8</v>
      </c>
      <c r="H972" s="64">
        <f t="shared" si="87"/>
        <v>0</v>
      </c>
    </row>
    <row r="973" spans="1:8">
      <c r="A973" s="105" t="e">
        <f>#REF!</f>
        <v>#REF!</v>
      </c>
      <c r="B973" s="62" t="e">
        <f t="shared" si="86"/>
        <v>#VALUE!</v>
      </c>
      <c r="C973" s="62" t="s">
        <v>101</v>
      </c>
      <c r="D973" s="63">
        <f t="shared" si="81"/>
        <v>0</v>
      </c>
      <c r="E973" s="87">
        <f t="shared" si="82"/>
        <v>0</v>
      </c>
      <c r="F973" s="89">
        <f t="shared" si="83"/>
        <v>0</v>
      </c>
      <c r="G973" s="64" t="s">
        <v>8</v>
      </c>
      <c r="H973" s="64">
        <f t="shared" si="87"/>
        <v>0</v>
      </c>
    </row>
    <row r="974" spans="1:8">
      <c r="A974" s="105" t="e">
        <f>#REF!</f>
        <v>#REF!</v>
      </c>
      <c r="B974" s="62" t="e">
        <f t="shared" ref="B974:B977" si="88">MID(O978,FIND(" ",O978)+1,8)</f>
        <v>#VALUE!</v>
      </c>
      <c r="C974" s="62" t="s">
        <v>101</v>
      </c>
      <c r="D974" s="63">
        <f t="shared" si="81"/>
        <v>0</v>
      </c>
      <c r="E974" s="87">
        <f t="shared" si="82"/>
        <v>0</v>
      </c>
      <c r="F974" s="89">
        <f t="shared" si="83"/>
        <v>0</v>
      </c>
      <c r="G974" s="64" t="s">
        <v>8</v>
      </c>
      <c r="H974" s="64">
        <f t="shared" ref="H974:H977" si="89">Q978</f>
        <v>0</v>
      </c>
    </row>
    <row r="975" spans="1:8">
      <c r="A975" s="105" t="e">
        <f>#REF!</f>
        <v>#REF!</v>
      </c>
      <c r="B975" s="62" t="e">
        <f t="shared" si="88"/>
        <v>#VALUE!</v>
      </c>
      <c r="C975" s="62" t="s">
        <v>101</v>
      </c>
      <c r="D975" s="63">
        <f t="shared" si="81"/>
        <v>0</v>
      </c>
      <c r="E975" s="87">
        <f t="shared" si="82"/>
        <v>0</v>
      </c>
      <c r="F975" s="89">
        <f t="shared" si="83"/>
        <v>0</v>
      </c>
      <c r="G975" s="64" t="s">
        <v>8</v>
      </c>
      <c r="H975" s="64">
        <f t="shared" si="89"/>
        <v>0</v>
      </c>
    </row>
    <row r="976" spans="1:8">
      <c r="A976" s="105" t="e">
        <f>#REF!</f>
        <v>#REF!</v>
      </c>
      <c r="B976" s="62" t="e">
        <f t="shared" si="88"/>
        <v>#VALUE!</v>
      </c>
      <c r="C976" s="62" t="s">
        <v>101</v>
      </c>
      <c r="D976" s="63">
        <f t="shared" si="81"/>
        <v>0</v>
      </c>
      <c r="E976" s="87">
        <f t="shared" si="82"/>
        <v>0</v>
      </c>
      <c r="F976" s="89">
        <f t="shared" si="83"/>
        <v>0</v>
      </c>
      <c r="G976" s="64" t="s">
        <v>8</v>
      </c>
      <c r="H976" s="64">
        <f t="shared" si="89"/>
        <v>0</v>
      </c>
    </row>
    <row r="977" spans="1:8">
      <c r="A977" s="105" t="e">
        <f>#REF!</f>
        <v>#REF!</v>
      </c>
      <c r="B977" s="62" t="e">
        <f t="shared" si="88"/>
        <v>#VALUE!</v>
      </c>
      <c r="C977" s="62" t="s">
        <v>101</v>
      </c>
      <c r="D977" s="63">
        <f t="shared" si="81"/>
        <v>0</v>
      </c>
      <c r="E977" s="87">
        <f t="shared" si="82"/>
        <v>0</v>
      </c>
      <c r="F977" s="89">
        <f t="shared" si="83"/>
        <v>0</v>
      </c>
      <c r="G977" s="64" t="s">
        <v>8</v>
      </c>
      <c r="H977" s="64">
        <f t="shared" si="89"/>
        <v>0</v>
      </c>
    </row>
    <row r="978" spans="1:8">
      <c r="A978" s="105" t="e">
        <f>#REF!</f>
        <v>#REF!</v>
      </c>
      <c r="B978" s="62" t="e">
        <f t="shared" ref="B978:B983" si="90">MID(O978,FIND(" ",O978)+1,8)</f>
        <v>#VALUE!</v>
      </c>
      <c r="C978" s="62" t="s">
        <v>101</v>
      </c>
      <c r="D978" s="63">
        <f t="shared" si="81"/>
        <v>0</v>
      </c>
      <c r="E978" s="87">
        <f t="shared" si="82"/>
        <v>0</v>
      </c>
      <c r="F978" s="89">
        <f t="shared" si="83"/>
        <v>0</v>
      </c>
      <c r="G978" s="64" t="s">
        <v>8</v>
      </c>
      <c r="H978" s="64">
        <f t="shared" ref="H978:H983" si="91">Q978</f>
        <v>0</v>
      </c>
    </row>
    <row r="979" spans="1:8">
      <c r="A979" s="105" t="e">
        <f>#REF!</f>
        <v>#REF!</v>
      </c>
      <c r="B979" s="62" t="e">
        <f t="shared" si="90"/>
        <v>#VALUE!</v>
      </c>
      <c r="C979" s="62" t="s">
        <v>101</v>
      </c>
      <c r="D979" s="63">
        <f t="shared" si="81"/>
        <v>0</v>
      </c>
      <c r="E979" s="87">
        <f t="shared" si="82"/>
        <v>0</v>
      </c>
      <c r="F979" s="89">
        <f t="shared" si="83"/>
        <v>0</v>
      </c>
      <c r="G979" s="64" t="s">
        <v>8</v>
      </c>
      <c r="H979" s="64">
        <f t="shared" si="91"/>
        <v>0</v>
      </c>
    </row>
    <row r="980" spans="1:8">
      <c r="A980" s="105" t="e">
        <f>#REF!</f>
        <v>#REF!</v>
      </c>
      <c r="B980" s="62" t="e">
        <f t="shared" si="90"/>
        <v>#VALUE!</v>
      </c>
      <c r="C980" s="62" t="s">
        <v>101</v>
      </c>
      <c r="D980" s="63">
        <f t="shared" si="81"/>
        <v>0</v>
      </c>
      <c r="E980" s="87">
        <f t="shared" si="82"/>
        <v>0</v>
      </c>
      <c r="F980" s="89">
        <f t="shared" si="83"/>
        <v>0</v>
      </c>
      <c r="G980" s="64" t="s">
        <v>8</v>
      </c>
      <c r="H980" s="64">
        <f t="shared" si="91"/>
        <v>0</v>
      </c>
    </row>
    <row r="981" spans="1:8">
      <c r="A981" s="105" t="e">
        <f>#REF!</f>
        <v>#REF!</v>
      </c>
      <c r="B981" s="62" t="e">
        <f t="shared" si="90"/>
        <v>#VALUE!</v>
      </c>
      <c r="C981" s="62" t="s">
        <v>101</v>
      </c>
      <c r="D981" s="63">
        <f t="shared" si="81"/>
        <v>0</v>
      </c>
      <c r="E981" s="87">
        <f t="shared" si="82"/>
        <v>0</v>
      </c>
      <c r="F981" s="89">
        <f t="shared" si="83"/>
        <v>0</v>
      </c>
      <c r="G981" s="64" t="s">
        <v>8</v>
      </c>
      <c r="H981" s="64">
        <f t="shared" si="91"/>
        <v>0</v>
      </c>
    </row>
    <row r="982" spans="1:8">
      <c r="A982" s="105" t="e">
        <f>#REF!</f>
        <v>#REF!</v>
      </c>
      <c r="B982" s="62" t="e">
        <f t="shared" si="90"/>
        <v>#VALUE!</v>
      </c>
      <c r="C982" s="62" t="s">
        <v>101</v>
      </c>
      <c r="D982" s="63">
        <f t="shared" si="81"/>
        <v>0</v>
      </c>
      <c r="E982" s="87">
        <f t="shared" si="82"/>
        <v>0</v>
      </c>
      <c r="F982" s="89">
        <f t="shared" si="83"/>
        <v>0</v>
      </c>
      <c r="G982" s="64" t="s">
        <v>8</v>
      </c>
      <c r="H982" s="64">
        <f t="shared" si="91"/>
        <v>0</v>
      </c>
    </row>
    <row r="983" spans="1:8">
      <c r="A983" s="105" t="e">
        <f>#REF!</f>
        <v>#REF!</v>
      </c>
      <c r="B983" s="62" t="e">
        <f t="shared" si="90"/>
        <v>#VALUE!</v>
      </c>
      <c r="C983" s="62" t="s">
        <v>101</v>
      </c>
      <c r="D983" s="63">
        <f t="shared" si="81"/>
        <v>0</v>
      </c>
      <c r="E983" s="87">
        <f t="shared" si="82"/>
        <v>0</v>
      </c>
      <c r="F983" s="89">
        <f t="shared" si="83"/>
        <v>0</v>
      </c>
      <c r="G983" s="64" t="s">
        <v>8</v>
      </c>
      <c r="H983" s="64">
        <f t="shared" si="91"/>
        <v>0</v>
      </c>
    </row>
    <row r="984" spans="1:8">
      <c r="A984" s="105" t="e">
        <f>#REF!</f>
        <v>#REF!</v>
      </c>
      <c r="B984" s="62" t="e">
        <f t="shared" ref="B984:B987" si="92">MID(O988,FIND(" ",O988)+1,8)</f>
        <v>#VALUE!</v>
      </c>
      <c r="C984" s="62" t="s">
        <v>101</v>
      </c>
      <c r="D984" s="63">
        <f t="shared" si="81"/>
        <v>0</v>
      </c>
      <c r="E984" s="87">
        <f t="shared" si="82"/>
        <v>0</v>
      </c>
      <c r="F984" s="89">
        <f t="shared" si="83"/>
        <v>0</v>
      </c>
      <c r="G984" s="64" t="s">
        <v>8</v>
      </c>
      <c r="H984" s="64">
        <f t="shared" ref="H984:H987" si="93">Q988</f>
        <v>0</v>
      </c>
    </row>
    <row r="985" spans="1:8">
      <c r="A985" s="105" t="e">
        <f>#REF!</f>
        <v>#REF!</v>
      </c>
      <c r="B985" s="62" t="e">
        <f t="shared" si="92"/>
        <v>#VALUE!</v>
      </c>
      <c r="C985" s="62" t="s">
        <v>101</v>
      </c>
      <c r="D985" s="63">
        <f t="shared" si="81"/>
        <v>0</v>
      </c>
      <c r="E985" s="87">
        <f t="shared" si="82"/>
        <v>0</v>
      </c>
      <c r="F985" s="89">
        <f t="shared" si="83"/>
        <v>0</v>
      </c>
      <c r="G985" s="64" t="s">
        <v>8</v>
      </c>
      <c r="H985" s="64">
        <f t="shared" si="93"/>
        <v>0</v>
      </c>
    </row>
    <row r="986" spans="1:8">
      <c r="A986" s="105" t="e">
        <f>#REF!</f>
        <v>#REF!</v>
      </c>
      <c r="B986" s="62" t="e">
        <f t="shared" si="92"/>
        <v>#VALUE!</v>
      </c>
      <c r="C986" s="62" t="s">
        <v>101</v>
      </c>
      <c r="D986" s="63">
        <f t="shared" si="81"/>
        <v>0</v>
      </c>
      <c r="E986" s="87">
        <f t="shared" si="82"/>
        <v>0</v>
      </c>
      <c r="F986" s="89">
        <f t="shared" si="83"/>
        <v>0</v>
      </c>
      <c r="G986" s="64" t="s">
        <v>8</v>
      </c>
      <c r="H986" s="64">
        <f t="shared" si="93"/>
        <v>0</v>
      </c>
    </row>
    <row r="987" spans="1:8">
      <c r="A987" s="105" t="e">
        <f>#REF!</f>
        <v>#REF!</v>
      </c>
      <c r="B987" s="62" t="e">
        <f t="shared" si="92"/>
        <v>#VALUE!</v>
      </c>
      <c r="C987" s="62" t="s">
        <v>101</v>
      </c>
      <c r="D987" s="63">
        <f t="shared" si="81"/>
        <v>0</v>
      </c>
      <c r="E987" s="87">
        <f t="shared" si="82"/>
        <v>0</v>
      </c>
      <c r="F987" s="89">
        <f t="shared" si="83"/>
        <v>0</v>
      </c>
      <c r="G987" s="64" t="s">
        <v>8</v>
      </c>
      <c r="H987" s="64">
        <f t="shared" si="93"/>
        <v>0</v>
      </c>
    </row>
    <row r="988" spans="1:8">
      <c r="A988" s="105" t="e">
        <f>#REF!</f>
        <v>#REF!</v>
      </c>
      <c r="B988" s="62" t="e">
        <f t="shared" ref="B988:B993" si="94">MID(O988,FIND(" ",O988)+1,8)</f>
        <v>#VALUE!</v>
      </c>
      <c r="C988" s="62" t="s">
        <v>101</v>
      </c>
      <c r="D988" s="63">
        <f t="shared" si="81"/>
        <v>0</v>
      </c>
      <c r="E988" s="87">
        <f t="shared" si="82"/>
        <v>0</v>
      </c>
      <c r="F988" s="89">
        <f t="shared" si="83"/>
        <v>0</v>
      </c>
      <c r="G988" s="64" t="s">
        <v>8</v>
      </c>
      <c r="H988" s="64">
        <f t="shared" ref="H988:H993" si="95">Q988</f>
        <v>0</v>
      </c>
    </row>
    <row r="989" spans="1:8">
      <c r="A989" s="105" t="e">
        <f>#REF!</f>
        <v>#REF!</v>
      </c>
      <c r="B989" s="62" t="e">
        <f t="shared" si="94"/>
        <v>#VALUE!</v>
      </c>
      <c r="C989" s="62" t="s">
        <v>101</v>
      </c>
      <c r="D989" s="63">
        <f t="shared" si="81"/>
        <v>0</v>
      </c>
      <c r="E989" s="87">
        <f t="shared" si="82"/>
        <v>0</v>
      </c>
      <c r="F989" s="89">
        <f t="shared" si="83"/>
        <v>0</v>
      </c>
      <c r="G989" s="64" t="s">
        <v>8</v>
      </c>
      <c r="H989" s="64">
        <f t="shared" si="95"/>
        <v>0</v>
      </c>
    </row>
    <row r="990" spans="1:8">
      <c r="A990" s="105" t="e">
        <f>#REF!</f>
        <v>#REF!</v>
      </c>
      <c r="B990" s="62" t="e">
        <f t="shared" si="94"/>
        <v>#VALUE!</v>
      </c>
      <c r="C990" s="62" t="s">
        <v>101</v>
      </c>
      <c r="D990" s="63">
        <f t="shared" si="81"/>
        <v>0</v>
      </c>
      <c r="E990" s="87">
        <f t="shared" si="82"/>
        <v>0</v>
      </c>
      <c r="F990" s="89">
        <f t="shared" si="83"/>
        <v>0</v>
      </c>
      <c r="G990" s="64" t="s">
        <v>8</v>
      </c>
      <c r="H990" s="64">
        <f t="shared" si="95"/>
        <v>0</v>
      </c>
    </row>
    <row r="991" spans="1:8">
      <c r="A991" s="105" t="e">
        <f>#REF!</f>
        <v>#REF!</v>
      </c>
      <c r="B991" s="62" t="e">
        <f t="shared" si="94"/>
        <v>#VALUE!</v>
      </c>
      <c r="C991" s="62" t="s">
        <v>101</v>
      </c>
      <c r="D991" s="63">
        <f t="shared" si="81"/>
        <v>0</v>
      </c>
      <c r="E991" s="87">
        <f t="shared" si="82"/>
        <v>0</v>
      </c>
      <c r="F991" s="89">
        <f t="shared" si="83"/>
        <v>0</v>
      </c>
      <c r="G991" s="64" t="s">
        <v>8</v>
      </c>
      <c r="H991" s="64">
        <f t="shared" si="95"/>
        <v>0</v>
      </c>
    </row>
    <row r="992" spans="1:8">
      <c r="A992" s="105" t="e">
        <f>#REF!</f>
        <v>#REF!</v>
      </c>
      <c r="B992" s="62" t="e">
        <f t="shared" si="94"/>
        <v>#VALUE!</v>
      </c>
      <c r="C992" s="62" t="s">
        <v>101</v>
      </c>
      <c r="D992" s="63">
        <f t="shared" si="81"/>
        <v>0</v>
      </c>
      <c r="E992" s="87">
        <f t="shared" si="82"/>
        <v>0</v>
      </c>
      <c r="F992" s="89">
        <f t="shared" si="83"/>
        <v>0</v>
      </c>
      <c r="G992" s="64" t="s">
        <v>8</v>
      </c>
      <c r="H992" s="64">
        <f t="shared" si="95"/>
        <v>0</v>
      </c>
    </row>
    <row r="993" spans="1:8">
      <c r="A993" s="105" t="e">
        <f>#REF!</f>
        <v>#REF!</v>
      </c>
      <c r="B993" s="62" t="e">
        <f t="shared" si="94"/>
        <v>#VALUE!</v>
      </c>
      <c r="C993" s="62" t="s">
        <v>101</v>
      </c>
      <c r="D993" s="63">
        <f t="shared" si="81"/>
        <v>0</v>
      </c>
      <c r="E993" s="87">
        <f t="shared" si="82"/>
        <v>0</v>
      </c>
      <c r="F993" s="89">
        <f t="shared" si="83"/>
        <v>0</v>
      </c>
      <c r="G993" s="64" t="s">
        <v>8</v>
      </c>
      <c r="H993" s="64">
        <f t="shared" si="95"/>
        <v>0</v>
      </c>
    </row>
    <row r="994" spans="1:8">
      <c r="A994" s="105" t="e">
        <f>#REF!</f>
        <v>#REF!</v>
      </c>
      <c r="B994" s="62" t="e">
        <f t="shared" ref="B994:B997" si="96">MID(O998,FIND(" ",O998)+1,8)</f>
        <v>#VALUE!</v>
      </c>
      <c r="C994" s="62" t="s">
        <v>101</v>
      </c>
      <c r="D994" s="63">
        <f t="shared" si="81"/>
        <v>0</v>
      </c>
      <c r="E994" s="87">
        <f t="shared" si="82"/>
        <v>0</v>
      </c>
      <c r="F994" s="89">
        <f t="shared" si="83"/>
        <v>0</v>
      </c>
      <c r="G994" s="64" t="s">
        <v>8</v>
      </c>
      <c r="H994" s="64">
        <f t="shared" ref="H994:H997" si="97">Q998</f>
        <v>0</v>
      </c>
    </row>
    <row r="995" spans="1:8">
      <c r="A995" s="105" t="e">
        <f>#REF!</f>
        <v>#REF!</v>
      </c>
      <c r="B995" s="62" t="e">
        <f t="shared" si="96"/>
        <v>#VALUE!</v>
      </c>
      <c r="C995" s="62" t="s">
        <v>101</v>
      </c>
      <c r="D995" s="63">
        <f t="shared" si="81"/>
        <v>0</v>
      </c>
      <c r="E995" s="87">
        <f t="shared" si="82"/>
        <v>0</v>
      </c>
      <c r="F995" s="89">
        <f t="shared" si="83"/>
        <v>0</v>
      </c>
      <c r="G995" s="64" t="s">
        <v>8</v>
      </c>
      <c r="H995" s="64">
        <f t="shared" si="97"/>
        <v>0</v>
      </c>
    </row>
    <row r="996" spans="1:8">
      <c r="A996" s="105" t="e">
        <f>#REF!</f>
        <v>#REF!</v>
      </c>
      <c r="B996" s="62" t="e">
        <f t="shared" si="96"/>
        <v>#VALUE!</v>
      </c>
      <c r="C996" s="62" t="s">
        <v>101</v>
      </c>
      <c r="D996" s="63">
        <f t="shared" si="81"/>
        <v>0</v>
      </c>
      <c r="E996" s="87">
        <f t="shared" si="82"/>
        <v>0</v>
      </c>
      <c r="F996" s="89">
        <f t="shared" si="83"/>
        <v>0</v>
      </c>
      <c r="G996" s="64" t="s">
        <v>8</v>
      </c>
      <c r="H996" s="64">
        <f t="shared" si="97"/>
        <v>0</v>
      </c>
    </row>
    <row r="997" spans="1:8">
      <c r="A997" s="105" t="e">
        <f>#REF!</f>
        <v>#REF!</v>
      </c>
      <c r="B997" s="62" t="e">
        <f t="shared" si="96"/>
        <v>#VALUE!</v>
      </c>
      <c r="C997" s="62" t="s">
        <v>101</v>
      </c>
      <c r="D997" s="63">
        <f t="shared" si="81"/>
        <v>0</v>
      </c>
      <c r="E997" s="87">
        <f t="shared" si="82"/>
        <v>0</v>
      </c>
      <c r="F997" s="89">
        <f t="shared" si="83"/>
        <v>0</v>
      </c>
      <c r="G997" s="64" t="s">
        <v>8</v>
      </c>
      <c r="H997" s="64">
        <f t="shared" si="97"/>
        <v>0</v>
      </c>
    </row>
    <row r="998" spans="1:8">
      <c r="A998" s="105" t="e">
        <f>#REF!</f>
        <v>#REF!</v>
      </c>
      <c r="B998" s="62" t="e">
        <f t="shared" ref="B998:B1003" si="98">MID(O998,FIND(" ",O998)+1,8)</f>
        <v>#VALUE!</v>
      </c>
      <c r="C998" s="62" t="s">
        <v>101</v>
      </c>
      <c r="D998" s="63">
        <f t="shared" si="81"/>
        <v>0</v>
      </c>
      <c r="E998" s="87">
        <f t="shared" si="82"/>
        <v>0</v>
      </c>
      <c r="F998" s="89">
        <f t="shared" si="83"/>
        <v>0</v>
      </c>
      <c r="G998" s="64" t="s">
        <v>8</v>
      </c>
      <c r="H998" s="64">
        <f t="shared" ref="H998:H1003" si="99">Q998</f>
        <v>0</v>
      </c>
    </row>
    <row r="999" spans="1:8">
      <c r="A999" s="105" t="e">
        <f>#REF!</f>
        <v>#REF!</v>
      </c>
      <c r="B999" s="62" t="e">
        <f t="shared" si="98"/>
        <v>#VALUE!</v>
      </c>
      <c r="C999" s="62" t="s">
        <v>101</v>
      </c>
      <c r="D999" s="63">
        <f t="shared" si="81"/>
        <v>0</v>
      </c>
      <c r="E999" s="87">
        <f t="shared" si="82"/>
        <v>0</v>
      </c>
      <c r="F999" s="89">
        <f t="shared" si="83"/>
        <v>0</v>
      </c>
      <c r="G999" s="64" t="s">
        <v>8</v>
      </c>
      <c r="H999" s="64">
        <f t="shared" si="99"/>
        <v>0</v>
      </c>
    </row>
    <row r="1000" spans="1:8">
      <c r="A1000" s="105" t="e">
        <f>#REF!</f>
        <v>#REF!</v>
      </c>
      <c r="B1000" s="62" t="e">
        <f t="shared" si="98"/>
        <v>#VALUE!</v>
      </c>
      <c r="C1000" s="62" t="s">
        <v>101</v>
      </c>
      <c r="D1000" s="63">
        <f t="shared" si="81"/>
        <v>0</v>
      </c>
      <c r="E1000" s="87">
        <f t="shared" si="82"/>
        <v>0</v>
      </c>
      <c r="F1000" s="89">
        <f t="shared" si="83"/>
        <v>0</v>
      </c>
      <c r="G1000" s="64" t="s">
        <v>8</v>
      </c>
      <c r="H1000" s="64">
        <f t="shared" si="99"/>
        <v>0</v>
      </c>
    </row>
    <row r="1001" spans="1:8">
      <c r="A1001" s="105" t="e">
        <f>#REF!</f>
        <v>#REF!</v>
      </c>
      <c r="B1001" s="62" t="e">
        <f t="shared" si="98"/>
        <v>#VALUE!</v>
      </c>
      <c r="C1001" s="62" t="s">
        <v>101</v>
      </c>
      <c r="D1001" s="63">
        <f t="shared" si="81"/>
        <v>0</v>
      </c>
      <c r="E1001" s="87">
        <f t="shared" si="82"/>
        <v>0</v>
      </c>
      <c r="F1001" s="89">
        <f t="shared" si="83"/>
        <v>0</v>
      </c>
      <c r="G1001" s="64" t="s">
        <v>8</v>
      </c>
      <c r="H1001" s="64">
        <f t="shared" si="99"/>
        <v>0</v>
      </c>
    </row>
    <row r="1002" spans="1:8">
      <c r="A1002" s="105" t="e">
        <f>#REF!</f>
        <v>#REF!</v>
      </c>
      <c r="B1002" s="62" t="e">
        <f t="shared" si="98"/>
        <v>#VALUE!</v>
      </c>
      <c r="C1002" s="62" t="s">
        <v>101</v>
      </c>
      <c r="D1002" s="63">
        <f t="shared" si="81"/>
        <v>0</v>
      </c>
      <c r="E1002" s="87">
        <f t="shared" si="82"/>
        <v>0</v>
      </c>
      <c r="F1002" s="89">
        <f t="shared" si="83"/>
        <v>0</v>
      </c>
      <c r="G1002" s="64" t="s">
        <v>8</v>
      </c>
      <c r="H1002" s="64">
        <f t="shared" si="99"/>
        <v>0</v>
      </c>
    </row>
    <row r="1003" spans="1:8">
      <c r="A1003" s="105" t="e">
        <f>#REF!</f>
        <v>#REF!</v>
      </c>
      <c r="B1003" s="62" t="e">
        <f t="shared" si="98"/>
        <v>#VALUE!</v>
      </c>
      <c r="C1003" s="62" t="s">
        <v>101</v>
      </c>
      <c r="D1003" s="63">
        <f t="shared" si="81"/>
        <v>0</v>
      </c>
      <c r="E1003" s="87">
        <f t="shared" si="82"/>
        <v>0</v>
      </c>
      <c r="F1003" s="89">
        <f t="shared" si="83"/>
        <v>0</v>
      </c>
      <c r="G1003" s="64" t="s">
        <v>8</v>
      </c>
      <c r="H1003" s="64">
        <f t="shared" si="99"/>
        <v>0</v>
      </c>
    </row>
    <row r="1004" spans="1:8">
      <c r="A1004" s="105" t="e">
        <f>#REF!</f>
        <v>#REF!</v>
      </c>
      <c r="B1004" s="62" t="e">
        <f t="shared" ref="B1004:B1007" si="100">MID(O1008,FIND(" ",O1008)+1,8)</f>
        <v>#VALUE!</v>
      </c>
      <c r="C1004" s="62" t="s">
        <v>101</v>
      </c>
      <c r="D1004" s="63">
        <f t="shared" si="81"/>
        <v>0</v>
      </c>
      <c r="E1004" s="87">
        <f t="shared" si="82"/>
        <v>0</v>
      </c>
      <c r="F1004" s="89">
        <f t="shared" si="83"/>
        <v>0</v>
      </c>
      <c r="G1004" s="64" t="s">
        <v>8</v>
      </c>
      <c r="H1004" s="64">
        <f t="shared" ref="H1004:H1007" si="101">Q1008</f>
        <v>0</v>
      </c>
    </row>
    <row r="1005" spans="1:8">
      <c r="A1005" s="105" t="e">
        <f>#REF!</f>
        <v>#REF!</v>
      </c>
      <c r="B1005" s="62" t="e">
        <f t="shared" si="100"/>
        <v>#VALUE!</v>
      </c>
      <c r="C1005" s="62" t="s">
        <v>101</v>
      </c>
      <c r="D1005" s="63">
        <f t="shared" si="81"/>
        <v>0</v>
      </c>
      <c r="E1005" s="87">
        <f t="shared" si="82"/>
        <v>0</v>
      </c>
      <c r="F1005" s="89">
        <f t="shared" si="83"/>
        <v>0</v>
      </c>
      <c r="G1005" s="64" t="s">
        <v>8</v>
      </c>
      <c r="H1005" s="64">
        <f t="shared" si="101"/>
        <v>0</v>
      </c>
    </row>
    <row r="1006" spans="1:8">
      <c r="A1006" s="105" t="e">
        <f>#REF!</f>
        <v>#REF!</v>
      </c>
      <c r="B1006" s="62" t="e">
        <f t="shared" si="100"/>
        <v>#VALUE!</v>
      </c>
      <c r="C1006" s="62" t="s">
        <v>101</v>
      </c>
      <c r="D1006" s="63">
        <f t="shared" si="81"/>
        <v>0</v>
      </c>
      <c r="E1006" s="87">
        <f t="shared" si="82"/>
        <v>0</v>
      </c>
      <c r="F1006" s="89">
        <f t="shared" si="83"/>
        <v>0</v>
      </c>
      <c r="G1006" s="64" t="s">
        <v>8</v>
      </c>
      <c r="H1006" s="64">
        <f t="shared" si="101"/>
        <v>0</v>
      </c>
    </row>
    <row r="1007" spans="1:8">
      <c r="A1007" s="105" t="e">
        <f>#REF!</f>
        <v>#REF!</v>
      </c>
      <c r="B1007" s="62" t="e">
        <f t="shared" si="100"/>
        <v>#VALUE!</v>
      </c>
      <c r="C1007" s="62" t="s">
        <v>101</v>
      </c>
      <c r="D1007" s="63">
        <f t="shared" si="81"/>
        <v>0</v>
      </c>
      <c r="E1007" s="87">
        <f t="shared" si="82"/>
        <v>0</v>
      </c>
      <c r="F1007" s="89">
        <f t="shared" si="83"/>
        <v>0</v>
      </c>
      <c r="G1007" s="64" t="s">
        <v>8</v>
      </c>
      <c r="H1007" s="64">
        <f t="shared" si="101"/>
        <v>0</v>
      </c>
    </row>
    <row r="1008" spans="1:8">
      <c r="A1008" s="105" t="e">
        <f>#REF!</f>
        <v>#REF!</v>
      </c>
      <c r="B1008" s="62" t="e">
        <f t="shared" ref="B1008:B1013" si="102">MID(O1008,FIND(" ",O1008)+1,8)</f>
        <v>#VALUE!</v>
      </c>
      <c r="C1008" s="62" t="s">
        <v>101</v>
      </c>
      <c r="D1008" s="63">
        <f t="shared" si="81"/>
        <v>0</v>
      </c>
      <c r="E1008" s="87">
        <f t="shared" si="82"/>
        <v>0</v>
      </c>
      <c r="F1008" s="89">
        <f t="shared" si="83"/>
        <v>0</v>
      </c>
      <c r="G1008" s="64" t="s">
        <v>8</v>
      </c>
      <c r="H1008" s="64">
        <f t="shared" ref="H1008:H1013" si="103">Q1008</f>
        <v>0</v>
      </c>
    </row>
    <row r="1009" spans="1:8">
      <c r="A1009" s="105" t="e">
        <f>#REF!</f>
        <v>#REF!</v>
      </c>
      <c r="B1009" s="62" t="e">
        <f t="shared" si="102"/>
        <v>#VALUE!</v>
      </c>
      <c r="C1009" s="62" t="s">
        <v>101</v>
      </c>
      <c r="D1009" s="63">
        <f t="shared" si="81"/>
        <v>0</v>
      </c>
      <c r="E1009" s="87">
        <f t="shared" si="82"/>
        <v>0</v>
      </c>
      <c r="F1009" s="89">
        <f t="shared" si="83"/>
        <v>0</v>
      </c>
      <c r="G1009" s="64" t="s">
        <v>8</v>
      </c>
      <c r="H1009" s="64">
        <f t="shared" si="103"/>
        <v>0</v>
      </c>
    </row>
    <row r="1010" spans="1:8">
      <c r="A1010" s="105" t="e">
        <f>#REF!</f>
        <v>#REF!</v>
      </c>
      <c r="B1010" s="62" t="e">
        <f t="shared" si="102"/>
        <v>#VALUE!</v>
      </c>
      <c r="C1010" s="62" t="s">
        <v>101</v>
      </c>
      <c r="D1010" s="63">
        <f t="shared" si="81"/>
        <v>0</v>
      </c>
      <c r="E1010" s="87">
        <f t="shared" si="82"/>
        <v>0</v>
      </c>
      <c r="F1010" s="89">
        <f t="shared" si="83"/>
        <v>0</v>
      </c>
      <c r="G1010" s="64" t="s">
        <v>8</v>
      </c>
      <c r="H1010" s="64">
        <f t="shared" si="103"/>
        <v>0</v>
      </c>
    </row>
    <row r="1011" spans="1:8">
      <c r="A1011" s="105" t="e">
        <f>#REF!</f>
        <v>#REF!</v>
      </c>
      <c r="B1011" s="62" t="e">
        <f t="shared" si="102"/>
        <v>#VALUE!</v>
      </c>
      <c r="C1011" s="62" t="s">
        <v>101</v>
      </c>
      <c r="D1011" s="63">
        <f t="shared" si="81"/>
        <v>0</v>
      </c>
      <c r="E1011" s="87">
        <f t="shared" si="82"/>
        <v>0</v>
      </c>
      <c r="F1011" s="89">
        <f t="shared" si="83"/>
        <v>0</v>
      </c>
      <c r="G1011" s="64" t="s">
        <v>8</v>
      </c>
      <c r="H1011" s="64">
        <f t="shared" si="103"/>
        <v>0</v>
      </c>
    </row>
    <row r="1012" spans="1:8">
      <c r="A1012" s="105" t="e">
        <f>#REF!</f>
        <v>#REF!</v>
      </c>
      <c r="B1012" s="62" t="e">
        <f t="shared" si="102"/>
        <v>#VALUE!</v>
      </c>
      <c r="C1012" s="62" t="s">
        <v>101</v>
      </c>
      <c r="D1012" s="63">
        <f t="shared" si="81"/>
        <v>0</v>
      </c>
      <c r="E1012" s="87">
        <f t="shared" si="82"/>
        <v>0</v>
      </c>
      <c r="F1012" s="89">
        <f t="shared" si="83"/>
        <v>0</v>
      </c>
      <c r="G1012" s="64" t="s">
        <v>8</v>
      </c>
      <c r="H1012" s="64">
        <f t="shared" si="103"/>
        <v>0</v>
      </c>
    </row>
    <row r="1013" spans="1:8">
      <c r="A1013" s="105" t="e">
        <f>#REF!</f>
        <v>#REF!</v>
      </c>
      <c r="B1013" s="62" t="e">
        <f t="shared" si="102"/>
        <v>#VALUE!</v>
      </c>
      <c r="C1013" s="62" t="s">
        <v>101</v>
      </c>
      <c r="D1013" s="63">
        <f t="shared" si="81"/>
        <v>0</v>
      </c>
      <c r="E1013" s="87">
        <f t="shared" si="82"/>
        <v>0</v>
      </c>
      <c r="F1013" s="89">
        <f t="shared" si="83"/>
        <v>0</v>
      </c>
      <c r="G1013" s="64" t="s">
        <v>8</v>
      </c>
      <c r="H1013" s="64">
        <f t="shared" si="103"/>
        <v>0</v>
      </c>
    </row>
    <row r="1014" spans="1:8">
      <c r="A1014" s="105" t="e">
        <f>#REF!</f>
        <v>#REF!</v>
      </c>
      <c r="B1014" s="62" t="e">
        <f t="shared" ref="B1014:B1017" si="104">MID(O1018,FIND(" ",O1018)+1,8)</f>
        <v>#VALUE!</v>
      </c>
      <c r="C1014" s="62" t="s">
        <v>101</v>
      </c>
      <c r="D1014" s="63">
        <f t="shared" si="81"/>
        <v>0</v>
      </c>
      <c r="E1014" s="87">
        <f t="shared" si="82"/>
        <v>0</v>
      </c>
      <c r="F1014" s="89">
        <f t="shared" si="83"/>
        <v>0</v>
      </c>
      <c r="G1014" s="64" t="s">
        <v>8</v>
      </c>
      <c r="H1014" s="64">
        <f t="shared" ref="H1014:H1017" si="105">Q1018</f>
        <v>0</v>
      </c>
    </row>
    <row r="1015" spans="1:8">
      <c r="A1015" s="105" t="e">
        <f>#REF!</f>
        <v>#REF!</v>
      </c>
      <c r="B1015" s="62" t="e">
        <f t="shared" si="104"/>
        <v>#VALUE!</v>
      </c>
      <c r="C1015" s="62" t="s">
        <v>101</v>
      </c>
      <c r="D1015" s="63">
        <f t="shared" si="81"/>
        <v>0</v>
      </c>
      <c r="E1015" s="87">
        <f t="shared" si="82"/>
        <v>0</v>
      </c>
      <c r="F1015" s="89">
        <f t="shared" si="83"/>
        <v>0</v>
      </c>
      <c r="G1015" s="64" t="s">
        <v>8</v>
      </c>
      <c r="H1015" s="64">
        <f t="shared" si="105"/>
        <v>0</v>
      </c>
    </row>
    <row r="1016" spans="1:8">
      <c r="A1016" s="105" t="e">
        <f>#REF!</f>
        <v>#REF!</v>
      </c>
      <c r="B1016" s="62" t="e">
        <f t="shared" si="104"/>
        <v>#VALUE!</v>
      </c>
      <c r="C1016" s="62" t="s">
        <v>101</v>
      </c>
      <c r="D1016" s="63">
        <f t="shared" si="81"/>
        <v>0</v>
      </c>
      <c r="E1016" s="87">
        <f t="shared" si="82"/>
        <v>0</v>
      </c>
      <c r="F1016" s="89">
        <f t="shared" si="83"/>
        <v>0</v>
      </c>
      <c r="G1016" s="64" t="s">
        <v>8</v>
      </c>
      <c r="H1016" s="64">
        <f t="shared" si="105"/>
        <v>0</v>
      </c>
    </row>
    <row r="1017" spans="1:8">
      <c r="A1017" s="105" t="e">
        <f>#REF!</f>
        <v>#REF!</v>
      </c>
      <c r="B1017" s="62" t="e">
        <f t="shared" si="104"/>
        <v>#VALUE!</v>
      </c>
      <c r="C1017" s="62" t="s">
        <v>101</v>
      </c>
      <c r="D1017" s="63">
        <f t="shared" si="81"/>
        <v>0</v>
      </c>
      <c r="E1017" s="87">
        <f t="shared" si="82"/>
        <v>0</v>
      </c>
      <c r="F1017" s="89">
        <f t="shared" si="83"/>
        <v>0</v>
      </c>
      <c r="G1017" s="64" t="s">
        <v>8</v>
      </c>
      <c r="H1017" s="64">
        <f t="shared" si="105"/>
        <v>0</v>
      </c>
    </row>
    <row r="1018" spans="1:8">
      <c r="A1018" s="105" t="e">
        <f>#REF!</f>
        <v>#REF!</v>
      </c>
      <c r="B1018" s="62" t="e">
        <f t="shared" ref="B1018:B1023" si="106">MID(O1018,FIND(" ",O1018)+1,8)</f>
        <v>#VALUE!</v>
      </c>
      <c r="C1018" s="62" t="s">
        <v>101</v>
      </c>
      <c r="D1018" s="63">
        <f t="shared" si="81"/>
        <v>0</v>
      </c>
      <c r="E1018" s="87">
        <f t="shared" si="82"/>
        <v>0</v>
      </c>
      <c r="F1018" s="89">
        <f t="shared" si="83"/>
        <v>0</v>
      </c>
      <c r="G1018" s="64" t="s">
        <v>8</v>
      </c>
      <c r="H1018" s="64">
        <f t="shared" ref="H1018:H1023" si="107">Q1018</f>
        <v>0</v>
      </c>
    </row>
    <row r="1019" spans="1:8">
      <c r="A1019" s="105" t="e">
        <f>#REF!</f>
        <v>#REF!</v>
      </c>
      <c r="B1019" s="62" t="e">
        <f t="shared" si="106"/>
        <v>#VALUE!</v>
      </c>
      <c r="C1019" s="62" t="s">
        <v>101</v>
      </c>
      <c r="D1019" s="63">
        <f t="shared" si="81"/>
        <v>0</v>
      </c>
      <c r="E1019" s="87">
        <f t="shared" si="82"/>
        <v>0</v>
      </c>
      <c r="F1019" s="89">
        <f t="shared" si="83"/>
        <v>0</v>
      </c>
      <c r="G1019" s="64" t="s">
        <v>8</v>
      </c>
      <c r="H1019" s="64">
        <f t="shared" si="107"/>
        <v>0</v>
      </c>
    </row>
    <row r="1020" spans="1:8">
      <c r="A1020" s="105" t="e">
        <f>#REF!</f>
        <v>#REF!</v>
      </c>
      <c r="B1020" s="62" t="e">
        <f t="shared" si="106"/>
        <v>#VALUE!</v>
      </c>
      <c r="C1020" s="62" t="s">
        <v>101</v>
      </c>
      <c r="D1020" s="63">
        <f t="shared" si="81"/>
        <v>0</v>
      </c>
      <c r="E1020" s="87">
        <f t="shared" si="82"/>
        <v>0</v>
      </c>
      <c r="F1020" s="89">
        <f t="shared" si="83"/>
        <v>0</v>
      </c>
      <c r="G1020" s="64" t="s">
        <v>8</v>
      </c>
      <c r="H1020" s="64">
        <f t="shared" si="107"/>
        <v>0</v>
      </c>
    </row>
    <row r="1021" spans="1:8">
      <c r="A1021" s="105" t="e">
        <f>#REF!</f>
        <v>#REF!</v>
      </c>
      <c r="B1021" s="62" t="e">
        <f t="shared" si="106"/>
        <v>#VALUE!</v>
      </c>
      <c r="C1021" s="62" t="s">
        <v>101</v>
      </c>
      <c r="D1021" s="63">
        <f t="shared" si="81"/>
        <v>0</v>
      </c>
      <c r="E1021" s="87">
        <f t="shared" si="82"/>
        <v>0</v>
      </c>
      <c r="F1021" s="89">
        <f t="shared" si="83"/>
        <v>0</v>
      </c>
      <c r="G1021" s="64" t="s">
        <v>8</v>
      </c>
      <c r="H1021" s="64">
        <f t="shared" si="107"/>
        <v>0</v>
      </c>
    </row>
    <row r="1022" spans="1:8">
      <c r="A1022" s="105" t="e">
        <f>#REF!</f>
        <v>#REF!</v>
      </c>
      <c r="B1022" s="62" t="e">
        <f t="shared" si="106"/>
        <v>#VALUE!</v>
      </c>
      <c r="C1022" s="62" t="s">
        <v>101</v>
      </c>
      <c r="D1022" s="63">
        <f t="shared" si="81"/>
        <v>0</v>
      </c>
      <c r="E1022" s="87">
        <f t="shared" si="82"/>
        <v>0</v>
      </c>
      <c r="F1022" s="89">
        <f t="shared" si="83"/>
        <v>0</v>
      </c>
      <c r="G1022" s="64" t="s">
        <v>8</v>
      </c>
      <c r="H1022" s="64">
        <f t="shared" si="107"/>
        <v>0</v>
      </c>
    </row>
    <row r="1023" spans="1:8">
      <c r="A1023" s="105" t="e">
        <f>#REF!</f>
        <v>#REF!</v>
      </c>
      <c r="B1023" s="62" t="e">
        <f t="shared" si="106"/>
        <v>#VALUE!</v>
      </c>
      <c r="C1023" s="62" t="s">
        <v>101</v>
      </c>
      <c r="D1023" s="63">
        <f t="shared" si="81"/>
        <v>0</v>
      </c>
      <c r="E1023" s="87">
        <f t="shared" si="82"/>
        <v>0</v>
      </c>
      <c r="F1023" s="89">
        <f t="shared" si="83"/>
        <v>0</v>
      </c>
      <c r="G1023" s="64" t="s">
        <v>8</v>
      </c>
      <c r="H1023" s="64">
        <f t="shared" si="107"/>
        <v>0</v>
      </c>
    </row>
    <row r="1024" spans="1:8">
      <c r="A1024" s="105" t="e">
        <f>#REF!</f>
        <v>#REF!</v>
      </c>
      <c r="B1024" s="62" t="e">
        <f t="shared" ref="B1024:B1027" si="108">MID(O1028,FIND(" ",O1028)+1,8)</f>
        <v>#VALUE!</v>
      </c>
      <c r="C1024" s="62" t="s">
        <v>101</v>
      </c>
      <c r="D1024" s="63">
        <f t="shared" si="81"/>
        <v>0</v>
      </c>
      <c r="E1024" s="87">
        <f t="shared" si="82"/>
        <v>0</v>
      </c>
      <c r="F1024" s="89">
        <f t="shared" si="83"/>
        <v>0</v>
      </c>
      <c r="G1024" s="64" t="s">
        <v>8</v>
      </c>
      <c r="H1024" s="64">
        <f t="shared" ref="H1024:H1027" si="109">Q1028</f>
        <v>0</v>
      </c>
    </row>
    <row r="1025" spans="1:8">
      <c r="A1025" s="105" t="e">
        <f>#REF!</f>
        <v>#REF!</v>
      </c>
      <c r="B1025" s="62" t="e">
        <f t="shared" si="108"/>
        <v>#VALUE!</v>
      </c>
      <c r="C1025" s="62" t="s">
        <v>101</v>
      </c>
      <c r="D1025" s="63">
        <f t="shared" si="81"/>
        <v>0</v>
      </c>
      <c r="E1025" s="87">
        <f t="shared" si="82"/>
        <v>0</v>
      </c>
      <c r="F1025" s="89">
        <f t="shared" si="83"/>
        <v>0</v>
      </c>
      <c r="G1025" s="64" t="s">
        <v>8</v>
      </c>
      <c r="H1025" s="64">
        <f t="shared" si="109"/>
        <v>0</v>
      </c>
    </row>
    <row r="1026" spans="1:8">
      <c r="A1026" s="105" t="e">
        <f>#REF!</f>
        <v>#REF!</v>
      </c>
      <c r="B1026" s="62" t="e">
        <f t="shared" si="108"/>
        <v>#VALUE!</v>
      </c>
      <c r="C1026" s="62" t="s">
        <v>101</v>
      </c>
      <c r="D1026" s="63">
        <f t="shared" si="81"/>
        <v>0</v>
      </c>
      <c r="E1026" s="87">
        <f t="shared" si="82"/>
        <v>0</v>
      </c>
      <c r="F1026" s="89">
        <f t="shared" si="83"/>
        <v>0</v>
      </c>
      <c r="G1026" s="64" t="s">
        <v>8</v>
      </c>
      <c r="H1026" s="64">
        <f t="shared" si="109"/>
        <v>0</v>
      </c>
    </row>
    <row r="1027" spans="1:8">
      <c r="A1027" s="105" t="e">
        <f>#REF!</f>
        <v>#REF!</v>
      </c>
      <c r="B1027" s="62" t="e">
        <f t="shared" si="108"/>
        <v>#VALUE!</v>
      </c>
      <c r="C1027" s="62" t="s">
        <v>101</v>
      </c>
      <c r="D1027" s="63">
        <f t="shared" ref="D1027:D1040" si="110">L1027</f>
        <v>0</v>
      </c>
      <c r="E1027" s="87">
        <f t="shared" ref="E1027:E1040" si="111">M1027/100</f>
        <v>0</v>
      </c>
      <c r="F1027" s="89">
        <f t="shared" ref="F1027:F1040" si="112">(D1027*E1027)</f>
        <v>0</v>
      </c>
      <c r="G1027" s="64" t="s">
        <v>8</v>
      </c>
      <c r="H1027" s="64">
        <f t="shared" si="109"/>
        <v>0</v>
      </c>
    </row>
    <row r="1028" spans="1:8">
      <c r="A1028" s="105" t="e">
        <f>#REF!</f>
        <v>#REF!</v>
      </c>
      <c r="B1028" s="62" t="e">
        <f t="shared" ref="B1028:B1033" si="113">MID(O1028,FIND(" ",O1028)+1,8)</f>
        <v>#VALUE!</v>
      </c>
      <c r="C1028" s="62" t="s">
        <v>101</v>
      </c>
      <c r="D1028" s="63">
        <f t="shared" si="110"/>
        <v>0</v>
      </c>
      <c r="E1028" s="87">
        <f t="shared" si="111"/>
        <v>0</v>
      </c>
      <c r="F1028" s="89">
        <f t="shared" si="112"/>
        <v>0</v>
      </c>
      <c r="G1028" s="64" t="s">
        <v>8</v>
      </c>
      <c r="H1028" s="64">
        <f t="shared" ref="H1028:H1033" si="114">Q1028</f>
        <v>0</v>
      </c>
    </row>
    <row r="1029" spans="1:8">
      <c r="A1029" s="105" t="e">
        <f>#REF!</f>
        <v>#REF!</v>
      </c>
      <c r="B1029" s="62" t="e">
        <f t="shared" si="113"/>
        <v>#VALUE!</v>
      </c>
      <c r="C1029" s="62" t="s">
        <v>101</v>
      </c>
      <c r="D1029" s="63">
        <f t="shared" si="110"/>
        <v>0</v>
      </c>
      <c r="E1029" s="87">
        <f t="shared" si="111"/>
        <v>0</v>
      </c>
      <c r="F1029" s="89">
        <f t="shared" si="112"/>
        <v>0</v>
      </c>
      <c r="G1029" s="64" t="s">
        <v>8</v>
      </c>
      <c r="H1029" s="64">
        <f t="shared" si="114"/>
        <v>0</v>
      </c>
    </row>
    <row r="1030" spans="1:8">
      <c r="A1030" s="105" t="e">
        <f>#REF!</f>
        <v>#REF!</v>
      </c>
      <c r="B1030" s="62" t="e">
        <f t="shared" si="113"/>
        <v>#VALUE!</v>
      </c>
      <c r="C1030" s="62" t="s">
        <v>101</v>
      </c>
      <c r="D1030" s="63">
        <f t="shared" si="110"/>
        <v>0</v>
      </c>
      <c r="E1030" s="87">
        <f t="shared" si="111"/>
        <v>0</v>
      </c>
      <c r="F1030" s="89">
        <f t="shared" si="112"/>
        <v>0</v>
      </c>
      <c r="G1030" s="64" t="s">
        <v>8</v>
      </c>
      <c r="H1030" s="64">
        <f t="shared" si="114"/>
        <v>0</v>
      </c>
    </row>
    <row r="1031" spans="1:8">
      <c r="A1031" s="105" t="e">
        <f>#REF!</f>
        <v>#REF!</v>
      </c>
      <c r="B1031" s="62" t="e">
        <f t="shared" si="113"/>
        <v>#VALUE!</v>
      </c>
      <c r="C1031" s="62" t="s">
        <v>101</v>
      </c>
      <c r="D1031" s="63">
        <f t="shared" si="110"/>
        <v>0</v>
      </c>
      <c r="E1031" s="87">
        <f t="shared" si="111"/>
        <v>0</v>
      </c>
      <c r="F1031" s="89">
        <f t="shared" si="112"/>
        <v>0</v>
      </c>
      <c r="G1031" s="64" t="s">
        <v>8</v>
      </c>
      <c r="H1031" s="64">
        <f t="shared" si="114"/>
        <v>0</v>
      </c>
    </row>
    <row r="1032" spans="1:8">
      <c r="A1032" s="105" t="e">
        <f>#REF!</f>
        <v>#REF!</v>
      </c>
      <c r="B1032" s="62" t="e">
        <f t="shared" si="113"/>
        <v>#VALUE!</v>
      </c>
      <c r="C1032" s="62" t="s">
        <v>101</v>
      </c>
      <c r="D1032" s="63">
        <f t="shared" si="110"/>
        <v>0</v>
      </c>
      <c r="E1032" s="87">
        <f t="shared" si="111"/>
        <v>0</v>
      </c>
      <c r="F1032" s="89">
        <f t="shared" si="112"/>
        <v>0</v>
      </c>
      <c r="G1032" s="64" t="s">
        <v>8</v>
      </c>
      <c r="H1032" s="64">
        <f t="shared" si="114"/>
        <v>0</v>
      </c>
    </row>
    <row r="1033" spans="1:8">
      <c r="A1033" s="105" t="e">
        <f>#REF!</f>
        <v>#REF!</v>
      </c>
      <c r="B1033" s="62" t="e">
        <f t="shared" si="113"/>
        <v>#VALUE!</v>
      </c>
      <c r="C1033" s="62" t="s">
        <v>101</v>
      </c>
      <c r="D1033" s="63">
        <f t="shared" si="110"/>
        <v>0</v>
      </c>
      <c r="E1033" s="87">
        <f t="shared" si="111"/>
        <v>0</v>
      </c>
      <c r="F1033" s="89">
        <f t="shared" si="112"/>
        <v>0</v>
      </c>
      <c r="G1033" s="64" t="s">
        <v>8</v>
      </c>
      <c r="H1033" s="64">
        <f t="shared" si="114"/>
        <v>0</v>
      </c>
    </row>
    <row r="1034" spans="1:8">
      <c r="A1034" s="105" t="e">
        <f>#REF!</f>
        <v>#REF!</v>
      </c>
      <c r="B1034" s="62" t="e">
        <f t="shared" ref="B1034:B1037" si="115">MID(O1038,FIND(" ",O1038)+1,8)</f>
        <v>#VALUE!</v>
      </c>
      <c r="C1034" s="62" t="s">
        <v>101</v>
      </c>
      <c r="D1034" s="63">
        <f t="shared" si="110"/>
        <v>0</v>
      </c>
      <c r="E1034" s="87">
        <f t="shared" si="111"/>
        <v>0</v>
      </c>
      <c r="F1034" s="89">
        <f t="shared" si="112"/>
        <v>0</v>
      </c>
      <c r="G1034" s="64" t="s">
        <v>8</v>
      </c>
      <c r="H1034" s="64">
        <f t="shared" ref="H1034:H1037" si="116">Q1038</f>
        <v>0</v>
      </c>
    </row>
    <row r="1035" spans="1:8">
      <c r="A1035" s="105" t="e">
        <f>#REF!</f>
        <v>#REF!</v>
      </c>
      <c r="B1035" s="62" t="e">
        <f t="shared" si="115"/>
        <v>#VALUE!</v>
      </c>
      <c r="C1035" s="62" t="s">
        <v>101</v>
      </c>
      <c r="D1035" s="63">
        <f t="shared" si="110"/>
        <v>0</v>
      </c>
      <c r="E1035" s="87">
        <f t="shared" si="111"/>
        <v>0</v>
      </c>
      <c r="F1035" s="89">
        <f t="shared" si="112"/>
        <v>0</v>
      </c>
      <c r="G1035" s="64" t="s">
        <v>8</v>
      </c>
      <c r="H1035" s="64">
        <f t="shared" si="116"/>
        <v>0</v>
      </c>
    </row>
    <row r="1036" spans="1:8">
      <c r="A1036" s="105" t="e">
        <f>#REF!</f>
        <v>#REF!</v>
      </c>
      <c r="B1036" s="62" t="e">
        <f t="shared" si="115"/>
        <v>#VALUE!</v>
      </c>
      <c r="C1036" s="62" t="s">
        <v>101</v>
      </c>
      <c r="D1036" s="63">
        <f t="shared" si="110"/>
        <v>0</v>
      </c>
      <c r="E1036" s="87">
        <f t="shared" si="111"/>
        <v>0</v>
      </c>
      <c r="F1036" s="89">
        <f t="shared" si="112"/>
        <v>0</v>
      </c>
      <c r="G1036" s="64" t="s">
        <v>8</v>
      </c>
      <c r="H1036" s="64">
        <f t="shared" si="116"/>
        <v>0</v>
      </c>
    </row>
    <row r="1037" spans="1:8">
      <c r="A1037" s="105" t="e">
        <f>#REF!</f>
        <v>#REF!</v>
      </c>
      <c r="B1037" s="62" t="e">
        <f t="shared" si="115"/>
        <v>#VALUE!</v>
      </c>
      <c r="C1037" s="62" t="s">
        <v>101</v>
      </c>
      <c r="D1037" s="63">
        <f t="shared" si="110"/>
        <v>0</v>
      </c>
      <c r="E1037" s="87">
        <f t="shared" si="111"/>
        <v>0</v>
      </c>
      <c r="F1037" s="89">
        <f t="shared" si="112"/>
        <v>0</v>
      </c>
      <c r="G1037" s="64" t="s">
        <v>8</v>
      </c>
      <c r="H1037" s="64">
        <f t="shared" si="116"/>
        <v>0</v>
      </c>
    </row>
    <row r="1038" spans="1:8">
      <c r="A1038" s="105" t="e">
        <f>#REF!</f>
        <v>#REF!</v>
      </c>
      <c r="B1038" s="62" t="e">
        <f t="shared" ref="B1038:B1040" si="117">MID(O1038,FIND(" ",O1038)+1,8)</f>
        <v>#VALUE!</v>
      </c>
      <c r="C1038" s="62" t="s">
        <v>101</v>
      </c>
      <c r="D1038" s="63">
        <f t="shared" si="110"/>
        <v>0</v>
      </c>
      <c r="E1038" s="87">
        <f t="shared" si="111"/>
        <v>0</v>
      </c>
      <c r="F1038" s="89">
        <f t="shared" si="112"/>
        <v>0</v>
      </c>
      <c r="G1038" s="64" t="s">
        <v>8</v>
      </c>
      <c r="H1038" s="64">
        <f t="shared" ref="H1038:H1040" si="118">Q1038</f>
        <v>0</v>
      </c>
    </row>
    <row r="1039" spans="1:8">
      <c r="A1039" s="105" t="e">
        <f>#REF!</f>
        <v>#REF!</v>
      </c>
      <c r="B1039" s="62" t="e">
        <f t="shared" si="117"/>
        <v>#VALUE!</v>
      </c>
      <c r="C1039" s="62" t="s">
        <v>101</v>
      </c>
      <c r="D1039" s="63">
        <f t="shared" si="110"/>
        <v>0</v>
      </c>
      <c r="E1039" s="87">
        <f t="shared" si="111"/>
        <v>0</v>
      </c>
      <c r="F1039" s="89">
        <f t="shared" si="112"/>
        <v>0</v>
      </c>
      <c r="G1039" s="64" t="s">
        <v>8</v>
      </c>
      <c r="H1039" s="64">
        <f t="shared" si="118"/>
        <v>0</v>
      </c>
    </row>
    <row r="1040" spans="1:8">
      <c r="A1040" s="105" t="e">
        <f>#REF!</f>
        <v>#REF!</v>
      </c>
      <c r="B1040" s="62" t="e">
        <f t="shared" si="117"/>
        <v>#VALUE!</v>
      </c>
      <c r="C1040" s="62" t="s">
        <v>101</v>
      </c>
      <c r="D1040" s="63">
        <f t="shared" si="110"/>
        <v>0</v>
      </c>
      <c r="E1040" s="87">
        <f t="shared" si="111"/>
        <v>0</v>
      </c>
      <c r="F1040" s="89">
        <f t="shared" si="112"/>
        <v>0</v>
      </c>
      <c r="G1040" s="64" t="s">
        <v>8</v>
      </c>
      <c r="H1040" s="64">
        <f t="shared" si="118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zoomScaleNormal="100" workbookViewId="0">
      <selection activeCell="L27" sqref="L27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20" si="0">MID(O3,FIND(" ",O3)+1,8)</f>
        <v>08:45:51</v>
      </c>
      <c r="C3" s="62" t="s">
        <v>101</v>
      </c>
      <c r="D3" s="63">
        <f t="shared" ref="D3:D20" si="1">L3</f>
        <v>2</v>
      </c>
      <c r="E3" s="83">
        <f t="shared" ref="E3:E20" si="2">M3</f>
        <v>62.85</v>
      </c>
      <c r="F3" s="85">
        <f t="shared" ref="F3:F53" si="3">(D3*E3)</f>
        <v>125.7</v>
      </c>
      <c r="G3" s="64" t="s">
        <v>8</v>
      </c>
      <c r="H3" s="64" t="str">
        <f t="shared" ref="H3:H20" si="4">Q3</f>
        <v>00492236836TRLO1</v>
      </c>
      <c r="I3" s="65"/>
      <c r="J3" s="76" t="s">
        <v>94</v>
      </c>
      <c r="K3" t="s">
        <v>95</v>
      </c>
      <c r="L3">
        <v>2</v>
      </c>
      <c r="M3">
        <v>62.85</v>
      </c>
      <c r="N3" t="s">
        <v>96</v>
      </c>
      <c r="O3" t="s">
        <v>5667</v>
      </c>
      <c r="P3" t="s">
        <v>97</v>
      </c>
      <c r="Q3" t="s">
        <v>5668</v>
      </c>
      <c r="R3">
        <v>20877</v>
      </c>
      <c r="S3">
        <v>1</v>
      </c>
      <c r="T3">
        <v>1</v>
      </c>
      <c r="U3">
        <v>0</v>
      </c>
      <c r="V3" t="s">
        <v>5669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32</v>
      </c>
      <c r="AD3">
        <v>1</v>
      </c>
      <c r="AE3" t="s">
        <v>5668</v>
      </c>
      <c r="AF3" t="s">
        <v>94</v>
      </c>
      <c r="AG3">
        <v>1</v>
      </c>
      <c r="AJ3" t="s">
        <v>104</v>
      </c>
      <c r="AK3" t="s">
        <v>104</v>
      </c>
      <c r="AL3" t="s">
        <v>32</v>
      </c>
      <c r="AM3" t="s">
        <v>105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08:45:51</v>
      </c>
      <c r="C4" s="62" t="s">
        <v>101</v>
      </c>
      <c r="D4" s="63">
        <f t="shared" si="1"/>
        <v>14</v>
      </c>
      <c r="E4" s="83">
        <f t="shared" si="2"/>
        <v>62.85</v>
      </c>
      <c r="F4" s="85">
        <f t="shared" si="3"/>
        <v>879.9</v>
      </c>
      <c r="G4" s="64" t="s">
        <v>8</v>
      </c>
      <c r="H4" s="64" t="str">
        <f t="shared" si="4"/>
        <v>00492236835TRLO1</v>
      </c>
      <c r="I4" s="65"/>
      <c r="J4" t="s">
        <v>94</v>
      </c>
      <c r="K4" t="s">
        <v>95</v>
      </c>
      <c r="L4">
        <v>14</v>
      </c>
      <c r="M4">
        <v>62.85</v>
      </c>
      <c r="N4" t="s">
        <v>96</v>
      </c>
      <c r="O4" t="s">
        <v>5667</v>
      </c>
      <c r="P4" t="s">
        <v>97</v>
      </c>
      <c r="Q4" t="s">
        <v>5670</v>
      </c>
      <c r="R4">
        <v>20877</v>
      </c>
      <c r="S4">
        <v>1</v>
      </c>
      <c r="T4">
        <v>1</v>
      </c>
      <c r="U4">
        <v>0</v>
      </c>
      <c r="V4" t="s">
        <v>5669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32</v>
      </c>
      <c r="AD4">
        <v>1</v>
      </c>
      <c r="AE4" t="s">
        <v>5670</v>
      </c>
      <c r="AF4" t="s">
        <v>94</v>
      </c>
      <c r="AG4">
        <v>1</v>
      </c>
      <c r="AJ4" t="s">
        <v>104</v>
      </c>
      <c r="AK4" t="s">
        <v>104</v>
      </c>
      <c r="AL4" t="s">
        <v>32</v>
      </c>
      <c r="AM4" t="s">
        <v>105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08:45:55</v>
      </c>
      <c r="C5" s="62" t="s">
        <v>101</v>
      </c>
      <c r="D5" s="63">
        <f t="shared" si="1"/>
        <v>210</v>
      </c>
      <c r="E5" s="83">
        <f t="shared" si="2"/>
        <v>62.8</v>
      </c>
      <c r="F5" s="85">
        <f t="shared" si="3"/>
        <v>13188</v>
      </c>
      <c r="G5" s="64" t="s">
        <v>8</v>
      </c>
      <c r="H5" s="64" t="str">
        <f t="shared" si="4"/>
        <v>00492236845TRLO1</v>
      </c>
      <c r="I5" s="65"/>
      <c r="J5" t="s">
        <v>94</v>
      </c>
      <c r="K5" t="s">
        <v>95</v>
      </c>
      <c r="L5">
        <v>210</v>
      </c>
      <c r="M5">
        <v>62.8</v>
      </c>
      <c r="N5" t="s">
        <v>96</v>
      </c>
      <c r="O5" t="s">
        <v>5671</v>
      </c>
      <c r="P5" t="s">
        <v>97</v>
      </c>
      <c r="Q5" t="s">
        <v>5672</v>
      </c>
      <c r="R5">
        <v>20877</v>
      </c>
      <c r="S5">
        <v>1</v>
      </c>
      <c r="T5">
        <v>1</v>
      </c>
      <c r="U5">
        <v>0</v>
      </c>
      <c r="V5" t="s">
        <v>5669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32</v>
      </c>
      <c r="AD5">
        <v>1</v>
      </c>
      <c r="AE5" t="s">
        <v>5672</v>
      </c>
      <c r="AF5" t="s">
        <v>94</v>
      </c>
      <c r="AG5">
        <v>1</v>
      </c>
      <c r="AJ5" t="s">
        <v>104</v>
      </c>
      <c r="AK5" t="s">
        <v>104</v>
      </c>
      <c r="AL5" t="s">
        <v>32</v>
      </c>
      <c r="AM5" t="s">
        <v>105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08:45:55</v>
      </c>
      <c r="C6" s="62" t="s">
        <v>101</v>
      </c>
      <c r="D6" s="63">
        <f t="shared" si="1"/>
        <v>90</v>
      </c>
      <c r="E6" s="83">
        <f t="shared" si="2"/>
        <v>62.8</v>
      </c>
      <c r="F6" s="85">
        <f t="shared" si="3"/>
        <v>5652</v>
      </c>
      <c r="G6" s="64" t="s">
        <v>8</v>
      </c>
      <c r="H6" s="64" t="str">
        <f t="shared" si="4"/>
        <v>00492236846TRLO1</v>
      </c>
      <c r="I6" s="65"/>
      <c r="J6" t="s">
        <v>94</v>
      </c>
      <c r="K6" t="s">
        <v>95</v>
      </c>
      <c r="L6">
        <v>90</v>
      </c>
      <c r="M6">
        <v>62.8</v>
      </c>
      <c r="N6" t="s">
        <v>96</v>
      </c>
      <c r="O6" t="s">
        <v>5671</v>
      </c>
      <c r="P6" t="s">
        <v>97</v>
      </c>
      <c r="Q6" t="s">
        <v>5673</v>
      </c>
      <c r="R6">
        <v>20877</v>
      </c>
      <c r="S6">
        <v>1</v>
      </c>
      <c r="T6">
        <v>1</v>
      </c>
      <c r="U6">
        <v>0</v>
      </c>
      <c r="V6" t="s">
        <v>5669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32</v>
      </c>
      <c r="AD6">
        <v>1</v>
      </c>
      <c r="AE6" t="s">
        <v>5673</v>
      </c>
      <c r="AF6" t="s">
        <v>94</v>
      </c>
      <c r="AG6">
        <v>1</v>
      </c>
      <c r="AJ6" t="s">
        <v>104</v>
      </c>
      <c r="AK6" t="s">
        <v>104</v>
      </c>
      <c r="AL6" t="s">
        <v>32</v>
      </c>
      <c r="AM6" t="s">
        <v>105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09:00:17</v>
      </c>
      <c r="C7" s="62" t="s">
        <v>101</v>
      </c>
      <c r="D7" s="63">
        <f t="shared" si="1"/>
        <v>90</v>
      </c>
      <c r="E7" s="83">
        <f t="shared" si="2"/>
        <v>63</v>
      </c>
      <c r="F7" s="85">
        <f t="shared" si="3"/>
        <v>5670</v>
      </c>
      <c r="G7" s="64" t="s">
        <v>8</v>
      </c>
      <c r="H7" s="64" t="str">
        <f t="shared" si="4"/>
        <v>00492239354TRLO1</v>
      </c>
      <c r="I7" s="65"/>
      <c r="J7" t="s">
        <v>94</v>
      </c>
      <c r="K7" t="s">
        <v>95</v>
      </c>
      <c r="L7">
        <v>90</v>
      </c>
      <c r="M7">
        <v>63</v>
      </c>
      <c r="N7" t="s">
        <v>96</v>
      </c>
      <c r="O7" t="s">
        <v>5674</v>
      </c>
      <c r="P7" t="s">
        <v>97</v>
      </c>
      <c r="Q7" t="s">
        <v>5675</v>
      </c>
      <c r="R7">
        <v>20877</v>
      </c>
      <c r="S7">
        <v>1</v>
      </c>
      <c r="T7">
        <v>1</v>
      </c>
      <c r="U7">
        <v>0</v>
      </c>
      <c r="V7" t="s">
        <v>5669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32</v>
      </c>
      <c r="AD7">
        <v>1</v>
      </c>
      <c r="AE7" t="s">
        <v>5675</v>
      </c>
      <c r="AF7" t="s">
        <v>94</v>
      </c>
      <c r="AG7">
        <v>1</v>
      </c>
      <c r="AJ7" t="s">
        <v>104</v>
      </c>
      <c r="AK7" t="s">
        <v>104</v>
      </c>
      <c r="AL7" t="s">
        <v>32</v>
      </c>
      <c r="AM7" t="s">
        <v>105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13:39:40</v>
      </c>
      <c r="C8" s="62" t="s">
        <v>101</v>
      </c>
      <c r="D8" s="63">
        <f t="shared" si="1"/>
        <v>10</v>
      </c>
      <c r="E8" s="83">
        <f t="shared" si="2"/>
        <v>63</v>
      </c>
      <c r="F8" s="85">
        <f t="shared" si="3"/>
        <v>630</v>
      </c>
      <c r="G8" s="64" t="s">
        <v>8</v>
      </c>
      <c r="H8" s="64" t="str">
        <f t="shared" si="4"/>
        <v>00492290145TRLO1</v>
      </c>
      <c r="I8" s="65"/>
      <c r="J8" t="s">
        <v>94</v>
      </c>
      <c r="K8" t="s">
        <v>95</v>
      </c>
      <c r="L8">
        <v>10</v>
      </c>
      <c r="M8">
        <v>63</v>
      </c>
      <c r="N8" t="s">
        <v>96</v>
      </c>
      <c r="O8" t="s">
        <v>5676</v>
      </c>
      <c r="P8" t="s">
        <v>97</v>
      </c>
      <c r="Q8" t="s">
        <v>5677</v>
      </c>
      <c r="R8">
        <v>20877</v>
      </c>
      <c r="S8">
        <v>1</v>
      </c>
      <c r="T8">
        <v>1</v>
      </c>
      <c r="U8">
        <v>0</v>
      </c>
      <c r="V8" t="s">
        <v>5669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32</v>
      </c>
      <c r="AD8">
        <v>1</v>
      </c>
      <c r="AE8" t="s">
        <v>5677</v>
      </c>
      <c r="AF8" t="s">
        <v>94</v>
      </c>
      <c r="AG8">
        <v>1</v>
      </c>
      <c r="AJ8" t="s">
        <v>104</v>
      </c>
      <c r="AK8" t="s">
        <v>104</v>
      </c>
      <c r="AL8" t="s">
        <v>32</v>
      </c>
      <c r="AM8" t="s">
        <v>105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13:39:40</v>
      </c>
      <c r="C9" s="62" t="s">
        <v>101</v>
      </c>
      <c r="D9" s="63">
        <f t="shared" si="1"/>
        <v>5</v>
      </c>
      <c r="E9" s="83">
        <f t="shared" si="2"/>
        <v>63</v>
      </c>
      <c r="F9" s="85">
        <f t="shared" si="3"/>
        <v>315</v>
      </c>
      <c r="G9" s="64" t="s">
        <v>8</v>
      </c>
      <c r="H9" s="64" t="str">
        <f t="shared" si="4"/>
        <v>00492290146TRLO1</v>
      </c>
      <c r="I9" s="65"/>
      <c r="J9" t="s">
        <v>94</v>
      </c>
      <c r="K9" t="s">
        <v>95</v>
      </c>
      <c r="L9">
        <v>5</v>
      </c>
      <c r="M9">
        <v>63</v>
      </c>
      <c r="N9" t="s">
        <v>96</v>
      </c>
      <c r="O9" t="s">
        <v>5676</v>
      </c>
      <c r="P9" t="s">
        <v>97</v>
      </c>
      <c r="Q9" t="s">
        <v>5678</v>
      </c>
      <c r="R9">
        <v>20877</v>
      </c>
      <c r="S9">
        <v>1</v>
      </c>
      <c r="T9">
        <v>1</v>
      </c>
      <c r="U9">
        <v>0</v>
      </c>
      <c r="V9" t="s">
        <v>5669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32</v>
      </c>
      <c r="AD9">
        <v>1</v>
      </c>
      <c r="AE9" t="s">
        <v>5678</v>
      </c>
      <c r="AF9" t="s">
        <v>94</v>
      </c>
      <c r="AG9">
        <v>1</v>
      </c>
      <c r="AJ9" t="s">
        <v>104</v>
      </c>
      <c r="AK9" t="s">
        <v>104</v>
      </c>
      <c r="AL9" t="s">
        <v>32</v>
      </c>
      <c r="AM9" t="s">
        <v>105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13:39:40</v>
      </c>
      <c r="C10" s="62" t="s">
        <v>101</v>
      </c>
      <c r="D10" s="63">
        <f t="shared" si="1"/>
        <v>5</v>
      </c>
      <c r="E10" s="83">
        <f t="shared" si="2"/>
        <v>63</v>
      </c>
      <c r="F10" s="85">
        <f t="shared" si="3"/>
        <v>315</v>
      </c>
      <c r="G10" s="64" t="s">
        <v>8</v>
      </c>
      <c r="H10" s="64" t="str">
        <f t="shared" si="4"/>
        <v>00492290147TRLO1</v>
      </c>
      <c r="I10" s="65"/>
      <c r="J10" t="s">
        <v>94</v>
      </c>
      <c r="K10" t="s">
        <v>95</v>
      </c>
      <c r="L10">
        <v>5</v>
      </c>
      <c r="M10">
        <v>63</v>
      </c>
      <c r="N10" t="s">
        <v>96</v>
      </c>
      <c r="O10" t="s">
        <v>5676</v>
      </c>
      <c r="P10" t="s">
        <v>97</v>
      </c>
      <c r="Q10" t="s">
        <v>5679</v>
      </c>
      <c r="R10">
        <v>20877</v>
      </c>
      <c r="S10">
        <v>1</v>
      </c>
      <c r="T10">
        <v>1</v>
      </c>
      <c r="U10">
        <v>0</v>
      </c>
      <c r="V10" t="s">
        <v>5669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32</v>
      </c>
      <c r="AD10">
        <v>1</v>
      </c>
      <c r="AE10" t="s">
        <v>5679</v>
      </c>
      <c r="AF10" t="s">
        <v>94</v>
      </c>
      <c r="AG10">
        <v>1</v>
      </c>
      <c r="AJ10" t="s">
        <v>104</v>
      </c>
      <c r="AK10" t="s">
        <v>104</v>
      </c>
      <c r="AL10" t="s">
        <v>32</v>
      </c>
      <c r="AM10" t="s">
        <v>105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13:39:40</v>
      </c>
      <c r="C11" s="62" t="s">
        <v>101</v>
      </c>
      <c r="D11" s="63">
        <f t="shared" si="1"/>
        <v>5</v>
      </c>
      <c r="E11" s="83">
        <f t="shared" si="2"/>
        <v>63</v>
      </c>
      <c r="F11" s="85">
        <f t="shared" si="3"/>
        <v>315</v>
      </c>
      <c r="G11" s="64" t="s">
        <v>8</v>
      </c>
      <c r="H11" s="64" t="str">
        <f t="shared" si="4"/>
        <v>00492290148TRLO1</v>
      </c>
      <c r="I11" s="65"/>
      <c r="J11" t="s">
        <v>94</v>
      </c>
      <c r="K11" t="s">
        <v>95</v>
      </c>
      <c r="L11">
        <v>5</v>
      </c>
      <c r="M11">
        <v>63</v>
      </c>
      <c r="N11" t="s">
        <v>96</v>
      </c>
      <c r="O11" t="s">
        <v>5676</v>
      </c>
      <c r="P11" t="s">
        <v>97</v>
      </c>
      <c r="Q11" t="s">
        <v>5680</v>
      </c>
      <c r="R11">
        <v>20877</v>
      </c>
      <c r="S11">
        <v>1</v>
      </c>
      <c r="T11">
        <v>1</v>
      </c>
      <c r="U11">
        <v>0</v>
      </c>
      <c r="V11" t="s">
        <v>5669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32</v>
      </c>
      <c r="AD11">
        <v>1</v>
      </c>
      <c r="AE11" t="s">
        <v>5680</v>
      </c>
      <c r="AF11" t="s">
        <v>94</v>
      </c>
      <c r="AG11">
        <v>1</v>
      </c>
      <c r="AJ11" t="s">
        <v>104</v>
      </c>
      <c r="AK11" t="s">
        <v>104</v>
      </c>
      <c r="AL11" t="s">
        <v>32</v>
      </c>
      <c r="AM11" t="s">
        <v>105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13:39:40</v>
      </c>
      <c r="C12" s="62" t="s">
        <v>101</v>
      </c>
      <c r="D12" s="63">
        <f t="shared" si="1"/>
        <v>5</v>
      </c>
      <c r="E12" s="83">
        <f t="shared" si="2"/>
        <v>63</v>
      </c>
      <c r="F12" s="85">
        <f t="shared" si="3"/>
        <v>315</v>
      </c>
      <c r="G12" s="64" t="s">
        <v>8</v>
      </c>
      <c r="H12" s="64" t="str">
        <f t="shared" si="4"/>
        <v>00492290149TRLO1</v>
      </c>
      <c r="I12" s="65"/>
      <c r="J12" t="s">
        <v>94</v>
      </c>
      <c r="K12" t="s">
        <v>95</v>
      </c>
      <c r="L12">
        <v>5</v>
      </c>
      <c r="M12">
        <v>63</v>
      </c>
      <c r="N12" t="s">
        <v>96</v>
      </c>
      <c r="O12" t="s">
        <v>5676</v>
      </c>
      <c r="P12" t="s">
        <v>97</v>
      </c>
      <c r="Q12" t="s">
        <v>5681</v>
      </c>
      <c r="R12">
        <v>20877</v>
      </c>
      <c r="S12">
        <v>1</v>
      </c>
      <c r="T12">
        <v>1</v>
      </c>
      <c r="U12">
        <v>0</v>
      </c>
      <c r="V12" t="s">
        <v>5669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32</v>
      </c>
      <c r="AD12">
        <v>1</v>
      </c>
      <c r="AE12" t="s">
        <v>5681</v>
      </c>
      <c r="AF12" t="s">
        <v>94</v>
      </c>
      <c r="AG12">
        <v>1</v>
      </c>
      <c r="AJ12" t="s">
        <v>104</v>
      </c>
      <c r="AK12" t="s">
        <v>104</v>
      </c>
      <c r="AL12" t="s">
        <v>32</v>
      </c>
      <c r="AM12" t="s">
        <v>105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13:39:40</v>
      </c>
      <c r="C13" s="62" t="s">
        <v>101</v>
      </c>
      <c r="D13" s="63">
        <f t="shared" si="1"/>
        <v>30</v>
      </c>
      <c r="E13" s="83">
        <f t="shared" si="2"/>
        <v>63</v>
      </c>
      <c r="F13" s="85">
        <f t="shared" si="3"/>
        <v>1890</v>
      </c>
      <c r="G13" s="64" t="s">
        <v>8</v>
      </c>
      <c r="H13" s="64" t="str">
        <f t="shared" si="4"/>
        <v>00492290150TRLO1</v>
      </c>
      <c r="I13" s="65"/>
      <c r="J13" t="s">
        <v>94</v>
      </c>
      <c r="K13" t="s">
        <v>95</v>
      </c>
      <c r="L13">
        <v>30</v>
      </c>
      <c r="M13">
        <v>63</v>
      </c>
      <c r="N13" t="s">
        <v>96</v>
      </c>
      <c r="O13" t="s">
        <v>5676</v>
      </c>
      <c r="P13" t="s">
        <v>97</v>
      </c>
      <c r="Q13" t="s">
        <v>5682</v>
      </c>
      <c r="R13">
        <v>20877</v>
      </c>
      <c r="S13">
        <v>1</v>
      </c>
      <c r="T13">
        <v>1</v>
      </c>
      <c r="U13">
        <v>0</v>
      </c>
      <c r="V13" t="s">
        <v>5669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32</v>
      </c>
      <c r="AD13">
        <v>1</v>
      </c>
      <c r="AE13" t="s">
        <v>5682</v>
      </c>
      <c r="AF13" t="s">
        <v>94</v>
      </c>
      <c r="AG13">
        <v>1</v>
      </c>
      <c r="AJ13" t="s">
        <v>104</v>
      </c>
      <c r="AK13" t="s">
        <v>104</v>
      </c>
      <c r="AL13" t="s">
        <v>32</v>
      </c>
      <c r="AM13" t="s">
        <v>105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13:39:40</v>
      </c>
      <c r="C14" s="62" t="s">
        <v>101</v>
      </c>
      <c r="D14" s="63">
        <f t="shared" si="1"/>
        <v>30</v>
      </c>
      <c r="E14" s="83">
        <f t="shared" si="2"/>
        <v>63</v>
      </c>
      <c r="F14" s="85">
        <f t="shared" si="3"/>
        <v>1890</v>
      </c>
      <c r="G14" s="64" t="s">
        <v>8</v>
      </c>
      <c r="H14" s="64" t="str">
        <f t="shared" si="4"/>
        <v>00492290151TRLO1</v>
      </c>
      <c r="I14" s="65"/>
      <c r="J14" t="s">
        <v>94</v>
      </c>
      <c r="K14" t="s">
        <v>95</v>
      </c>
      <c r="L14">
        <v>30</v>
      </c>
      <c r="M14">
        <v>63</v>
      </c>
      <c r="N14" t="s">
        <v>96</v>
      </c>
      <c r="O14" t="s">
        <v>5676</v>
      </c>
      <c r="P14" t="s">
        <v>97</v>
      </c>
      <c r="Q14" t="s">
        <v>5683</v>
      </c>
      <c r="R14">
        <v>20877</v>
      </c>
      <c r="S14">
        <v>1</v>
      </c>
      <c r="T14">
        <v>1</v>
      </c>
      <c r="U14">
        <v>0</v>
      </c>
      <c r="V14" t="s">
        <v>5669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32</v>
      </c>
      <c r="AD14">
        <v>1</v>
      </c>
      <c r="AE14" t="s">
        <v>5683</v>
      </c>
      <c r="AF14" t="s">
        <v>94</v>
      </c>
      <c r="AG14">
        <v>1</v>
      </c>
      <c r="AJ14" t="s">
        <v>104</v>
      </c>
      <c r="AK14" t="s">
        <v>104</v>
      </c>
      <c r="AL14" t="s">
        <v>32</v>
      </c>
      <c r="AM14" t="s">
        <v>105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13:39:40</v>
      </c>
      <c r="C15" s="62" t="s">
        <v>101</v>
      </c>
      <c r="D15" s="63">
        <f t="shared" si="1"/>
        <v>30</v>
      </c>
      <c r="E15" s="83">
        <f t="shared" si="2"/>
        <v>63</v>
      </c>
      <c r="F15" s="85">
        <f t="shared" si="3"/>
        <v>1890</v>
      </c>
      <c r="G15" s="64" t="s">
        <v>8</v>
      </c>
      <c r="H15" s="64" t="str">
        <f t="shared" si="4"/>
        <v>00492290152TRLO1</v>
      </c>
      <c r="I15" s="65"/>
      <c r="J15" t="s">
        <v>94</v>
      </c>
      <c r="K15" t="s">
        <v>95</v>
      </c>
      <c r="L15">
        <v>30</v>
      </c>
      <c r="M15">
        <v>63</v>
      </c>
      <c r="N15" t="s">
        <v>96</v>
      </c>
      <c r="O15" t="s">
        <v>5676</v>
      </c>
      <c r="P15" t="s">
        <v>97</v>
      </c>
      <c r="Q15" t="s">
        <v>5684</v>
      </c>
      <c r="R15">
        <v>20877</v>
      </c>
      <c r="S15">
        <v>1</v>
      </c>
      <c r="T15">
        <v>1</v>
      </c>
      <c r="U15">
        <v>0</v>
      </c>
      <c r="V15" t="s">
        <v>5669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32</v>
      </c>
      <c r="AD15">
        <v>1</v>
      </c>
      <c r="AE15" t="s">
        <v>5684</v>
      </c>
      <c r="AF15" t="s">
        <v>94</v>
      </c>
      <c r="AG15">
        <v>1</v>
      </c>
      <c r="AJ15" t="s">
        <v>104</v>
      </c>
      <c r="AK15" t="s">
        <v>104</v>
      </c>
      <c r="AL15" t="s">
        <v>32</v>
      </c>
      <c r="AM15" t="s">
        <v>105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13:39:40</v>
      </c>
      <c r="C16" s="62" t="s">
        <v>101</v>
      </c>
      <c r="D16" s="63">
        <f t="shared" si="1"/>
        <v>30</v>
      </c>
      <c r="E16" s="83">
        <f t="shared" si="2"/>
        <v>63</v>
      </c>
      <c r="F16" s="85">
        <f t="shared" si="3"/>
        <v>1890</v>
      </c>
      <c r="G16" s="64" t="s">
        <v>8</v>
      </c>
      <c r="H16" s="64" t="str">
        <f t="shared" si="4"/>
        <v>00492290153TRLO1</v>
      </c>
      <c r="I16" s="65"/>
      <c r="J16" t="s">
        <v>94</v>
      </c>
      <c r="K16" t="s">
        <v>95</v>
      </c>
      <c r="L16">
        <v>30</v>
      </c>
      <c r="M16">
        <v>63</v>
      </c>
      <c r="N16" t="s">
        <v>96</v>
      </c>
      <c r="O16" t="s">
        <v>5676</v>
      </c>
      <c r="P16" t="s">
        <v>97</v>
      </c>
      <c r="Q16" t="s">
        <v>5685</v>
      </c>
      <c r="R16">
        <v>20877</v>
      </c>
      <c r="S16">
        <v>1</v>
      </c>
      <c r="T16">
        <v>1</v>
      </c>
      <c r="U16">
        <v>0</v>
      </c>
      <c r="V16" t="s">
        <v>5669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32</v>
      </c>
      <c r="AD16">
        <v>1</v>
      </c>
      <c r="AE16" t="s">
        <v>5685</v>
      </c>
      <c r="AF16" t="s">
        <v>94</v>
      </c>
      <c r="AG16">
        <v>1</v>
      </c>
      <c r="AJ16" t="s">
        <v>104</v>
      </c>
      <c r="AK16" t="s">
        <v>104</v>
      </c>
      <c r="AL16" t="s">
        <v>32</v>
      </c>
      <c r="AM16" t="s">
        <v>105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13:39:40</v>
      </c>
      <c r="C17" s="62" t="s">
        <v>101</v>
      </c>
      <c r="D17" s="63">
        <f t="shared" si="1"/>
        <v>30</v>
      </c>
      <c r="E17" s="83">
        <f t="shared" si="2"/>
        <v>63</v>
      </c>
      <c r="F17" s="85">
        <f t="shared" si="3"/>
        <v>1890</v>
      </c>
      <c r="G17" s="64" t="s">
        <v>8</v>
      </c>
      <c r="H17" s="64" t="str">
        <f t="shared" si="4"/>
        <v>00492290154TRLO1</v>
      </c>
      <c r="I17" s="65"/>
      <c r="J17" t="s">
        <v>94</v>
      </c>
      <c r="K17" t="s">
        <v>95</v>
      </c>
      <c r="L17">
        <v>30</v>
      </c>
      <c r="M17">
        <v>63</v>
      </c>
      <c r="N17" t="s">
        <v>96</v>
      </c>
      <c r="O17" t="s">
        <v>5676</v>
      </c>
      <c r="P17" t="s">
        <v>97</v>
      </c>
      <c r="Q17" t="s">
        <v>5686</v>
      </c>
      <c r="R17">
        <v>20877</v>
      </c>
      <c r="S17">
        <v>1</v>
      </c>
      <c r="T17">
        <v>1</v>
      </c>
      <c r="U17">
        <v>0</v>
      </c>
      <c r="V17" t="s">
        <v>5669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32</v>
      </c>
      <c r="AD17">
        <v>1</v>
      </c>
      <c r="AE17" t="s">
        <v>5686</v>
      </c>
      <c r="AF17" t="s">
        <v>94</v>
      </c>
      <c r="AG17">
        <v>1</v>
      </c>
      <c r="AJ17" t="s">
        <v>104</v>
      </c>
      <c r="AK17" t="s">
        <v>104</v>
      </c>
      <c r="AL17" t="s">
        <v>32</v>
      </c>
      <c r="AM17" t="s">
        <v>105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13:39:40</v>
      </c>
      <c r="C18" s="62" t="s">
        <v>101</v>
      </c>
      <c r="D18" s="63">
        <f t="shared" si="1"/>
        <v>30</v>
      </c>
      <c r="E18" s="83">
        <f t="shared" si="2"/>
        <v>63</v>
      </c>
      <c r="F18" s="85">
        <f t="shared" si="3"/>
        <v>1890</v>
      </c>
      <c r="G18" s="64" t="s">
        <v>8</v>
      </c>
      <c r="H18" s="64" t="str">
        <f t="shared" si="4"/>
        <v>00492290155TRLO1</v>
      </c>
      <c r="I18" s="65"/>
      <c r="J18" t="s">
        <v>94</v>
      </c>
      <c r="K18" t="s">
        <v>95</v>
      </c>
      <c r="L18">
        <v>30</v>
      </c>
      <c r="M18">
        <v>63</v>
      </c>
      <c r="N18" t="s">
        <v>96</v>
      </c>
      <c r="O18" t="s">
        <v>5676</v>
      </c>
      <c r="P18" t="s">
        <v>97</v>
      </c>
      <c r="Q18" t="s">
        <v>5687</v>
      </c>
      <c r="R18">
        <v>20877</v>
      </c>
      <c r="S18">
        <v>1</v>
      </c>
      <c r="T18">
        <v>1</v>
      </c>
      <c r="U18">
        <v>0</v>
      </c>
      <c r="V18" t="s">
        <v>5669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32</v>
      </c>
      <c r="AD18">
        <v>1</v>
      </c>
      <c r="AE18" t="s">
        <v>5687</v>
      </c>
      <c r="AF18" t="s">
        <v>94</v>
      </c>
      <c r="AG18">
        <v>1</v>
      </c>
      <c r="AJ18" t="s">
        <v>104</v>
      </c>
      <c r="AK18" t="s">
        <v>104</v>
      </c>
      <c r="AL18" t="s">
        <v>32</v>
      </c>
      <c r="AM18" t="s">
        <v>105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13:39:40</v>
      </c>
      <c r="C19" s="62" t="s">
        <v>101</v>
      </c>
      <c r="D19" s="63">
        <f t="shared" si="1"/>
        <v>30</v>
      </c>
      <c r="E19" s="83">
        <f t="shared" si="2"/>
        <v>63</v>
      </c>
      <c r="F19" s="85">
        <f t="shared" si="3"/>
        <v>1890</v>
      </c>
      <c r="G19" s="64" t="s">
        <v>8</v>
      </c>
      <c r="H19" s="64" t="str">
        <f t="shared" si="4"/>
        <v>00492290156TRLO1</v>
      </c>
      <c r="I19" s="65"/>
      <c r="J19" t="s">
        <v>94</v>
      </c>
      <c r="K19" t="s">
        <v>95</v>
      </c>
      <c r="L19">
        <v>30</v>
      </c>
      <c r="M19">
        <v>63</v>
      </c>
      <c r="N19" t="s">
        <v>96</v>
      </c>
      <c r="O19" t="s">
        <v>5676</v>
      </c>
      <c r="P19" t="s">
        <v>97</v>
      </c>
      <c r="Q19" t="s">
        <v>5688</v>
      </c>
      <c r="R19">
        <v>20877</v>
      </c>
      <c r="S19">
        <v>1</v>
      </c>
      <c r="T19">
        <v>1</v>
      </c>
      <c r="U19">
        <v>0</v>
      </c>
      <c r="V19" t="s">
        <v>5669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32</v>
      </c>
      <c r="AD19">
        <v>1</v>
      </c>
      <c r="AE19" t="s">
        <v>5688</v>
      </c>
      <c r="AF19" t="s">
        <v>94</v>
      </c>
      <c r="AG19">
        <v>1</v>
      </c>
      <c r="AJ19" t="s">
        <v>104</v>
      </c>
      <c r="AK19" t="s">
        <v>104</v>
      </c>
      <c r="AL19" t="s">
        <v>32</v>
      </c>
      <c r="AM19" t="s">
        <v>105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 t="shared" si="0"/>
        <v>13:39:40</v>
      </c>
      <c r="C20" s="62" t="s">
        <v>101</v>
      </c>
      <c r="D20" s="63">
        <f t="shared" si="1"/>
        <v>30</v>
      </c>
      <c r="E20" s="83">
        <f t="shared" si="2"/>
        <v>63</v>
      </c>
      <c r="F20" s="85">
        <f t="shared" si="3"/>
        <v>1890</v>
      </c>
      <c r="G20" s="64" t="s">
        <v>8</v>
      </c>
      <c r="H20" s="64" t="str">
        <f t="shared" si="4"/>
        <v>00492290157TRLO1</v>
      </c>
      <c r="I20" s="65"/>
      <c r="J20" t="s">
        <v>94</v>
      </c>
      <c r="K20" t="s">
        <v>95</v>
      </c>
      <c r="L20">
        <v>30</v>
      </c>
      <c r="M20">
        <v>63</v>
      </c>
      <c r="N20" t="s">
        <v>96</v>
      </c>
      <c r="O20" t="s">
        <v>5676</v>
      </c>
      <c r="P20" t="s">
        <v>97</v>
      </c>
      <c r="Q20" t="s">
        <v>5689</v>
      </c>
      <c r="R20">
        <v>20877</v>
      </c>
      <c r="S20">
        <v>1</v>
      </c>
      <c r="T20">
        <v>1</v>
      </c>
      <c r="U20">
        <v>0</v>
      </c>
      <c r="V20" t="s">
        <v>5669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32</v>
      </c>
      <c r="AD20">
        <v>1</v>
      </c>
      <c r="AE20" t="s">
        <v>5689</v>
      </c>
      <c r="AF20" t="s">
        <v>94</v>
      </c>
      <c r="AG20">
        <v>1</v>
      </c>
      <c r="AJ20" t="s">
        <v>104</v>
      </c>
      <c r="AK20" t="s">
        <v>104</v>
      </c>
      <c r="AL20" t="s">
        <v>32</v>
      </c>
      <c r="AM20" t="s">
        <v>105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 t="shared" ref="B21:B23" si="5">MID(O21,FIND(" ",O21)+1,8)</f>
        <v>13:39:40</v>
      </c>
      <c r="C21" s="62" t="s">
        <v>101</v>
      </c>
      <c r="D21" s="63">
        <f t="shared" ref="D21:D77" si="6">L21</f>
        <v>30</v>
      </c>
      <c r="E21" s="83">
        <f t="shared" ref="E21:E23" si="7">M21</f>
        <v>63</v>
      </c>
      <c r="F21" s="85">
        <f t="shared" si="3"/>
        <v>1890</v>
      </c>
      <c r="G21" s="64" t="s">
        <v>8</v>
      </c>
      <c r="H21" s="64" t="str">
        <f t="shared" ref="H21:H23" si="8">Q21</f>
        <v>00492290158TRLO1</v>
      </c>
      <c r="J21" t="s">
        <v>94</v>
      </c>
      <c r="K21" t="s">
        <v>95</v>
      </c>
      <c r="L21">
        <v>30</v>
      </c>
      <c r="M21">
        <v>63</v>
      </c>
      <c r="N21" t="s">
        <v>96</v>
      </c>
      <c r="O21" t="s">
        <v>5676</v>
      </c>
      <c r="P21" t="s">
        <v>97</v>
      </c>
      <c r="Q21" t="s">
        <v>5690</v>
      </c>
      <c r="R21">
        <v>20877</v>
      </c>
      <c r="S21">
        <v>1</v>
      </c>
      <c r="T21">
        <v>1</v>
      </c>
      <c r="U21">
        <v>0</v>
      </c>
      <c r="V21" t="s">
        <v>5669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32</v>
      </c>
      <c r="AD21">
        <v>1</v>
      </c>
      <c r="AE21" t="s">
        <v>5690</v>
      </c>
      <c r="AF21" t="s">
        <v>94</v>
      </c>
      <c r="AG21">
        <v>1</v>
      </c>
      <c r="AJ21" t="s">
        <v>104</v>
      </c>
      <c r="AK21" t="s">
        <v>104</v>
      </c>
      <c r="AL21" t="s">
        <v>32</v>
      </c>
      <c r="AM21" t="s">
        <v>105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 t="shared" si="5"/>
        <v>13:39:40</v>
      </c>
      <c r="C22" s="62" t="s">
        <v>101</v>
      </c>
      <c r="D22" s="63">
        <f t="shared" si="6"/>
        <v>30</v>
      </c>
      <c r="E22" s="83">
        <f t="shared" si="7"/>
        <v>63</v>
      </c>
      <c r="F22" s="85">
        <f t="shared" si="3"/>
        <v>1890</v>
      </c>
      <c r="G22" s="64" t="s">
        <v>8</v>
      </c>
      <c r="H22" s="64" t="str">
        <f t="shared" si="8"/>
        <v>00492290159TRLO1</v>
      </c>
      <c r="J22" t="s">
        <v>94</v>
      </c>
      <c r="K22" t="s">
        <v>95</v>
      </c>
      <c r="L22">
        <v>30</v>
      </c>
      <c r="M22">
        <v>63</v>
      </c>
      <c r="N22" t="s">
        <v>96</v>
      </c>
      <c r="O22" t="s">
        <v>5676</v>
      </c>
      <c r="P22" t="s">
        <v>97</v>
      </c>
      <c r="Q22" t="s">
        <v>5691</v>
      </c>
      <c r="R22">
        <v>20877</v>
      </c>
      <c r="S22">
        <v>1</v>
      </c>
      <c r="T22">
        <v>1</v>
      </c>
      <c r="U22">
        <v>0</v>
      </c>
      <c r="V22" t="s">
        <v>5669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32</v>
      </c>
      <c r="AD22">
        <v>1</v>
      </c>
      <c r="AE22" t="s">
        <v>5691</v>
      </c>
      <c r="AF22" t="s">
        <v>94</v>
      </c>
      <c r="AG22">
        <v>1</v>
      </c>
      <c r="AJ22" t="s">
        <v>104</v>
      </c>
      <c r="AK22" t="s">
        <v>104</v>
      </c>
      <c r="AL22" t="s">
        <v>32</v>
      </c>
      <c r="AM22" t="s">
        <v>105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si="5"/>
        <v>13:39:40</v>
      </c>
      <c r="C23" s="62" t="s">
        <v>101</v>
      </c>
      <c r="D23" s="63">
        <f t="shared" si="6"/>
        <v>30</v>
      </c>
      <c r="E23" s="83">
        <f t="shared" si="7"/>
        <v>63</v>
      </c>
      <c r="F23" s="85">
        <f t="shared" si="3"/>
        <v>1890</v>
      </c>
      <c r="G23" s="64" t="s">
        <v>8</v>
      </c>
      <c r="H23" s="64" t="str">
        <f t="shared" si="8"/>
        <v>00492290160TRLO1</v>
      </c>
      <c r="J23" t="s">
        <v>94</v>
      </c>
      <c r="K23" t="s">
        <v>95</v>
      </c>
      <c r="L23">
        <v>30</v>
      </c>
      <c r="M23">
        <v>63</v>
      </c>
      <c r="N23" t="s">
        <v>96</v>
      </c>
      <c r="O23" t="s">
        <v>5676</v>
      </c>
      <c r="P23" t="s">
        <v>97</v>
      </c>
      <c r="Q23" t="s">
        <v>5692</v>
      </c>
      <c r="R23">
        <v>20877</v>
      </c>
      <c r="S23">
        <v>1</v>
      </c>
      <c r="T23">
        <v>1</v>
      </c>
      <c r="U23">
        <v>0</v>
      </c>
      <c r="V23" t="s">
        <v>5669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32</v>
      </c>
      <c r="AD23">
        <v>1</v>
      </c>
      <c r="AE23" t="s">
        <v>5692</v>
      </c>
      <c r="AF23" t="s">
        <v>94</v>
      </c>
      <c r="AG23">
        <v>1</v>
      </c>
      <c r="AJ23" t="s">
        <v>104</v>
      </c>
      <c r="AK23" t="s">
        <v>104</v>
      </c>
      <c r="AL23" t="s">
        <v>32</v>
      </c>
      <c r="AM23" t="s">
        <v>105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ref="B24:B52" si="9">MID(O24,FIND(" ",O24)+1,8)</f>
        <v>13:39:40</v>
      </c>
      <c r="C24" s="62" t="s">
        <v>101</v>
      </c>
      <c r="D24" s="63">
        <f t="shared" si="6"/>
        <v>30</v>
      </c>
      <c r="E24" s="83">
        <f t="shared" ref="E24:E53" si="10">M24</f>
        <v>63</v>
      </c>
      <c r="F24" s="85">
        <f t="shared" si="3"/>
        <v>1890</v>
      </c>
      <c r="G24" s="64" t="s">
        <v>8</v>
      </c>
      <c r="H24" s="64" t="str">
        <f t="shared" ref="H24:H53" si="11">Q24</f>
        <v>00492290161TRLO1</v>
      </c>
      <c r="J24" t="s">
        <v>94</v>
      </c>
      <c r="K24" t="s">
        <v>95</v>
      </c>
      <c r="L24">
        <v>30</v>
      </c>
      <c r="M24">
        <v>63</v>
      </c>
      <c r="N24" t="s">
        <v>96</v>
      </c>
      <c r="O24" t="s">
        <v>5676</v>
      </c>
      <c r="P24" t="s">
        <v>97</v>
      </c>
      <c r="Q24" t="s">
        <v>5693</v>
      </c>
      <c r="R24">
        <v>20877</v>
      </c>
      <c r="S24">
        <v>1</v>
      </c>
      <c r="T24">
        <v>1</v>
      </c>
      <c r="U24">
        <v>0</v>
      </c>
      <c r="V24" t="s">
        <v>5669</v>
      </c>
      <c r="W24" t="s">
        <v>102</v>
      </c>
      <c r="X24">
        <v>1</v>
      </c>
      <c r="Y24">
        <v>0</v>
      </c>
      <c r="Z24">
        <v>0</v>
      </c>
      <c r="AB24" t="s">
        <v>103</v>
      </c>
      <c r="AC24" t="s">
        <v>32</v>
      </c>
      <c r="AD24">
        <v>1</v>
      </c>
      <c r="AE24" t="s">
        <v>5693</v>
      </c>
      <c r="AF24" t="s">
        <v>94</v>
      </c>
      <c r="AG24">
        <v>1</v>
      </c>
      <c r="AJ24" t="s">
        <v>104</v>
      </c>
      <c r="AK24" t="s">
        <v>104</v>
      </c>
      <c r="AL24" t="s">
        <v>32</v>
      </c>
      <c r="AM24" t="s">
        <v>105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9"/>
        <v>13:39:40</v>
      </c>
      <c r="C25" s="62" t="s">
        <v>101</v>
      </c>
      <c r="D25" s="63">
        <f t="shared" si="6"/>
        <v>30</v>
      </c>
      <c r="E25" s="83">
        <f t="shared" si="10"/>
        <v>63</v>
      </c>
      <c r="F25" s="85">
        <f t="shared" si="3"/>
        <v>1890</v>
      </c>
      <c r="G25" s="64" t="s">
        <v>8</v>
      </c>
      <c r="H25" s="64" t="str">
        <f t="shared" si="11"/>
        <v>00492290162TRLO1</v>
      </c>
      <c r="J25" t="s">
        <v>94</v>
      </c>
      <c r="K25" t="s">
        <v>95</v>
      </c>
      <c r="L25">
        <v>30</v>
      </c>
      <c r="M25">
        <v>63</v>
      </c>
      <c r="N25" t="s">
        <v>96</v>
      </c>
      <c r="O25" t="s">
        <v>5676</v>
      </c>
      <c r="P25" t="s">
        <v>97</v>
      </c>
      <c r="Q25" t="s">
        <v>5694</v>
      </c>
      <c r="R25">
        <v>20877</v>
      </c>
      <c r="S25">
        <v>1</v>
      </c>
      <c r="T25">
        <v>1</v>
      </c>
      <c r="U25">
        <v>0</v>
      </c>
      <c r="V25" t="s">
        <v>5669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32</v>
      </c>
      <c r="AD25">
        <v>1</v>
      </c>
      <c r="AE25" t="s">
        <v>5694</v>
      </c>
      <c r="AF25" t="s">
        <v>94</v>
      </c>
      <c r="AG25">
        <v>1</v>
      </c>
      <c r="AJ25" t="s">
        <v>104</v>
      </c>
      <c r="AK25" t="s">
        <v>104</v>
      </c>
      <c r="AL25" t="s">
        <v>32</v>
      </c>
      <c r="AM25" t="s">
        <v>105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9"/>
        <v>13:39:40</v>
      </c>
      <c r="C26" s="62" t="s">
        <v>101</v>
      </c>
      <c r="D26" s="63">
        <f t="shared" si="6"/>
        <v>30</v>
      </c>
      <c r="E26" s="83">
        <f t="shared" si="10"/>
        <v>63</v>
      </c>
      <c r="F26" s="85">
        <f t="shared" si="3"/>
        <v>1890</v>
      </c>
      <c r="G26" s="64" t="s">
        <v>8</v>
      </c>
      <c r="H26" s="64" t="str">
        <f t="shared" si="11"/>
        <v>00492290163TRLO1</v>
      </c>
      <c r="J26" t="s">
        <v>94</v>
      </c>
      <c r="K26" t="s">
        <v>95</v>
      </c>
      <c r="L26">
        <v>30</v>
      </c>
      <c r="M26">
        <v>63</v>
      </c>
      <c r="N26" t="s">
        <v>96</v>
      </c>
      <c r="O26" t="s">
        <v>5676</v>
      </c>
      <c r="P26" t="s">
        <v>97</v>
      </c>
      <c r="Q26" t="s">
        <v>5695</v>
      </c>
      <c r="R26">
        <v>20877</v>
      </c>
      <c r="S26">
        <v>1</v>
      </c>
      <c r="T26">
        <v>1</v>
      </c>
      <c r="U26">
        <v>0</v>
      </c>
      <c r="V26" t="s">
        <v>5669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32</v>
      </c>
      <c r="AD26">
        <v>1</v>
      </c>
      <c r="AE26" t="s">
        <v>5695</v>
      </c>
      <c r="AF26" t="s">
        <v>94</v>
      </c>
      <c r="AG26">
        <v>1</v>
      </c>
      <c r="AJ26" t="s">
        <v>104</v>
      </c>
      <c r="AK26" t="s">
        <v>104</v>
      </c>
      <c r="AL26" t="s">
        <v>32</v>
      </c>
      <c r="AM26" t="s">
        <v>105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9"/>
        <v>13:39:40</v>
      </c>
      <c r="C27" s="62" t="s">
        <v>101</v>
      </c>
      <c r="D27" s="63">
        <f t="shared" si="6"/>
        <v>30</v>
      </c>
      <c r="E27" s="83">
        <f t="shared" si="10"/>
        <v>63</v>
      </c>
      <c r="F27" s="85">
        <f t="shared" si="3"/>
        <v>1890</v>
      </c>
      <c r="G27" s="64" t="s">
        <v>8</v>
      </c>
      <c r="H27" s="64" t="str">
        <f t="shared" si="11"/>
        <v>00492290164TRLO1</v>
      </c>
      <c r="J27" t="s">
        <v>94</v>
      </c>
      <c r="K27" t="s">
        <v>95</v>
      </c>
      <c r="L27">
        <v>30</v>
      </c>
      <c r="M27">
        <v>63</v>
      </c>
      <c r="N27" t="s">
        <v>96</v>
      </c>
      <c r="O27" t="s">
        <v>5676</v>
      </c>
      <c r="P27" t="s">
        <v>97</v>
      </c>
      <c r="Q27" t="s">
        <v>5696</v>
      </c>
      <c r="R27">
        <v>20877</v>
      </c>
      <c r="S27">
        <v>1</v>
      </c>
      <c r="T27">
        <v>1</v>
      </c>
      <c r="U27">
        <v>0</v>
      </c>
      <c r="V27" t="s">
        <v>5669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32</v>
      </c>
      <c r="AD27">
        <v>1</v>
      </c>
      <c r="AE27" t="s">
        <v>5696</v>
      </c>
      <c r="AF27" t="s">
        <v>94</v>
      </c>
      <c r="AG27">
        <v>1</v>
      </c>
      <c r="AJ27" t="s">
        <v>104</v>
      </c>
      <c r="AK27" t="s">
        <v>104</v>
      </c>
      <c r="AL27" t="s">
        <v>32</v>
      </c>
      <c r="AM27" t="s">
        <v>105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9"/>
        <v>13:39:40</v>
      </c>
      <c r="C28" s="62" t="s">
        <v>101</v>
      </c>
      <c r="D28" s="63">
        <f t="shared" si="6"/>
        <v>2</v>
      </c>
      <c r="E28" s="83">
        <f t="shared" si="10"/>
        <v>63</v>
      </c>
      <c r="F28" s="85">
        <f t="shared" si="3"/>
        <v>126</v>
      </c>
      <c r="G28" s="64" t="s">
        <v>8</v>
      </c>
      <c r="H28" s="64" t="str">
        <f t="shared" si="11"/>
        <v>00492290165TRLO1</v>
      </c>
      <c r="J28" t="s">
        <v>94</v>
      </c>
      <c r="K28" t="s">
        <v>95</v>
      </c>
      <c r="L28">
        <v>2</v>
      </c>
      <c r="M28">
        <v>63</v>
      </c>
      <c r="N28" t="s">
        <v>96</v>
      </c>
      <c r="O28" t="s">
        <v>5676</v>
      </c>
      <c r="P28" t="s">
        <v>97</v>
      </c>
      <c r="Q28" t="s">
        <v>5697</v>
      </c>
      <c r="R28">
        <v>20877</v>
      </c>
      <c r="S28">
        <v>1</v>
      </c>
      <c r="T28">
        <v>1</v>
      </c>
      <c r="U28">
        <v>0</v>
      </c>
      <c r="V28" t="s">
        <v>5669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32</v>
      </c>
      <c r="AD28">
        <v>1</v>
      </c>
      <c r="AE28" t="s">
        <v>5697</v>
      </c>
      <c r="AF28" t="s">
        <v>94</v>
      </c>
      <c r="AG28">
        <v>1</v>
      </c>
      <c r="AJ28" t="s">
        <v>104</v>
      </c>
      <c r="AK28" t="s">
        <v>104</v>
      </c>
      <c r="AL28" t="s">
        <v>32</v>
      </c>
      <c r="AM28" t="s">
        <v>105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9"/>
        <v>13:39:40</v>
      </c>
      <c r="C29" s="62" t="s">
        <v>101</v>
      </c>
      <c r="D29" s="63">
        <f t="shared" si="6"/>
        <v>2</v>
      </c>
      <c r="E29" s="83">
        <f t="shared" si="10"/>
        <v>63</v>
      </c>
      <c r="F29" s="85">
        <f t="shared" si="3"/>
        <v>126</v>
      </c>
      <c r="G29" s="64" t="s">
        <v>8</v>
      </c>
      <c r="H29" s="64" t="str">
        <f t="shared" si="11"/>
        <v>00492290166TRLO1</v>
      </c>
      <c r="J29" t="s">
        <v>94</v>
      </c>
      <c r="K29" t="s">
        <v>95</v>
      </c>
      <c r="L29">
        <v>2</v>
      </c>
      <c r="M29">
        <v>63</v>
      </c>
      <c r="N29" t="s">
        <v>96</v>
      </c>
      <c r="O29" t="s">
        <v>5676</v>
      </c>
      <c r="P29" t="s">
        <v>97</v>
      </c>
      <c r="Q29" t="s">
        <v>5698</v>
      </c>
      <c r="R29">
        <v>20877</v>
      </c>
      <c r="S29">
        <v>1</v>
      </c>
      <c r="T29">
        <v>1</v>
      </c>
      <c r="U29">
        <v>0</v>
      </c>
      <c r="V29" t="s">
        <v>5669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32</v>
      </c>
      <c r="AD29">
        <v>1</v>
      </c>
      <c r="AE29" t="s">
        <v>5698</v>
      </c>
      <c r="AF29" t="s">
        <v>94</v>
      </c>
      <c r="AG29">
        <v>1</v>
      </c>
      <c r="AJ29" t="s">
        <v>104</v>
      </c>
      <c r="AK29" t="s">
        <v>104</v>
      </c>
      <c r="AL29" t="s">
        <v>32</v>
      </c>
      <c r="AM29" t="s">
        <v>105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9"/>
        <v>13:39:40</v>
      </c>
      <c r="C30" s="62" t="s">
        <v>101</v>
      </c>
      <c r="D30" s="63">
        <f t="shared" si="6"/>
        <v>14</v>
      </c>
      <c r="E30" s="83">
        <f t="shared" si="10"/>
        <v>63</v>
      </c>
      <c r="F30" s="85">
        <f t="shared" si="3"/>
        <v>882</v>
      </c>
      <c r="G30" s="64" t="s">
        <v>8</v>
      </c>
      <c r="H30" s="64" t="str">
        <f t="shared" si="11"/>
        <v>00492290167TRLO1</v>
      </c>
      <c r="J30" t="s">
        <v>94</v>
      </c>
      <c r="K30" t="s">
        <v>95</v>
      </c>
      <c r="L30">
        <v>14</v>
      </c>
      <c r="M30">
        <v>63</v>
      </c>
      <c r="N30" t="s">
        <v>96</v>
      </c>
      <c r="O30" t="s">
        <v>5676</v>
      </c>
      <c r="P30" t="s">
        <v>97</v>
      </c>
      <c r="Q30" t="s">
        <v>5699</v>
      </c>
      <c r="R30">
        <v>20877</v>
      </c>
      <c r="S30">
        <v>1</v>
      </c>
      <c r="T30">
        <v>1</v>
      </c>
      <c r="U30">
        <v>0</v>
      </c>
      <c r="V30" t="s">
        <v>5669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32</v>
      </c>
      <c r="AD30">
        <v>1</v>
      </c>
      <c r="AE30" t="s">
        <v>5699</v>
      </c>
      <c r="AF30" t="s">
        <v>94</v>
      </c>
      <c r="AG30">
        <v>1</v>
      </c>
      <c r="AJ30" t="s">
        <v>104</v>
      </c>
      <c r="AK30" t="s">
        <v>104</v>
      </c>
      <c r="AL30" t="s">
        <v>32</v>
      </c>
      <c r="AM30" t="s">
        <v>105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9"/>
        <v>13:39:40</v>
      </c>
      <c r="C31" s="62" t="s">
        <v>101</v>
      </c>
      <c r="D31" s="63">
        <f t="shared" si="6"/>
        <v>2</v>
      </c>
      <c r="E31" s="83">
        <f t="shared" si="10"/>
        <v>63</v>
      </c>
      <c r="F31" s="85">
        <f t="shared" si="3"/>
        <v>126</v>
      </c>
      <c r="G31" s="64" t="s">
        <v>8</v>
      </c>
      <c r="H31" s="64" t="str">
        <f t="shared" si="11"/>
        <v>00492290168TRLO1</v>
      </c>
      <c r="J31" t="s">
        <v>94</v>
      </c>
      <c r="K31" t="s">
        <v>95</v>
      </c>
      <c r="L31">
        <v>2</v>
      </c>
      <c r="M31">
        <v>63</v>
      </c>
      <c r="N31" t="s">
        <v>96</v>
      </c>
      <c r="O31" t="s">
        <v>5676</v>
      </c>
      <c r="P31" t="s">
        <v>97</v>
      </c>
      <c r="Q31" t="s">
        <v>5700</v>
      </c>
      <c r="R31">
        <v>20877</v>
      </c>
      <c r="S31">
        <v>1</v>
      </c>
      <c r="T31">
        <v>1</v>
      </c>
      <c r="U31">
        <v>0</v>
      </c>
      <c r="V31" t="s">
        <v>5669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32</v>
      </c>
      <c r="AD31">
        <v>1</v>
      </c>
      <c r="AE31" t="s">
        <v>5700</v>
      </c>
      <c r="AF31" t="s">
        <v>94</v>
      </c>
      <c r="AG31">
        <v>1</v>
      </c>
      <c r="AJ31" t="s">
        <v>104</v>
      </c>
      <c r="AK31" t="s">
        <v>104</v>
      </c>
      <c r="AL31" t="s">
        <v>32</v>
      </c>
      <c r="AM31" t="s">
        <v>105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9"/>
        <v>13:39:40</v>
      </c>
      <c r="C32" s="62" t="s">
        <v>101</v>
      </c>
      <c r="D32" s="63">
        <f t="shared" si="6"/>
        <v>2</v>
      </c>
      <c r="E32" s="83">
        <f t="shared" si="10"/>
        <v>63</v>
      </c>
      <c r="F32" s="85">
        <f t="shared" si="3"/>
        <v>126</v>
      </c>
      <c r="G32" s="64" t="s">
        <v>8</v>
      </c>
      <c r="H32" s="64" t="str">
        <f t="shared" si="11"/>
        <v>00492290169TRLO1</v>
      </c>
      <c r="J32" t="s">
        <v>94</v>
      </c>
      <c r="K32" t="s">
        <v>95</v>
      </c>
      <c r="L32">
        <v>2</v>
      </c>
      <c r="M32">
        <v>63</v>
      </c>
      <c r="N32" t="s">
        <v>96</v>
      </c>
      <c r="O32" t="s">
        <v>5676</v>
      </c>
      <c r="P32" t="s">
        <v>97</v>
      </c>
      <c r="Q32" t="s">
        <v>5701</v>
      </c>
      <c r="R32">
        <v>20877</v>
      </c>
      <c r="S32">
        <v>1</v>
      </c>
      <c r="T32">
        <v>1</v>
      </c>
      <c r="U32">
        <v>0</v>
      </c>
      <c r="V32" t="s">
        <v>5669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32</v>
      </c>
      <c r="AD32">
        <v>1</v>
      </c>
      <c r="AE32" t="s">
        <v>5701</v>
      </c>
      <c r="AF32" t="s">
        <v>94</v>
      </c>
      <c r="AG32">
        <v>1</v>
      </c>
      <c r="AJ32" t="s">
        <v>104</v>
      </c>
      <c r="AK32" t="s">
        <v>104</v>
      </c>
      <c r="AL32" t="s">
        <v>32</v>
      </c>
      <c r="AM32" t="s">
        <v>105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9"/>
        <v>13:39:40</v>
      </c>
      <c r="C33" s="62" t="s">
        <v>101</v>
      </c>
      <c r="D33" s="63">
        <f t="shared" si="6"/>
        <v>2</v>
      </c>
      <c r="E33" s="83">
        <f t="shared" si="10"/>
        <v>63</v>
      </c>
      <c r="F33" s="85">
        <f t="shared" si="3"/>
        <v>126</v>
      </c>
      <c r="G33" s="64" t="s">
        <v>8</v>
      </c>
      <c r="H33" s="64" t="str">
        <f t="shared" si="11"/>
        <v>00492290170TRLO1</v>
      </c>
      <c r="J33" t="s">
        <v>94</v>
      </c>
      <c r="K33" t="s">
        <v>95</v>
      </c>
      <c r="L33">
        <v>2</v>
      </c>
      <c r="M33">
        <v>63</v>
      </c>
      <c r="N33" t="s">
        <v>96</v>
      </c>
      <c r="O33" t="s">
        <v>5676</v>
      </c>
      <c r="P33" t="s">
        <v>97</v>
      </c>
      <c r="Q33" t="s">
        <v>5702</v>
      </c>
      <c r="R33">
        <v>20877</v>
      </c>
      <c r="S33">
        <v>1</v>
      </c>
      <c r="T33">
        <v>1</v>
      </c>
      <c r="U33">
        <v>0</v>
      </c>
      <c r="V33" t="s">
        <v>5669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32</v>
      </c>
      <c r="AD33">
        <v>1</v>
      </c>
      <c r="AE33" t="s">
        <v>5702</v>
      </c>
      <c r="AF33" t="s">
        <v>94</v>
      </c>
      <c r="AG33">
        <v>1</v>
      </c>
      <c r="AJ33" t="s">
        <v>104</v>
      </c>
      <c r="AK33" t="s">
        <v>104</v>
      </c>
      <c r="AL33" t="s">
        <v>32</v>
      </c>
      <c r="AM33" t="s">
        <v>105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9"/>
        <v>13:39:40</v>
      </c>
      <c r="C34" s="62" t="s">
        <v>101</v>
      </c>
      <c r="D34" s="63">
        <f t="shared" si="6"/>
        <v>2</v>
      </c>
      <c r="E34" s="83">
        <f t="shared" si="10"/>
        <v>63</v>
      </c>
      <c r="F34" s="85">
        <f t="shared" si="3"/>
        <v>126</v>
      </c>
      <c r="G34" s="64" t="s">
        <v>8</v>
      </c>
      <c r="H34" s="64" t="str">
        <f t="shared" si="11"/>
        <v>00492290171TRLO1</v>
      </c>
      <c r="J34" t="s">
        <v>94</v>
      </c>
      <c r="K34" t="s">
        <v>95</v>
      </c>
      <c r="L34">
        <v>2</v>
      </c>
      <c r="M34">
        <v>63</v>
      </c>
      <c r="N34" t="s">
        <v>96</v>
      </c>
      <c r="O34" t="s">
        <v>5676</v>
      </c>
      <c r="P34" t="s">
        <v>97</v>
      </c>
      <c r="Q34" t="s">
        <v>5703</v>
      </c>
      <c r="R34">
        <v>20877</v>
      </c>
      <c r="S34">
        <v>1</v>
      </c>
      <c r="T34">
        <v>1</v>
      </c>
      <c r="U34">
        <v>0</v>
      </c>
      <c r="V34" t="s">
        <v>5669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32</v>
      </c>
      <c r="AD34">
        <v>1</v>
      </c>
      <c r="AE34" t="s">
        <v>5703</v>
      </c>
      <c r="AF34" t="s">
        <v>94</v>
      </c>
      <c r="AG34">
        <v>1</v>
      </c>
      <c r="AJ34" t="s">
        <v>104</v>
      </c>
      <c r="AK34" t="s">
        <v>104</v>
      </c>
      <c r="AL34" t="s">
        <v>32</v>
      </c>
      <c r="AM34" t="s">
        <v>105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9"/>
        <v>13:39:40</v>
      </c>
      <c r="C35" s="62" t="s">
        <v>101</v>
      </c>
      <c r="D35" s="63">
        <f t="shared" si="6"/>
        <v>2</v>
      </c>
      <c r="E35" s="83">
        <f t="shared" si="10"/>
        <v>63</v>
      </c>
      <c r="F35" s="85">
        <f t="shared" si="3"/>
        <v>126</v>
      </c>
      <c r="G35" s="64" t="s">
        <v>8</v>
      </c>
      <c r="H35" s="64" t="str">
        <f t="shared" si="11"/>
        <v>00492290172TRLO1</v>
      </c>
      <c r="J35" t="s">
        <v>94</v>
      </c>
      <c r="K35" t="s">
        <v>95</v>
      </c>
      <c r="L35">
        <v>2</v>
      </c>
      <c r="M35">
        <v>63</v>
      </c>
      <c r="N35" t="s">
        <v>96</v>
      </c>
      <c r="O35" t="s">
        <v>5676</v>
      </c>
      <c r="P35" t="s">
        <v>97</v>
      </c>
      <c r="Q35" t="s">
        <v>5704</v>
      </c>
      <c r="R35">
        <v>20877</v>
      </c>
      <c r="S35">
        <v>1</v>
      </c>
      <c r="T35">
        <v>1</v>
      </c>
      <c r="U35">
        <v>0</v>
      </c>
      <c r="V35" t="s">
        <v>5669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32</v>
      </c>
      <c r="AD35">
        <v>1</v>
      </c>
      <c r="AE35" t="s">
        <v>5704</v>
      </c>
      <c r="AF35" t="s">
        <v>94</v>
      </c>
      <c r="AG35">
        <v>1</v>
      </c>
      <c r="AJ35" t="s">
        <v>104</v>
      </c>
      <c r="AK35" t="s">
        <v>104</v>
      </c>
      <c r="AL35" t="s">
        <v>32</v>
      </c>
      <c r="AM35" t="s">
        <v>105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9"/>
        <v>13:39:40</v>
      </c>
      <c r="C36" s="62" t="s">
        <v>101</v>
      </c>
      <c r="D36" s="63">
        <f t="shared" si="6"/>
        <v>2</v>
      </c>
      <c r="E36" s="83">
        <f t="shared" si="10"/>
        <v>63</v>
      </c>
      <c r="F36" s="85">
        <f t="shared" si="3"/>
        <v>126</v>
      </c>
      <c r="G36" s="64" t="s">
        <v>8</v>
      </c>
      <c r="H36" s="64" t="str">
        <f t="shared" si="11"/>
        <v>00492290173TRLO1</v>
      </c>
      <c r="J36" t="s">
        <v>94</v>
      </c>
      <c r="K36" t="s">
        <v>95</v>
      </c>
      <c r="L36">
        <v>2</v>
      </c>
      <c r="M36">
        <v>63</v>
      </c>
      <c r="N36" t="s">
        <v>96</v>
      </c>
      <c r="O36" t="s">
        <v>5676</v>
      </c>
      <c r="P36" t="s">
        <v>97</v>
      </c>
      <c r="Q36" t="s">
        <v>5705</v>
      </c>
      <c r="R36">
        <v>20877</v>
      </c>
      <c r="S36">
        <v>1</v>
      </c>
      <c r="T36">
        <v>1</v>
      </c>
      <c r="U36">
        <v>0</v>
      </c>
      <c r="V36" t="s">
        <v>5669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32</v>
      </c>
      <c r="AD36">
        <v>1</v>
      </c>
      <c r="AE36" t="s">
        <v>5705</v>
      </c>
      <c r="AF36" t="s">
        <v>94</v>
      </c>
      <c r="AG36">
        <v>1</v>
      </c>
      <c r="AJ36" t="s">
        <v>104</v>
      </c>
      <c r="AK36" t="s">
        <v>104</v>
      </c>
      <c r="AL36" t="s">
        <v>32</v>
      </c>
      <c r="AM36" t="s">
        <v>105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9"/>
        <v>13:39:40</v>
      </c>
      <c r="C37" s="62" t="s">
        <v>101</v>
      </c>
      <c r="D37" s="63">
        <f t="shared" si="6"/>
        <v>2</v>
      </c>
      <c r="E37" s="83">
        <f t="shared" si="10"/>
        <v>63</v>
      </c>
      <c r="F37" s="85">
        <f t="shared" si="3"/>
        <v>126</v>
      </c>
      <c r="G37" s="64" t="s">
        <v>8</v>
      </c>
      <c r="H37" s="64" t="str">
        <f t="shared" si="11"/>
        <v>00492290174TRLO1</v>
      </c>
      <c r="J37" t="s">
        <v>94</v>
      </c>
      <c r="K37" t="s">
        <v>95</v>
      </c>
      <c r="L37">
        <v>2</v>
      </c>
      <c r="M37">
        <v>63</v>
      </c>
      <c r="N37" t="s">
        <v>96</v>
      </c>
      <c r="O37" t="s">
        <v>5676</v>
      </c>
      <c r="P37" t="s">
        <v>97</v>
      </c>
      <c r="Q37" t="s">
        <v>5706</v>
      </c>
      <c r="R37">
        <v>20877</v>
      </c>
      <c r="S37">
        <v>1</v>
      </c>
      <c r="T37">
        <v>1</v>
      </c>
      <c r="U37">
        <v>0</v>
      </c>
      <c r="V37" t="s">
        <v>5669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32</v>
      </c>
      <c r="AD37">
        <v>1</v>
      </c>
      <c r="AE37" t="s">
        <v>5706</v>
      </c>
      <c r="AF37" t="s">
        <v>94</v>
      </c>
      <c r="AG37">
        <v>1</v>
      </c>
      <c r="AJ37" t="s">
        <v>104</v>
      </c>
      <c r="AK37" t="s">
        <v>104</v>
      </c>
      <c r="AL37" t="s">
        <v>32</v>
      </c>
      <c r="AM37" t="s">
        <v>105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9"/>
        <v>13:39:40</v>
      </c>
      <c r="C38" s="62" t="s">
        <v>101</v>
      </c>
      <c r="D38" s="63">
        <f t="shared" si="6"/>
        <v>2</v>
      </c>
      <c r="E38" s="83">
        <f t="shared" si="10"/>
        <v>63</v>
      </c>
      <c r="F38" s="85">
        <f t="shared" si="3"/>
        <v>126</v>
      </c>
      <c r="G38" s="64" t="s">
        <v>8</v>
      </c>
      <c r="H38" s="64" t="str">
        <f t="shared" si="11"/>
        <v>00492290175TRLO1</v>
      </c>
      <c r="J38" t="s">
        <v>94</v>
      </c>
      <c r="K38" t="s">
        <v>95</v>
      </c>
      <c r="L38">
        <v>2</v>
      </c>
      <c r="M38">
        <v>63</v>
      </c>
      <c r="N38" t="s">
        <v>96</v>
      </c>
      <c r="O38" t="s">
        <v>5676</v>
      </c>
      <c r="P38" t="s">
        <v>97</v>
      </c>
      <c r="Q38" t="s">
        <v>5707</v>
      </c>
      <c r="R38">
        <v>20877</v>
      </c>
      <c r="S38">
        <v>1</v>
      </c>
      <c r="T38">
        <v>1</v>
      </c>
      <c r="U38">
        <v>0</v>
      </c>
      <c r="V38" t="s">
        <v>5669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32</v>
      </c>
      <c r="AD38">
        <v>1</v>
      </c>
      <c r="AE38" t="s">
        <v>5707</v>
      </c>
      <c r="AF38" t="s">
        <v>94</v>
      </c>
      <c r="AG38">
        <v>1</v>
      </c>
      <c r="AJ38" t="s">
        <v>104</v>
      </c>
      <c r="AK38" t="s">
        <v>104</v>
      </c>
      <c r="AL38" t="s">
        <v>32</v>
      </c>
      <c r="AM38" t="s">
        <v>105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9"/>
        <v>13:39:40</v>
      </c>
      <c r="C39" s="62" t="s">
        <v>101</v>
      </c>
      <c r="D39" s="63">
        <f t="shared" si="6"/>
        <v>2</v>
      </c>
      <c r="E39" s="83">
        <f t="shared" si="10"/>
        <v>63</v>
      </c>
      <c r="F39" s="85">
        <f t="shared" si="3"/>
        <v>126</v>
      </c>
      <c r="G39" s="64" t="s">
        <v>8</v>
      </c>
      <c r="H39" s="64" t="str">
        <f t="shared" si="11"/>
        <v>00492290176TRLO1</v>
      </c>
      <c r="J39" t="s">
        <v>94</v>
      </c>
      <c r="K39" t="s">
        <v>95</v>
      </c>
      <c r="L39">
        <v>2</v>
      </c>
      <c r="M39">
        <v>63</v>
      </c>
      <c r="N39" t="s">
        <v>96</v>
      </c>
      <c r="O39" t="s">
        <v>5676</v>
      </c>
      <c r="P39" t="s">
        <v>97</v>
      </c>
      <c r="Q39" t="s">
        <v>5708</v>
      </c>
      <c r="R39">
        <v>20877</v>
      </c>
      <c r="S39">
        <v>1</v>
      </c>
      <c r="T39">
        <v>1</v>
      </c>
      <c r="U39">
        <v>0</v>
      </c>
      <c r="V39" t="s">
        <v>5669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32</v>
      </c>
      <c r="AD39">
        <v>1</v>
      </c>
      <c r="AE39" t="s">
        <v>5708</v>
      </c>
      <c r="AF39" t="s">
        <v>94</v>
      </c>
      <c r="AG39">
        <v>1</v>
      </c>
      <c r="AJ39" t="s">
        <v>104</v>
      </c>
      <c r="AK39" t="s">
        <v>104</v>
      </c>
      <c r="AL39" t="s">
        <v>32</v>
      </c>
      <c r="AM39" t="s">
        <v>105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9"/>
        <v>13:39:40</v>
      </c>
      <c r="C40" s="62" t="s">
        <v>101</v>
      </c>
      <c r="D40" s="63">
        <f t="shared" si="6"/>
        <v>2</v>
      </c>
      <c r="E40" s="83">
        <f t="shared" si="10"/>
        <v>63</v>
      </c>
      <c r="F40" s="85">
        <f t="shared" si="3"/>
        <v>126</v>
      </c>
      <c r="G40" s="64" t="s">
        <v>8</v>
      </c>
      <c r="H40" s="64" t="str">
        <f t="shared" si="11"/>
        <v>00492290177TRLO1</v>
      </c>
      <c r="J40" t="s">
        <v>94</v>
      </c>
      <c r="K40" t="s">
        <v>95</v>
      </c>
      <c r="L40">
        <v>2</v>
      </c>
      <c r="M40">
        <v>63</v>
      </c>
      <c r="N40" t="s">
        <v>96</v>
      </c>
      <c r="O40" t="s">
        <v>5676</v>
      </c>
      <c r="P40" t="s">
        <v>97</v>
      </c>
      <c r="Q40" t="s">
        <v>5709</v>
      </c>
      <c r="R40">
        <v>20877</v>
      </c>
      <c r="S40">
        <v>1</v>
      </c>
      <c r="T40">
        <v>1</v>
      </c>
      <c r="U40">
        <v>0</v>
      </c>
      <c r="V40" t="s">
        <v>5669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32</v>
      </c>
      <c r="AD40">
        <v>1</v>
      </c>
      <c r="AE40" t="s">
        <v>5709</v>
      </c>
      <c r="AF40" t="s">
        <v>94</v>
      </c>
      <c r="AG40">
        <v>1</v>
      </c>
      <c r="AJ40" t="s">
        <v>104</v>
      </c>
      <c r="AK40" t="s">
        <v>104</v>
      </c>
      <c r="AL40" t="s">
        <v>32</v>
      </c>
      <c r="AM40" t="s">
        <v>105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9"/>
        <v>13:39:40</v>
      </c>
      <c r="C41" s="62" t="s">
        <v>101</v>
      </c>
      <c r="D41" s="63">
        <f t="shared" si="6"/>
        <v>2</v>
      </c>
      <c r="E41" s="83">
        <f t="shared" si="10"/>
        <v>63</v>
      </c>
      <c r="F41" s="85">
        <f t="shared" si="3"/>
        <v>126</v>
      </c>
      <c r="G41" s="64" t="s">
        <v>8</v>
      </c>
      <c r="H41" s="64" t="str">
        <f t="shared" si="11"/>
        <v>00492290178TRLO1</v>
      </c>
      <c r="J41" t="s">
        <v>94</v>
      </c>
      <c r="K41" t="s">
        <v>95</v>
      </c>
      <c r="L41">
        <v>2</v>
      </c>
      <c r="M41">
        <v>63</v>
      </c>
      <c r="N41" t="s">
        <v>96</v>
      </c>
      <c r="O41" t="s">
        <v>5676</v>
      </c>
      <c r="P41" t="s">
        <v>97</v>
      </c>
      <c r="Q41" t="s">
        <v>5710</v>
      </c>
      <c r="R41">
        <v>20877</v>
      </c>
      <c r="S41">
        <v>1</v>
      </c>
      <c r="T41">
        <v>1</v>
      </c>
      <c r="U41">
        <v>0</v>
      </c>
      <c r="V41" t="s">
        <v>5669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32</v>
      </c>
      <c r="AD41">
        <v>1</v>
      </c>
      <c r="AE41" t="s">
        <v>5710</v>
      </c>
      <c r="AF41" t="s">
        <v>94</v>
      </c>
      <c r="AG41">
        <v>1</v>
      </c>
      <c r="AJ41" t="s">
        <v>104</v>
      </c>
      <c r="AK41" t="s">
        <v>104</v>
      </c>
      <c r="AL41" t="s">
        <v>32</v>
      </c>
      <c r="AM41" t="s">
        <v>105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9"/>
        <v>13:39:40</v>
      </c>
      <c r="C42" s="62" t="s">
        <v>101</v>
      </c>
      <c r="D42" s="63">
        <f t="shared" si="6"/>
        <v>2</v>
      </c>
      <c r="E42" s="83">
        <f t="shared" si="10"/>
        <v>63</v>
      </c>
      <c r="F42" s="85">
        <f t="shared" si="3"/>
        <v>126</v>
      </c>
      <c r="G42" s="64" t="s">
        <v>8</v>
      </c>
      <c r="H42" s="64" t="str">
        <f t="shared" si="11"/>
        <v>00492290179TRLO1</v>
      </c>
      <c r="J42" t="s">
        <v>94</v>
      </c>
      <c r="K42" t="s">
        <v>95</v>
      </c>
      <c r="L42">
        <v>2</v>
      </c>
      <c r="M42">
        <v>63</v>
      </c>
      <c r="N42" t="s">
        <v>96</v>
      </c>
      <c r="O42" t="s">
        <v>5676</v>
      </c>
      <c r="P42" t="s">
        <v>97</v>
      </c>
      <c r="Q42" t="s">
        <v>5711</v>
      </c>
      <c r="R42">
        <v>20877</v>
      </c>
      <c r="S42">
        <v>1</v>
      </c>
      <c r="T42">
        <v>1</v>
      </c>
      <c r="U42">
        <v>0</v>
      </c>
      <c r="V42" t="s">
        <v>5669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32</v>
      </c>
      <c r="AD42">
        <v>1</v>
      </c>
      <c r="AE42" t="s">
        <v>5711</v>
      </c>
      <c r="AF42" t="s">
        <v>94</v>
      </c>
      <c r="AG42">
        <v>1</v>
      </c>
      <c r="AJ42" t="s">
        <v>104</v>
      </c>
      <c r="AK42" t="s">
        <v>104</v>
      </c>
      <c r="AL42" t="s">
        <v>32</v>
      </c>
      <c r="AM42" t="s">
        <v>105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9"/>
        <v>13:39:40</v>
      </c>
      <c r="C43" s="62" t="s">
        <v>101</v>
      </c>
      <c r="D43" s="63">
        <f t="shared" si="6"/>
        <v>2</v>
      </c>
      <c r="E43" s="83">
        <f t="shared" si="10"/>
        <v>63</v>
      </c>
      <c r="F43" s="85">
        <f t="shared" si="3"/>
        <v>126</v>
      </c>
      <c r="G43" s="64" t="s">
        <v>8</v>
      </c>
      <c r="H43" s="64" t="str">
        <f t="shared" si="11"/>
        <v>00492290180TRLO1</v>
      </c>
      <c r="J43" t="s">
        <v>94</v>
      </c>
      <c r="K43" t="s">
        <v>95</v>
      </c>
      <c r="L43">
        <v>2</v>
      </c>
      <c r="M43">
        <v>63</v>
      </c>
      <c r="N43" t="s">
        <v>96</v>
      </c>
      <c r="O43" t="s">
        <v>5676</v>
      </c>
      <c r="P43" t="s">
        <v>97</v>
      </c>
      <c r="Q43" t="s">
        <v>5712</v>
      </c>
      <c r="R43">
        <v>20877</v>
      </c>
      <c r="S43">
        <v>1</v>
      </c>
      <c r="T43">
        <v>1</v>
      </c>
      <c r="U43">
        <v>0</v>
      </c>
      <c r="V43" t="s">
        <v>5669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32</v>
      </c>
      <c r="AD43">
        <v>1</v>
      </c>
      <c r="AE43" t="s">
        <v>5712</v>
      </c>
      <c r="AF43" t="s">
        <v>94</v>
      </c>
      <c r="AG43">
        <v>1</v>
      </c>
      <c r="AJ43" t="s">
        <v>104</v>
      </c>
      <c r="AK43" t="s">
        <v>104</v>
      </c>
      <c r="AL43" t="s">
        <v>32</v>
      </c>
      <c r="AM43" t="s">
        <v>105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9"/>
        <v>13:39:40</v>
      </c>
      <c r="C44" s="62" t="s">
        <v>101</v>
      </c>
      <c r="D44" s="63">
        <f t="shared" si="6"/>
        <v>2</v>
      </c>
      <c r="E44" s="83">
        <f t="shared" si="10"/>
        <v>63</v>
      </c>
      <c r="F44" s="85">
        <f t="shared" si="3"/>
        <v>126</v>
      </c>
      <c r="G44" s="64" t="s">
        <v>8</v>
      </c>
      <c r="H44" s="64" t="str">
        <f t="shared" si="11"/>
        <v>00492290181TRLO1</v>
      </c>
      <c r="J44" t="s">
        <v>94</v>
      </c>
      <c r="K44" t="s">
        <v>95</v>
      </c>
      <c r="L44">
        <v>2</v>
      </c>
      <c r="M44">
        <v>63</v>
      </c>
      <c r="N44" t="s">
        <v>96</v>
      </c>
      <c r="O44" t="s">
        <v>5676</v>
      </c>
      <c r="P44" t="s">
        <v>97</v>
      </c>
      <c r="Q44" t="s">
        <v>5713</v>
      </c>
      <c r="R44">
        <v>20877</v>
      </c>
      <c r="S44">
        <v>1</v>
      </c>
      <c r="T44">
        <v>1</v>
      </c>
      <c r="U44">
        <v>0</v>
      </c>
      <c r="V44" t="s">
        <v>5669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32</v>
      </c>
      <c r="AD44">
        <v>1</v>
      </c>
      <c r="AE44" t="s">
        <v>5713</v>
      </c>
      <c r="AF44" t="s">
        <v>94</v>
      </c>
      <c r="AG44">
        <v>1</v>
      </c>
      <c r="AJ44" t="s">
        <v>104</v>
      </c>
      <c r="AK44" t="s">
        <v>104</v>
      </c>
      <c r="AL44" t="s">
        <v>32</v>
      </c>
      <c r="AM44" t="s">
        <v>105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9"/>
        <v>13:39:40</v>
      </c>
      <c r="C45" s="62" t="s">
        <v>101</v>
      </c>
      <c r="D45" s="63">
        <f t="shared" si="6"/>
        <v>2</v>
      </c>
      <c r="E45" s="83">
        <f t="shared" si="10"/>
        <v>63</v>
      </c>
      <c r="F45" s="85">
        <f t="shared" si="3"/>
        <v>126</v>
      </c>
      <c r="G45" s="64" t="s">
        <v>8</v>
      </c>
      <c r="H45" s="64" t="str">
        <f t="shared" si="11"/>
        <v>00492290182TRLO1</v>
      </c>
      <c r="J45" t="s">
        <v>94</v>
      </c>
      <c r="K45" t="s">
        <v>95</v>
      </c>
      <c r="L45">
        <v>2</v>
      </c>
      <c r="M45">
        <v>63</v>
      </c>
      <c r="N45" t="s">
        <v>96</v>
      </c>
      <c r="O45" t="s">
        <v>5676</v>
      </c>
      <c r="P45" t="s">
        <v>97</v>
      </c>
      <c r="Q45" t="s">
        <v>5714</v>
      </c>
      <c r="R45">
        <v>20877</v>
      </c>
      <c r="S45">
        <v>1</v>
      </c>
      <c r="T45">
        <v>1</v>
      </c>
      <c r="U45">
        <v>0</v>
      </c>
      <c r="V45" t="s">
        <v>5669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32</v>
      </c>
      <c r="AD45">
        <v>1</v>
      </c>
      <c r="AE45" t="s">
        <v>5714</v>
      </c>
      <c r="AF45" t="s">
        <v>94</v>
      </c>
      <c r="AG45">
        <v>1</v>
      </c>
      <c r="AJ45" t="s">
        <v>104</v>
      </c>
      <c r="AK45" t="s">
        <v>104</v>
      </c>
      <c r="AL45" t="s">
        <v>32</v>
      </c>
      <c r="AM45" t="s">
        <v>105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9"/>
        <v>13:39:40</v>
      </c>
      <c r="C46" s="62" t="s">
        <v>101</v>
      </c>
      <c r="D46" s="63">
        <f t="shared" si="6"/>
        <v>2</v>
      </c>
      <c r="E46" s="83">
        <f t="shared" si="10"/>
        <v>63</v>
      </c>
      <c r="F46" s="85">
        <f t="shared" si="3"/>
        <v>126</v>
      </c>
      <c r="G46" s="64" t="s">
        <v>8</v>
      </c>
      <c r="H46" s="64" t="str">
        <f t="shared" si="11"/>
        <v>00492290183TRLO1</v>
      </c>
      <c r="J46" t="s">
        <v>94</v>
      </c>
      <c r="K46" t="s">
        <v>95</v>
      </c>
      <c r="L46">
        <v>2</v>
      </c>
      <c r="M46">
        <v>63</v>
      </c>
      <c r="N46" t="s">
        <v>96</v>
      </c>
      <c r="O46" t="s">
        <v>5676</v>
      </c>
      <c r="P46" t="s">
        <v>97</v>
      </c>
      <c r="Q46" t="s">
        <v>5715</v>
      </c>
      <c r="R46">
        <v>20877</v>
      </c>
      <c r="S46">
        <v>1</v>
      </c>
      <c r="T46">
        <v>1</v>
      </c>
      <c r="U46">
        <v>0</v>
      </c>
      <c r="V46" t="s">
        <v>5669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32</v>
      </c>
      <c r="AD46">
        <v>1</v>
      </c>
      <c r="AE46" t="s">
        <v>5715</v>
      </c>
      <c r="AF46" t="s">
        <v>94</v>
      </c>
      <c r="AG46">
        <v>1</v>
      </c>
      <c r="AJ46" t="s">
        <v>104</v>
      </c>
      <c r="AK46" t="s">
        <v>104</v>
      </c>
      <c r="AL46" t="s">
        <v>32</v>
      </c>
      <c r="AM46" t="s">
        <v>105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9"/>
        <v>13:39:40</v>
      </c>
      <c r="C47" s="62" t="s">
        <v>101</v>
      </c>
      <c r="D47" s="63">
        <f t="shared" si="6"/>
        <v>2</v>
      </c>
      <c r="E47" s="83">
        <f t="shared" si="10"/>
        <v>63</v>
      </c>
      <c r="F47" s="85">
        <f t="shared" si="3"/>
        <v>126</v>
      </c>
      <c r="G47" s="64" t="s">
        <v>8</v>
      </c>
      <c r="H47" s="64" t="str">
        <f t="shared" si="11"/>
        <v>00492290184TRLO1</v>
      </c>
      <c r="J47" t="s">
        <v>94</v>
      </c>
      <c r="K47" t="s">
        <v>95</v>
      </c>
      <c r="L47">
        <v>2</v>
      </c>
      <c r="M47">
        <v>63</v>
      </c>
      <c r="N47" t="s">
        <v>96</v>
      </c>
      <c r="O47" t="s">
        <v>5676</v>
      </c>
      <c r="P47" t="s">
        <v>97</v>
      </c>
      <c r="Q47" t="s">
        <v>5716</v>
      </c>
      <c r="R47">
        <v>20877</v>
      </c>
      <c r="S47">
        <v>1</v>
      </c>
      <c r="T47">
        <v>1</v>
      </c>
      <c r="U47">
        <v>0</v>
      </c>
      <c r="V47" t="s">
        <v>5669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32</v>
      </c>
      <c r="AD47">
        <v>1</v>
      </c>
      <c r="AE47" t="s">
        <v>5716</v>
      </c>
      <c r="AF47" t="s">
        <v>94</v>
      </c>
      <c r="AG47">
        <v>1</v>
      </c>
      <c r="AJ47" t="s">
        <v>104</v>
      </c>
      <c r="AK47" t="s">
        <v>104</v>
      </c>
      <c r="AL47" t="s">
        <v>32</v>
      </c>
      <c r="AM47" t="s">
        <v>105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9"/>
        <v>13:39:40</v>
      </c>
      <c r="C48" s="62" t="s">
        <v>101</v>
      </c>
      <c r="D48" s="63">
        <f t="shared" si="6"/>
        <v>2</v>
      </c>
      <c r="E48" s="83">
        <f t="shared" si="10"/>
        <v>63</v>
      </c>
      <c r="F48" s="85">
        <f t="shared" si="3"/>
        <v>126</v>
      </c>
      <c r="G48" s="64" t="s">
        <v>8</v>
      </c>
      <c r="H48" s="64" t="str">
        <f t="shared" si="11"/>
        <v>00492290185TRLO1</v>
      </c>
      <c r="J48" t="s">
        <v>94</v>
      </c>
      <c r="K48" t="s">
        <v>95</v>
      </c>
      <c r="L48">
        <v>2</v>
      </c>
      <c r="M48">
        <v>63</v>
      </c>
      <c r="N48" t="s">
        <v>96</v>
      </c>
      <c r="O48" t="s">
        <v>5676</v>
      </c>
      <c r="P48" t="s">
        <v>97</v>
      </c>
      <c r="Q48" t="s">
        <v>5717</v>
      </c>
      <c r="R48">
        <v>20877</v>
      </c>
      <c r="S48">
        <v>1</v>
      </c>
      <c r="T48">
        <v>1</v>
      </c>
      <c r="U48">
        <v>0</v>
      </c>
      <c r="V48" t="s">
        <v>5669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32</v>
      </c>
      <c r="AD48">
        <v>1</v>
      </c>
      <c r="AE48" t="s">
        <v>5717</v>
      </c>
      <c r="AF48" t="s">
        <v>94</v>
      </c>
      <c r="AG48">
        <v>1</v>
      </c>
      <c r="AJ48" t="s">
        <v>104</v>
      </c>
      <c r="AK48" t="s">
        <v>104</v>
      </c>
      <c r="AL48" t="s">
        <v>32</v>
      </c>
      <c r="AM48" t="s">
        <v>105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9"/>
        <v>13:39:40</v>
      </c>
      <c r="C49" s="62" t="s">
        <v>101</v>
      </c>
      <c r="D49" s="63">
        <f t="shared" si="6"/>
        <v>2</v>
      </c>
      <c r="E49" s="83">
        <f t="shared" si="10"/>
        <v>63</v>
      </c>
      <c r="F49" s="85">
        <f t="shared" si="3"/>
        <v>126</v>
      </c>
      <c r="G49" s="64" t="s">
        <v>8</v>
      </c>
      <c r="H49" s="64" t="str">
        <f t="shared" si="11"/>
        <v>00492290186TRLO1</v>
      </c>
      <c r="J49" t="s">
        <v>94</v>
      </c>
      <c r="K49" t="s">
        <v>95</v>
      </c>
      <c r="L49">
        <v>2</v>
      </c>
      <c r="M49">
        <v>63</v>
      </c>
      <c r="N49" t="s">
        <v>96</v>
      </c>
      <c r="O49" t="s">
        <v>5676</v>
      </c>
      <c r="P49" t="s">
        <v>97</v>
      </c>
      <c r="Q49" t="s">
        <v>5718</v>
      </c>
      <c r="R49">
        <v>20877</v>
      </c>
      <c r="S49">
        <v>1</v>
      </c>
      <c r="T49">
        <v>1</v>
      </c>
      <c r="U49">
        <v>0</v>
      </c>
      <c r="V49" t="s">
        <v>5669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32</v>
      </c>
      <c r="AD49">
        <v>1</v>
      </c>
      <c r="AE49" t="s">
        <v>5718</v>
      </c>
      <c r="AF49" t="s">
        <v>94</v>
      </c>
      <c r="AG49">
        <v>1</v>
      </c>
      <c r="AJ49" t="s">
        <v>104</v>
      </c>
      <c r="AK49" t="s">
        <v>104</v>
      </c>
      <c r="AL49" t="s">
        <v>32</v>
      </c>
      <c r="AM49" t="s">
        <v>105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9"/>
        <v>13:39:40</v>
      </c>
      <c r="C50" s="62" t="s">
        <v>101</v>
      </c>
      <c r="D50" s="63">
        <f t="shared" si="6"/>
        <v>2</v>
      </c>
      <c r="E50" s="83">
        <f t="shared" si="10"/>
        <v>63</v>
      </c>
      <c r="F50" s="85">
        <f t="shared" si="3"/>
        <v>126</v>
      </c>
      <c r="G50" s="64" t="s">
        <v>8</v>
      </c>
      <c r="H50" s="64" t="str">
        <f t="shared" si="11"/>
        <v>00492290187TRLO1</v>
      </c>
      <c r="J50" t="s">
        <v>94</v>
      </c>
      <c r="K50" t="s">
        <v>95</v>
      </c>
      <c r="L50">
        <v>2</v>
      </c>
      <c r="M50">
        <v>63</v>
      </c>
      <c r="N50" t="s">
        <v>96</v>
      </c>
      <c r="O50" t="s">
        <v>5676</v>
      </c>
      <c r="P50" t="s">
        <v>97</v>
      </c>
      <c r="Q50" t="s">
        <v>5719</v>
      </c>
      <c r="R50">
        <v>20877</v>
      </c>
      <c r="S50">
        <v>1</v>
      </c>
      <c r="T50">
        <v>1</v>
      </c>
      <c r="U50">
        <v>0</v>
      </c>
      <c r="V50" t="s">
        <v>5669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32</v>
      </c>
      <c r="AD50">
        <v>1</v>
      </c>
      <c r="AE50" t="s">
        <v>5719</v>
      </c>
      <c r="AF50" t="s">
        <v>94</v>
      </c>
      <c r="AG50">
        <v>1</v>
      </c>
      <c r="AJ50" t="s">
        <v>104</v>
      </c>
      <c r="AK50" t="s">
        <v>104</v>
      </c>
      <c r="AL50" t="s">
        <v>32</v>
      </c>
      <c r="AM50" t="s">
        <v>105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9"/>
        <v>13:39:40</v>
      </c>
      <c r="C51" s="62" t="s">
        <v>101</v>
      </c>
      <c r="D51" s="63">
        <f t="shared" si="6"/>
        <v>2</v>
      </c>
      <c r="E51" s="83">
        <f t="shared" si="10"/>
        <v>63</v>
      </c>
      <c r="F51" s="85">
        <f t="shared" si="3"/>
        <v>126</v>
      </c>
      <c r="G51" s="64" t="s">
        <v>8</v>
      </c>
      <c r="H51" s="64" t="str">
        <f t="shared" si="11"/>
        <v>00492290188TRLO1</v>
      </c>
      <c r="J51" t="s">
        <v>94</v>
      </c>
      <c r="K51" t="s">
        <v>95</v>
      </c>
      <c r="L51">
        <v>2</v>
      </c>
      <c r="M51">
        <v>63</v>
      </c>
      <c r="N51" t="s">
        <v>96</v>
      </c>
      <c r="O51" t="s">
        <v>5676</v>
      </c>
      <c r="P51" t="s">
        <v>97</v>
      </c>
      <c r="Q51" t="s">
        <v>5720</v>
      </c>
      <c r="R51">
        <v>20877</v>
      </c>
      <c r="S51">
        <v>1</v>
      </c>
      <c r="T51">
        <v>1</v>
      </c>
      <c r="U51">
        <v>0</v>
      </c>
      <c r="V51" t="s">
        <v>5669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32</v>
      </c>
      <c r="AD51">
        <v>1</v>
      </c>
      <c r="AE51" t="s">
        <v>5720</v>
      </c>
      <c r="AF51" t="s">
        <v>94</v>
      </c>
      <c r="AG51">
        <v>1</v>
      </c>
      <c r="AJ51" t="s">
        <v>104</v>
      </c>
      <c r="AK51" t="s">
        <v>104</v>
      </c>
      <c r="AL51" t="s">
        <v>32</v>
      </c>
      <c r="AM51" t="s">
        <v>105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si="9"/>
        <v>13:39:40</v>
      </c>
      <c r="C52" s="62" t="s">
        <v>101</v>
      </c>
      <c r="D52" s="63">
        <f t="shared" si="6"/>
        <v>10</v>
      </c>
      <c r="E52" s="83">
        <f t="shared" si="10"/>
        <v>63</v>
      </c>
      <c r="F52" s="85">
        <f t="shared" si="3"/>
        <v>630</v>
      </c>
      <c r="G52" s="64" t="s">
        <v>8</v>
      </c>
      <c r="H52" s="64" t="str">
        <f t="shared" si="11"/>
        <v>00492290189TRLO1</v>
      </c>
      <c r="J52" t="s">
        <v>94</v>
      </c>
      <c r="K52" t="s">
        <v>95</v>
      </c>
      <c r="L52">
        <v>10</v>
      </c>
      <c r="M52">
        <v>63</v>
      </c>
      <c r="N52" t="s">
        <v>96</v>
      </c>
      <c r="O52" t="s">
        <v>5676</v>
      </c>
      <c r="P52" t="s">
        <v>97</v>
      </c>
      <c r="Q52" t="s">
        <v>5721</v>
      </c>
      <c r="R52">
        <v>20877</v>
      </c>
      <c r="S52">
        <v>1</v>
      </c>
      <c r="T52">
        <v>1</v>
      </c>
      <c r="U52">
        <v>0</v>
      </c>
      <c r="V52" t="s">
        <v>5669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32</v>
      </c>
      <c r="AD52">
        <v>1</v>
      </c>
      <c r="AE52" t="s">
        <v>5721</v>
      </c>
      <c r="AF52" t="s">
        <v>94</v>
      </c>
      <c r="AG52">
        <v>1</v>
      </c>
      <c r="AJ52" t="s">
        <v>104</v>
      </c>
      <c r="AK52" t="s">
        <v>104</v>
      </c>
      <c r="AL52" t="s">
        <v>32</v>
      </c>
      <c r="AM52" t="s">
        <v>105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ref="B53:B116" si="12">MID(O53,FIND(" ",O53)+1,8)</f>
        <v>13:39:40</v>
      </c>
      <c r="C53" s="62" t="s">
        <v>101</v>
      </c>
      <c r="D53" s="63">
        <f t="shared" si="6"/>
        <v>4</v>
      </c>
      <c r="E53" s="83">
        <f t="shared" si="10"/>
        <v>63</v>
      </c>
      <c r="F53" s="85">
        <f t="shared" si="3"/>
        <v>252</v>
      </c>
      <c r="G53" s="64" t="s">
        <v>8</v>
      </c>
      <c r="H53" s="64" t="str">
        <f t="shared" si="11"/>
        <v>00492290190TRLO1</v>
      </c>
      <c r="J53" t="s">
        <v>94</v>
      </c>
      <c r="K53" t="s">
        <v>95</v>
      </c>
      <c r="L53">
        <v>4</v>
      </c>
      <c r="M53">
        <v>63</v>
      </c>
      <c r="N53" t="s">
        <v>96</v>
      </c>
      <c r="O53" t="s">
        <v>5676</v>
      </c>
      <c r="P53" t="s">
        <v>97</v>
      </c>
      <c r="Q53" t="s">
        <v>5722</v>
      </c>
      <c r="R53">
        <v>20877</v>
      </c>
      <c r="S53">
        <v>1</v>
      </c>
      <c r="T53">
        <v>1</v>
      </c>
      <c r="U53">
        <v>0</v>
      </c>
      <c r="V53" t="s">
        <v>5669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32</v>
      </c>
      <c r="AD53">
        <v>1</v>
      </c>
      <c r="AE53" t="s">
        <v>5722</v>
      </c>
      <c r="AF53" t="s">
        <v>94</v>
      </c>
      <c r="AG53">
        <v>1</v>
      </c>
      <c r="AJ53" t="s">
        <v>104</v>
      </c>
      <c r="AK53" t="s">
        <v>104</v>
      </c>
      <c r="AL53" t="s">
        <v>32</v>
      </c>
      <c r="AM53" t="s">
        <v>105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12"/>
        <v>14:57:49</v>
      </c>
      <c r="C54" s="62" t="s">
        <v>101</v>
      </c>
      <c r="D54" s="63">
        <f t="shared" si="6"/>
        <v>2</v>
      </c>
      <c r="E54" s="83">
        <f t="shared" ref="E54:E117" si="13">M54</f>
        <v>63</v>
      </c>
      <c r="F54" s="85">
        <f t="shared" ref="F54:F117" si="14">(D54*E54)</f>
        <v>126</v>
      </c>
      <c r="G54" s="64" t="s">
        <v>8</v>
      </c>
      <c r="H54" s="64" t="str">
        <f t="shared" ref="H54:H117" si="15">Q54</f>
        <v>00492330889TRLO1</v>
      </c>
      <c r="J54" t="s">
        <v>94</v>
      </c>
      <c r="K54" t="s">
        <v>95</v>
      </c>
      <c r="L54">
        <v>2</v>
      </c>
      <c r="M54">
        <v>63</v>
      </c>
      <c r="N54" t="s">
        <v>96</v>
      </c>
      <c r="O54" t="s">
        <v>5723</v>
      </c>
      <c r="P54" t="s">
        <v>97</v>
      </c>
      <c r="Q54" t="s">
        <v>5724</v>
      </c>
      <c r="R54">
        <v>20877</v>
      </c>
      <c r="S54">
        <v>1</v>
      </c>
      <c r="T54">
        <v>1</v>
      </c>
      <c r="U54">
        <v>0</v>
      </c>
      <c r="V54" t="s">
        <v>5669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32</v>
      </c>
      <c r="AD54">
        <v>1</v>
      </c>
      <c r="AE54" t="s">
        <v>5724</v>
      </c>
      <c r="AF54" t="s">
        <v>94</v>
      </c>
      <c r="AG54">
        <v>1</v>
      </c>
      <c r="AJ54" t="s">
        <v>104</v>
      </c>
      <c r="AK54" t="s">
        <v>104</v>
      </c>
      <c r="AL54" t="s">
        <v>32</v>
      </c>
      <c r="AM54" t="s">
        <v>105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12"/>
        <v>14:57:49</v>
      </c>
      <c r="C55" s="62" t="s">
        <v>101</v>
      </c>
      <c r="D55" s="63">
        <f t="shared" si="6"/>
        <v>2</v>
      </c>
      <c r="E55" s="83">
        <f t="shared" si="13"/>
        <v>63</v>
      </c>
      <c r="F55" s="85">
        <f t="shared" si="14"/>
        <v>126</v>
      </c>
      <c r="G55" s="64" t="s">
        <v>8</v>
      </c>
      <c r="H55" s="64" t="str">
        <f t="shared" si="15"/>
        <v>00492330890TRLO1</v>
      </c>
      <c r="J55" t="s">
        <v>94</v>
      </c>
      <c r="K55" t="s">
        <v>95</v>
      </c>
      <c r="L55">
        <v>2</v>
      </c>
      <c r="M55">
        <v>63</v>
      </c>
      <c r="N55" t="s">
        <v>96</v>
      </c>
      <c r="O55" t="s">
        <v>5723</v>
      </c>
      <c r="P55" t="s">
        <v>97</v>
      </c>
      <c r="Q55" t="s">
        <v>5725</v>
      </c>
      <c r="R55">
        <v>20877</v>
      </c>
      <c r="S55">
        <v>1</v>
      </c>
      <c r="T55">
        <v>1</v>
      </c>
      <c r="U55">
        <v>0</v>
      </c>
      <c r="V55" t="s">
        <v>5669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32</v>
      </c>
      <c r="AD55">
        <v>1</v>
      </c>
      <c r="AE55" t="s">
        <v>5725</v>
      </c>
      <c r="AF55" t="s">
        <v>94</v>
      </c>
      <c r="AG55">
        <v>1</v>
      </c>
      <c r="AJ55" t="s">
        <v>104</v>
      </c>
      <c r="AK55" t="s">
        <v>104</v>
      </c>
      <c r="AL55" t="s">
        <v>32</v>
      </c>
      <c r="AM55" t="s">
        <v>105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12"/>
        <v>14:57:49</v>
      </c>
      <c r="C56" s="62" t="s">
        <v>101</v>
      </c>
      <c r="D56" s="63">
        <f t="shared" si="6"/>
        <v>2</v>
      </c>
      <c r="E56" s="83">
        <f t="shared" si="13"/>
        <v>63</v>
      </c>
      <c r="F56" s="85">
        <f t="shared" si="14"/>
        <v>126</v>
      </c>
      <c r="G56" s="64" t="s">
        <v>8</v>
      </c>
      <c r="H56" s="64" t="str">
        <f t="shared" si="15"/>
        <v>00492330891TRLO1</v>
      </c>
      <c r="J56" t="s">
        <v>94</v>
      </c>
      <c r="K56" t="s">
        <v>95</v>
      </c>
      <c r="L56">
        <v>2</v>
      </c>
      <c r="M56">
        <v>63</v>
      </c>
      <c r="N56" t="s">
        <v>96</v>
      </c>
      <c r="O56" t="s">
        <v>5723</v>
      </c>
      <c r="P56" t="s">
        <v>97</v>
      </c>
      <c r="Q56" t="s">
        <v>5726</v>
      </c>
      <c r="R56">
        <v>20877</v>
      </c>
      <c r="S56">
        <v>1</v>
      </c>
      <c r="T56">
        <v>1</v>
      </c>
      <c r="U56">
        <v>0</v>
      </c>
      <c r="V56" t="s">
        <v>5669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32</v>
      </c>
      <c r="AD56">
        <v>1</v>
      </c>
      <c r="AE56" t="s">
        <v>5726</v>
      </c>
      <c r="AF56" t="s">
        <v>94</v>
      </c>
      <c r="AG56">
        <v>1</v>
      </c>
      <c r="AJ56" t="s">
        <v>104</v>
      </c>
      <c r="AK56" t="s">
        <v>104</v>
      </c>
      <c r="AL56" t="s">
        <v>32</v>
      </c>
      <c r="AM56" t="s">
        <v>105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12"/>
        <v>14:57:49</v>
      </c>
      <c r="C57" s="62" t="s">
        <v>101</v>
      </c>
      <c r="D57" s="63">
        <f t="shared" si="6"/>
        <v>2</v>
      </c>
      <c r="E57" s="83">
        <f t="shared" si="13"/>
        <v>63</v>
      </c>
      <c r="F57" s="85">
        <f t="shared" si="14"/>
        <v>126</v>
      </c>
      <c r="G57" s="64" t="s">
        <v>8</v>
      </c>
      <c r="H57" s="64" t="str">
        <f t="shared" si="15"/>
        <v>00492330892TRLO1</v>
      </c>
      <c r="J57" t="s">
        <v>94</v>
      </c>
      <c r="K57" t="s">
        <v>95</v>
      </c>
      <c r="L57">
        <v>2</v>
      </c>
      <c r="M57">
        <v>63</v>
      </c>
      <c r="N57" t="s">
        <v>96</v>
      </c>
      <c r="O57" t="s">
        <v>5723</v>
      </c>
      <c r="P57" t="s">
        <v>97</v>
      </c>
      <c r="Q57" t="s">
        <v>5727</v>
      </c>
      <c r="R57">
        <v>20877</v>
      </c>
      <c r="S57">
        <v>1</v>
      </c>
      <c r="T57">
        <v>1</v>
      </c>
      <c r="U57">
        <v>0</v>
      </c>
      <c r="V57" t="s">
        <v>5669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32</v>
      </c>
      <c r="AD57">
        <v>1</v>
      </c>
      <c r="AE57" t="s">
        <v>5727</v>
      </c>
      <c r="AF57" t="s">
        <v>94</v>
      </c>
      <c r="AG57">
        <v>1</v>
      </c>
      <c r="AJ57" t="s">
        <v>104</v>
      </c>
      <c r="AK57" t="s">
        <v>104</v>
      </c>
      <c r="AL57" t="s">
        <v>32</v>
      </c>
      <c r="AM57" t="s">
        <v>105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12"/>
        <v>14:57:49</v>
      </c>
      <c r="C58" s="62" t="s">
        <v>101</v>
      </c>
      <c r="D58" s="63">
        <f t="shared" si="6"/>
        <v>2</v>
      </c>
      <c r="E58" s="83">
        <f t="shared" si="13"/>
        <v>63</v>
      </c>
      <c r="F58" s="85">
        <f t="shared" si="14"/>
        <v>126</v>
      </c>
      <c r="G58" s="64" t="s">
        <v>8</v>
      </c>
      <c r="H58" s="64" t="str">
        <f t="shared" si="15"/>
        <v>00492330893TRLO1</v>
      </c>
      <c r="J58" t="s">
        <v>94</v>
      </c>
      <c r="K58" t="s">
        <v>95</v>
      </c>
      <c r="L58">
        <v>2</v>
      </c>
      <c r="M58">
        <v>63</v>
      </c>
      <c r="N58" t="s">
        <v>96</v>
      </c>
      <c r="O58" t="s">
        <v>5723</v>
      </c>
      <c r="P58" t="s">
        <v>97</v>
      </c>
      <c r="Q58" t="s">
        <v>5728</v>
      </c>
      <c r="R58">
        <v>20877</v>
      </c>
      <c r="S58">
        <v>1</v>
      </c>
      <c r="T58">
        <v>1</v>
      </c>
      <c r="U58">
        <v>0</v>
      </c>
      <c r="V58" t="s">
        <v>5669</v>
      </c>
      <c r="W58" t="s">
        <v>102</v>
      </c>
      <c r="X58">
        <v>1</v>
      </c>
      <c r="Y58">
        <v>0</v>
      </c>
      <c r="Z58">
        <v>0</v>
      </c>
      <c r="AB58" t="s">
        <v>103</v>
      </c>
      <c r="AC58" t="s">
        <v>32</v>
      </c>
      <c r="AD58">
        <v>1</v>
      </c>
      <c r="AE58" t="s">
        <v>5728</v>
      </c>
      <c r="AF58" t="s">
        <v>94</v>
      </c>
      <c r="AG58">
        <v>1</v>
      </c>
      <c r="AJ58" t="s">
        <v>104</v>
      </c>
      <c r="AK58" t="s">
        <v>104</v>
      </c>
      <c r="AL58" t="s">
        <v>32</v>
      </c>
      <c r="AM58" t="s">
        <v>105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12"/>
        <v>14:57:49</v>
      </c>
      <c r="C59" s="62" t="s">
        <v>101</v>
      </c>
      <c r="D59" s="63">
        <f t="shared" si="6"/>
        <v>2</v>
      </c>
      <c r="E59" s="83">
        <f t="shared" si="13"/>
        <v>63</v>
      </c>
      <c r="F59" s="85">
        <f t="shared" si="14"/>
        <v>126</v>
      </c>
      <c r="G59" s="64" t="s">
        <v>8</v>
      </c>
      <c r="H59" s="64" t="str">
        <f t="shared" si="15"/>
        <v>00492330894TRLO1</v>
      </c>
      <c r="J59" t="s">
        <v>94</v>
      </c>
      <c r="K59" t="s">
        <v>95</v>
      </c>
      <c r="L59">
        <v>2</v>
      </c>
      <c r="M59">
        <v>63</v>
      </c>
      <c r="N59" t="s">
        <v>96</v>
      </c>
      <c r="O59" t="s">
        <v>5723</v>
      </c>
      <c r="P59" t="s">
        <v>97</v>
      </c>
      <c r="Q59" t="s">
        <v>5729</v>
      </c>
      <c r="R59">
        <v>20877</v>
      </c>
      <c r="S59">
        <v>1</v>
      </c>
      <c r="T59">
        <v>1</v>
      </c>
      <c r="U59">
        <v>0</v>
      </c>
      <c r="V59" t="s">
        <v>5669</v>
      </c>
      <c r="W59" t="s">
        <v>102</v>
      </c>
      <c r="X59">
        <v>1</v>
      </c>
      <c r="Y59">
        <v>0</v>
      </c>
      <c r="Z59">
        <v>0</v>
      </c>
      <c r="AB59" t="s">
        <v>103</v>
      </c>
      <c r="AC59" t="s">
        <v>32</v>
      </c>
      <c r="AD59">
        <v>1</v>
      </c>
      <c r="AE59" t="s">
        <v>5729</v>
      </c>
      <c r="AF59" t="s">
        <v>94</v>
      </c>
      <c r="AG59">
        <v>1</v>
      </c>
      <c r="AJ59" t="s">
        <v>104</v>
      </c>
      <c r="AK59" t="s">
        <v>104</v>
      </c>
      <c r="AL59" t="s">
        <v>32</v>
      </c>
      <c r="AM59" t="s">
        <v>105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12"/>
        <v>14:57:49</v>
      </c>
      <c r="C60" s="62" t="s">
        <v>101</v>
      </c>
      <c r="D60" s="63">
        <f t="shared" si="6"/>
        <v>2</v>
      </c>
      <c r="E60" s="83">
        <f t="shared" si="13"/>
        <v>63</v>
      </c>
      <c r="F60" s="85">
        <f t="shared" si="14"/>
        <v>126</v>
      </c>
      <c r="G60" s="64" t="s">
        <v>8</v>
      </c>
      <c r="H60" s="64" t="str">
        <f t="shared" si="15"/>
        <v>00492330895TRLO1</v>
      </c>
      <c r="J60" t="s">
        <v>94</v>
      </c>
      <c r="K60" t="s">
        <v>95</v>
      </c>
      <c r="L60">
        <v>2</v>
      </c>
      <c r="M60">
        <v>63</v>
      </c>
      <c r="N60" t="s">
        <v>96</v>
      </c>
      <c r="O60" t="s">
        <v>5723</v>
      </c>
      <c r="P60" t="s">
        <v>97</v>
      </c>
      <c r="Q60" t="s">
        <v>5730</v>
      </c>
      <c r="R60">
        <v>20877</v>
      </c>
      <c r="S60">
        <v>1</v>
      </c>
      <c r="T60">
        <v>1</v>
      </c>
      <c r="U60">
        <v>0</v>
      </c>
      <c r="V60" t="s">
        <v>5669</v>
      </c>
      <c r="W60" t="s">
        <v>102</v>
      </c>
      <c r="X60">
        <v>1</v>
      </c>
      <c r="Y60">
        <v>0</v>
      </c>
      <c r="Z60">
        <v>0</v>
      </c>
      <c r="AB60" t="s">
        <v>103</v>
      </c>
      <c r="AC60" t="s">
        <v>32</v>
      </c>
      <c r="AD60">
        <v>1</v>
      </c>
      <c r="AE60" t="s">
        <v>5730</v>
      </c>
      <c r="AF60" t="s">
        <v>94</v>
      </c>
      <c r="AG60">
        <v>1</v>
      </c>
      <c r="AJ60" t="s">
        <v>104</v>
      </c>
      <c r="AK60" t="s">
        <v>104</v>
      </c>
      <c r="AL60" t="s">
        <v>32</v>
      </c>
      <c r="AM60" t="s">
        <v>105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12"/>
        <v>14:57:49</v>
      </c>
      <c r="C61" s="62" t="s">
        <v>101</v>
      </c>
      <c r="D61" s="63">
        <f t="shared" si="6"/>
        <v>2</v>
      </c>
      <c r="E61" s="83">
        <f t="shared" si="13"/>
        <v>63</v>
      </c>
      <c r="F61" s="85">
        <f t="shared" si="14"/>
        <v>126</v>
      </c>
      <c r="G61" s="64" t="s">
        <v>8</v>
      </c>
      <c r="H61" s="64" t="str">
        <f t="shared" si="15"/>
        <v>00492330896TRLO1</v>
      </c>
      <c r="J61" t="s">
        <v>94</v>
      </c>
      <c r="K61" t="s">
        <v>95</v>
      </c>
      <c r="L61">
        <v>2</v>
      </c>
      <c r="M61">
        <v>63</v>
      </c>
      <c r="N61" t="s">
        <v>96</v>
      </c>
      <c r="O61" t="s">
        <v>5723</v>
      </c>
      <c r="P61" t="s">
        <v>97</v>
      </c>
      <c r="Q61" t="s">
        <v>5731</v>
      </c>
      <c r="R61">
        <v>20877</v>
      </c>
      <c r="S61">
        <v>1</v>
      </c>
      <c r="T61">
        <v>1</v>
      </c>
      <c r="U61">
        <v>0</v>
      </c>
      <c r="V61" t="s">
        <v>5669</v>
      </c>
      <c r="W61" t="s">
        <v>102</v>
      </c>
      <c r="X61">
        <v>1</v>
      </c>
      <c r="Y61">
        <v>0</v>
      </c>
      <c r="Z61">
        <v>0</v>
      </c>
      <c r="AB61" t="s">
        <v>103</v>
      </c>
      <c r="AC61" t="s">
        <v>32</v>
      </c>
      <c r="AD61">
        <v>1</v>
      </c>
      <c r="AE61" t="s">
        <v>5731</v>
      </c>
      <c r="AF61" t="s">
        <v>94</v>
      </c>
      <c r="AG61">
        <v>1</v>
      </c>
      <c r="AJ61" t="s">
        <v>104</v>
      </c>
      <c r="AK61" t="s">
        <v>104</v>
      </c>
      <c r="AL61" t="s">
        <v>32</v>
      </c>
      <c r="AM61" t="s">
        <v>105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12"/>
        <v>14:57:49</v>
      </c>
      <c r="C62" s="62" t="s">
        <v>101</v>
      </c>
      <c r="D62" s="63">
        <f t="shared" si="6"/>
        <v>2</v>
      </c>
      <c r="E62" s="83">
        <f t="shared" si="13"/>
        <v>63</v>
      </c>
      <c r="F62" s="85">
        <f t="shared" si="14"/>
        <v>126</v>
      </c>
      <c r="G62" s="64" t="s">
        <v>8</v>
      </c>
      <c r="H62" s="64" t="str">
        <f t="shared" si="15"/>
        <v>00492330897TRLO1</v>
      </c>
      <c r="J62" t="s">
        <v>94</v>
      </c>
      <c r="K62" t="s">
        <v>95</v>
      </c>
      <c r="L62">
        <v>2</v>
      </c>
      <c r="M62">
        <v>63</v>
      </c>
      <c r="N62" t="s">
        <v>96</v>
      </c>
      <c r="O62" t="s">
        <v>5723</v>
      </c>
      <c r="P62" t="s">
        <v>97</v>
      </c>
      <c r="Q62" t="s">
        <v>5732</v>
      </c>
      <c r="R62">
        <v>20877</v>
      </c>
      <c r="S62">
        <v>1</v>
      </c>
      <c r="T62">
        <v>1</v>
      </c>
      <c r="U62">
        <v>0</v>
      </c>
      <c r="V62" t="s">
        <v>5669</v>
      </c>
      <c r="W62" t="s">
        <v>102</v>
      </c>
      <c r="X62">
        <v>1</v>
      </c>
      <c r="Y62">
        <v>0</v>
      </c>
      <c r="Z62">
        <v>0</v>
      </c>
      <c r="AB62" t="s">
        <v>103</v>
      </c>
      <c r="AC62" t="s">
        <v>32</v>
      </c>
      <c r="AD62">
        <v>1</v>
      </c>
      <c r="AE62" t="s">
        <v>5732</v>
      </c>
      <c r="AF62" t="s">
        <v>94</v>
      </c>
      <c r="AG62">
        <v>1</v>
      </c>
      <c r="AJ62" t="s">
        <v>104</v>
      </c>
      <c r="AK62" t="s">
        <v>104</v>
      </c>
      <c r="AL62" t="s">
        <v>32</v>
      </c>
      <c r="AM62" t="s">
        <v>105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12"/>
        <v>14:57:49</v>
      </c>
      <c r="C63" s="62" t="s">
        <v>101</v>
      </c>
      <c r="D63" s="63">
        <f t="shared" si="6"/>
        <v>2</v>
      </c>
      <c r="E63" s="83">
        <f t="shared" si="13"/>
        <v>63</v>
      </c>
      <c r="F63" s="85">
        <f t="shared" si="14"/>
        <v>126</v>
      </c>
      <c r="G63" s="64" t="s">
        <v>8</v>
      </c>
      <c r="H63" s="64" t="str">
        <f t="shared" si="15"/>
        <v>00492330898TRLO1</v>
      </c>
      <c r="J63" t="s">
        <v>94</v>
      </c>
      <c r="K63" t="s">
        <v>95</v>
      </c>
      <c r="L63">
        <v>2</v>
      </c>
      <c r="M63">
        <v>63</v>
      </c>
      <c r="N63" t="s">
        <v>96</v>
      </c>
      <c r="O63" t="s">
        <v>5723</v>
      </c>
      <c r="P63" t="s">
        <v>97</v>
      </c>
      <c r="Q63" t="s">
        <v>5733</v>
      </c>
      <c r="R63">
        <v>20877</v>
      </c>
      <c r="S63">
        <v>1</v>
      </c>
      <c r="T63">
        <v>1</v>
      </c>
      <c r="U63">
        <v>0</v>
      </c>
      <c r="V63" t="s">
        <v>5669</v>
      </c>
      <c r="W63" t="s">
        <v>102</v>
      </c>
      <c r="X63">
        <v>1</v>
      </c>
      <c r="Y63">
        <v>0</v>
      </c>
      <c r="Z63">
        <v>0</v>
      </c>
      <c r="AB63" t="s">
        <v>103</v>
      </c>
      <c r="AC63" t="s">
        <v>32</v>
      </c>
      <c r="AD63">
        <v>1</v>
      </c>
      <c r="AE63" t="s">
        <v>5733</v>
      </c>
      <c r="AF63" t="s">
        <v>94</v>
      </c>
      <c r="AG63">
        <v>1</v>
      </c>
      <c r="AJ63" t="s">
        <v>104</v>
      </c>
      <c r="AK63" t="s">
        <v>104</v>
      </c>
      <c r="AL63" t="s">
        <v>32</v>
      </c>
      <c r="AM63" t="s">
        <v>105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12"/>
        <v>14:57:49</v>
      </c>
      <c r="C64" s="62" t="s">
        <v>101</v>
      </c>
      <c r="D64" s="63">
        <f t="shared" si="6"/>
        <v>2</v>
      </c>
      <c r="E64" s="83">
        <f t="shared" si="13"/>
        <v>63</v>
      </c>
      <c r="F64" s="85">
        <f t="shared" si="14"/>
        <v>126</v>
      </c>
      <c r="G64" s="64" t="s">
        <v>8</v>
      </c>
      <c r="H64" s="64" t="str">
        <f t="shared" si="15"/>
        <v>00492330899TRLO1</v>
      </c>
      <c r="J64" t="s">
        <v>94</v>
      </c>
      <c r="K64" t="s">
        <v>95</v>
      </c>
      <c r="L64">
        <v>2</v>
      </c>
      <c r="M64">
        <v>63</v>
      </c>
      <c r="N64" t="s">
        <v>96</v>
      </c>
      <c r="O64" t="s">
        <v>5723</v>
      </c>
      <c r="P64" t="s">
        <v>97</v>
      </c>
      <c r="Q64" t="s">
        <v>5734</v>
      </c>
      <c r="R64">
        <v>20877</v>
      </c>
      <c r="S64">
        <v>1</v>
      </c>
      <c r="T64">
        <v>1</v>
      </c>
      <c r="U64">
        <v>0</v>
      </c>
      <c r="V64" t="s">
        <v>5669</v>
      </c>
      <c r="W64" t="s">
        <v>102</v>
      </c>
      <c r="X64">
        <v>1</v>
      </c>
      <c r="Y64">
        <v>0</v>
      </c>
      <c r="Z64">
        <v>0</v>
      </c>
      <c r="AB64" t="s">
        <v>103</v>
      </c>
      <c r="AC64" t="s">
        <v>32</v>
      </c>
      <c r="AD64">
        <v>1</v>
      </c>
      <c r="AE64" t="s">
        <v>5734</v>
      </c>
      <c r="AF64" t="s">
        <v>94</v>
      </c>
      <c r="AG64">
        <v>1</v>
      </c>
      <c r="AJ64" t="s">
        <v>104</v>
      </c>
      <c r="AK64" t="s">
        <v>104</v>
      </c>
      <c r="AL64" t="s">
        <v>32</v>
      </c>
      <c r="AM64" t="s">
        <v>105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12"/>
        <v>14:57:49</v>
      </c>
      <c r="C65" s="62" t="s">
        <v>101</v>
      </c>
      <c r="D65" s="63">
        <f t="shared" si="6"/>
        <v>2</v>
      </c>
      <c r="E65" s="83">
        <f t="shared" si="13"/>
        <v>63</v>
      </c>
      <c r="F65" s="85">
        <f t="shared" si="14"/>
        <v>126</v>
      </c>
      <c r="G65" s="64" t="s">
        <v>8</v>
      </c>
      <c r="H65" s="64" t="str">
        <f t="shared" si="15"/>
        <v>00492330900TRLO1</v>
      </c>
      <c r="J65" t="s">
        <v>94</v>
      </c>
      <c r="K65" t="s">
        <v>95</v>
      </c>
      <c r="L65">
        <v>2</v>
      </c>
      <c r="M65">
        <v>63</v>
      </c>
      <c r="N65" t="s">
        <v>96</v>
      </c>
      <c r="O65" t="s">
        <v>5723</v>
      </c>
      <c r="P65" t="s">
        <v>97</v>
      </c>
      <c r="Q65" t="s">
        <v>5735</v>
      </c>
      <c r="R65">
        <v>20877</v>
      </c>
      <c r="S65">
        <v>1</v>
      </c>
      <c r="T65">
        <v>1</v>
      </c>
      <c r="U65">
        <v>0</v>
      </c>
      <c r="V65" t="s">
        <v>5669</v>
      </c>
      <c r="W65" t="s">
        <v>102</v>
      </c>
      <c r="X65">
        <v>1</v>
      </c>
      <c r="Y65">
        <v>0</v>
      </c>
      <c r="Z65">
        <v>0</v>
      </c>
      <c r="AB65" t="s">
        <v>103</v>
      </c>
      <c r="AC65" t="s">
        <v>32</v>
      </c>
      <c r="AD65">
        <v>1</v>
      </c>
      <c r="AE65" t="s">
        <v>5735</v>
      </c>
      <c r="AF65" t="s">
        <v>94</v>
      </c>
      <c r="AG65">
        <v>1</v>
      </c>
      <c r="AJ65" t="s">
        <v>104</v>
      </c>
      <c r="AK65" t="s">
        <v>104</v>
      </c>
      <c r="AL65" t="s">
        <v>32</v>
      </c>
      <c r="AM65" t="s">
        <v>105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12"/>
        <v>14:57:49</v>
      </c>
      <c r="C66" s="62" t="s">
        <v>101</v>
      </c>
      <c r="D66" s="63">
        <f t="shared" si="6"/>
        <v>2</v>
      </c>
      <c r="E66" s="83">
        <f t="shared" si="13"/>
        <v>63</v>
      </c>
      <c r="F66" s="85">
        <f t="shared" si="14"/>
        <v>126</v>
      </c>
      <c r="G66" s="64" t="s">
        <v>8</v>
      </c>
      <c r="H66" s="64" t="str">
        <f t="shared" si="15"/>
        <v>00492330901TRLO1</v>
      </c>
      <c r="J66" t="s">
        <v>94</v>
      </c>
      <c r="K66" t="s">
        <v>95</v>
      </c>
      <c r="L66">
        <v>2</v>
      </c>
      <c r="M66">
        <v>63</v>
      </c>
      <c r="N66" t="s">
        <v>96</v>
      </c>
      <c r="O66" t="s">
        <v>5723</v>
      </c>
      <c r="P66" t="s">
        <v>97</v>
      </c>
      <c r="Q66" t="s">
        <v>5736</v>
      </c>
      <c r="R66">
        <v>20877</v>
      </c>
      <c r="S66">
        <v>1</v>
      </c>
      <c r="T66">
        <v>1</v>
      </c>
      <c r="U66">
        <v>0</v>
      </c>
      <c r="V66" t="s">
        <v>5669</v>
      </c>
      <c r="W66" t="s">
        <v>102</v>
      </c>
      <c r="X66">
        <v>1</v>
      </c>
      <c r="Y66">
        <v>0</v>
      </c>
      <c r="Z66">
        <v>0</v>
      </c>
      <c r="AB66" t="s">
        <v>103</v>
      </c>
      <c r="AC66" t="s">
        <v>32</v>
      </c>
      <c r="AD66">
        <v>1</v>
      </c>
      <c r="AE66" t="s">
        <v>5736</v>
      </c>
      <c r="AF66" t="s">
        <v>94</v>
      </c>
      <c r="AG66">
        <v>1</v>
      </c>
      <c r="AJ66" t="s">
        <v>104</v>
      </c>
      <c r="AK66" t="s">
        <v>104</v>
      </c>
      <c r="AL66" t="s">
        <v>32</v>
      </c>
      <c r="AM66" t="s">
        <v>105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12"/>
        <v>14:57:49</v>
      </c>
      <c r="C67" s="62" t="s">
        <v>101</v>
      </c>
      <c r="D67" s="63">
        <f t="shared" si="6"/>
        <v>2</v>
      </c>
      <c r="E67" s="83">
        <f t="shared" si="13"/>
        <v>63</v>
      </c>
      <c r="F67" s="85">
        <f t="shared" si="14"/>
        <v>126</v>
      </c>
      <c r="G67" s="64" t="s">
        <v>8</v>
      </c>
      <c r="H67" s="64" t="str">
        <f t="shared" si="15"/>
        <v>00492330902TRLO1</v>
      </c>
      <c r="J67" t="s">
        <v>94</v>
      </c>
      <c r="K67" t="s">
        <v>95</v>
      </c>
      <c r="L67">
        <v>2</v>
      </c>
      <c r="M67">
        <v>63</v>
      </c>
      <c r="N67" t="s">
        <v>96</v>
      </c>
      <c r="O67" t="s">
        <v>5723</v>
      </c>
      <c r="P67" t="s">
        <v>97</v>
      </c>
      <c r="Q67" t="s">
        <v>5737</v>
      </c>
      <c r="R67">
        <v>20877</v>
      </c>
      <c r="S67">
        <v>1</v>
      </c>
      <c r="T67">
        <v>1</v>
      </c>
      <c r="U67">
        <v>0</v>
      </c>
      <c r="V67" t="s">
        <v>5669</v>
      </c>
      <c r="W67" t="s">
        <v>102</v>
      </c>
      <c r="X67">
        <v>1</v>
      </c>
      <c r="Y67">
        <v>0</v>
      </c>
      <c r="Z67">
        <v>0</v>
      </c>
      <c r="AB67" t="s">
        <v>103</v>
      </c>
      <c r="AC67" t="s">
        <v>32</v>
      </c>
      <c r="AD67">
        <v>1</v>
      </c>
      <c r="AE67" t="s">
        <v>5737</v>
      </c>
      <c r="AF67" t="s">
        <v>94</v>
      </c>
      <c r="AG67">
        <v>1</v>
      </c>
      <c r="AJ67" t="s">
        <v>104</v>
      </c>
      <c r="AK67" t="s">
        <v>104</v>
      </c>
      <c r="AL67" t="s">
        <v>32</v>
      </c>
      <c r="AM67" t="s">
        <v>105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12"/>
        <v>14:57:49</v>
      </c>
      <c r="C68" s="62" t="s">
        <v>101</v>
      </c>
      <c r="D68" s="63">
        <f t="shared" si="6"/>
        <v>2</v>
      </c>
      <c r="E68" s="83">
        <f t="shared" si="13"/>
        <v>63</v>
      </c>
      <c r="F68" s="85">
        <f t="shared" si="14"/>
        <v>126</v>
      </c>
      <c r="G68" s="64" t="s">
        <v>8</v>
      </c>
      <c r="H68" s="64" t="str">
        <f t="shared" si="15"/>
        <v>00492330903TRLO1</v>
      </c>
      <c r="J68" t="s">
        <v>94</v>
      </c>
      <c r="K68" t="s">
        <v>95</v>
      </c>
      <c r="L68">
        <v>2</v>
      </c>
      <c r="M68">
        <v>63</v>
      </c>
      <c r="N68" t="s">
        <v>96</v>
      </c>
      <c r="O68" t="s">
        <v>5723</v>
      </c>
      <c r="P68" t="s">
        <v>97</v>
      </c>
      <c r="Q68" t="s">
        <v>5738</v>
      </c>
      <c r="R68">
        <v>20877</v>
      </c>
      <c r="S68">
        <v>1</v>
      </c>
      <c r="T68">
        <v>1</v>
      </c>
      <c r="U68">
        <v>0</v>
      </c>
      <c r="V68" t="s">
        <v>5669</v>
      </c>
      <c r="W68" t="s">
        <v>102</v>
      </c>
      <c r="X68">
        <v>1</v>
      </c>
      <c r="Y68">
        <v>0</v>
      </c>
      <c r="Z68">
        <v>0</v>
      </c>
      <c r="AB68" t="s">
        <v>103</v>
      </c>
      <c r="AC68" t="s">
        <v>32</v>
      </c>
      <c r="AD68">
        <v>1</v>
      </c>
      <c r="AE68" t="s">
        <v>5738</v>
      </c>
      <c r="AF68" t="s">
        <v>94</v>
      </c>
      <c r="AG68">
        <v>1</v>
      </c>
      <c r="AJ68" t="s">
        <v>104</v>
      </c>
      <c r="AK68" t="s">
        <v>104</v>
      </c>
      <c r="AL68" t="s">
        <v>32</v>
      </c>
      <c r="AM68" t="s">
        <v>105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12"/>
        <v>14:57:49</v>
      </c>
      <c r="C69" s="62" t="s">
        <v>101</v>
      </c>
      <c r="D69" s="63">
        <f t="shared" si="6"/>
        <v>2</v>
      </c>
      <c r="E69" s="83">
        <f t="shared" si="13"/>
        <v>63</v>
      </c>
      <c r="F69" s="85">
        <f t="shared" si="14"/>
        <v>126</v>
      </c>
      <c r="G69" s="64" t="s">
        <v>8</v>
      </c>
      <c r="H69" s="64" t="str">
        <f t="shared" si="15"/>
        <v>00492330904TRLO1</v>
      </c>
      <c r="J69" t="s">
        <v>94</v>
      </c>
      <c r="K69" t="s">
        <v>95</v>
      </c>
      <c r="L69">
        <v>2</v>
      </c>
      <c r="M69">
        <v>63</v>
      </c>
      <c r="N69" t="s">
        <v>96</v>
      </c>
      <c r="O69" t="s">
        <v>5723</v>
      </c>
      <c r="P69" t="s">
        <v>97</v>
      </c>
      <c r="Q69" t="s">
        <v>5739</v>
      </c>
      <c r="R69">
        <v>20877</v>
      </c>
      <c r="S69">
        <v>1</v>
      </c>
      <c r="T69">
        <v>1</v>
      </c>
      <c r="U69">
        <v>0</v>
      </c>
      <c r="V69" t="s">
        <v>5669</v>
      </c>
      <c r="W69" t="s">
        <v>102</v>
      </c>
      <c r="X69">
        <v>1</v>
      </c>
      <c r="Y69">
        <v>0</v>
      </c>
      <c r="Z69">
        <v>0</v>
      </c>
      <c r="AB69" t="s">
        <v>103</v>
      </c>
      <c r="AC69" t="s">
        <v>32</v>
      </c>
      <c r="AD69">
        <v>1</v>
      </c>
      <c r="AE69" t="s">
        <v>5739</v>
      </c>
      <c r="AF69" t="s">
        <v>94</v>
      </c>
      <c r="AG69">
        <v>1</v>
      </c>
      <c r="AJ69" t="s">
        <v>104</v>
      </c>
      <c r="AK69" t="s">
        <v>104</v>
      </c>
      <c r="AL69" t="s">
        <v>32</v>
      </c>
      <c r="AM69" t="s">
        <v>105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12"/>
        <v>14:57:49</v>
      </c>
      <c r="C70" s="62" t="s">
        <v>101</v>
      </c>
      <c r="D70" s="63">
        <f t="shared" si="6"/>
        <v>2</v>
      </c>
      <c r="E70" s="83">
        <f t="shared" si="13"/>
        <v>63</v>
      </c>
      <c r="F70" s="85">
        <f t="shared" si="14"/>
        <v>126</v>
      </c>
      <c r="G70" s="64" t="s">
        <v>8</v>
      </c>
      <c r="H70" s="64" t="str">
        <f t="shared" si="15"/>
        <v>00492330905TRLO1</v>
      </c>
      <c r="J70" t="s">
        <v>94</v>
      </c>
      <c r="K70" t="s">
        <v>95</v>
      </c>
      <c r="L70">
        <v>2</v>
      </c>
      <c r="M70">
        <v>63</v>
      </c>
      <c r="N70" t="s">
        <v>96</v>
      </c>
      <c r="O70" t="s">
        <v>5723</v>
      </c>
      <c r="P70" t="s">
        <v>97</v>
      </c>
      <c r="Q70" t="s">
        <v>5740</v>
      </c>
      <c r="R70">
        <v>20877</v>
      </c>
      <c r="S70">
        <v>1</v>
      </c>
      <c r="T70">
        <v>1</v>
      </c>
      <c r="U70">
        <v>0</v>
      </c>
      <c r="V70" t="s">
        <v>5669</v>
      </c>
      <c r="W70" t="s">
        <v>102</v>
      </c>
      <c r="X70">
        <v>1</v>
      </c>
      <c r="Y70">
        <v>0</v>
      </c>
      <c r="Z70">
        <v>0</v>
      </c>
      <c r="AB70" t="s">
        <v>103</v>
      </c>
      <c r="AC70" t="s">
        <v>32</v>
      </c>
      <c r="AD70">
        <v>1</v>
      </c>
      <c r="AE70" t="s">
        <v>5740</v>
      </c>
      <c r="AF70" t="s">
        <v>94</v>
      </c>
      <c r="AG70">
        <v>1</v>
      </c>
      <c r="AJ70" t="s">
        <v>104</v>
      </c>
      <c r="AK70" t="s">
        <v>104</v>
      </c>
      <c r="AL70" t="s">
        <v>32</v>
      </c>
      <c r="AM70" t="s">
        <v>105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12"/>
        <v>14:57:49</v>
      </c>
      <c r="C71" s="62" t="s">
        <v>101</v>
      </c>
      <c r="D71" s="63">
        <f t="shared" si="6"/>
        <v>2</v>
      </c>
      <c r="E71" s="83">
        <f t="shared" si="13"/>
        <v>63</v>
      </c>
      <c r="F71" s="85">
        <f t="shared" si="14"/>
        <v>126</v>
      </c>
      <c r="G71" s="64" t="s">
        <v>8</v>
      </c>
      <c r="H71" s="64" t="str">
        <f t="shared" si="15"/>
        <v>00492330906TRLO1</v>
      </c>
      <c r="J71" t="s">
        <v>94</v>
      </c>
      <c r="K71" t="s">
        <v>95</v>
      </c>
      <c r="L71">
        <v>2</v>
      </c>
      <c r="M71">
        <v>63</v>
      </c>
      <c r="N71" t="s">
        <v>96</v>
      </c>
      <c r="O71" t="s">
        <v>5723</v>
      </c>
      <c r="P71" t="s">
        <v>97</v>
      </c>
      <c r="Q71" t="s">
        <v>5741</v>
      </c>
      <c r="R71">
        <v>20877</v>
      </c>
      <c r="S71">
        <v>1</v>
      </c>
      <c r="T71">
        <v>1</v>
      </c>
      <c r="U71">
        <v>0</v>
      </c>
      <c r="V71" t="s">
        <v>5669</v>
      </c>
      <c r="W71" t="s">
        <v>102</v>
      </c>
      <c r="X71">
        <v>1</v>
      </c>
      <c r="Y71">
        <v>0</v>
      </c>
      <c r="Z71">
        <v>0</v>
      </c>
      <c r="AB71" t="s">
        <v>103</v>
      </c>
      <c r="AC71" t="s">
        <v>32</v>
      </c>
      <c r="AD71">
        <v>1</v>
      </c>
      <c r="AE71" t="s">
        <v>5741</v>
      </c>
      <c r="AF71" t="s">
        <v>94</v>
      </c>
      <c r="AG71">
        <v>1</v>
      </c>
      <c r="AJ71" t="s">
        <v>104</v>
      </c>
      <c r="AK71" t="s">
        <v>104</v>
      </c>
      <c r="AL71" t="s">
        <v>32</v>
      </c>
      <c r="AM71" t="s">
        <v>105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12"/>
        <v>14:57:49</v>
      </c>
      <c r="C72" s="62" t="s">
        <v>101</v>
      </c>
      <c r="D72" s="63">
        <f t="shared" si="6"/>
        <v>2</v>
      </c>
      <c r="E72" s="83">
        <f t="shared" si="13"/>
        <v>63</v>
      </c>
      <c r="F72" s="85">
        <f t="shared" si="14"/>
        <v>126</v>
      </c>
      <c r="G72" s="64" t="s">
        <v>8</v>
      </c>
      <c r="H72" s="64" t="str">
        <f t="shared" si="15"/>
        <v>00492330907TRLO1</v>
      </c>
      <c r="J72" t="s">
        <v>94</v>
      </c>
      <c r="K72" t="s">
        <v>95</v>
      </c>
      <c r="L72">
        <v>2</v>
      </c>
      <c r="M72">
        <v>63</v>
      </c>
      <c r="N72" t="s">
        <v>96</v>
      </c>
      <c r="O72" t="s">
        <v>5723</v>
      </c>
      <c r="P72" t="s">
        <v>97</v>
      </c>
      <c r="Q72" t="s">
        <v>5742</v>
      </c>
      <c r="R72">
        <v>20877</v>
      </c>
      <c r="S72">
        <v>1</v>
      </c>
      <c r="T72">
        <v>1</v>
      </c>
      <c r="U72">
        <v>0</v>
      </c>
      <c r="V72" t="s">
        <v>5669</v>
      </c>
      <c r="W72" t="s">
        <v>102</v>
      </c>
      <c r="X72">
        <v>1</v>
      </c>
      <c r="Y72">
        <v>0</v>
      </c>
      <c r="Z72">
        <v>0</v>
      </c>
      <c r="AB72" t="s">
        <v>103</v>
      </c>
      <c r="AC72" t="s">
        <v>32</v>
      </c>
      <c r="AD72">
        <v>1</v>
      </c>
      <c r="AE72" t="s">
        <v>5742</v>
      </c>
      <c r="AF72" t="s">
        <v>94</v>
      </c>
      <c r="AG72">
        <v>1</v>
      </c>
      <c r="AJ72" t="s">
        <v>104</v>
      </c>
      <c r="AK72" t="s">
        <v>104</v>
      </c>
      <c r="AL72" t="s">
        <v>32</v>
      </c>
      <c r="AM72" t="s">
        <v>105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12"/>
        <v>14:57:49</v>
      </c>
      <c r="C73" s="62" t="s">
        <v>101</v>
      </c>
      <c r="D73" s="63">
        <f t="shared" si="6"/>
        <v>2</v>
      </c>
      <c r="E73" s="83">
        <f t="shared" si="13"/>
        <v>63</v>
      </c>
      <c r="F73" s="85">
        <f t="shared" si="14"/>
        <v>126</v>
      </c>
      <c r="G73" s="64" t="s">
        <v>8</v>
      </c>
      <c r="H73" s="64" t="str">
        <f t="shared" si="15"/>
        <v>00492330908TRLO1</v>
      </c>
      <c r="J73" t="s">
        <v>94</v>
      </c>
      <c r="K73" t="s">
        <v>95</v>
      </c>
      <c r="L73">
        <v>2</v>
      </c>
      <c r="M73">
        <v>63</v>
      </c>
      <c r="N73" t="s">
        <v>96</v>
      </c>
      <c r="O73" t="s">
        <v>5723</v>
      </c>
      <c r="P73" t="s">
        <v>97</v>
      </c>
      <c r="Q73" t="s">
        <v>5743</v>
      </c>
      <c r="R73">
        <v>20877</v>
      </c>
      <c r="S73">
        <v>1</v>
      </c>
      <c r="T73">
        <v>1</v>
      </c>
      <c r="U73">
        <v>0</v>
      </c>
      <c r="V73" t="s">
        <v>5669</v>
      </c>
      <c r="W73" t="s">
        <v>102</v>
      </c>
      <c r="X73">
        <v>1</v>
      </c>
      <c r="Y73">
        <v>0</v>
      </c>
      <c r="Z73">
        <v>0</v>
      </c>
      <c r="AB73" t="s">
        <v>103</v>
      </c>
      <c r="AC73" t="s">
        <v>32</v>
      </c>
      <c r="AD73">
        <v>1</v>
      </c>
      <c r="AE73" t="s">
        <v>5743</v>
      </c>
      <c r="AF73" t="s">
        <v>94</v>
      </c>
      <c r="AG73">
        <v>1</v>
      </c>
      <c r="AJ73" t="s">
        <v>104</v>
      </c>
      <c r="AK73" t="s">
        <v>104</v>
      </c>
      <c r="AL73" t="s">
        <v>32</v>
      </c>
      <c r="AM73" t="s">
        <v>105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12"/>
        <v>15:12:01</v>
      </c>
      <c r="C74" s="62" t="s">
        <v>101</v>
      </c>
      <c r="D74" s="63">
        <f t="shared" si="6"/>
        <v>70</v>
      </c>
      <c r="E74" s="83">
        <f t="shared" si="13"/>
        <v>63</v>
      </c>
      <c r="F74" s="85">
        <f t="shared" si="14"/>
        <v>4410</v>
      </c>
      <c r="G74" s="64" t="s">
        <v>8</v>
      </c>
      <c r="H74" s="64" t="str">
        <f t="shared" si="15"/>
        <v>00492338376TRLO1</v>
      </c>
      <c r="J74" t="s">
        <v>94</v>
      </c>
      <c r="K74" t="s">
        <v>95</v>
      </c>
      <c r="L74">
        <v>70</v>
      </c>
      <c r="M74">
        <v>63</v>
      </c>
      <c r="N74" t="s">
        <v>96</v>
      </c>
      <c r="O74" t="s">
        <v>5744</v>
      </c>
      <c r="P74" t="s">
        <v>97</v>
      </c>
      <c r="Q74" t="s">
        <v>5745</v>
      </c>
      <c r="R74">
        <v>20877</v>
      </c>
      <c r="S74">
        <v>1</v>
      </c>
      <c r="T74">
        <v>1</v>
      </c>
      <c r="U74">
        <v>0</v>
      </c>
      <c r="V74" t="s">
        <v>5669</v>
      </c>
      <c r="W74" t="s">
        <v>102</v>
      </c>
      <c r="X74">
        <v>1</v>
      </c>
      <c r="Y74">
        <v>0</v>
      </c>
      <c r="Z74">
        <v>0</v>
      </c>
      <c r="AB74" t="s">
        <v>103</v>
      </c>
      <c r="AC74" t="s">
        <v>32</v>
      </c>
      <c r="AD74">
        <v>1</v>
      </c>
      <c r="AE74" t="s">
        <v>5745</v>
      </c>
      <c r="AF74" t="s">
        <v>94</v>
      </c>
      <c r="AG74">
        <v>1</v>
      </c>
      <c r="AJ74" t="s">
        <v>104</v>
      </c>
      <c r="AK74" t="s">
        <v>104</v>
      </c>
      <c r="AL74" t="s">
        <v>32</v>
      </c>
      <c r="AM74" t="s">
        <v>105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12"/>
        <v>15:12:02</v>
      </c>
      <c r="C75" s="62" t="s">
        <v>101</v>
      </c>
      <c r="D75" s="63">
        <f t="shared" si="6"/>
        <v>2</v>
      </c>
      <c r="E75" s="83">
        <f t="shared" si="13"/>
        <v>63</v>
      </c>
      <c r="F75" s="85">
        <f t="shared" si="14"/>
        <v>126</v>
      </c>
      <c r="G75" s="64" t="s">
        <v>8</v>
      </c>
      <c r="H75" s="64" t="str">
        <f t="shared" si="15"/>
        <v>00492338377TRLO1</v>
      </c>
      <c r="J75" t="s">
        <v>94</v>
      </c>
      <c r="K75" t="s">
        <v>95</v>
      </c>
      <c r="L75">
        <v>2</v>
      </c>
      <c r="M75">
        <v>63</v>
      </c>
      <c r="N75" t="s">
        <v>96</v>
      </c>
      <c r="O75" t="s">
        <v>5746</v>
      </c>
      <c r="P75" t="s">
        <v>97</v>
      </c>
      <c r="Q75" t="s">
        <v>5747</v>
      </c>
      <c r="R75">
        <v>20877</v>
      </c>
      <c r="S75">
        <v>1</v>
      </c>
      <c r="T75">
        <v>1</v>
      </c>
      <c r="U75">
        <v>0</v>
      </c>
      <c r="V75" t="s">
        <v>5669</v>
      </c>
      <c r="W75" t="s">
        <v>102</v>
      </c>
      <c r="X75">
        <v>1</v>
      </c>
      <c r="Y75">
        <v>0</v>
      </c>
      <c r="Z75">
        <v>0</v>
      </c>
      <c r="AB75" t="s">
        <v>103</v>
      </c>
      <c r="AC75" t="s">
        <v>32</v>
      </c>
      <c r="AD75">
        <v>1</v>
      </c>
      <c r="AE75" t="s">
        <v>5747</v>
      </c>
      <c r="AF75" t="s">
        <v>94</v>
      </c>
      <c r="AG75">
        <v>1</v>
      </c>
      <c r="AJ75" t="s">
        <v>104</v>
      </c>
      <c r="AK75" t="s">
        <v>104</v>
      </c>
      <c r="AL75" t="s">
        <v>32</v>
      </c>
      <c r="AM75" t="s">
        <v>105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12"/>
        <v>15:12:02</v>
      </c>
      <c r="C76" s="62" t="s">
        <v>101</v>
      </c>
      <c r="D76" s="63">
        <f t="shared" si="6"/>
        <v>12</v>
      </c>
      <c r="E76" s="83">
        <f t="shared" si="13"/>
        <v>63</v>
      </c>
      <c r="F76" s="85">
        <f t="shared" si="14"/>
        <v>756</v>
      </c>
      <c r="G76" s="64" t="s">
        <v>8</v>
      </c>
      <c r="H76" s="64" t="str">
        <f t="shared" si="15"/>
        <v>00492338378TRLO1</v>
      </c>
      <c r="J76" t="s">
        <v>94</v>
      </c>
      <c r="K76" t="s">
        <v>95</v>
      </c>
      <c r="L76">
        <v>12</v>
      </c>
      <c r="M76">
        <v>63</v>
      </c>
      <c r="N76" t="s">
        <v>96</v>
      </c>
      <c r="O76" t="s">
        <v>5746</v>
      </c>
      <c r="P76" t="s">
        <v>97</v>
      </c>
      <c r="Q76" t="s">
        <v>5748</v>
      </c>
      <c r="R76">
        <v>20877</v>
      </c>
      <c r="S76">
        <v>1</v>
      </c>
      <c r="T76">
        <v>1</v>
      </c>
      <c r="U76">
        <v>0</v>
      </c>
      <c r="V76" t="s">
        <v>5669</v>
      </c>
      <c r="W76" t="s">
        <v>102</v>
      </c>
      <c r="X76">
        <v>1</v>
      </c>
      <c r="Y76">
        <v>0</v>
      </c>
      <c r="Z76">
        <v>0</v>
      </c>
      <c r="AB76" t="s">
        <v>103</v>
      </c>
      <c r="AC76" t="s">
        <v>32</v>
      </c>
      <c r="AD76">
        <v>1</v>
      </c>
      <c r="AE76" t="s">
        <v>5748</v>
      </c>
      <c r="AF76" t="s">
        <v>94</v>
      </c>
      <c r="AG76">
        <v>1</v>
      </c>
      <c r="AJ76" t="s">
        <v>104</v>
      </c>
      <c r="AK76" t="s">
        <v>104</v>
      </c>
      <c r="AL76" t="s">
        <v>32</v>
      </c>
      <c r="AM76" t="s">
        <v>105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12"/>
        <v>15:12:02</v>
      </c>
      <c r="C77" s="62" t="s">
        <v>101</v>
      </c>
      <c r="D77" s="63">
        <f t="shared" si="6"/>
        <v>2</v>
      </c>
      <c r="E77" s="83">
        <f t="shared" si="13"/>
        <v>63</v>
      </c>
      <c r="F77" s="85">
        <f t="shared" si="14"/>
        <v>126</v>
      </c>
      <c r="G77" s="64" t="s">
        <v>8</v>
      </c>
      <c r="H77" s="64" t="str">
        <f t="shared" si="15"/>
        <v>00492338379TRLO1</v>
      </c>
      <c r="J77" t="s">
        <v>94</v>
      </c>
      <c r="K77" t="s">
        <v>95</v>
      </c>
      <c r="L77">
        <v>2</v>
      </c>
      <c r="M77">
        <v>63</v>
      </c>
      <c r="N77" t="s">
        <v>96</v>
      </c>
      <c r="O77" t="s">
        <v>5746</v>
      </c>
      <c r="P77" t="s">
        <v>97</v>
      </c>
      <c r="Q77" t="s">
        <v>5749</v>
      </c>
      <c r="R77">
        <v>20877</v>
      </c>
      <c r="S77">
        <v>1</v>
      </c>
      <c r="T77">
        <v>1</v>
      </c>
      <c r="U77">
        <v>0</v>
      </c>
      <c r="V77" t="s">
        <v>5669</v>
      </c>
      <c r="W77" t="s">
        <v>102</v>
      </c>
      <c r="X77">
        <v>1</v>
      </c>
      <c r="Y77">
        <v>0</v>
      </c>
      <c r="Z77">
        <v>0</v>
      </c>
      <c r="AB77" t="s">
        <v>103</v>
      </c>
      <c r="AC77" t="s">
        <v>32</v>
      </c>
      <c r="AD77">
        <v>1</v>
      </c>
      <c r="AE77" t="s">
        <v>5749</v>
      </c>
      <c r="AF77" t="s">
        <v>94</v>
      </c>
      <c r="AG77">
        <v>1</v>
      </c>
      <c r="AJ77" t="s">
        <v>104</v>
      </c>
      <c r="AK77" t="s">
        <v>104</v>
      </c>
      <c r="AL77" t="s">
        <v>32</v>
      </c>
      <c r="AM77" t="s">
        <v>105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12"/>
        <v>15:12:02</v>
      </c>
      <c r="C78" s="62" t="s">
        <v>101</v>
      </c>
      <c r="D78" s="63">
        <f t="shared" ref="D78:D141" si="16">L78</f>
        <v>2</v>
      </c>
      <c r="E78" s="83">
        <f t="shared" si="13"/>
        <v>63</v>
      </c>
      <c r="F78" s="85">
        <f t="shared" si="14"/>
        <v>126</v>
      </c>
      <c r="G78" s="64" t="s">
        <v>8</v>
      </c>
      <c r="H78" s="64" t="str">
        <f t="shared" si="15"/>
        <v>00492338380TRLO1</v>
      </c>
      <c r="J78" t="s">
        <v>94</v>
      </c>
      <c r="K78" t="s">
        <v>95</v>
      </c>
      <c r="L78">
        <v>2</v>
      </c>
      <c r="M78">
        <v>63</v>
      </c>
      <c r="N78" t="s">
        <v>96</v>
      </c>
      <c r="O78" t="s">
        <v>5746</v>
      </c>
      <c r="P78" t="s">
        <v>97</v>
      </c>
      <c r="Q78" t="s">
        <v>5750</v>
      </c>
      <c r="R78">
        <v>20877</v>
      </c>
      <c r="S78">
        <v>1</v>
      </c>
      <c r="T78">
        <v>1</v>
      </c>
      <c r="U78">
        <v>0</v>
      </c>
      <c r="V78" t="s">
        <v>5669</v>
      </c>
      <c r="W78" t="s">
        <v>102</v>
      </c>
      <c r="X78">
        <v>1</v>
      </c>
      <c r="Y78">
        <v>0</v>
      </c>
      <c r="Z78">
        <v>0</v>
      </c>
      <c r="AB78" t="s">
        <v>103</v>
      </c>
      <c r="AC78" t="s">
        <v>32</v>
      </c>
      <c r="AD78">
        <v>1</v>
      </c>
      <c r="AE78" t="s">
        <v>5750</v>
      </c>
      <c r="AF78" t="s">
        <v>94</v>
      </c>
      <c r="AG78">
        <v>1</v>
      </c>
      <c r="AJ78" t="s">
        <v>104</v>
      </c>
      <c r="AK78" t="s">
        <v>104</v>
      </c>
      <c r="AL78" t="s">
        <v>32</v>
      </c>
      <c r="AM78" t="s">
        <v>105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12"/>
        <v>15:12:02</v>
      </c>
      <c r="C79" s="62" t="s">
        <v>101</v>
      </c>
      <c r="D79" s="63">
        <f t="shared" si="16"/>
        <v>2</v>
      </c>
      <c r="E79" s="83">
        <f t="shared" si="13"/>
        <v>63</v>
      </c>
      <c r="F79" s="85">
        <f t="shared" si="14"/>
        <v>126</v>
      </c>
      <c r="G79" s="64" t="s">
        <v>8</v>
      </c>
      <c r="H79" s="64" t="str">
        <f t="shared" si="15"/>
        <v>00492338381TRLO1</v>
      </c>
      <c r="J79" t="s">
        <v>94</v>
      </c>
      <c r="K79" t="s">
        <v>95</v>
      </c>
      <c r="L79">
        <v>2</v>
      </c>
      <c r="M79">
        <v>63</v>
      </c>
      <c r="N79" t="s">
        <v>96</v>
      </c>
      <c r="O79" t="s">
        <v>5746</v>
      </c>
      <c r="P79" t="s">
        <v>97</v>
      </c>
      <c r="Q79" t="s">
        <v>5751</v>
      </c>
      <c r="R79">
        <v>20877</v>
      </c>
      <c r="S79">
        <v>1</v>
      </c>
      <c r="T79">
        <v>1</v>
      </c>
      <c r="U79">
        <v>0</v>
      </c>
      <c r="V79" t="s">
        <v>5669</v>
      </c>
      <c r="W79" t="s">
        <v>102</v>
      </c>
      <c r="X79">
        <v>1</v>
      </c>
      <c r="Y79">
        <v>0</v>
      </c>
      <c r="Z79">
        <v>0</v>
      </c>
      <c r="AB79" t="s">
        <v>103</v>
      </c>
      <c r="AC79" t="s">
        <v>32</v>
      </c>
      <c r="AD79">
        <v>1</v>
      </c>
      <c r="AE79" t="s">
        <v>5751</v>
      </c>
      <c r="AF79" t="s">
        <v>94</v>
      </c>
      <c r="AG79">
        <v>1</v>
      </c>
      <c r="AJ79" t="s">
        <v>104</v>
      </c>
      <c r="AK79" t="s">
        <v>104</v>
      </c>
      <c r="AL79" t="s">
        <v>32</v>
      </c>
      <c r="AM79" t="s">
        <v>105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12"/>
        <v>15:13:31</v>
      </c>
      <c r="C80" s="62" t="s">
        <v>101</v>
      </c>
      <c r="D80" s="63">
        <f t="shared" si="16"/>
        <v>3261</v>
      </c>
      <c r="E80" s="83">
        <f t="shared" si="13"/>
        <v>63</v>
      </c>
      <c r="F80" s="85">
        <f t="shared" si="14"/>
        <v>205443</v>
      </c>
      <c r="G80" s="64" t="s">
        <v>8</v>
      </c>
      <c r="H80" s="64" t="str">
        <f t="shared" si="15"/>
        <v>00492339377TRLO1</v>
      </c>
      <c r="J80" t="s">
        <v>3498</v>
      </c>
      <c r="K80" t="s">
        <v>95</v>
      </c>
      <c r="L80">
        <v>3261</v>
      </c>
      <c r="M80">
        <v>63</v>
      </c>
      <c r="N80" t="s">
        <v>3499</v>
      </c>
      <c r="O80" t="s">
        <v>5752</v>
      </c>
      <c r="P80" t="s">
        <v>2817</v>
      </c>
      <c r="Q80" t="s">
        <v>5753</v>
      </c>
      <c r="R80">
        <v>20877</v>
      </c>
      <c r="S80">
        <v>1</v>
      </c>
      <c r="T80">
        <v>1</v>
      </c>
      <c r="U80">
        <v>0</v>
      </c>
      <c r="V80" t="s">
        <v>5754</v>
      </c>
      <c r="W80" t="s">
        <v>102</v>
      </c>
      <c r="X80">
        <v>1</v>
      </c>
      <c r="Y80">
        <v>0</v>
      </c>
      <c r="Z80">
        <v>0</v>
      </c>
      <c r="AB80" t="s">
        <v>5755</v>
      </c>
      <c r="AC80" t="s">
        <v>32</v>
      </c>
      <c r="AD80">
        <v>1</v>
      </c>
      <c r="AE80" t="s">
        <v>5753</v>
      </c>
      <c r="AF80" t="s">
        <v>3498</v>
      </c>
      <c r="AG80">
        <v>2</v>
      </c>
      <c r="AJ80" t="s">
        <v>104</v>
      </c>
      <c r="AK80" t="s">
        <v>104</v>
      </c>
      <c r="AL80" t="s">
        <v>32</v>
      </c>
      <c r="AM80" t="s">
        <v>105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12"/>
        <v>15:15:49</v>
      </c>
      <c r="C81" s="62" t="s">
        <v>101</v>
      </c>
      <c r="D81" s="63">
        <f t="shared" si="16"/>
        <v>1902</v>
      </c>
      <c r="E81" s="83">
        <f t="shared" si="13"/>
        <v>63</v>
      </c>
      <c r="F81" s="85">
        <f t="shared" si="14"/>
        <v>119826</v>
      </c>
      <c r="G81" s="64" t="s">
        <v>8</v>
      </c>
      <c r="H81" s="64" t="str">
        <f t="shared" si="15"/>
        <v>00492340751TRLO1</v>
      </c>
      <c r="J81" t="s">
        <v>3498</v>
      </c>
      <c r="K81" t="s">
        <v>95</v>
      </c>
      <c r="L81">
        <v>1902</v>
      </c>
      <c r="M81">
        <v>63</v>
      </c>
      <c r="N81" t="s">
        <v>3499</v>
      </c>
      <c r="O81" t="s">
        <v>5756</v>
      </c>
      <c r="P81" t="s">
        <v>2817</v>
      </c>
      <c r="Q81" t="s">
        <v>5757</v>
      </c>
      <c r="R81">
        <v>20877</v>
      </c>
      <c r="S81">
        <v>1</v>
      </c>
      <c r="T81">
        <v>1</v>
      </c>
      <c r="U81">
        <v>0</v>
      </c>
      <c r="V81" t="s">
        <v>5754</v>
      </c>
      <c r="W81" t="s">
        <v>102</v>
      </c>
      <c r="X81">
        <v>1</v>
      </c>
      <c r="Y81">
        <v>0</v>
      </c>
      <c r="Z81">
        <v>0</v>
      </c>
      <c r="AB81" t="s">
        <v>5755</v>
      </c>
      <c r="AC81" t="s">
        <v>32</v>
      </c>
      <c r="AD81">
        <v>1</v>
      </c>
      <c r="AE81" t="s">
        <v>5757</v>
      </c>
      <c r="AF81" t="s">
        <v>3498</v>
      </c>
      <c r="AG81">
        <v>2</v>
      </c>
      <c r="AJ81" t="s">
        <v>104</v>
      </c>
      <c r="AK81" t="s">
        <v>104</v>
      </c>
      <c r="AL81" t="s">
        <v>32</v>
      </c>
      <c r="AM81" t="s">
        <v>105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12"/>
        <v>15:22:07</v>
      </c>
      <c r="C82" s="62" t="s">
        <v>101</v>
      </c>
      <c r="D82" s="63">
        <f t="shared" si="16"/>
        <v>30</v>
      </c>
      <c r="E82" s="83">
        <f t="shared" si="13"/>
        <v>63</v>
      </c>
      <c r="F82" s="85">
        <f t="shared" si="14"/>
        <v>1890</v>
      </c>
      <c r="G82" s="64" t="s">
        <v>8</v>
      </c>
      <c r="H82" s="64" t="str">
        <f t="shared" si="15"/>
        <v>00492343872TRLO1</v>
      </c>
      <c r="J82" t="s">
        <v>94</v>
      </c>
      <c r="K82" t="s">
        <v>95</v>
      </c>
      <c r="L82">
        <v>30</v>
      </c>
      <c r="M82">
        <v>63</v>
      </c>
      <c r="N82" t="s">
        <v>96</v>
      </c>
      <c r="O82" t="s">
        <v>5491</v>
      </c>
      <c r="P82" t="s">
        <v>97</v>
      </c>
      <c r="Q82" t="s">
        <v>5758</v>
      </c>
      <c r="R82">
        <v>20877</v>
      </c>
      <c r="S82">
        <v>1</v>
      </c>
      <c r="T82">
        <v>1</v>
      </c>
      <c r="U82">
        <v>0</v>
      </c>
      <c r="V82" t="s">
        <v>5759</v>
      </c>
      <c r="W82" t="s">
        <v>102</v>
      </c>
      <c r="X82">
        <v>1</v>
      </c>
      <c r="Y82">
        <v>0</v>
      </c>
      <c r="Z82">
        <v>0</v>
      </c>
      <c r="AB82" t="s">
        <v>103</v>
      </c>
      <c r="AC82" t="s">
        <v>32</v>
      </c>
      <c r="AD82">
        <v>1</v>
      </c>
      <c r="AE82" t="s">
        <v>5758</v>
      </c>
      <c r="AF82" t="s">
        <v>94</v>
      </c>
      <c r="AG82">
        <v>1</v>
      </c>
      <c r="AJ82" t="s">
        <v>104</v>
      </c>
      <c r="AK82" t="s">
        <v>104</v>
      </c>
      <c r="AL82" t="s">
        <v>32</v>
      </c>
      <c r="AM82" t="s">
        <v>105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12"/>
        <v>16:09:58</v>
      </c>
      <c r="C83" s="62" t="s">
        <v>101</v>
      </c>
      <c r="D83" s="63">
        <f t="shared" si="16"/>
        <v>30</v>
      </c>
      <c r="E83" s="83">
        <f t="shared" si="13"/>
        <v>63.1</v>
      </c>
      <c r="F83" s="85">
        <f t="shared" si="14"/>
        <v>1893</v>
      </c>
      <c r="G83" s="64" t="s">
        <v>8</v>
      </c>
      <c r="H83" s="64" t="str">
        <f t="shared" si="15"/>
        <v>00492373601TRLO1</v>
      </c>
      <c r="J83" t="s">
        <v>94</v>
      </c>
      <c r="K83" t="s">
        <v>95</v>
      </c>
      <c r="L83">
        <v>30</v>
      </c>
      <c r="M83">
        <v>63.1</v>
      </c>
      <c r="N83" t="s">
        <v>96</v>
      </c>
      <c r="O83" t="s">
        <v>5760</v>
      </c>
      <c r="P83" t="s">
        <v>97</v>
      </c>
      <c r="Q83" t="s">
        <v>5761</v>
      </c>
      <c r="R83">
        <v>20877</v>
      </c>
      <c r="S83">
        <v>1</v>
      </c>
      <c r="T83">
        <v>1</v>
      </c>
      <c r="U83">
        <v>0</v>
      </c>
      <c r="V83" t="s">
        <v>5759</v>
      </c>
      <c r="W83" t="s">
        <v>102</v>
      </c>
      <c r="X83">
        <v>1</v>
      </c>
      <c r="Y83">
        <v>0</v>
      </c>
      <c r="Z83">
        <v>0</v>
      </c>
      <c r="AB83" t="s">
        <v>103</v>
      </c>
      <c r="AC83" t="s">
        <v>32</v>
      </c>
      <c r="AD83">
        <v>1</v>
      </c>
      <c r="AE83" t="s">
        <v>5761</v>
      </c>
      <c r="AF83" t="s">
        <v>94</v>
      </c>
      <c r="AG83">
        <v>1</v>
      </c>
      <c r="AJ83" t="s">
        <v>104</v>
      </c>
      <c r="AK83" t="s">
        <v>104</v>
      </c>
      <c r="AL83" t="s">
        <v>32</v>
      </c>
      <c r="AM83" t="s">
        <v>105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12"/>
        <v>16:09:58</v>
      </c>
      <c r="C84" s="62" t="s">
        <v>101</v>
      </c>
      <c r="D84" s="63">
        <f t="shared" si="16"/>
        <v>30</v>
      </c>
      <c r="E84" s="83">
        <f t="shared" si="13"/>
        <v>63.1</v>
      </c>
      <c r="F84" s="85">
        <f t="shared" si="14"/>
        <v>1893</v>
      </c>
      <c r="G84" s="64" t="s">
        <v>8</v>
      </c>
      <c r="H84" s="64" t="str">
        <f t="shared" si="15"/>
        <v>00492373602TRLO1</v>
      </c>
      <c r="J84" t="s">
        <v>94</v>
      </c>
      <c r="K84" t="s">
        <v>95</v>
      </c>
      <c r="L84">
        <v>30</v>
      </c>
      <c r="M84">
        <v>63.1</v>
      </c>
      <c r="N84" t="s">
        <v>96</v>
      </c>
      <c r="O84" t="s">
        <v>5760</v>
      </c>
      <c r="P84" t="s">
        <v>97</v>
      </c>
      <c r="Q84" t="s">
        <v>5762</v>
      </c>
      <c r="R84">
        <v>20877</v>
      </c>
      <c r="S84">
        <v>1</v>
      </c>
      <c r="T84">
        <v>1</v>
      </c>
      <c r="U84">
        <v>0</v>
      </c>
      <c r="V84" t="s">
        <v>5759</v>
      </c>
      <c r="W84" t="s">
        <v>102</v>
      </c>
      <c r="X84">
        <v>1</v>
      </c>
      <c r="Y84">
        <v>0</v>
      </c>
      <c r="Z84">
        <v>0</v>
      </c>
      <c r="AB84" t="s">
        <v>103</v>
      </c>
      <c r="AC84" t="s">
        <v>32</v>
      </c>
      <c r="AD84">
        <v>1</v>
      </c>
      <c r="AE84" t="s">
        <v>5762</v>
      </c>
      <c r="AF84" t="s">
        <v>94</v>
      </c>
      <c r="AG84">
        <v>1</v>
      </c>
      <c r="AJ84" t="s">
        <v>104</v>
      </c>
      <c r="AK84" t="s">
        <v>104</v>
      </c>
      <c r="AL84" t="s">
        <v>32</v>
      </c>
      <c r="AM84" t="s">
        <v>105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12"/>
        <v>16:09:58</v>
      </c>
      <c r="C85" s="62" t="s">
        <v>101</v>
      </c>
      <c r="D85" s="63">
        <f t="shared" si="16"/>
        <v>30</v>
      </c>
      <c r="E85" s="83">
        <f t="shared" si="13"/>
        <v>63.1</v>
      </c>
      <c r="F85" s="85">
        <f t="shared" si="14"/>
        <v>1893</v>
      </c>
      <c r="G85" s="64" t="s">
        <v>8</v>
      </c>
      <c r="H85" s="64" t="str">
        <f t="shared" si="15"/>
        <v>00492373603TRLO1</v>
      </c>
      <c r="J85" t="s">
        <v>94</v>
      </c>
      <c r="K85" t="s">
        <v>95</v>
      </c>
      <c r="L85">
        <v>30</v>
      </c>
      <c r="M85">
        <v>63.1</v>
      </c>
      <c r="N85" t="s">
        <v>96</v>
      </c>
      <c r="O85" t="s">
        <v>5760</v>
      </c>
      <c r="P85" t="s">
        <v>97</v>
      </c>
      <c r="Q85" t="s">
        <v>5763</v>
      </c>
      <c r="R85">
        <v>20877</v>
      </c>
      <c r="S85">
        <v>1</v>
      </c>
      <c r="T85">
        <v>1</v>
      </c>
      <c r="U85">
        <v>0</v>
      </c>
      <c r="V85" t="s">
        <v>5759</v>
      </c>
      <c r="W85" t="s">
        <v>102</v>
      </c>
      <c r="X85">
        <v>1</v>
      </c>
      <c r="Y85">
        <v>0</v>
      </c>
      <c r="Z85">
        <v>0</v>
      </c>
      <c r="AB85" t="s">
        <v>103</v>
      </c>
      <c r="AC85" t="s">
        <v>32</v>
      </c>
      <c r="AD85">
        <v>1</v>
      </c>
      <c r="AE85" t="s">
        <v>5763</v>
      </c>
      <c r="AF85" t="s">
        <v>94</v>
      </c>
      <c r="AG85">
        <v>1</v>
      </c>
      <c r="AJ85" t="s">
        <v>104</v>
      </c>
      <c r="AK85" t="s">
        <v>104</v>
      </c>
      <c r="AL85" t="s">
        <v>32</v>
      </c>
      <c r="AM85" t="s">
        <v>105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12"/>
        <v>16:09:58</v>
      </c>
      <c r="C86" s="62" t="s">
        <v>101</v>
      </c>
      <c r="D86" s="63">
        <f t="shared" si="16"/>
        <v>30</v>
      </c>
      <c r="E86" s="83">
        <f t="shared" si="13"/>
        <v>63.1</v>
      </c>
      <c r="F86" s="85">
        <f t="shared" si="14"/>
        <v>1893</v>
      </c>
      <c r="G86" s="64" t="s">
        <v>8</v>
      </c>
      <c r="H86" s="64" t="str">
        <f t="shared" si="15"/>
        <v>00492373604TRLO1</v>
      </c>
      <c r="J86" t="s">
        <v>94</v>
      </c>
      <c r="K86" t="s">
        <v>95</v>
      </c>
      <c r="L86">
        <v>30</v>
      </c>
      <c r="M86">
        <v>63.1</v>
      </c>
      <c r="N86" t="s">
        <v>96</v>
      </c>
      <c r="O86" t="s">
        <v>5760</v>
      </c>
      <c r="P86" t="s">
        <v>97</v>
      </c>
      <c r="Q86" t="s">
        <v>5764</v>
      </c>
      <c r="R86">
        <v>20877</v>
      </c>
      <c r="S86">
        <v>1</v>
      </c>
      <c r="T86">
        <v>1</v>
      </c>
      <c r="U86">
        <v>0</v>
      </c>
      <c r="V86" t="s">
        <v>5759</v>
      </c>
      <c r="W86" t="s">
        <v>102</v>
      </c>
      <c r="X86">
        <v>1</v>
      </c>
      <c r="Y86">
        <v>0</v>
      </c>
      <c r="Z86">
        <v>0</v>
      </c>
      <c r="AB86" t="s">
        <v>103</v>
      </c>
      <c r="AC86" t="s">
        <v>32</v>
      </c>
      <c r="AD86">
        <v>1</v>
      </c>
      <c r="AE86" t="s">
        <v>5764</v>
      </c>
      <c r="AF86" t="s">
        <v>94</v>
      </c>
      <c r="AG86">
        <v>1</v>
      </c>
      <c r="AJ86" t="s">
        <v>104</v>
      </c>
      <c r="AK86" t="s">
        <v>104</v>
      </c>
      <c r="AL86" t="s">
        <v>32</v>
      </c>
      <c r="AM86" t="s">
        <v>105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12"/>
        <v>16:09:58</v>
      </c>
      <c r="C87" s="62" t="s">
        <v>101</v>
      </c>
      <c r="D87" s="63">
        <f t="shared" si="16"/>
        <v>30</v>
      </c>
      <c r="E87" s="83">
        <f t="shared" si="13"/>
        <v>63.1</v>
      </c>
      <c r="F87" s="85">
        <f t="shared" si="14"/>
        <v>1893</v>
      </c>
      <c r="G87" s="64" t="s">
        <v>8</v>
      </c>
      <c r="H87" s="64" t="str">
        <f t="shared" si="15"/>
        <v>00492373605TRLO1</v>
      </c>
      <c r="J87" t="s">
        <v>94</v>
      </c>
      <c r="K87" t="s">
        <v>95</v>
      </c>
      <c r="L87">
        <v>30</v>
      </c>
      <c r="M87">
        <v>63.1</v>
      </c>
      <c r="N87" t="s">
        <v>96</v>
      </c>
      <c r="O87" t="s">
        <v>5760</v>
      </c>
      <c r="P87" t="s">
        <v>97</v>
      </c>
      <c r="Q87" t="s">
        <v>5765</v>
      </c>
      <c r="R87">
        <v>20877</v>
      </c>
      <c r="S87">
        <v>1</v>
      </c>
      <c r="T87">
        <v>1</v>
      </c>
      <c r="U87">
        <v>0</v>
      </c>
      <c r="V87" t="s">
        <v>5759</v>
      </c>
      <c r="W87" t="s">
        <v>102</v>
      </c>
      <c r="X87">
        <v>1</v>
      </c>
      <c r="Y87">
        <v>0</v>
      </c>
      <c r="Z87">
        <v>0</v>
      </c>
      <c r="AB87" t="s">
        <v>103</v>
      </c>
      <c r="AC87" t="s">
        <v>32</v>
      </c>
      <c r="AD87">
        <v>1</v>
      </c>
      <c r="AE87" t="s">
        <v>5765</v>
      </c>
      <c r="AF87" t="s">
        <v>94</v>
      </c>
      <c r="AG87">
        <v>1</v>
      </c>
      <c r="AJ87" t="s">
        <v>104</v>
      </c>
      <c r="AK87" t="s">
        <v>104</v>
      </c>
      <c r="AL87" t="s">
        <v>32</v>
      </c>
      <c r="AM87" t="s">
        <v>105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12"/>
        <v>16:09:58</v>
      </c>
      <c r="C88" s="62" t="s">
        <v>101</v>
      </c>
      <c r="D88" s="63">
        <f t="shared" si="16"/>
        <v>30</v>
      </c>
      <c r="E88" s="83">
        <f t="shared" si="13"/>
        <v>63.1</v>
      </c>
      <c r="F88" s="85">
        <f t="shared" si="14"/>
        <v>1893</v>
      </c>
      <c r="G88" s="64" t="s">
        <v>8</v>
      </c>
      <c r="H88" s="64" t="str">
        <f t="shared" si="15"/>
        <v>00492373606TRLO1</v>
      </c>
      <c r="J88" t="s">
        <v>94</v>
      </c>
      <c r="K88" t="s">
        <v>95</v>
      </c>
      <c r="L88">
        <v>30</v>
      </c>
      <c r="M88">
        <v>63.1</v>
      </c>
      <c r="N88" t="s">
        <v>96</v>
      </c>
      <c r="O88" t="s">
        <v>5760</v>
      </c>
      <c r="P88" t="s">
        <v>97</v>
      </c>
      <c r="Q88" t="s">
        <v>5766</v>
      </c>
      <c r="R88">
        <v>20877</v>
      </c>
      <c r="S88">
        <v>1</v>
      </c>
      <c r="T88">
        <v>1</v>
      </c>
      <c r="U88">
        <v>0</v>
      </c>
      <c r="V88" t="s">
        <v>5759</v>
      </c>
      <c r="W88" t="s">
        <v>102</v>
      </c>
      <c r="X88">
        <v>1</v>
      </c>
      <c r="Y88">
        <v>0</v>
      </c>
      <c r="Z88">
        <v>0</v>
      </c>
      <c r="AB88" t="s">
        <v>103</v>
      </c>
      <c r="AC88" t="s">
        <v>32</v>
      </c>
      <c r="AD88">
        <v>1</v>
      </c>
      <c r="AE88" t="s">
        <v>5766</v>
      </c>
      <c r="AF88" t="s">
        <v>94</v>
      </c>
      <c r="AG88">
        <v>1</v>
      </c>
      <c r="AJ88" t="s">
        <v>104</v>
      </c>
      <c r="AK88" t="s">
        <v>104</v>
      </c>
      <c r="AL88" t="s">
        <v>32</v>
      </c>
      <c r="AM88" t="s">
        <v>105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12"/>
        <v>16:09:58</v>
      </c>
      <c r="C89" s="62" t="s">
        <v>101</v>
      </c>
      <c r="D89" s="63">
        <f t="shared" si="16"/>
        <v>30</v>
      </c>
      <c r="E89" s="83">
        <f t="shared" si="13"/>
        <v>63.1</v>
      </c>
      <c r="F89" s="85">
        <f t="shared" si="14"/>
        <v>1893</v>
      </c>
      <c r="G89" s="64" t="s">
        <v>8</v>
      </c>
      <c r="H89" s="64" t="str">
        <f t="shared" si="15"/>
        <v>00492373607TRLO1</v>
      </c>
      <c r="J89" t="s">
        <v>94</v>
      </c>
      <c r="K89" t="s">
        <v>95</v>
      </c>
      <c r="L89">
        <v>30</v>
      </c>
      <c r="M89">
        <v>63.1</v>
      </c>
      <c r="N89" t="s">
        <v>96</v>
      </c>
      <c r="O89" t="s">
        <v>5760</v>
      </c>
      <c r="P89" t="s">
        <v>97</v>
      </c>
      <c r="Q89" t="s">
        <v>5767</v>
      </c>
      <c r="R89">
        <v>20877</v>
      </c>
      <c r="S89">
        <v>1</v>
      </c>
      <c r="T89">
        <v>1</v>
      </c>
      <c r="U89">
        <v>0</v>
      </c>
      <c r="V89" t="s">
        <v>5759</v>
      </c>
      <c r="W89" t="s">
        <v>102</v>
      </c>
      <c r="X89">
        <v>1</v>
      </c>
      <c r="Y89">
        <v>0</v>
      </c>
      <c r="Z89">
        <v>0</v>
      </c>
      <c r="AB89" t="s">
        <v>103</v>
      </c>
      <c r="AC89" t="s">
        <v>32</v>
      </c>
      <c r="AD89">
        <v>1</v>
      </c>
      <c r="AE89" t="s">
        <v>5767</v>
      </c>
      <c r="AF89" t="s">
        <v>94</v>
      </c>
      <c r="AG89">
        <v>1</v>
      </c>
      <c r="AJ89" t="s">
        <v>104</v>
      </c>
      <c r="AK89" t="s">
        <v>104</v>
      </c>
      <c r="AL89" t="s">
        <v>32</v>
      </c>
      <c r="AM89" t="s">
        <v>105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12"/>
        <v>16:12:06</v>
      </c>
      <c r="C90" s="62" t="s">
        <v>101</v>
      </c>
      <c r="D90" s="63">
        <f t="shared" si="16"/>
        <v>30</v>
      </c>
      <c r="E90" s="83">
        <f t="shared" si="13"/>
        <v>63.1</v>
      </c>
      <c r="F90" s="85">
        <f t="shared" si="14"/>
        <v>1893</v>
      </c>
      <c r="G90" s="64" t="s">
        <v>8</v>
      </c>
      <c r="H90" s="64" t="str">
        <f t="shared" si="15"/>
        <v>00492374855TRLO1</v>
      </c>
      <c r="J90" t="s">
        <v>94</v>
      </c>
      <c r="K90" t="s">
        <v>95</v>
      </c>
      <c r="L90">
        <v>30</v>
      </c>
      <c r="M90">
        <v>63.1</v>
      </c>
      <c r="N90" t="s">
        <v>96</v>
      </c>
      <c r="O90" t="s">
        <v>5768</v>
      </c>
      <c r="P90" t="s">
        <v>97</v>
      </c>
      <c r="Q90" t="s">
        <v>5769</v>
      </c>
      <c r="R90">
        <v>20877</v>
      </c>
      <c r="S90">
        <v>1</v>
      </c>
      <c r="T90">
        <v>1</v>
      </c>
      <c r="U90">
        <v>0</v>
      </c>
      <c r="V90" t="s">
        <v>5759</v>
      </c>
      <c r="W90" t="s">
        <v>102</v>
      </c>
      <c r="X90">
        <v>1</v>
      </c>
      <c r="Y90">
        <v>0</v>
      </c>
      <c r="Z90">
        <v>0</v>
      </c>
      <c r="AB90" t="s">
        <v>103</v>
      </c>
      <c r="AC90" t="s">
        <v>32</v>
      </c>
      <c r="AD90">
        <v>1</v>
      </c>
      <c r="AE90" t="s">
        <v>5769</v>
      </c>
      <c r="AF90" t="s">
        <v>94</v>
      </c>
      <c r="AG90">
        <v>1</v>
      </c>
      <c r="AJ90" t="s">
        <v>104</v>
      </c>
      <c r="AK90" t="s">
        <v>104</v>
      </c>
      <c r="AL90" t="s">
        <v>32</v>
      </c>
      <c r="AM90" t="s">
        <v>105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12"/>
        <v>16:12:06</v>
      </c>
      <c r="C91" s="62" t="s">
        <v>101</v>
      </c>
      <c r="D91" s="63">
        <f t="shared" si="16"/>
        <v>30</v>
      </c>
      <c r="E91" s="83">
        <f t="shared" si="13"/>
        <v>63.1</v>
      </c>
      <c r="F91" s="85">
        <f t="shared" si="14"/>
        <v>1893</v>
      </c>
      <c r="G91" s="64" t="s">
        <v>8</v>
      </c>
      <c r="H91" s="64" t="str">
        <f t="shared" si="15"/>
        <v>00492374856TRLO1</v>
      </c>
      <c r="J91" t="s">
        <v>94</v>
      </c>
      <c r="K91" t="s">
        <v>95</v>
      </c>
      <c r="L91">
        <v>30</v>
      </c>
      <c r="M91">
        <v>63.1</v>
      </c>
      <c r="N91" t="s">
        <v>96</v>
      </c>
      <c r="O91" t="s">
        <v>5768</v>
      </c>
      <c r="P91" t="s">
        <v>97</v>
      </c>
      <c r="Q91" t="s">
        <v>5770</v>
      </c>
      <c r="R91">
        <v>20877</v>
      </c>
      <c r="S91">
        <v>1</v>
      </c>
      <c r="T91">
        <v>1</v>
      </c>
      <c r="U91">
        <v>0</v>
      </c>
      <c r="V91" t="s">
        <v>5759</v>
      </c>
      <c r="W91" t="s">
        <v>102</v>
      </c>
      <c r="X91">
        <v>1</v>
      </c>
      <c r="Y91">
        <v>0</v>
      </c>
      <c r="Z91">
        <v>0</v>
      </c>
      <c r="AB91" t="s">
        <v>103</v>
      </c>
      <c r="AC91" t="s">
        <v>32</v>
      </c>
      <c r="AD91">
        <v>1</v>
      </c>
      <c r="AE91" t="s">
        <v>5770</v>
      </c>
      <c r="AF91" t="s">
        <v>94</v>
      </c>
      <c r="AG91">
        <v>1</v>
      </c>
      <c r="AJ91" t="s">
        <v>104</v>
      </c>
      <c r="AK91" t="s">
        <v>104</v>
      </c>
      <c r="AL91" t="s">
        <v>32</v>
      </c>
      <c r="AM91" t="s">
        <v>105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12"/>
        <v>16:22:54</v>
      </c>
      <c r="C92" s="62" t="s">
        <v>101</v>
      </c>
      <c r="D92" s="63">
        <f t="shared" si="16"/>
        <v>308</v>
      </c>
      <c r="E92" s="83">
        <f t="shared" si="13"/>
        <v>63.1</v>
      </c>
      <c r="F92" s="85">
        <f t="shared" si="14"/>
        <v>19434.8</v>
      </c>
      <c r="G92" s="64" t="s">
        <v>8</v>
      </c>
      <c r="H92" s="64" t="str">
        <f t="shared" si="15"/>
        <v>00492380377TRLO1</v>
      </c>
      <c r="J92" t="s">
        <v>3498</v>
      </c>
      <c r="K92" t="s">
        <v>95</v>
      </c>
      <c r="L92">
        <v>308</v>
      </c>
      <c r="M92">
        <v>63.1</v>
      </c>
      <c r="N92" t="s">
        <v>3499</v>
      </c>
      <c r="O92" t="s">
        <v>5771</v>
      </c>
      <c r="P92" t="s">
        <v>2817</v>
      </c>
      <c r="Q92" t="s">
        <v>5772</v>
      </c>
      <c r="R92">
        <v>20877</v>
      </c>
      <c r="S92">
        <v>1</v>
      </c>
      <c r="T92">
        <v>1</v>
      </c>
      <c r="U92">
        <v>0</v>
      </c>
      <c r="V92" t="s">
        <v>5754</v>
      </c>
      <c r="W92" t="s">
        <v>3501</v>
      </c>
      <c r="X92">
        <v>1</v>
      </c>
      <c r="Y92">
        <v>1</v>
      </c>
      <c r="Z92">
        <v>0</v>
      </c>
      <c r="AA92" t="s">
        <v>2817</v>
      </c>
      <c r="AB92" t="s">
        <v>3502</v>
      </c>
      <c r="AC92" t="s">
        <v>32</v>
      </c>
      <c r="AD92">
        <v>1</v>
      </c>
      <c r="AE92" t="s">
        <v>5772</v>
      </c>
      <c r="AF92" t="s">
        <v>3498</v>
      </c>
      <c r="AG92">
        <v>2</v>
      </c>
      <c r="AJ92" t="s">
        <v>104</v>
      </c>
      <c r="AK92" t="s">
        <v>104</v>
      </c>
      <c r="AL92" t="s">
        <v>32</v>
      </c>
      <c r="AM92" t="s">
        <v>105</v>
      </c>
      <c r="AN92" t="s">
        <v>31</v>
      </c>
      <c r="AP92">
        <v>0</v>
      </c>
    </row>
    <row r="93" spans="1:42">
      <c r="A93" s="66" t="e">
        <f>#REF!</f>
        <v>#REF!</v>
      </c>
      <c r="B93" s="62" t="e">
        <f t="shared" si="12"/>
        <v>#VALUE!</v>
      </c>
      <c r="C93" s="62" t="s">
        <v>101</v>
      </c>
      <c r="D93" s="63">
        <f t="shared" si="16"/>
        <v>0</v>
      </c>
      <c r="E93" s="83">
        <f t="shared" si="13"/>
        <v>0</v>
      </c>
      <c r="F93" s="85">
        <f t="shared" si="14"/>
        <v>0</v>
      </c>
      <c r="G93" s="64" t="s">
        <v>8</v>
      </c>
      <c r="H93" s="64">
        <f t="shared" si="15"/>
        <v>0</v>
      </c>
    </row>
    <row r="94" spans="1:42">
      <c r="A94" s="66" t="e">
        <f>#REF!</f>
        <v>#REF!</v>
      </c>
      <c r="B94" s="62" t="e">
        <f t="shared" si="12"/>
        <v>#VALUE!</v>
      </c>
      <c r="C94" s="62" t="s">
        <v>101</v>
      </c>
      <c r="D94" s="63">
        <f t="shared" si="16"/>
        <v>0</v>
      </c>
      <c r="E94" s="83">
        <f t="shared" si="13"/>
        <v>0</v>
      </c>
      <c r="F94" s="85">
        <f t="shared" si="14"/>
        <v>0</v>
      </c>
      <c r="G94" s="64" t="s">
        <v>8</v>
      </c>
      <c r="H94" s="64">
        <f t="shared" si="15"/>
        <v>0</v>
      </c>
    </row>
    <row r="95" spans="1:42">
      <c r="A95" s="66" t="e">
        <f>#REF!</f>
        <v>#REF!</v>
      </c>
      <c r="B95" s="62" t="e">
        <f t="shared" si="12"/>
        <v>#VALUE!</v>
      </c>
      <c r="C95" s="62" t="s">
        <v>101</v>
      </c>
      <c r="D95" s="63">
        <f t="shared" si="16"/>
        <v>0</v>
      </c>
      <c r="E95" s="83">
        <f t="shared" si="13"/>
        <v>0</v>
      </c>
      <c r="F95" s="85">
        <f t="shared" si="14"/>
        <v>0</v>
      </c>
      <c r="G95" s="64" t="s">
        <v>8</v>
      </c>
      <c r="H95" s="64">
        <f t="shared" si="15"/>
        <v>0</v>
      </c>
    </row>
    <row r="96" spans="1:42">
      <c r="A96" s="66" t="e">
        <f>#REF!</f>
        <v>#REF!</v>
      </c>
      <c r="B96" s="62" t="e">
        <f t="shared" si="12"/>
        <v>#VALUE!</v>
      </c>
      <c r="C96" s="62" t="s">
        <v>101</v>
      </c>
      <c r="D96" s="63">
        <f t="shared" si="16"/>
        <v>0</v>
      </c>
      <c r="E96" s="83">
        <f t="shared" si="13"/>
        <v>0</v>
      </c>
      <c r="F96" s="85">
        <f t="shared" si="14"/>
        <v>0</v>
      </c>
      <c r="G96" s="64" t="s">
        <v>8</v>
      </c>
      <c r="H96" s="64">
        <f t="shared" si="15"/>
        <v>0</v>
      </c>
    </row>
    <row r="97" spans="1:8">
      <c r="A97" s="66" t="e">
        <f>#REF!</f>
        <v>#REF!</v>
      </c>
      <c r="B97" s="62" t="e">
        <f t="shared" si="12"/>
        <v>#VALUE!</v>
      </c>
      <c r="C97" s="62" t="s">
        <v>101</v>
      </c>
      <c r="D97" s="63">
        <f t="shared" si="16"/>
        <v>0</v>
      </c>
      <c r="E97" s="83">
        <f t="shared" si="13"/>
        <v>0</v>
      </c>
      <c r="F97" s="85">
        <f t="shared" si="14"/>
        <v>0</v>
      </c>
      <c r="G97" s="64" t="s">
        <v>8</v>
      </c>
      <c r="H97" s="64">
        <f t="shared" si="15"/>
        <v>0</v>
      </c>
    </row>
    <row r="98" spans="1:8">
      <c r="A98" s="66" t="e">
        <f>#REF!</f>
        <v>#REF!</v>
      </c>
      <c r="B98" s="62" t="e">
        <f t="shared" si="12"/>
        <v>#VALUE!</v>
      </c>
      <c r="C98" s="62" t="s">
        <v>101</v>
      </c>
      <c r="D98" s="63">
        <f t="shared" si="16"/>
        <v>0</v>
      </c>
      <c r="E98" s="83">
        <f t="shared" si="13"/>
        <v>0</v>
      </c>
      <c r="F98" s="85">
        <f t="shared" si="14"/>
        <v>0</v>
      </c>
      <c r="G98" s="64" t="s">
        <v>8</v>
      </c>
      <c r="H98" s="64">
        <f t="shared" si="15"/>
        <v>0</v>
      </c>
    </row>
    <row r="99" spans="1:8">
      <c r="A99" s="66" t="e">
        <f>#REF!</f>
        <v>#REF!</v>
      </c>
      <c r="B99" s="62" t="e">
        <f t="shared" si="12"/>
        <v>#VALUE!</v>
      </c>
      <c r="C99" s="62" t="s">
        <v>101</v>
      </c>
      <c r="D99" s="63">
        <f t="shared" si="16"/>
        <v>0</v>
      </c>
      <c r="E99" s="83">
        <f t="shared" si="13"/>
        <v>0</v>
      </c>
      <c r="F99" s="85">
        <f t="shared" si="14"/>
        <v>0</v>
      </c>
      <c r="G99" s="64" t="s">
        <v>8</v>
      </c>
      <c r="H99" s="64">
        <f t="shared" si="15"/>
        <v>0</v>
      </c>
    </row>
    <row r="100" spans="1:8">
      <c r="A100" s="66" t="e">
        <f>#REF!</f>
        <v>#REF!</v>
      </c>
      <c r="B100" s="62" t="e">
        <f t="shared" si="12"/>
        <v>#VALUE!</v>
      </c>
      <c r="C100" s="62" t="s">
        <v>101</v>
      </c>
      <c r="D100" s="63">
        <f t="shared" si="16"/>
        <v>0</v>
      </c>
      <c r="E100" s="83">
        <f t="shared" si="13"/>
        <v>0</v>
      </c>
      <c r="F100" s="85">
        <f t="shared" si="14"/>
        <v>0</v>
      </c>
      <c r="G100" s="64" t="s">
        <v>8</v>
      </c>
      <c r="H100" s="64">
        <f t="shared" si="15"/>
        <v>0</v>
      </c>
    </row>
    <row r="101" spans="1:8">
      <c r="A101" s="66" t="e">
        <f>#REF!</f>
        <v>#REF!</v>
      </c>
      <c r="B101" s="62" t="e">
        <f t="shared" si="12"/>
        <v>#VALUE!</v>
      </c>
      <c r="C101" s="62" t="s">
        <v>101</v>
      </c>
      <c r="D101" s="63">
        <f t="shared" si="16"/>
        <v>0</v>
      </c>
      <c r="E101" s="83">
        <f t="shared" si="13"/>
        <v>0</v>
      </c>
      <c r="F101" s="85">
        <f t="shared" si="14"/>
        <v>0</v>
      </c>
      <c r="G101" s="64" t="s">
        <v>8</v>
      </c>
      <c r="H101" s="64">
        <f t="shared" si="15"/>
        <v>0</v>
      </c>
    </row>
    <row r="102" spans="1:8">
      <c r="A102" s="66" t="e">
        <f>#REF!</f>
        <v>#REF!</v>
      </c>
      <c r="B102" s="62" t="e">
        <f t="shared" si="12"/>
        <v>#VALUE!</v>
      </c>
      <c r="C102" s="62" t="s">
        <v>101</v>
      </c>
      <c r="D102" s="63">
        <f t="shared" si="16"/>
        <v>0</v>
      </c>
      <c r="E102" s="83">
        <f t="shared" si="13"/>
        <v>0</v>
      </c>
      <c r="F102" s="85">
        <f t="shared" si="14"/>
        <v>0</v>
      </c>
      <c r="G102" s="64" t="s">
        <v>8</v>
      </c>
      <c r="H102" s="64">
        <f t="shared" si="15"/>
        <v>0</v>
      </c>
    </row>
    <row r="103" spans="1:8">
      <c r="A103" s="66" t="e">
        <f>#REF!</f>
        <v>#REF!</v>
      </c>
      <c r="B103" s="62" t="e">
        <f t="shared" si="12"/>
        <v>#VALUE!</v>
      </c>
      <c r="C103" s="62" t="s">
        <v>101</v>
      </c>
      <c r="D103" s="63">
        <f t="shared" si="16"/>
        <v>0</v>
      </c>
      <c r="E103" s="83">
        <f t="shared" si="13"/>
        <v>0</v>
      </c>
      <c r="F103" s="85">
        <f t="shared" si="14"/>
        <v>0</v>
      </c>
      <c r="G103" s="64" t="s">
        <v>8</v>
      </c>
      <c r="H103" s="64">
        <f t="shared" si="15"/>
        <v>0</v>
      </c>
    </row>
    <row r="104" spans="1:8">
      <c r="A104" s="66" t="e">
        <f>#REF!</f>
        <v>#REF!</v>
      </c>
      <c r="B104" s="62" t="e">
        <f t="shared" si="12"/>
        <v>#VALUE!</v>
      </c>
      <c r="C104" s="62" t="s">
        <v>101</v>
      </c>
      <c r="D104" s="63">
        <f t="shared" si="16"/>
        <v>0</v>
      </c>
      <c r="E104" s="83">
        <f t="shared" si="13"/>
        <v>0</v>
      </c>
      <c r="F104" s="85">
        <f t="shared" si="14"/>
        <v>0</v>
      </c>
      <c r="G104" s="64" t="s">
        <v>8</v>
      </c>
      <c r="H104" s="64">
        <f t="shared" si="15"/>
        <v>0</v>
      </c>
    </row>
    <row r="105" spans="1:8">
      <c r="A105" s="66" t="e">
        <f>#REF!</f>
        <v>#REF!</v>
      </c>
      <c r="B105" s="62" t="e">
        <f t="shared" si="12"/>
        <v>#VALUE!</v>
      </c>
      <c r="C105" s="62" t="s">
        <v>101</v>
      </c>
      <c r="D105" s="63">
        <f t="shared" si="16"/>
        <v>0</v>
      </c>
      <c r="E105" s="83">
        <f t="shared" si="13"/>
        <v>0</v>
      </c>
      <c r="F105" s="85">
        <f t="shared" si="14"/>
        <v>0</v>
      </c>
      <c r="G105" s="64" t="s">
        <v>8</v>
      </c>
      <c r="H105" s="64">
        <f t="shared" si="15"/>
        <v>0</v>
      </c>
    </row>
    <row r="106" spans="1:8">
      <c r="A106" s="66" t="e">
        <f>#REF!</f>
        <v>#REF!</v>
      </c>
      <c r="B106" s="62" t="e">
        <f t="shared" si="12"/>
        <v>#VALUE!</v>
      </c>
      <c r="C106" s="62" t="s">
        <v>101</v>
      </c>
      <c r="D106" s="63">
        <f t="shared" si="16"/>
        <v>0</v>
      </c>
      <c r="E106" s="83">
        <f t="shared" si="13"/>
        <v>0</v>
      </c>
      <c r="F106" s="85">
        <f t="shared" si="14"/>
        <v>0</v>
      </c>
      <c r="G106" s="64" t="s">
        <v>8</v>
      </c>
      <c r="H106" s="64">
        <f t="shared" si="15"/>
        <v>0</v>
      </c>
    </row>
    <row r="107" spans="1:8">
      <c r="A107" s="66" t="e">
        <f>#REF!</f>
        <v>#REF!</v>
      </c>
      <c r="B107" s="62" t="e">
        <f t="shared" si="12"/>
        <v>#VALUE!</v>
      </c>
      <c r="C107" s="62" t="s">
        <v>101</v>
      </c>
      <c r="D107" s="63">
        <f t="shared" si="16"/>
        <v>0</v>
      </c>
      <c r="E107" s="83">
        <f t="shared" si="13"/>
        <v>0</v>
      </c>
      <c r="F107" s="85">
        <f t="shared" si="14"/>
        <v>0</v>
      </c>
      <c r="G107" s="64" t="s">
        <v>8</v>
      </c>
      <c r="H107" s="64">
        <f t="shared" si="15"/>
        <v>0</v>
      </c>
    </row>
    <row r="108" spans="1:8">
      <c r="A108" s="66" t="e">
        <f>#REF!</f>
        <v>#REF!</v>
      </c>
      <c r="B108" s="62" t="e">
        <f t="shared" si="12"/>
        <v>#VALUE!</v>
      </c>
      <c r="C108" s="62" t="s">
        <v>101</v>
      </c>
      <c r="D108" s="63">
        <f t="shared" si="16"/>
        <v>0</v>
      </c>
      <c r="E108" s="83">
        <f t="shared" si="13"/>
        <v>0</v>
      </c>
      <c r="F108" s="85">
        <f t="shared" si="14"/>
        <v>0</v>
      </c>
      <c r="G108" s="64" t="s">
        <v>8</v>
      </c>
      <c r="H108" s="64">
        <f t="shared" si="15"/>
        <v>0</v>
      </c>
    </row>
    <row r="109" spans="1:8">
      <c r="A109" s="66" t="e">
        <f>#REF!</f>
        <v>#REF!</v>
      </c>
      <c r="B109" s="62" t="e">
        <f t="shared" si="12"/>
        <v>#VALUE!</v>
      </c>
      <c r="C109" s="62" t="s">
        <v>101</v>
      </c>
      <c r="D109" s="63">
        <f t="shared" si="16"/>
        <v>0</v>
      </c>
      <c r="E109" s="83">
        <f t="shared" si="13"/>
        <v>0</v>
      </c>
      <c r="F109" s="85">
        <f t="shared" si="14"/>
        <v>0</v>
      </c>
      <c r="G109" s="64" t="s">
        <v>8</v>
      </c>
      <c r="H109" s="64">
        <f t="shared" si="15"/>
        <v>0</v>
      </c>
    </row>
    <row r="110" spans="1:8">
      <c r="A110" s="66" t="e">
        <f>#REF!</f>
        <v>#REF!</v>
      </c>
      <c r="B110" s="62" t="e">
        <f t="shared" si="12"/>
        <v>#VALUE!</v>
      </c>
      <c r="C110" s="62" t="s">
        <v>101</v>
      </c>
      <c r="D110" s="63">
        <f t="shared" si="16"/>
        <v>0</v>
      </c>
      <c r="E110" s="83">
        <f t="shared" si="13"/>
        <v>0</v>
      </c>
      <c r="F110" s="85">
        <f t="shared" si="14"/>
        <v>0</v>
      </c>
      <c r="G110" s="64" t="s">
        <v>8</v>
      </c>
      <c r="H110" s="64">
        <f t="shared" si="15"/>
        <v>0</v>
      </c>
    </row>
    <row r="111" spans="1:8">
      <c r="A111" s="66" t="e">
        <f>#REF!</f>
        <v>#REF!</v>
      </c>
      <c r="B111" s="62" t="e">
        <f t="shared" si="12"/>
        <v>#VALUE!</v>
      </c>
      <c r="C111" s="62" t="s">
        <v>101</v>
      </c>
      <c r="D111" s="63">
        <f t="shared" si="16"/>
        <v>0</v>
      </c>
      <c r="E111" s="83">
        <f t="shared" si="13"/>
        <v>0</v>
      </c>
      <c r="F111" s="85">
        <f t="shared" si="14"/>
        <v>0</v>
      </c>
      <c r="G111" s="64" t="s">
        <v>8</v>
      </c>
      <c r="H111" s="64">
        <f t="shared" si="15"/>
        <v>0</v>
      </c>
    </row>
    <row r="112" spans="1:8">
      <c r="A112" s="66" t="e">
        <f>#REF!</f>
        <v>#REF!</v>
      </c>
      <c r="B112" s="62" t="e">
        <f t="shared" si="12"/>
        <v>#VALUE!</v>
      </c>
      <c r="C112" s="62" t="s">
        <v>101</v>
      </c>
      <c r="D112" s="63">
        <f t="shared" si="16"/>
        <v>0</v>
      </c>
      <c r="E112" s="83">
        <f t="shared" si="13"/>
        <v>0</v>
      </c>
      <c r="F112" s="85">
        <f t="shared" si="14"/>
        <v>0</v>
      </c>
      <c r="G112" s="64" t="s">
        <v>8</v>
      </c>
      <c r="H112" s="64">
        <f t="shared" si="15"/>
        <v>0</v>
      </c>
    </row>
    <row r="113" spans="1:8">
      <c r="A113" s="66" t="e">
        <f>#REF!</f>
        <v>#REF!</v>
      </c>
      <c r="B113" s="62" t="e">
        <f t="shared" si="12"/>
        <v>#VALUE!</v>
      </c>
      <c r="C113" s="62" t="s">
        <v>101</v>
      </c>
      <c r="D113" s="63">
        <f t="shared" si="16"/>
        <v>0</v>
      </c>
      <c r="E113" s="83">
        <f t="shared" si="13"/>
        <v>0</v>
      </c>
      <c r="F113" s="85">
        <f t="shared" si="14"/>
        <v>0</v>
      </c>
      <c r="G113" s="64" t="s">
        <v>8</v>
      </c>
      <c r="H113" s="64">
        <f t="shared" si="15"/>
        <v>0</v>
      </c>
    </row>
    <row r="114" spans="1:8">
      <c r="A114" s="66" t="e">
        <f>#REF!</f>
        <v>#REF!</v>
      </c>
      <c r="B114" s="62" t="e">
        <f t="shared" si="12"/>
        <v>#VALUE!</v>
      </c>
      <c r="C114" s="62" t="s">
        <v>101</v>
      </c>
      <c r="D114" s="63">
        <f t="shared" si="16"/>
        <v>0</v>
      </c>
      <c r="E114" s="83">
        <f t="shared" si="13"/>
        <v>0</v>
      </c>
      <c r="F114" s="85">
        <f t="shared" si="14"/>
        <v>0</v>
      </c>
      <c r="G114" s="64" t="s">
        <v>8</v>
      </c>
      <c r="H114" s="64">
        <f t="shared" si="15"/>
        <v>0</v>
      </c>
    </row>
    <row r="115" spans="1:8">
      <c r="A115" s="66" t="e">
        <f>#REF!</f>
        <v>#REF!</v>
      </c>
      <c r="B115" s="62" t="e">
        <f t="shared" si="12"/>
        <v>#VALUE!</v>
      </c>
      <c r="C115" s="62" t="s">
        <v>101</v>
      </c>
      <c r="D115" s="63">
        <f t="shared" si="16"/>
        <v>0</v>
      </c>
      <c r="E115" s="83">
        <f t="shared" si="13"/>
        <v>0</v>
      </c>
      <c r="F115" s="85">
        <f t="shared" si="14"/>
        <v>0</v>
      </c>
      <c r="G115" s="64" t="s">
        <v>8</v>
      </c>
      <c r="H115" s="64">
        <f t="shared" si="15"/>
        <v>0</v>
      </c>
    </row>
    <row r="116" spans="1:8">
      <c r="A116" s="66" t="e">
        <f>#REF!</f>
        <v>#REF!</v>
      </c>
      <c r="B116" s="62" t="e">
        <f t="shared" si="12"/>
        <v>#VALUE!</v>
      </c>
      <c r="C116" s="62" t="s">
        <v>101</v>
      </c>
      <c r="D116" s="63">
        <f t="shared" si="16"/>
        <v>0</v>
      </c>
      <c r="E116" s="83">
        <f t="shared" si="13"/>
        <v>0</v>
      </c>
      <c r="F116" s="85">
        <f t="shared" si="14"/>
        <v>0</v>
      </c>
      <c r="G116" s="64" t="s">
        <v>8</v>
      </c>
      <c r="H116" s="64">
        <f t="shared" si="15"/>
        <v>0</v>
      </c>
    </row>
    <row r="117" spans="1:8">
      <c r="A117" s="66" t="e">
        <f>#REF!</f>
        <v>#REF!</v>
      </c>
      <c r="B117" s="62" t="e">
        <f t="shared" ref="B117:B180" si="17">MID(O117,FIND(" ",O117)+1,8)</f>
        <v>#VALUE!</v>
      </c>
      <c r="C117" s="62" t="s">
        <v>101</v>
      </c>
      <c r="D117" s="63">
        <f t="shared" si="16"/>
        <v>0</v>
      </c>
      <c r="E117" s="83">
        <f t="shared" si="13"/>
        <v>0</v>
      </c>
      <c r="F117" s="85">
        <f t="shared" si="14"/>
        <v>0</v>
      </c>
      <c r="G117" s="64" t="s">
        <v>8</v>
      </c>
      <c r="H117" s="64">
        <f t="shared" si="15"/>
        <v>0</v>
      </c>
    </row>
    <row r="118" spans="1:8">
      <c r="A118" s="66" t="e">
        <f>#REF!</f>
        <v>#REF!</v>
      </c>
      <c r="B118" s="62" t="e">
        <f t="shared" si="17"/>
        <v>#VALUE!</v>
      </c>
      <c r="C118" s="62" t="s">
        <v>101</v>
      </c>
      <c r="D118" s="63">
        <f t="shared" si="16"/>
        <v>0</v>
      </c>
      <c r="E118" s="83">
        <f t="shared" ref="E118:E181" si="18">M118</f>
        <v>0</v>
      </c>
      <c r="F118" s="85">
        <f t="shared" ref="F118:F181" si="19">(D118*E118)</f>
        <v>0</v>
      </c>
      <c r="G118" s="64" t="s">
        <v>8</v>
      </c>
      <c r="H118" s="64">
        <f t="shared" ref="H118:H181" si="20">Q118</f>
        <v>0</v>
      </c>
    </row>
    <row r="119" spans="1:8">
      <c r="A119" s="66" t="e">
        <f>#REF!</f>
        <v>#REF!</v>
      </c>
      <c r="B119" s="62" t="e">
        <f t="shared" si="17"/>
        <v>#VALUE!</v>
      </c>
      <c r="C119" s="62" t="s">
        <v>101</v>
      </c>
      <c r="D119" s="63">
        <f t="shared" si="16"/>
        <v>0</v>
      </c>
      <c r="E119" s="83">
        <f t="shared" si="18"/>
        <v>0</v>
      </c>
      <c r="F119" s="85">
        <f t="shared" si="19"/>
        <v>0</v>
      </c>
      <c r="G119" s="64" t="s">
        <v>8</v>
      </c>
      <c r="H119" s="64">
        <f t="shared" si="20"/>
        <v>0</v>
      </c>
    </row>
    <row r="120" spans="1:8">
      <c r="A120" s="66" t="e">
        <f>#REF!</f>
        <v>#REF!</v>
      </c>
      <c r="B120" s="62" t="e">
        <f t="shared" si="17"/>
        <v>#VALUE!</v>
      </c>
      <c r="C120" s="62" t="s">
        <v>101</v>
      </c>
      <c r="D120" s="63">
        <f t="shared" si="16"/>
        <v>0</v>
      </c>
      <c r="E120" s="83">
        <f t="shared" si="18"/>
        <v>0</v>
      </c>
      <c r="F120" s="85">
        <f t="shared" si="19"/>
        <v>0</v>
      </c>
      <c r="G120" s="64" t="s">
        <v>8</v>
      </c>
      <c r="H120" s="64">
        <f t="shared" si="20"/>
        <v>0</v>
      </c>
    </row>
    <row r="121" spans="1:8">
      <c r="A121" s="66" t="e">
        <f>#REF!</f>
        <v>#REF!</v>
      </c>
      <c r="B121" s="62" t="e">
        <f t="shared" si="17"/>
        <v>#VALUE!</v>
      </c>
      <c r="C121" s="62" t="s">
        <v>101</v>
      </c>
      <c r="D121" s="63">
        <f t="shared" si="16"/>
        <v>0</v>
      </c>
      <c r="E121" s="83">
        <f t="shared" si="18"/>
        <v>0</v>
      </c>
      <c r="F121" s="85">
        <f t="shared" si="19"/>
        <v>0</v>
      </c>
      <c r="G121" s="64" t="s">
        <v>8</v>
      </c>
      <c r="H121" s="64">
        <f t="shared" si="20"/>
        <v>0</v>
      </c>
    </row>
    <row r="122" spans="1:8">
      <c r="A122" s="66" t="e">
        <f>#REF!</f>
        <v>#REF!</v>
      </c>
      <c r="B122" s="62" t="e">
        <f t="shared" si="17"/>
        <v>#VALUE!</v>
      </c>
      <c r="C122" s="62" t="s">
        <v>101</v>
      </c>
      <c r="D122" s="63">
        <f t="shared" si="16"/>
        <v>0</v>
      </c>
      <c r="E122" s="83">
        <f t="shared" si="18"/>
        <v>0</v>
      </c>
      <c r="F122" s="85">
        <f t="shared" si="19"/>
        <v>0</v>
      </c>
      <c r="G122" s="64" t="s">
        <v>8</v>
      </c>
      <c r="H122" s="64">
        <f t="shared" si="20"/>
        <v>0</v>
      </c>
    </row>
    <row r="123" spans="1:8">
      <c r="A123" s="66" t="e">
        <f>#REF!</f>
        <v>#REF!</v>
      </c>
      <c r="B123" s="62" t="e">
        <f t="shared" si="17"/>
        <v>#VALUE!</v>
      </c>
      <c r="C123" s="62" t="s">
        <v>101</v>
      </c>
      <c r="D123" s="63">
        <f t="shared" si="16"/>
        <v>0</v>
      </c>
      <c r="E123" s="83">
        <f t="shared" si="18"/>
        <v>0</v>
      </c>
      <c r="F123" s="85">
        <f t="shared" si="19"/>
        <v>0</v>
      </c>
      <c r="G123" s="64" t="s">
        <v>8</v>
      </c>
      <c r="H123" s="64">
        <f t="shared" si="20"/>
        <v>0</v>
      </c>
    </row>
    <row r="124" spans="1:8">
      <c r="A124" s="66" t="e">
        <f>#REF!</f>
        <v>#REF!</v>
      </c>
      <c r="B124" s="62" t="e">
        <f t="shared" si="17"/>
        <v>#VALUE!</v>
      </c>
      <c r="C124" s="62" t="s">
        <v>101</v>
      </c>
      <c r="D124" s="63">
        <f t="shared" si="16"/>
        <v>0</v>
      </c>
      <c r="E124" s="83">
        <f t="shared" si="18"/>
        <v>0</v>
      </c>
      <c r="F124" s="85">
        <f t="shared" si="19"/>
        <v>0</v>
      </c>
      <c r="G124" s="64" t="s">
        <v>8</v>
      </c>
      <c r="H124" s="64">
        <f t="shared" si="20"/>
        <v>0</v>
      </c>
    </row>
    <row r="125" spans="1:8">
      <c r="A125" s="66" t="e">
        <f>#REF!</f>
        <v>#REF!</v>
      </c>
      <c r="B125" s="62" t="e">
        <f t="shared" si="17"/>
        <v>#VALUE!</v>
      </c>
      <c r="C125" s="62" t="s">
        <v>101</v>
      </c>
      <c r="D125" s="63">
        <f t="shared" si="16"/>
        <v>0</v>
      </c>
      <c r="E125" s="83">
        <f t="shared" si="18"/>
        <v>0</v>
      </c>
      <c r="F125" s="85">
        <f t="shared" si="19"/>
        <v>0</v>
      </c>
      <c r="G125" s="64" t="s">
        <v>8</v>
      </c>
      <c r="H125" s="64">
        <f t="shared" si="20"/>
        <v>0</v>
      </c>
    </row>
    <row r="126" spans="1:8">
      <c r="A126" s="66" t="e">
        <f>#REF!</f>
        <v>#REF!</v>
      </c>
      <c r="B126" s="62" t="e">
        <f t="shared" si="17"/>
        <v>#VALUE!</v>
      </c>
      <c r="C126" s="62" t="s">
        <v>101</v>
      </c>
      <c r="D126" s="63">
        <f t="shared" si="16"/>
        <v>0</v>
      </c>
      <c r="E126" s="83">
        <f t="shared" si="18"/>
        <v>0</v>
      </c>
      <c r="F126" s="85">
        <f t="shared" si="19"/>
        <v>0</v>
      </c>
      <c r="G126" s="64" t="s">
        <v>8</v>
      </c>
      <c r="H126" s="64">
        <f t="shared" si="20"/>
        <v>0</v>
      </c>
    </row>
    <row r="127" spans="1:8">
      <c r="A127" s="66" t="e">
        <f>#REF!</f>
        <v>#REF!</v>
      </c>
      <c r="B127" s="62" t="e">
        <f t="shared" si="17"/>
        <v>#VALUE!</v>
      </c>
      <c r="C127" s="62" t="s">
        <v>101</v>
      </c>
      <c r="D127" s="63">
        <f t="shared" si="16"/>
        <v>0</v>
      </c>
      <c r="E127" s="83">
        <f t="shared" si="18"/>
        <v>0</v>
      </c>
      <c r="F127" s="85">
        <f t="shared" si="19"/>
        <v>0</v>
      </c>
      <c r="G127" s="64" t="s">
        <v>8</v>
      </c>
      <c r="H127" s="64">
        <f t="shared" si="20"/>
        <v>0</v>
      </c>
    </row>
    <row r="128" spans="1:8">
      <c r="A128" s="66" t="e">
        <f>#REF!</f>
        <v>#REF!</v>
      </c>
      <c r="B128" s="62" t="e">
        <f t="shared" si="17"/>
        <v>#VALUE!</v>
      </c>
      <c r="C128" s="62" t="s">
        <v>101</v>
      </c>
      <c r="D128" s="63">
        <f t="shared" si="16"/>
        <v>0</v>
      </c>
      <c r="E128" s="83">
        <f t="shared" si="18"/>
        <v>0</v>
      </c>
      <c r="F128" s="85">
        <f t="shared" si="19"/>
        <v>0</v>
      </c>
      <c r="G128" s="64" t="s">
        <v>8</v>
      </c>
      <c r="H128" s="64">
        <f t="shared" si="20"/>
        <v>0</v>
      </c>
    </row>
    <row r="129" spans="1:8">
      <c r="A129" s="66" t="e">
        <f>#REF!</f>
        <v>#REF!</v>
      </c>
      <c r="B129" s="62" t="e">
        <f t="shared" si="17"/>
        <v>#VALUE!</v>
      </c>
      <c r="C129" s="62" t="s">
        <v>101</v>
      </c>
      <c r="D129" s="63">
        <f t="shared" si="16"/>
        <v>0</v>
      </c>
      <c r="E129" s="83">
        <f t="shared" si="18"/>
        <v>0</v>
      </c>
      <c r="F129" s="85">
        <f t="shared" si="19"/>
        <v>0</v>
      </c>
      <c r="G129" s="64" t="s">
        <v>8</v>
      </c>
      <c r="H129" s="64">
        <f t="shared" si="20"/>
        <v>0</v>
      </c>
    </row>
    <row r="130" spans="1:8">
      <c r="A130" s="66" t="e">
        <f>#REF!</f>
        <v>#REF!</v>
      </c>
      <c r="B130" s="62" t="e">
        <f t="shared" si="17"/>
        <v>#VALUE!</v>
      </c>
      <c r="C130" s="62" t="s">
        <v>101</v>
      </c>
      <c r="D130" s="63">
        <f t="shared" si="16"/>
        <v>0</v>
      </c>
      <c r="E130" s="83">
        <f t="shared" si="18"/>
        <v>0</v>
      </c>
      <c r="F130" s="85">
        <f t="shared" si="19"/>
        <v>0</v>
      </c>
      <c r="G130" s="64" t="s">
        <v>8</v>
      </c>
      <c r="H130" s="64">
        <f t="shared" si="20"/>
        <v>0</v>
      </c>
    </row>
    <row r="131" spans="1:8">
      <c r="A131" s="66" t="e">
        <f>#REF!</f>
        <v>#REF!</v>
      </c>
      <c r="B131" s="62" t="e">
        <f t="shared" si="17"/>
        <v>#VALUE!</v>
      </c>
      <c r="C131" s="62" t="s">
        <v>101</v>
      </c>
      <c r="D131" s="63">
        <f t="shared" si="16"/>
        <v>0</v>
      </c>
      <c r="E131" s="83">
        <f t="shared" si="18"/>
        <v>0</v>
      </c>
      <c r="F131" s="85">
        <f t="shared" si="19"/>
        <v>0</v>
      </c>
      <c r="G131" s="64" t="s">
        <v>8</v>
      </c>
      <c r="H131" s="64">
        <f t="shared" si="20"/>
        <v>0</v>
      </c>
    </row>
    <row r="132" spans="1:8">
      <c r="A132" s="66" t="e">
        <f>#REF!</f>
        <v>#REF!</v>
      </c>
      <c r="B132" s="62" t="e">
        <f t="shared" si="17"/>
        <v>#VALUE!</v>
      </c>
      <c r="C132" s="62" t="s">
        <v>101</v>
      </c>
      <c r="D132" s="63">
        <f t="shared" si="16"/>
        <v>0</v>
      </c>
      <c r="E132" s="83">
        <f t="shared" si="18"/>
        <v>0</v>
      </c>
      <c r="F132" s="85">
        <f t="shared" si="19"/>
        <v>0</v>
      </c>
      <c r="G132" s="64" t="s">
        <v>8</v>
      </c>
      <c r="H132" s="64">
        <f t="shared" si="20"/>
        <v>0</v>
      </c>
    </row>
    <row r="133" spans="1:8">
      <c r="A133" s="66" t="e">
        <f>#REF!</f>
        <v>#REF!</v>
      </c>
      <c r="B133" s="62" t="e">
        <f t="shared" si="17"/>
        <v>#VALUE!</v>
      </c>
      <c r="C133" s="62" t="s">
        <v>101</v>
      </c>
      <c r="D133" s="63">
        <f t="shared" si="16"/>
        <v>0</v>
      </c>
      <c r="E133" s="83">
        <f t="shared" si="18"/>
        <v>0</v>
      </c>
      <c r="F133" s="85">
        <f t="shared" si="19"/>
        <v>0</v>
      </c>
      <c r="G133" s="64" t="s">
        <v>8</v>
      </c>
      <c r="H133" s="64">
        <f t="shared" si="20"/>
        <v>0</v>
      </c>
    </row>
    <row r="134" spans="1:8">
      <c r="A134" s="66" t="e">
        <f>#REF!</f>
        <v>#REF!</v>
      </c>
      <c r="B134" s="62" t="e">
        <f t="shared" si="17"/>
        <v>#VALUE!</v>
      </c>
      <c r="C134" s="62" t="s">
        <v>101</v>
      </c>
      <c r="D134" s="63">
        <f t="shared" si="16"/>
        <v>0</v>
      </c>
      <c r="E134" s="83">
        <f t="shared" si="18"/>
        <v>0</v>
      </c>
      <c r="F134" s="85">
        <f t="shared" si="19"/>
        <v>0</v>
      </c>
      <c r="G134" s="64" t="s">
        <v>8</v>
      </c>
      <c r="H134" s="64">
        <f t="shared" si="20"/>
        <v>0</v>
      </c>
    </row>
    <row r="135" spans="1:8">
      <c r="A135" s="66" t="e">
        <f>#REF!</f>
        <v>#REF!</v>
      </c>
      <c r="B135" s="62" t="e">
        <f t="shared" si="17"/>
        <v>#VALUE!</v>
      </c>
      <c r="C135" s="62" t="s">
        <v>101</v>
      </c>
      <c r="D135" s="63">
        <f t="shared" si="16"/>
        <v>0</v>
      </c>
      <c r="E135" s="83">
        <f t="shared" si="18"/>
        <v>0</v>
      </c>
      <c r="F135" s="85">
        <f t="shared" si="19"/>
        <v>0</v>
      </c>
      <c r="G135" s="64" t="s">
        <v>8</v>
      </c>
      <c r="H135" s="64">
        <f t="shared" si="20"/>
        <v>0</v>
      </c>
    </row>
    <row r="136" spans="1:8">
      <c r="A136" s="66" t="e">
        <f>#REF!</f>
        <v>#REF!</v>
      </c>
      <c r="B136" s="62" t="e">
        <f t="shared" si="17"/>
        <v>#VALUE!</v>
      </c>
      <c r="C136" s="62" t="s">
        <v>101</v>
      </c>
      <c r="D136" s="63">
        <f t="shared" si="16"/>
        <v>0</v>
      </c>
      <c r="E136" s="83">
        <f t="shared" si="18"/>
        <v>0</v>
      </c>
      <c r="F136" s="85">
        <f t="shared" si="19"/>
        <v>0</v>
      </c>
      <c r="G136" s="64" t="s">
        <v>8</v>
      </c>
      <c r="H136" s="64">
        <f t="shared" si="20"/>
        <v>0</v>
      </c>
    </row>
    <row r="137" spans="1:8">
      <c r="A137" s="66" t="e">
        <f>#REF!</f>
        <v>#REF!</v>
      </c>
      <c r="B137" s="62" t="e">
        <f t="shared" si="17"/>
        <v>#VALUE!</v>
      </c>
      <c r="C137" s="62" t="s">
        <v>101</v>
      </c>
      <c r="D137" s="63">
        <f t="shared" si="16"/>
        <v>0</v>
      </c>
      <c r="E137" s="83">
        <f t="shared" si="18"/>
        <v>0</v>
      </c>
      <c r="F137" s="85">
        <f t="shared" si="19"/>
        <v>0</v>
      </c>
      <c r="G137" s="64" t="s">
        <v>8</v>
      </c>
      <c r="H137" s="64">
        <f t="shared" si="20"/>
        <v>0</v>
      </c>
    </row>
    <row r="138" spans="1:8">
      <c r="A138" s="66" t="e">
        <f>#REF!</f>
        <v>#REF!</v>
      </c>
      <c r="B138" s="62" t="e">
        <f t="shared" si="17"/>
        <v>#VALUE!</v>
      </c>
      <c r="C138" s="62" t="s">
        <v>101</v>
      </c>
      <c r="D138" s="63">
        <f t="shared" si="16"/>
        <v>0</v>
      </c>
      <c r="E138" s="83">
        <f t="shared" si="18"/>
        <v>0</v>
      </c>
      <c r="F138" s="85">
        <f t="shared" si="19"/>
        <v>0</v>
      </c>
      <c r="G138" s="64" t="s">
        <v>8</v>
      </c>
      <c r="H138" s="64">
        <f t="shared" si="20"/>
        <v>0</v>
      </c>
    </row>
    <row r="139" spans="1:8">
      <c r="A139" s="66" t="e">
        <f>#REF!</f>
        <v>#REF!</v>
      </c>
      <c r="B139" s="62" t="e">
        <f t="shared" si="17"/>
        <v>#VALUE!</v>
      </c>
      <c r="C139" s="62" t="s">
        <v>101</v>
      </c>
      <c r="D139" s="63">
        <f t="shared" si="16"/>
        <v>0</v>
      </c>
      <c r="E139" s="83">
        <f t="shared" si="18"/>
        <v>0</v>
      </c>
      <c r="F139" s="85">
        <f t="shared" si="19"/>
        <v>0</v>
      </c>
      <c r="G139" s="64" t="s">
        <v>8</v>
      </c>
      <c r="H139" s="64">
        <f t="shared" si="20"/>
        <v>0</v>
      </c>
    </row>
    <row r="140" spans="1:8">
      <c r="A140" s="66" t="e">
        <f>#REF!</f>
        <v>#REF!</v>
      </c>
      <c r="B140" s="62" t="e">
        <f t="shared" si="17"/>
        <v>#VALUE!</v>
      </c>
      <c r="C140" s="62" t="s">
        <v>101</v>
      </c>
      <c r="D140" s="63">
        <f t="shared" si="16"/>
        <v>0</v>
      </c>
      <c r="E140" s="83">
        <f t="shared" si="18"/>
        <v>0</v>
      </c>
      <c r="F140" s="85">
        <f t="shared" si="19"/>
        <v>0</v>
      </c>
      <c r="G140" s="64" t="s">
        <v>8</v>
      </c>
      <c r="H140" s="64">
        <f t="shared" si="20"/>
        <v>0</v>
      </c>
    </row>
    <row r="141" spans="1:8">
      <c r="A141" s="66" t="e">
        <f>#REF!</f>
        <v>#REF!</v>
      </c>
      <c r="B141" s="62" t="e">
        <f t="shared" si="17"/>
        <v>#VALUE!</v>
      </c>
      <c r="C141" s="62" t="s">
        <v>101</v>
      </c>
      <c r="D141" s="63">
        <f t="shared" si="16"/>
        <v>0</v>
      </c>
      <c r="E141" s="83">
        <f t="shared" si="18"/>
        <v>0</v>
      </c>
      <c r="F141" s="85">
        <f t="shared" si="19"/>
        <v>0</v>
      </c>
      <c r="G141" s="64" t="s">
        <v>8</v>
      </c>
      <c r="H141" s="64">
        <f t="shared" si="20"/>
        <v>0</v>
      </c>
    </row>
    <row r="142" spans="1:8">
      <c r="A142" s="66" t="e">
        <f>#REF!</f>
        <v>#REF!</v>
      </c>
      <c r="B142" s="62" t="e">
        <f t="shared" si="17"/>
        <v>#VALUE!</v>
      </c>
      <c r="C142" s="62" t="s">
        <v>101</v>
      </c>
      <c r="D142" s="63">
        <f t="shared" ref="D142:D205" si="21">L142</f>
        <v>0</v>
      </c>
      <c r="E142" s="83">
        <f t="shared" si="18"/>
        <v>0</v>
      </c>
      <c r="F142" s="85">
        <f t="shared" si="19"/>
        <v>0</v>
      </c>
      <c r="G142" s="64" t="s">
        <v>8</v>
      </c>
      <c r="H142" s="64">
        <f t="shared" si="20"/>
        <v>0</v>
      </c>
    </row>
    <row r="143" spans="1:8">
      <c r="A143" s="66" t="e">
        <f>#REF!</f>
        <v>#REF!</v>
      </c>
      <c r="B143" s="62" t="e">
        <f t="shared" si="17"/>
        <v>#VALUE!</v>
      </c>
      <c r="C143" s="62" t="s">
        <v>101</v>
      </c>
      <c r="D143" s="63">
        <f t="shared" si="21"/>
        <v>0</v>
      </c>
      <c r="E143" s="83">
        <f t="shared" si="18"/>
        <v>0</v>
      </c>
      <c r="F143" s="85">
        <f t="shared" si="19"/>
        <v>0</v>
      </c>
      <c r="G143" s="64" t="s">
        <v>8</v>
      </c>
      <c r="H143" s="64">
        <f t="shared" si="20"/>
        <v>0</v>
      </c>
    </row>
    <row r="144" spans="1:8">
      <c r="A144" s="66" t="e">
        <f>#REF!</f>
        <v>#REF!</v>
      </c>
      <c r="B144" s="62" t="e">
        <f t="shared" si="17"/>
        <v>#VALUE!</v>
      </c>
      <c r="C144" s="62" t="s">
        <v>101</v>
      </c>
      <c r="D144" s="63">
        <f t="shared" si="21"/>
        <v>0</v>
      </c>
      <c r="E144" s="83">
        <f t="shared" si="18"/>
        <v>0</v>
      </c>
      <c r="F144" s="85">
        <f t="shared" si="19"/>
        <v>0</v>
      </c>
      <c r="G144" s="64" t="s">
        <v>8</v>
      </c>
      <c r="H144" s="64">
        <f t="shared" si="20"/>
        <v>0</v>
      </c>
    </row>
    <row r="145" spans="1:8">
      <c r="A145" s="66" t="e">
        <f>#REF!</f>
        <v>#REF!</v>
      </c>
      <c r="B145" s="62" t="e">
        <f t="shared" si="17"/>
        <v>#VALUE!</v>
      </c>
      <c r="C145" s="62" t="s">
        <v>101</v>
      </c>
      <c r="D145" s="63">
        <f t="shared" si="21"/>
        <v>0</v>
      </c>
      <c r="E145" s="83">
        <f t="shared" si="18"/>
        <v>0</v>
      </c>
      <c r="F145" s="85">
        <f t="shared" si="19"/>
        <v>0</v>
      </c>
      <c r="G145" s="64" t="s">
        <v>8</v>
      </c>
      <c r="H145" s="64">
        <f t="shared" si="20"/>
        <v>0</v>
      </c>
    </row>
    <row r="146" spans="1:8">
      <c r="A146" s="66" t="e">
        <f>#REF!</f>
        <v>#REF!</v>
      </c>
      <c r="B146" s="62" t="e">
        <f t="shared" si="17"/>
        <v>#VALUE!</v>
      </c>
      <c r="C146" s="62" t="s">
        <v>101</v>
      </c>
      <c r="D146" s="63">
        <f t="shared" si="21"/>
        <v>0</v>
      </c>
      <c r="E146" s="83">
        <f t="shared" si="18"/>
        <v>0</v>
      </c>
      <c r="F146" s="85">
        <f t="shared" si="19"/>
        <v>0</v>
      </c>
      <c r="G146" s="64" t="s">
        <v>8</v>
      </c>
      <c r="H146" s="64">
        <f t="shared" si="20"/>
        <v>0</v>
      </c>
    </row>
    <row r="147" spans="1:8">
      <c r="A147" s="66" t="e">
        <f>#REF!</f>
        <v>#REF!</v>
      </c>
      <c r="B147" s="62" t="e">
        <f t="shared" si="17"/>
        <v>#VALUE!</v>
      </c>
      <c r="C147" s="62" t="s">
        <v>101</v>
      </c>
      <c r="D147" s="63">
        <f t="shared" si="21"/>
        <v>0</v>
      </c>
      <c r="E147" s="83">
        <f t="shared" si="18"/>
        <v>0</v>
      </c>
      <c r="F147" s="85">
        <f t="shared" si="19"/>
        <v>0</v>
      </c>
      <c r="G147" s="64" t="s">
        <v>8</v>
      </c>
      <c r="H147" s="64">
        <f t="shared" si="20"/>
        <v>0</v>
      </c>
    </row>
    <row r="148" spans="1:8">
      <c r="A148" s="66" t="e">
        <f>#REF!</f>
        <v>#REF!</v>
      </c>
      <c r="B148" s="62" t="e">
        <f t="shared" si="17"/>
        <v>#VALUE!</v>
      </c>
      <c r="C148" s="62" t="s">
        <v>101</v>
      </c>
      <c r="D148" s="63">
        <f t="shared" si="21"/>
        <v>0</v>
      </c>
      <c r="E148" s="83">
        <f t="shared" si="18"/>
        <v>0</v>
      </c>
      <c r="F148" s="85">
        <f t="shared" si="19"/>
        <v>0</v>
      </c>
      <c r="G148" s="64" t="s">
        <v>8</v>
      </c>
      <c r="H148" s="64">
        <f t="shared" si="20"/>
        <v>0</v>
      </c>
    </row>
    <row r="149" spans="1:8">
      <c r="A149" s="66" t="e">
        <f>#REF!</f>
        <v>#REF!</v>
      </c>
      <c r="B149" s="62" t="e">
        <f t="shared" si="17"/>
        <v>#VALUE!</v>
      </c>
      <c r="C149" s="62" t="s">
        <v>101</v>
      </c>
      <c r="D149" s="63">
        <f t="shared" si="21"/>
        <v>0</v>
      </c>
      <c r="E149" s="83">
        <f t="shared" si="18"/>
        <v>0</v>
      </c>
      <c r="F149" s="85">
        <f t="shared" si="19"/>
        <v>0</v>
      </c>
      <c r="G149" s="64" t="s">
        <v>8</v>
      </c>
      <c r="H149" s="64">
        <f t="shared" si="20"/>
        <v>0</v>
      </c>
    </row>
    <row r="150" spans="1:8">
      <c r="A150" s="66" t="e">
        <f>#REF!</f>
        <v>#REF!</v>
      </c>
      <c r="B150" s="62" t="e">
        <f t="shared" si="17"/>
        <v>#VALUE!</v>
      </c>
      <c r="C150" s="62" t="s">
        <v>101</v>
      </c>
      <c r="D150" s="63">
        <f t="shared" si="21"/>
        <v>0</v>
      </c>
      <c r="E150" s="83">
        <f t="shared" si="18"/>
        <v>0</v>
      </c>
      <c r="F150" s="85">
        <f t="shared" si="19"/>
        <v>0</v>
      </c>
      <c r="G150" s="64" t="s">
        <v>8</v>
      </c>
      <c r="H150" s="64">
        <f t="shared" si="20"/>
        <v>0</v>
      </c>
    </row>
    <row r="151" spans="1:8">
      <c r="A151" s="66" t="e">
        <f>#REF!</f>
        <v>#REF!</v>
      </c>
      <c r="B151" s="62" t="e">
        <f t="shared" si="17"/>
        <v>#VALUE!</v>
      </c>
      <c r="C151" s="62" t="s">
        <v>101</v>
      </c>
      <c r="D151" s="63">
        <f t="shared" si="21"/>
        <v>0</v>
      </c>
      <c r="E151" s="83">
        <f t="shared" si="18"/>
        <v>0</v>
      </c>
      <c r="F151" s="85">
        <f t="shared" si="19"/>
        <v>0</v>
      </c>
      <c r="G151" s="64" t="s">
        <v>8</v>
      </c>
      <c r="H151" s="64">
        <f t="shared" si="20"/>
        <v>0</v>
      </c>
    </row>
    <row r="152" spans="1:8">
      <c r="A152" s="66" t="e">
        <f>#REF!</f>
        <v>#REF!</v>
      </c>
      <c r="B152" s="62" t="e">
        <f t="shared" si="17"/>
        <v>#VALUE!</v>
      </c>
      <c r="C152" s="62" t="s">
        <v>101</v>
      </c>
      <c r="D152" s="63">
        <f t="shared" si="21"/>
        <v>0</v>
      </c>
      <c r="E152" s="83">
        <f t="shared" si="18"/>
        <v>0</v>
      </c>
      <c r="F152" s="85">
        <f t="shared" si="19"/>
        <v>0</v>
      </c>
      <c r="G152" s="64" t="s">
        <v>8</v>
      </c>
      <c r="H152" s="64">
        <f t="shared" si="20"/>
        <v>0</v>
      </c>
    </row>
    <row r="153" spans="1:8">
      <c r="A153" s="66" t="e">
        <f>#REF!</f>
        <v>#REF!</v>
      </c>
      <c r="B153" s="62" t="e">
        <f t="shared" si="17"/>
        <v>#VALUE!</v>
      </c>
      <c r="C153" s="62" t="s">
        <v>101</v>
      </c>
      <c r="D153" s="63">
        <f t="shared" si="21"/>
        <v>0</v>
      </c>
      <c r="E153" s="83">
        <f t="shared" si="18"/>
        <v>0</v>
      </c>
      <c r="F153" s="85">
        <f t="shared" si="19"/>
        <v>0</v>
      </c>
      <c r="G153" s="64" t="s">
        <v>8</v>
      </c>
      <c r="H153" s="64">
        <f t="shared" si="20"/>
        <v>0</v>
      </c>
    </row>
    <row r="154" spans="1:8">
      <c r="A154" s="66" t="e">
        <f>#REF!</f>
        <v>#REF!</v>
      </c>
      <c r="B154" s="62" t="e">
        <f t="shared" si="17"/>
        <v>#VALUE!</v>
      </c>
      <c r="C154" s="62" t="s">
        <v>101</v>
      </c>
      <c r="D154" s="63">
        <f t="shared" si="21"/>
        <v>0</v>
      </c>
      <c r="E154" s="83">
        <f t="shared" si="18"/>
        <v>0</v>
      </c>
      <c r="F154" s="85">
        <f t="shared" si="19"/>
        <v>0</v>
      </c>
      <c r="G154" s="64" t="s">
        <v>8</v>
      </c>
      <c r="H154" s="64">
        <f t="shared" si="20"/>
        <v>0</v>
      </c>
    </row>
    <row r="155" spans="1:8">
      <c r="A155" s="66" t="e">
        <f>#REF!</f>
        <v>#REF!</v>
      </c>
      <c r="B155" s="62" t="e">
        <f t="shared" si="17"/>
        <v>#VALUE!</v>
      </c>
      <c r="C155" s="62" t="s">
        <v>101</v>
      </c>
      <c r="D155" s="63">
        <f t="shared" si="21"/>
        <v>0</v>
      </c>
      <c r="E155" s="83">
        <f t="shared" si="18"/>
        <v>0</v>
      </c>
      <c r="F155" s="85">
        <f t="shared" si="19"/>
        <v>0</v>
      </c>
      <c r="G155" s="64" t="s">
        <v>8</v>
      </c>
      <c r="H155" s="64">
        <f t="shared" si="20"/>
        <v>0</v>
      </c>
    </row>
    <row r="156" spans="1:8">
      <c r="A156" s="66" t="e">
        <f>#REF!</f>
        <v>#REF!</v>
      </c>
      <c r="B156" s="62" t="e">
        <f t="shared" si="17"/>
        <v>#VALUE!</v>
      </c>
      <c r="C156" s="62" t="s">
        <v>101</v>
      </c>
      <c r="D156" s="63">
        <f t="shared" si="21"/>
        <v>0</v>
      </c>
      <c r="E156" s="83">
        <f t="shared" si="18"/>
        <v>0</v>
      </c>
      <c r="F156" s="85">
        <f t="shared" si="19"/>
        <v>0</v>
      </c>
      <c r="G156" s="64" t="s">
        <v>8</v>
      </c>
      <c r="H156" s="64">
        <f t="shared" si="20"/>
        <v>0</v>
      </c>
    </row>
    <row r="157" spans="1:8">
      <c r="A157" s="66" t="e">
        <f>#REF!</f>
        <v>#REF!</v>
      </c>
      <c r="B157" s="62" t="e">
        <f t="shared" si="17"/>
        <v>#VALUE!</v>
      </c>
      <c r="C157" s="62" t="s">
        <v>101</v>
      </c>
      <c r="D157" s="63">
        <f t="shared" si="21"/>
        <v>0</v>
      </c>
      <c r="E157" s="83">
        <f t="shared" si="18"/>
        <v>0</v>
      </c>
      <c r="F157" s="85">
        <f t="shared" si="19"/>
        <v>0</v>
      </c>
      <c r="G157" s="64" t="s">
        <v>8</v>
      </c>
      <c r="H157" s="64">
        <f t="shared" si="20"/>
        <v>0</v>
      </c>
    </row>
    <row r="158" spans="1:8">
      <c r="A158" s="66" t="e">
        <f>#REF!</f>
        <v>#REF!</v>
      </c>
      <c r="B158" s="62" t="e">
        <f t="shared" si="17"/>
        <v>#VALUE!</v>
      </c>
      <c r="C158" s="62" t="s">
        <v>101</v>
      </c>
      <c r="D158" s="63">
        <f t="shared" si="21"/>
        <v>0</v>
      </c>
      <c r="E158" s="83">
        <f t="shared" si="18"/>
        <v>0</v>
      </c>
      <c r="F158" s="85">
        <f t="shared" si="19"/>
        <v>0</v>
      </c>
      <c r="G158" s="64" t="s">
        <v>8</v>
      </c>
      <c r="H158" s="64">
        <f t="shared" si="20"/>
        <v>0</v>
      </c>
    </row>
    <row r="159" spans="1:8">
      <c r="A159" s="66" t="e">
        <f>#REF!</f>
        <v>#REF!</v>
      </c>
      <c r="B159" s="62" t="e">
        <f t="shared" si="17"/>
        <v>#VALUE!</v>
      </c>
      <c r="C159" s="62" t="s">
        <v>101</v>
      </c>
      <c r="D159" s="63">
        <f t="shared" si="21"/>
        <v>0</v>
      </c>
      <c r="E159" s="83">
        <f t="shared" si="18"/>
        <v>0</v>
      </c>
      <c r="F159" s="85">
        <f t="shared" si="19"/>
        <v>0</v>
      </c>
      <c r="G159" s="64" t="s">
        <v>8</v>
      </c>
      <c r="H159" s="64">
        <f t="shared" si="20"/>
        <v>0</v>
      </c>
    </row>
    <row r="160" spans="1:8">
      <c r="A160" s="66" t="e">
        <f>#REF!</f>
        <v>#REF!</v>
      </c>
      <c r="B160" s="62" t="e">
        <f t="shared" si="17"/>
        <v>#VALUE!</v>
      </c>
      <c r="C160" s="62" t="s">
        <v>101</v>
      </c>
      <c r="D160" s="63">
        <f t="shared" si="21"/>
        <v>0</v>
      </c>
      <c r="E160" s="83">
        <f t="shared" si="18"/>
        <v>0</v>
      </c>
      <c r="F160" s="85">
        <f t="shared" si="19"/>
        <v>0</v>
      </c>
      <c r="G160" s="64" t="s">
        <v>8</v>
      </c>
      <c r="H160" s="64">
        <f t="shared" si="20"/>
        <v>0</v>
      </c>
    </row>
    <row r="161" spans="1:8">
      <c r="A161" s="66" t="e">
        <f>#REF!</f>
        <v>#REF!</v>
      </c>
      <c r="B161" s="62" t="e">
        <f t="shared" si="17"/>
        <v>#VALUE!</v>
      </c>
      <c r="C161" s="62" t="s">
        <v>101</v>
      </c>
      <c r="D161" s="63">
        <f t="shared" si="21"/>
        <v>0</v>
      </c>
      <c r="E161" s="83">
        <f t="shared" si="18"/>
        <v>0</v>
      </c>
      <c r="F161" s="85">
        <f t="shared" si="19"/>
        <v>0</v>
      </c>
      <c r="G161" s="64" t="s">
        <v>8</v>
      </c>
      <c r="H161" s="64">
        <f t="shared" si="20"/>
        <v>0</v>
      </c>
    </row>
    <row r="162" spans="1:8">
      <c r="A162" s="66" t="e">
        <f>#REF!</f>
        <v>#REF!</v>
      </c>
      <c r="B162" s="62" t="e">
        <f t="shared" si="17"/>
        <v>#VALUE!</v>
      </c>
      <c r="C162" s="62" t="s">
        <v>101</v>
      </c>
      <c r="D162" s="63">
        <f t="shared" si="21"/>
        <v>0</v>
      </c>
      <c r="E162" s="83">
        <f t="shared" si="18"/>
        <v>0</v>
      </c>
      <c r="F162" s="85">
        <f t="shared" si="19"/>
        <v>0</v>
      </c>
      <c r="G162" s="64" t="s">
        <v>8</v>
      </c>
      <c r="H162" s="64">
        <f t="shared" si="20"/>
        <v>0</v>
      </c>
    </row>
    <row r="163" spans="1:8">
      <c r="A163" s="66" t="e">
        <f>#REF!</f>
        <v>#REF!</v>
      </c>
      <c r="B163" s="62" t="e">
        <f>MID(O163,FIND(" ",O163)+1,8)</f>
        <v>#VALUE!</v>
      </c>
      <c r="C163" s="62" t="s">
        <v>101</v>
      </c>
      <c r="D163" s="63">
        <f t="shared" si="21"/>
        <v>0</v>
      </c>
      <c r="E163" s="83">
        <f t="shared" si="18"/>
        <v>0</v>
      </c>
      <c r="F163" s="85">
        <f t="shared" si="19"/>
        <v>0</v>
      </c>
      <c r="G163" s="64" t="s">
        <v>8</v>
      </c>
      <c r="H163" s="64">
        <f t="shared" si="20"/>
        <v>0</v>
      </c>
    </row>
    <row r="164" spans="1:8">
      <c r="A164" s="66" t="e">
        <f>#REF!</f>
        <v>#REF!</v>
      </c>
      <c r="B164" s="62" t="e">
        <f t="shared" si="17"/>
        <v>#VALUE!</v>
      </c>
      <c r="C164" s="62" t="s">
        <v>101</v>
      </c>
      <c r="D164" s="63">
        <f t="shared" si="21"/>
        <v>0</v>
      </c>
      <c r="E164" s="83">
        <f t="shared" si="18"/>
        <v>0</v>
      </c>
      <c r="F164" s="85">
        <f t="shared" si="19"/>
        <v>0</v>
      </c>
      <c r="G164" s="64" t="s">
        <v>8</v>
      </c>
      <c r="H164" s="64">
        <f t="shared" si="20"/>
        <v>0</v>
      </c>
    </row>
    <row r="165" spans="1:8">
      <c r="A165" s="66" t="e">
        <f>#REF!</f>
        <v>#REF!</v>
      </c>
      <c r="B165" s="62" t="e">
        <f t="shared" si="17"/>
        <v>#VALUE!</v>
      </c>
      <c r="C165" s="62" t="s">
        <v>101</v>
      </c>
      <c r="D165" s="63">
        <f t="shared" si="21"/>
        <v>0</v>
      </c>
      <c r="E165" s="83">
        <f t="shared" si="18"/>
        <v>0</v>
      </c>
      <c r="F165" s="85">
        <f t="shared" si="19"/>
        <v>0</v>
      </c>
      <c r="G165" s="64" t="s">
        <v>8</v>
      </c>
      <c r="H165" s="64">
        <f t="shared" si="20"/>
        <v>0</v>
      </c>
    </row>
    <row r="166" spans="1:8">
      <c r="A166" s="66" t="e">
        <f>#REF!</f>
        <v>#REF!</v>
      </c>
      <c r="B166" s="62" t="e">
        <f t="shared" si="17"/>
        <v>#VALUE!</v>
      </c>
      <c r="C166" s="62" t="s">
        <v>101</v>
      </c>
      <c r="D166" s="63">
        <f t="shared" si="21"/>
        <v>0</v>
      </c>
      <c r="E166" s="83">
        <f t="shared" si="18"/>
        <v>0</v>
      </c>
      <c r="F166" s="85">
        <f t="shared" si="19"/>
        <v>0</v>
      </c>
      <c r="G166" s="64" t="s">
        <v>8</v>
      </c>
      <c r="H166" s="64">
        <f t="shared" si="20"/>
        <v>0</v>
      </c>
    </row>
    <row r="167" spans="1:8">
      <c r="A167" s="66" t="e">
        <f>#REF!</f>
        <v>#REF!</v>
      </c>
      <c r="B167" s="62" t="e">
        <f t="shared" si="17"/>
        <v>#VALUE!</v>
      </c>
      <c r="C167" s="62" t="s">
        <v>101</v>
      </c>
      <c r="D167" s="63">
        <f t="shared" si="21"/>
        <v>0</v>
      </c>
      <c r="E167" s="83">
        <f t="shared" si="18"/>
        <v>0</v>
      </c>
      <c r="F167" s="85">
        <f t="shared" si="19"/>
        <v>0</v>
      </c>
      <c r="G167" s="64" t="s">
        <v>8</v>
      </c>
      <c r="H167" s="64">
        <f t="shared" si="20"/>
        <v>0</v>
      </c>
    </row>
    <row r="168" spans="1:8">
      <c r="A168" s="66" t="e">
        <f>#REF!</f>
        <v>#REF!</v>
      </c>
      <c r="B168" s="62" t="e">
        <f t="shared" si="17"/>
        <v>#VALUE!</v>
      </c>
      <c r="C168" s="62" t="s">
        <v>101</v>
      </c>
      <c r="D168" s="63">
        <f t="shared" si="21"/>
        <v>0</v>
      </c>
      <c r="E168" s="83">
        <f t="shared" si="18"/>
        <v>0</v>
      </c>
      <c r="F168" s="85">
        <f t="shared" si="19"/>
        <v>0</v>
      </c>
      <c r="G168" s="64" t="s">
        <v>8</v>
      </c>
      <c r="H168" s="64">
        <f t="shared" si="20"/>
        <v>0</v>
      </c>
    </row>
    <row r="169" spans="1:8">
      <c r="A169" s="66" t="e">
        <f>#REF!</f>
        <v>#REF!</v>
      </c>
      <c r="B169" s="62" t="e">
        <f t="shared" si="17"/>
        <v>#VALUE!</v>
      </c>
      <c r="C169" s="62" t="s">
        <v>101</v>
      </c>
      <c r="D169" s="63">
        <f t="shared" si="21"/>
        <v>0</v>
      </c>
      <c r="E169" s="83">
        <f t="shared" si="18"/>
        <v>0</v>
      </c>
      <c r="F169" s="85">
        <f t="shared" si="19"/>
        <v>0</v>
      </c>
      <c r="G169" s="64" t="s">
        <v>8</v>
      </c>
      <c r="H169" s="64">
        <f t="shared" si="20"/>
        <v>0</v>
      </c>
    </row>
    <row r="170" spans="1:8">
      <c r="A170" s="66" t="e">
        <f>#REF!</f>
        <v>#REF!</v>
      </c>
      <c r="B170" s="62" t="e">
        <f t="shared" si="17"/>
        <v>#VALUE!</v>
      </c>
      <c r="C170" s="62" t="s">
        <v>101</v>
      </c>
      <c r="D170" s="63">
        <f t="shared" si="21"/>
        <v>0</v>
      </c>
      <c r="E170" s="83">
        <f t="shared" si="18"/>
        <v>0</v>
      </c>
      <c r="F170" s="85">
        <f t="shared" si="19"/>
        <v>0</v>
      </c>
      <c r="G170" s="64" t="s">
        <v>8</v>
      </c>
      <c r="H170" s="64">
        <f t="shared" si="20"/>
        <v>0</v>
      </c>
    </row>
    <row r="171" spans="1:8">
      <c r="A171" s="66" t="e">
        <f>#REF!</f>
        <v>#REF!</v>
      </c>
      <c r="B171" s="62" t="e">
        <f t="shared" si="17"/>
        <v>#VALUE!</v>
      </c>
      <c r="C171" s="62" t="s">
        <v>101</v>
      </c>
      <c r="D171" s="63">
        <f t="shared" si="21"/>
        <v>0</v>
      </c>
      <c r="E171" s="83">
        <f t="shared" si="18"/>
        <v>0</v>
      </c>
      <c r="F171" s="85">
        <f t="shared" si="19"/>
        <v>0</v>
      </c>
      <c r="G171" s="64" t="s">
        <v>8</v>
      </c>
      <c r="H171" s="64">
        <f t="shared" si="20"/>
        <v>0</v>
      </c>
    </row>
    <row r="172" spans="1:8">
      <c r="A172" s="66" t="e">
        <f>#REF!</f>
        <v>#REF!</v>
      </c>
      <c r="B172" s="62" t="e">
        <f t="shared" si="17"/>
        <v>#VALUE!</v>
      </c>
      <c r="C172" s="62" t="s">
        <v>101</v>
      </c>
      <c r="D172" s="63">
        <f t="shared" si="21"/>
        <v>0</v>
      </c>
      <c r="E172" s="83">
        <f t="shared" si="18"/>
        <v>0</v>
      </c>
      <c r="F172" s="85">
        <f t="shared" si="19"/>
        <v>0</v>
      </c>
      <c r="G172" s="64" t="s">
        <v>8</v>
      </c>
      <c r="H172" s="64">
        <f t="shared" si="20"/>
        <v>0</v>
      </c>
    </row>
    <row r="173" spans="1:8">
      <c r="A173" s="66" t="e">
        <f>#REF!</f>
        <v>#REF!</v>
      </c>
      <c r="B173" s="62" t="e">
        <f t="shared" si="17"/>
        <v>#VALUE!</v>
      </c>
      <c r="C173" s="62" t="s">
        <v>101</v>
      </c>
      <c r="D173" s="63">
        <f t="shared" si="21"/>
        <v>0</v>
      </c>
      <c r="E173" s="83">
        <f t="shared" si="18"/>
        <v>0</v>
      </c>
      <c r="F173" s="85">
        <f t="shared" si="19"/>
        <v>0</v>
      </c>
      <c r="G173" s="64" t="s">
        <v>8</v>
      </c>
      <c r="H173" s="64">
        <f t="shared" si="20"/>
        <v>0</v>
      </c>
    </row>
    <row r="174" spans="1:8">
      <c r="A174" s="66" t="e">
        <f>#REF!</f>
        <v>#REF!</v>
      </c>
      <c r="B174" s="62" t="e">
        <f t="shared" si="17"/>
        <v>#VALUE!</v>
      </c>
      <c r="C174" s="62" t="s">
        <v>101</v>
      </c>
      <c r="D174" s="63">
        <f t="shared" si="21"/>
        <v>0</v>
      </c>
      <c r="E174" s="83">
        <f t="shared" si="18"/>
        <v>0</v>
      </c>
      <c r="F174" s="85">
        <f t="shared" si="19"/>
        <v>0</v>
      </c>
      <c r="G174" s="64" t="s">
        <v>8</v>
      </c>
      <c r="H174" s="64">
        <f t="shared" si="20"/>
        <v>0</v>
      </c>
    </row>
    <row r="175" spans="1:8">
      <c r="A175" s="66" t="e">
        <f>#REF!</f>
        <v>#REF!</v>
      </c>
      <c r="B175" s="62" t="e">
        <f t="shared" si="17"/>
        <v>#VALUE!</v>
      </c>
      <c r="C175" s="62" t="s">
        <v>101</v>
      </c>
      <c r="D175" s="63">
        <f t="shared" si="21"/>
        <v>0</v>
      </c>
      <c r="E175" s="83">
        <f t="shared" si="18"/>
        <v>0</v>
      </c>
      <c r="F175" s="85">
        <f t="shared" si="19"/>
        <v>0</v>
      </c>
      <c r="G175" s="64" t="s">
        <v>8</v>
      </c>
      <c r="H175" s="64">
        <f t="shared" si="20"/>
        <v>0</v>
      </c>
    </row>
    <row r="176" spans="1:8">
      <c r="A176" s="66" t="e">
        <f>#REF!</f>
        <v>#REF!</v>
      </c>
      <c r="B176" s="62" t="e">
        <f t="shared" si="17"/>
        <v>#VALUE!</v>
      </c>
      <c r="C176" s="62" t="s">
        <v>101</v>
      </c>
      <c r="D176" s="63">
        <f t="shared" si="21"/>
        <v>0</v>
      </c>
      <c r="E176" s="83">
        <f t="shared" si="18"/>
        <v>0</v>
      </c>
      <c r="F176" s="85">
        <f t="shared" si="19"/>
        <v>0</v>
      </c>
      <c r="G176" s="64" t="s">
        <v>8</v>
      </c>
      <c r="H176" s="64">
        <f t="shared" si="20"/>
        <v>0</v>
      </c>
    </row>
    <row r="177" spans="1:8">
      <c r="A177" s="66" t="e">
        <f>#REF!</f>
        <v>#REF!</v>
      </c>
      <c r="B177" s="62" t="e">
        <f t="shared" si="17"/>
        <v>#VALUE!</v>
      </c>
      <c r="C177" s="62" t="s">
        <v>101</v>
      </c>
      <c r="D177" s="63">
        <f t="shared" si="21"/>
        <v>0</v>
      </c>
      <c r="E177" s="83">
        <f t="shared" si="18"/>
        <v>0</v>
      </c>
      <c r="F177" s="85">
        <f t="shared" si="19"/>
        <v>0</v>
      </c>
      <c r="G177" s="64" t="s">
        <v>8</v>
      </c>
      <c r="H177" s="64">
        <f t="shared" si="20"/>
        <v>0</v>
      </c>
    </row>
    <row r="178" spans="1:8">
      <c r="A178" s="66" t="e">
        <f>#REF!</f>
        <v>#REF!</v>
      </c>
      <c r="B178" s="62" t="e">
        <f t="shared" si="17"/>
        <v>#VALUE!</v>
      </c>
      <c r="C178" s="62" t="s">
        <v>101</v>
      </c>
      <c r="D178" s="63">
        <f t="shared" si="21"/>
        <v>0</v>
      </c>
      <c r="E178" s="83">
        <f t="shared" si="18"/>
        <v>0</v>
      </c>
      <c r="F178" s="85">
        <f t="shared" si="19"/>
        <v>0</v>
      </c>
      <c r="G178" s="64" t="s">
        <v>8</v>
      </c>
      <c r="H178" s="64">
        <f t="shared" si="20"/>
        <v>0</v>
      </c>
    </row>
    <row r="179" spans="1:8">
      <c r="A179" s="66" t="e">
        <f>#REF!</f>
        <v>#REF!</v>
      </c>
      <c r="B179" s="62" t="e">
        <f t="shared" si="17"/>
        <v>#VALUE!</v>
      </c>
      <c r="C179" s="62" t="s">
        <v>101</v>
      </c>
      <c r="D179" s="63">
        <f t="shared" si="21"/>
        <v>0</v>
      </c>
      <c r="E179" s="83">
        <f t="shared" si="18"/>
        <v>0</v>
      </c>
      <c r="F179" s="85">
        <f t="shared" si="19"/>
        <v>0</v>
      </c>
      <c r="G179" s="64" t="s">
        <v>8</v>
      </c>
      <c r="H179" s="64">
        <f t="shared" si="20"/>
        <v>0</v>
      </c>
    </row>
    <row r="180" spans="1:8">
      <c r="A180" s="66" t="e">
        <f>#REF!</f>
        <v>#REF!</v>
      </c>
      <c r="B180" s="62" t="e">
        <f t="shared" si="17"/>
        <v>#VALUE!</v>
      </c>
      <c r="C180" s="62" t="s">
        <v>101</v>
      </c>
      <c r="D180" s="63">
        <f t="shared" si="21"/>
        <v>0</v>
      </c>
      <c r="E180" s="83">
        <f t="shared" si="18"/>
        <v>0</v>
      </c>
      <c r="F180" s="85">
        <f t="shared" si="19"/>
        <v>0</v>
      </c>
      <c r="G180" s="64" t="s">
        <v>8</v>
      </c>
      <c r="H180" s="64">
        <f t="shared" si="20"/>
        <v>0</v>
      </c>
    </row>
    <row r="181" spans="1:8">
      <c r="A181" s="66" t="e">
        <f>#REF!</f>
        <v>#REF!</v>
      </c>
      <c r="B181" s="62" t="e">
        <f t="shared" ref="B181:B240" si="22">MID(O181,FIND(" ",O181)+1,8)</f>
        <v>#VALUE!</v>
      </c>
      <c r="C181" s="62" t="s">
        <v>101</v>
      </c>
      <c r="D181" s="63">
        <f t="shared" si="21"/>
        <v>0</v>
      </c>
      <c r="E181" s="83">
        <f t="shared" si="18"/>
        <v>0</v>
      </c>
      <c r="F181" s="85">
        <f t="shared" si="19"/>
        <v>0</v>
      </c>
      <c r="G181" s="64" t="s">
        <v>8</v>
      </c>
      <c r="H181" s="64">
        <f t="shared" si="20"/>
        <v>0</v>
      </c>
    </row>
    <row r="182" spans="1:8">
      <c r="A182" s="66" t="e">
        <f>#REF!</f>
        <v>#REF!</v>
      </c>
      <c r="B182" s="62" t="e">
        <f t="shared" si="22"/>
        <v>#VALUE!</v>
      </c>
      <c r="C182" s="62" t="s">
        <v>101</v>
      </c>
      <c r="D182" s="63">
        <f t="shared" si="21"/>
        <v>0</v>
      </c>
      <c r="E182" s="83">
        <f t="shared" ref="E182:E230" si="23">M182</f>
        <v>0</v>
      </c>
      <c r="F182" s="85">
        <f t="shared" ref="F182:F240" si="24">(D182*E182)</f>
        <v>0</v>
      </c>
      <c r="G182" s="64" t="s">
        <v>8</v>
      </c>
      <c r="H182" s="64">
        <f t="shared" ref="H182:H240" si="25">Q182</f>
        <v>0</v>
      </c>
    </row>
    <row r="183" spans="1:8">
      <c r="A183" s="66" t="e">
        <f>#REF!</f>
        <v>#REF!</v>
      </c>
      <c r="B183" s="62" t="e">
        <f t="shared" si="22"/>
        <v>#VALUE!</v>
      </c>
      <c r="C183" s="62" t="s">
        <v>101</v>
      </c>
      <c r="D183" s="63">
        <f t="shared" si="21"/>
        <v>0</v>
      </c>
      <c r="E183" s="83">
        <f t="shared" si="23"/>
        <v>0</v>
      </c>
      <c r="F183" s="85">
        <f t="shared" si="24"/>
        <v>0</v>
      </c>
      <c r="G183" s="64" t="s">
        <v>8</v>
      </c>
      <c r="H183" s="64">
        <f t="shared" si="25"/>
        <v>0</v>
      </c>
    </row>
    <row r="184" spans="1:8">
      <c r="A184" s="66" t="e">
        <f>#REF!</f>
        <v>#REF!</v>
      </c>
      <c r="B184" s="62" t="e">
        <f t="shared" si="22"/>
        <v>#VALUE!</v>
      </c>
      <c r="C184" s="62" t="s">
        <v>101</v>
      </c>
      <c r="D184" s="63">
        <f t="shared" si="21"/>
        <v>0</v>
      </c>
      <c r="E184" s="83">
        <f t="shared" si="23"/>
        <v>0</v>
      </c>
      <c r="F184" s="85">
        <f t="shared" si="24"/>
        <v>0</v>
      </c>
      <c r="G184" s="64" t="s">
        <v>8</v>
      </c>
      <c r="H184" s="64">
        <f t="shared" si="25"/>
        <v>0</v>
      </c>
    </row>
    <row r="185" spans="1:8">
      <c r="A185" s="66" t="e">
        <f>#REF!</f>
        <v>#REF!</v>
      </c>
      <c r="B185" s="62" t="e">
        <f t="shared" si="22"/>
        <v>#VALUE!</v>
      </c>
      <c r="C185" s="62" t="s">
        <v>101</v>
      </c>
      <c r="D185" s="63">
        <f t="shared" si="21"/>
        <v>0</v>
      </c>
      <c r="E185" s="83">
        <f t="shared" si="23"/>
        <v>0</v>
      </c>
      <c r="F185" s="85">
        <f t="shared" si="24"/>
        <v>0</v>
      </c>
      <c r="G185" s="64" t="s">
        <v>8</v>
      </c>
      <c r="H185" s="64">
        <f t="shared" si="25"/>
        <v>0</v>
      </c>
    </row>
    <row r="186" spans="1:8">
      <c r="A186" s="66" t="e">
        <f>#REF!</f>
        <v>#REF!</v>
      </c>
      <c r="B186" s="62" t="e">
        <f t="shared" si="22"/>
        <v>#VALUE!</v>
      </c>
      <c r="C186" s="62" t="s">
        <v>101</v>
      </c>
      <c r="D186" s="63">
        <f t="shared" si="21"/>
        <v>0</v>
      </c>
      <c r="E186" s="83">
        <f t="shared" si="23"/>
        <v>0</v>
      </c>
      <c r="F186" s="85">
        <f t="shared" si="24"/>
        <v>0</v>
      </c>
      <c r="G186" s="64" t="s">
        <v>8</v>
      </c>
      <c r="H186" s="64">
        <f t="shared" si="25"/>
        <v>0</v>
      </c>
    </row>
    <row r="187" spans="1:8">
      <c r="A187" s="66" t="e">
        <f>#REF!</f>
        <v>#REF!</v>
      </c>
      <c r="B187" s="62" t="e">
        <f t="shared" si="22"/>
        <v>#VALUE!</v>
      </c>
      <c r="C187" s="62" t="s">
        <v>101</v>
      </c>
      <c r="D187" s="63">
        <f t="shared" si="21"/>
        <v>0</v>
      </c>
      <c r="E187" s="83">
        <f t="shared" si="23"/>
        <v>0</v>
      </c>
      <c r="F187" s="85">
        <f t="shared" si="24"/>
        <v>0</v>
      </c>
      <c r="G187" s="64" t="s">
        <v>8</v>
      </c>
      <c r="H187" s="64">
        <f t="shared" si="25"/>
        <v>0</v>
      </c>
    </row>
    <row r="188" spans="1:8">
      <c r="A188" s="66" t="e">
        <f>#REF!</f>
        <v>#REF!</v>
      </c>
      <c r="B188" s="62" t="e">
        <f t="shared" si="22"/>
        <v>#VALUE!</v>
      </c>
      <c r="C188" s="62" t="s">
        <v>101</v>
      </c>
      <c r="D188" s="63">
        <f t="shared" si="21"/>
        <v>0</v>
      </c>
      <c r="E188" s="83">
        <f t="shared" si="23"/>
        <v>0</v>
      </c>
      <c r="F188" s="85">
        <f t="shared" si="24"/>
        <v>0</v>
      </c>
      <c r="G188" s="64" t="s">
        <v>8</v>
      </c>
      <c r="H188" s="64">
        <f t="shared" si="25"/>
        <v>0</v>
      </c>
    </row>
    <row r="189" spans="1:8">
      <c r="A189" s="66" t="e">
        <f>#REF!</f>
        <v>#REF!</v>
      </c>
      <c r="B189" s="62" t="e">
        <f t="shared" si="22"/>
        <v>#VALUE!</v>
      </c>
      <c r="C189" s="62" t="s">
        <v>101</v>
      </c>
      <c r="D189" s="63">
        <f t="shared" si="21"/>
        <v>0</v>
      </c>
      <c r="E189" s="83">
        <f t="shared" si="23"/>
        <v>0</v>
      </c>
      <c r="F189" s="85">
        <f t="shared" si="24"/>
        <v>0</v>
      </c>
      <c r="G189" s="64" t="s">
        <v>8</v>
      </c>
      <c r="H189" s="64">
        <f t="shared" si="25"/>
        <v>0</v>
      </c>
    </row>
    <row r="190" spans="1:8">
      <c r="A190" s="66" t="e">
        <f>#REF!</f>
        <v>#REF!</v>
      </c>
      <c r="B190" s="62" t="e">
        <f t="shared" si="22"/>
        <v>#VALUE!</v>
      </c>
      <c r="C190" s="62" t="s">
        <v>101</v>
      </c>
      <c r="D190" s="63">
        <f t="shared" si="21"/>
        <v>0</v>
      </c>
      <c r="E190" s="83">
        <f t="shared" si="23"/>
        <v>0</v>
      </c>
      <c r="F190" s="85">
        <f t="shared" si="24"/>
        <v>0</v>
      </c>
      <c r="G190" s="64" t="s">
        <v>8</v>
      </c>
      <c r="H190" s="64">
        <f t="shared" si="25"/>
        <v>0</v>
      </c>
    </row>
    <row r="191" spans="1:8">
      <c r="A191" s="66" t="e">
        <f>#REF!</f>
        <v>#REF!</v>
      </c>
      <c r="B191" s="62" t="e">
        <f t="shared" si="22"/>
        <v>#VALUE!</v>
      </c>
      <c r="C191" s="62" t="s">
        <v>101</v>
      </c>
      <c r="D191" s="63">
        <f t="shared" si="21"/>
        <v>0</v>
      </c>
      <c r="E191" s="83">
        <f t="shared" si="23"/>
        <v>0</v>
      </c>
      <c r="F191" s="85">
        <f t="shared" si="24"/>
        <v>0</v>
      </c>
      <c r="G191" s="64" t="s">
        <v>8</v>
      </c>
      <c r="H191" s="64">
        <f t="shared" si="25"/>
        <v>0</v>
      </c>
    </row>
    <row r="192" spans="1:8">
      <c r="A192" s="66" t="e">
        <f>#REF!</f>
        <v>#REF!</v>
      </c>
      <c r="B192" s="62" t="e">
        <f t="shared" si="22"/>
        <v>#VALUE!</v>
      </c>
      <c r="C192" s="62" t="s">
        <v>101</v>
      </c>
      <c r="D192" s="63">
        <f t="shared" si="21"/>
        <v>0</v>
      </c>
      <c r="E192" s="83">
        <f t="shared" si="23"/>
        <v>0</v>
      </c>
      <c r="F192" s="85">
        <f t="shared" si="24"/>
        <v>0</v>
      </c>
      <c r="G192" s="64" t="s">
        <v>8</v>
      </c>
      <c r="H192" s="64">
        <f t="shared" si="25"/>
        <v>0</v>
      </c>
    </row>
    <row r="193" spans="1:8">
      <c r="A193" s="66" t="e">
        <f>#REF!</f>
        <v>#REF!</v>
      </c>
      <c r="B193" s="62" t="e">
        <f t="shared" si="22"/>
        <v>#VALUE!</v>
      </c>
      <c r="C193" s="62" t="s">
        <v>101</v>
      </c>
      <c r="D193" s="63">
        <f t="shared" si="21"/>
        <v>0</v>
      </c>
      <c r="E193" s="83">
        <f t="shared" si="23"/>
        <v>0</v>
      </c>
      <c r="F193" s="85">
        <f t="shared" si="24"/>
        <v>0</v>
      </c>
      <c r="G193" s="64" t="s">
        <v>8</v>
      </c>
      <c r="H193" s="64">
        <f t="shared" si="25"/>
        <v>0</v>
      </c>
    </row>
    <row r="194" spans="1:8">
      <c r="A194" s="66" t="e">
        <f>#REF!</f>
        <v>#REF!</v>
      </c>
      <c r="B194" s="62" t="e">
        <f t="shared" si="22"/>
        <v>#VALUE!</v>
      </c>
      <c r="C194" s="62" t="s">
        <v>101</v>
      </c>
      <c r="D194" s="63">
        <f t="shared" si="21"/>
        <v>0</v>
      </c>
      <c r="E194" s="83">
        <f t="shared" si="23"/>
        <v>0</v>
      </c>
      <c r="F194" s="85">
        <f t="shared" si="24"/>
        <v>0</v>
      </c>
      <c r="G194" s="64" t="s">
        <v>8</v>
      </c>
      <c r="H194" s="64">
        <f t="shared" si="25"/>
        <v>0</v>
      </c>
    </row>
    <row r="195" spans="1:8">
      <c r="A195" s="66" t="e">
        <f>#REF!</f>
        <v>#REF!</v>
      </c>
      <c r="B195" s="62" t="e">
        <f t="shared" si="22"/>
        <v>#VALUE!</v>
      </c>
      <c r="C195" s="62" t="s">
        <v>101</v>
      </c>
      <c r="D195" s="63">
        <f t="shared" si="21"/>
        <v>0</v>
      </c>
      <c r="E195" s="83">
        <f t="shared" si="23"/>
        <v>0</v>
      </c>
      <c r="F195" s="85">
        <f t="shared" si="24"/>
        <v>0</v>
      </c>
      <c r="G195" s="64" t="s">
        <v>8</v>
      </c>
      <c r="H195" s="64">
        <f t="shared" si="25"/>
        <v>0</v>
      </c>
    </row>
    <row r="196" spans="1:8">
      <c r="A196" s="66" t="e">
        <f>#REF!</f>
        <v>#REF!</v>
      </c>
      <c r="B196" s="62" t="e">
        <f t="shared" si="22"/>
        <v>#VALUE!</v>
      </c>
      <c r="C196" s="62" t="s">
        <v>101</v>
      </c>
      <c r="D196" s="63">
        <f t="shared" si="21"/>
        <v>0</v>
      </c>
      <c r="E196" s="83">
        <f t="shared" si="23"/>
        <v>0</v>
      </c>
      <c r="F196" s="85">
        <f t="shared" si="24"/>
        <v>0</v>
      </c>
      <c r="G196" s="64" t="s">
        <v>8</v>
      </c>
      <c r="H196" s="64">
        <f t="shared" si="25"/>
        <v>0</v>
      </c>
    </row>
    <row r="197" spans="1:8">
      <c r="A197" s="66" t="e">
        <f>#REF!</f>
        <v>#REF!</v>
      </c>
      <c r="B197" s="62" t="e">
        <f t="shared" si="22"/>
        <v>#VALUE!</v>
      </c>
      <c r="C197" s="62" t="s">
        <v>101</v>
      </c>
      <c r="D197" s="63">
        <f t="shared" si="21"/>
        <v>0</v>
      </c>
      <c r="E197" s="83">
        <f t="shared" si="23"/>
        <v>0</v>
      </c>
      <c r="F197" s="85">
        <f t="shared" si="24"/>
        <v>0</v>
      </c>
      <c r="G197" s="64" t="s">
        <v>8</v>
      </c>
      <c r="H197" s="64">
        <f t="shared" si="25"/>
        <v>0</v>
      </c>
    </row>
    <row r="198" spans="1:8">
      <c r="A198" s="66" t="e">
        <f>#REF!</f>
        <v>#REF!</v>
      </c>
      <c r="B198" s="62" t="e">
        <f t="shared" si="22"/>
        <v>#VALUE!</v>
      </c>
      <c r="C198" s="62" t="s">
        <v>101</v>
      </c>
      <c r="D198" s="63">
        <f t="shared" si="21"/>
        <v>0</v>
      </c>
      <c r="E198" s="83">
        <f t="shared" si="23"/>
        <v>0</v>
      </c>
      <c r="F198" s="85">
        <f t="shared" si="24"/>
        <v>0</v>
      </c>
      <c r="G198" s="64" t="s">
        <v>8</v>
      </c>
      <c r="H198" s="64">
        <f t="shared" si="25"/>
        <v>0</v>
      </c>
    </row>
    <row r="199" spans="1:8">
      <c r="A199" s="66" t="e">
        <f>#REF!</f>
        <v>#REF!</v>
      </c>
      <c r="B199" s="62" t="e">
        <f t="shared" si="22"/>
        <v>#VALUE!</v>
      </c>
      <c r="C199" s="62" t="s">
        <v>101</v>
      </c>
      <c r="D199" s="63">
        <f t="shared" si="21"/>
        <v>0</v>
      </c>
      <c r="E199" s="83">
        <f t="shared" si="23"/>
        <v>0</v>
      </c>
      <c r="F199" s="85">
        <f t="shared" si="24"/>
        <v>0</v>
      </c>
      <c r="G199" s="64" t="s">
        <v>8</v>
      </c>
      <c r="H199" s="64">
        <f t="shared" si="25"/>
        <v>0</v>
      </c>
    </row>
    <row r="200" spans="1:8">
      <c r="A200" s="66" t="e">
        <f>#REF!</f>
        <v>#REF!</v>
      </c>
      <c r="B200" s="62" t="e">
        <f t="shared" si="22"/>
        <v>#VALUE!</v>
      </c>
      <c r="C200" s="62" t="s">
        <v>101</v>
      </c>
      <c r="D200" s="63">
        <f t="shared" si="21"/>
        <v>0</v>
      </c>
      <c r="E200" s="83">
        <f t="shared" si="23"/>
        <v>0</v>
      </c>
      <c r="F200" s="85">
        <f t="shared" si="24"/>
        <v>0</v>
      </c>
      <c r="G200" s="64" t="s">
        <v>8</v>
      </c>
      <c r="H200" s="64">
        <f t="shared" si="25"/>
        <v>0</v>
      </c>
    </row>
    <row r="201" spans="1:8">
      <c r="A201" s="66" t="e">
        <f>#REF!</f>
        <v>#REF!</v>
      </c>
      <c r="B201" s="62" t="e">
        <f t="shared" si="22"/>
        <v>#VALUE!</v>
      </c>
      <c r="C201" s="62" t="s">
        <v>101</v>
      </c>
      <c r="D201" s="63">
        <f t="shared" si="21"/>
        <v>0</v>
      </c>
      <c r="E201" s="83">
        <f t="shared" si="23"/>
        <v>0</v>
      </c>
      <c r="F201" s="85">
        <f t="shared" si="24"/>
        <v>0</v>
      </c>
      <c r="G201" s="64" t="s">
        <v>8</v>
      </c>
      <c r="H201" s="64">
        <f t="shared" si="25"/>
        <v>0</v>
      </c>
    </row>
    <row r="202" spans="1:8">
      <c r="A202" s="66" t="e">
        <f>#REF!</f>
        <v>#REF!</v>
      </c>
      <c r="B202" s="62" t="e">
        <f t="shared" si="22"/>
        <v>#VALUE!</v>
      </c>
      <c r="C202" s="62" t="s">
        <v>101</v>
      </c>
      <c r="D202" s="63">
        <f t="shared" si="21"/>
        <v>0</v>
      </c>
      <c r="E202" s="83">
        <f t="shared" si="23"/>
        <v>0</v>
      </c>
      <c r="F202" s="85">
        <f t="shared" si="24"/>
        <v>0</v>
      </c>
      <c r="G202" s="64" t="s">
        <v>8</v>
      </c>
      <c r="H202" s="64">
        <f t="shared" si="25"/>
        <v>0</v>
      </c>
    </row>
    <row r="203" spans="1:8">
      <c r="A203" s="66" t="e">
        <f>#REF!</f>
        <v>#REF!</v>
      </c>
      <c r="B203" s="62" t="e">
        <f t="shared" si="22"/>
        <v>#VALUE!</v>
      </c>
      <c r="C203" s="62" t="s">
        <v>101</v>
      </c>
      <c r="D203" s="63">
        <f t="shared" si="21"/>
        <v>0</v>
      </c>
      <c r="E203" s="83">
        <f t="shared" si="23"/>
        <v>0</v>
      </c>
      <c r="F203" s="85">
        <f t="shared" si="24"/>
        <v>0</v>
      </c>
      <c r="G203" s="64" t="s">
        <v>8</v>
      </c>
      <c r="H203" s="64">
        <f t="shared" si="25"/>
        <v>0</v>
      </c>
    </row>
    <row r="204" spans="1:8">
      <c r="A204" s="66" t="e">
        <f>#REF!</f>
        <v>#REF!</v>
      </c>
      <c r="B204" s="62" t="e">
        <f t="shared" si="22"/>
        <v>#VALUE!</v>
      </c>
      <c r="C204" s="62" t="s">
        <v>101</v>
      </c>
      <c r="D204" s="63">
        <f t="shared" si="21"/>
        <v>0</v>
      </c>
      <c r="E204" s="83">
        <f t="shared" si="23"/>
        <v>0</v>
      </c>
      <c r="F204" s="85">
        <f t="shared" si="24"/>
        <v>0</v>
      </c>
      <c r="G204" s="64" t="s">
        <v>8</v>
      </c>
      <c r="H204" s="64">
        <f t="shared" si="25"/>
        <v>0</v>
      </c>
    </row>
    <row r="205" spans="1:8">
      <c r="A205" s="66" t="e">
        <f>#REF!</f>
        <v>#REF!</v>
      </c>
      <c r="B205" s="62" t="e">
        <f t="shared" si="22"/>
        <v>#VALUE!</v>
      </c>
      <c r="C205" s="62" t="s">
        <v>101</v>
      </c>
      <c r="D205" s="63">
        <f t="shared" si="21"/>
        <v>0</v>
      </c>
      <c r="E205" s="83">
        <f t="shared" si="23"/>
        <v>0</v>
      </c>
      <c r="F205" s="85">
        <f t="shared" si="24"/>
        <v>0</v>
      </c>
      <c r="G205" s="64" t="s">
        <v>8</v>
      </c>
      <c r="H205" s="64">
        <f t="shared" si="25"/>
        <v>0</v>
      </c>
    </row>
    <row r="206" spans="1:8">
      <c r="A206" s="66" t="e">
        <f>#REF!</f>
        <v>#REF!</v>
      </c>
      <c r="B206" s="62" t="e">
        <f t="shared" si="22"/>
        <v>#VALUE!</v>
      </c>
      <c r="C206" s="62" t="s">
        <v>101</v>
      </c>
      <c r="D206" s="63">
        <f t="shared" ref="D206:D240" si="26">L206</f>
        <v>0</v>
      </c>
      <c r="E206" s="83">
        <f t="shared" si="23"/>
        <v>0</v>
      </c>
      <c r="F206" s="85">
        <f t="shared" si="24"/>
        <v>0</v>
      </c>
      <c r="G206" s="64" t="s">
        <v>8</v>
      </c>
      <c r="H206" s="64">
        <f t="shared" si="25"/>
        <v>0</v>
      </c>
    </row>
    <row r="207" spans="1:8">
      <c r="A207" s="66" t="e">
        <f>#REF!</f>
        <v>#REF!</v>
      </c>
      <c r="B207" s="62" t="e">
        <f t="shared" si="22"/>
        <v>#VALUE!</v>
      </c>
      <c r="C207" s="62" t="s">
        <v>101</v>
      </c>
      <c r="D207" s="63">
        <f t="shared" si="26"/>
        <v>0</v>
      </c>
      <c r="E207" s="83">
        <f t="shared" si="23"/>
        <v>0</v>
      </c>
      <c r="F207" s="85">
        <f t="shared" si="24"/>
        <v>0</v>
      </c>
      <c r="G207" s="64" t="s">
        <v>8</v>
      </c>
      <c r="H207" s="64">
        <f t="shared" si="25"/>
        <v>0</v>
      </c>
    </row>
    <row r="208" spans="1:8">
      <c r="A208" s="66" t="e">
        <f>#REF!</f>
        <v>#REF!</v>
      </c>
      <c r="B208" s="62" t="e">
        <f t="shared" si="22"/>
        <v>#VALUE!</v>
      </c>
      <c r="C208" s="62" t="s">
        <v>101</v>
      </c>
      <c r="D208" s="63">
        <f t="shared" si="26"/>
        <v>0</v>
      </c>
      <c r="E208" s="83">
        <f t="shared" si="23"/>
        <v>0</v>
      </c>
      <c r="F208" s="85">
        <f t="shared" si="24"/>
        <v>0</v>
      </c>
      <c r="G208" s="64" t="s">
        <v>8</v>
      </c>
      <c r="H208" s="64">
        <f t="shared" si="25"/>
        <v>0</v>
      </c>
    </row>
    <row r="209" spans="1:8">
      <c r="A209" s="66" t="e">
        <f>#REF!</f>
        <v>#REF!</v>
      </c>
      <c r="B209" s="62" t="e">
        <f t="shared" si="22"/>
        <v>#VALUE!</v>
      </c>
      <c r="C209" s="62" t="s">
        <v>101</v>
      </c>
      <c r="D209" s="63">
        <f t="shared" si="26"/>
        <v>0</v>
      </c>
      <c r="E209" s="83">
        <f t="shared" si="23"/>
        <v>0</v>
      </c>
      <c r="F209" s="85">
        <f t="shared" si="24"/>
        <v>0</v>
      </c>
      <c r="G209" s="64" t="s">
        <v>8</v>
      </c>
      <c r="H209" s="64">
        <f t="shared" si="25"/>
        <v>0</v>
      </c>
    </row>
    <row r="210" spans="1:8">
      <c r="A210" s="66" t="e">
        <f>#REF!</f>
        <v>#REF!</v>
      </c>
      <c r="B210" s="62" t="e">
        <f t="shared" si="22"/>
        <v>#VALUE!</v>
      </c>
      <c r="C210" s="62" t="s">
        <v>101</v>
      </c>
      <c r="D210" s="63">
        <f t="shared" si="26"/>
        <v>0</v>
      </c>
      <c r="E210" s="83">
        <f t="shared" si="23"/>
        <v>0</v>
      </c>
      <c r="F210" s="85">
        <f t="shared" si="24"/>
        <v>0</v>
      </c>
      <c r="G210" s="64" t="s">
        <v>8</v>
      </c>
      <c r="H210" s="64">
        <f t="shared" si="25"/>
        <v>0</v>
      </c>
    </row>
    <row r="211" spans="1:8">
      <c r="A211" s="66" t="e">
        <f>#REF!</f>
        <v>#REF!</v>
      </c>
      <c r="B211" s="62" t="e">
        <f t="shared" si="22"/>
        <v>#VALUE!</v>
      </c>
      <c r="C211" s="62" t="s">
        <v>101</v>
      </c>
      <c r="D211" s="63">
        <f t="shared" si="26"/>
        <v>0</v>
      </c>
      <c r="E211" s="83">
        <f t="shared" si="23"/>
        <v>0</v>
      </c>
      <c r="F211" s="85">
        <f t="shared" si="24"/>
        <v>0</v>
      </c>
      <c r="G211" s="64" t="s">
        <v>8</v>
      </c>
      <c r="H211" s="64">
        <f t="shared" si="25"/>
        <v>0</v>
      </c>
    </row>
    <row r="212" spans="1:8">
      <c r="A212" s="66" t="e">
        <f>#REF!</f>
        <v>#REF!</v>
      </c>
      <c r="B212" s="62" t="e">
        <f t="shared" si="22"/>
        <v>#VALUE!</v>
      </c>
      <c r="C212" s="62" t="s">
        <v>101</v>
      </c>
      <c r="D212" s="63">
        <f t="shared" si="26"/>
        <v>0</v>
      </c>
      <c r="E212" s="83">
        <f t="shared" si="23"/>
        <v>0</v>
      </c>
      <c r="F212" s="85">
        <f t="shared" si="24"/>
        <v>0</v>
      </c>
      <c r="G212" s="64" t="s">
        <v>8</v>
      </c>
      <c r="H212" s="64">
        <f t="shared" si="25"/>
        <v>0</v>
      </c>
    </row>
    <row r="213" spans="1:8">
      <c r="A213" s="66" t="e">
        <f>#REF!</f>
        <v>#REF!</v>
      </c>
      <c r="B213" s="62" t="e">
        <f t="shared" si="22"/>
        <v>#VALUE!</v>
      </c>
      <c r="C213" s="62" t="s">
        <v>101</v>
      </c>
      <c r="D213" s="63">
        <f t="shared" si="26"/>
        <v>0</v>
      </c>
      <c r="E213" s="83">
        <f t="shared" si="23"/>
        <v>0</v>
      </c>
      <c r="F213" s="85">
        <f t="shared" si="24"/>
        <v>0</v>
      </c>
      <c r="G213" s="64" t="s">
        <v>8</v>
      </c>
      <c r="H213" s="64">
        <f t="shared" si="25"/>
        <v>0</v>
      </c>
    </row>
    <row r="214" spans="1:8">
      <c r="A214" s="66" t="e">
        <f>#REF!</f>
        <v>#REF!</v>
      </c>
      <c r="B214" s="62" t="e">
        <f t="shared" si="22"/>
        <v>#VALUE!</v>
      </c>
      <c r="C214" s="62" t="s">
        <v>101</v>
      </c>
      <c r="D214" s="63">
        <f t="shared" si="26"/>
        <v>0</v>
      </c>
      <c r="E214" s="83">
        <f t="shared" si="23"/>
        <v>0</v>
      </c>
      <c r="F214" s="85">
        <f t="shared" si="24"/>
        <v>0</v>
      </c>
      <c r="G214" s="64" t="s">
        <v>8</v>
      </c>
      <c r="H214" s="64">
        <f t="shared" si="25"/>
        <v>0</v>
      </c>
    </row>
    <row r="215" spans="1:8">
      <c r="A215" s="66" t="e">
        <f>#REF!</f>
        <v>#REF!</v>
      </c>
      <c r="B215" s="62" t="e">
        <f t="shared" si="22"/>
        <v>#VALUE!</v>
      </c>
      <c r="C215" s="62" t="s">
        <v>101</v>
      </c>
      <c r="D215" s="63">
        <f t="shared" si="26"/>
        <v>0</v>
      </c>
      <c r="E215" s="83">
        <f t="shared" si="23"/>
        <v>0</v>
      </c>
      <c r="F215" s="85">
        <f t="shared" si="24"/>
        <v>0</v>
      </c>
      <c r="G215" s="64" t="s">
        <v>8</v>
      </c>
      <c r="H215" s="64">
        <f t="shared" si="25"/>
        <v>0</v>
      </c>
    </row>
    <row r="216" spans="1:8">
      <c r="A216" s="66" t="e">
        <f>#REF!</f>
        <v>#REF!</v>
      </c>
      <c r="B216" s="62" t="e">
        <f t="shared" si="22"/>
        <v>#VALUE!</v>
      </c>
      <c r="C216" s="62" t="s">
        <v>101</v>
      </c>
      <c r="D216" s="63">
        <f t="shared" si="26"/>
        <v>0</v>
      </c>
      <c r="E216" s="83">
        <f t="shared" si="23"/>
        <v>0</v>
      </c>
      <c r="F216" s="85">
        <f>(D216*E216)</f>
        <v>0</v>
      </c>
      <c r="G216" s="64" t="s">
        <v>8</v>
      </c>
      <c r="H216" s="64">
        <f t="shared" si="25"/>
        <v>0</v>
      </c>
    </row>
    <row r="217" spans="1:8">
      <c r="A217" s="66" t="e">
        <f>#REF!</f>
        <v>#REF!</v>
      </c>
      <c r="B217" s="62" t="e">
        <f t="shared" si="22"/>
        <v>#VALUE!</v>
      </c>
      <c r="C217" s="62" t="s">
        <v>101</v>
      </c>
      <c r="D217" s="63">
        <f t="shared" si="26"/>
        <v>0</v>
      </c>
      <c r="E217" s="83">
        <f t="shared" si="23"/>
        <v>0</v>
      </c>
      <c r="F217" s="85">
        <f t="shared" si="24"/>
        <v>0</v>
      </c>
      <c r="G217" s="64" t="s">
        <v>8</v>
      </c>
      <c r="H217" s="64">
        <f>Q217</f>
        <v>0</v>
      </c>
    </row>
    <row r="218" spans="1:8">
      <c r="A218" s="66" t="e">
        <f>#REF!</f>
        <v>#REF!</v>
      </c>
      <c r="B218" s="62" t="e">
        <f t="shared" si="22"/>
        <v>#VALUE!</v>
      </c>
      <c r="C218" s="62" t="s">
        <v>101</v>
      </c>
      <c r="D218" s="63">
        <f t="shared" si="26"/>
        <v>0</v>
      </c>
      <c r="E218" s="83">
        <f t="shared" si="23"/>
        <v>0</v>
      </c>
      <c r="F218" s="85">
        <f t="shared" si="24"/>
        <v>0</v>
      </c>
      <c r="G218" s="64" t="s">
        <v>8</v>
      </c>
      <c r="H218" s="64">
        <f t="shared" si="25"/>
        <v>0</v>
      </c>
    </row>
    <row r="219" spans="1:8">
      <c r="A219" s="66" t="e">
        <f>#REF!</f>
        <v>#REF!</v>
      </c>
      <c r="B219" s="62" t="e">
        <f t="shared" si="22"/>
        <v>#VALUE!</v>
      </c>
      <c r="C219" s="62" t="s">
        <v>101</v>
      </c>
      <c r="D219" s="63">
        <f t="shared" si="26"/>
        <v>0</v>
      </c>
      <c r="E219" s="83">
        <f t="shared" si="23"/>
        <v>0</v>
      </c>
      <c r="F219" s="85">
        <f t="shared" si="24"/>
        <v>0</v>
      </c>
      <c r="G219" s="64" t="s">
        <v>8</v>
      </c>
      <c r="H219" s="64">
        <f t="shared" si="25"/>
        <v>0</v>
      </c>
    </row>
    <row r="220" spans="1:8">
      <c r="A220" s="66" t="e">
        <f>#REF!</f>
        <v>#REF!</v>
      </c>
      <c r="B220" s="62" t="e">
        <f t="shared" si="22"/>
        <v>#VALUE!</v>
      </c>
      <c r="C220" s="62" t="s">
        <v>101</v>
      </c>
      <c r="D220" s="63">
        <f t="shared" si="26"/>
        <v>0</v>
      </c>
      <c r="E220" s="83">
        <f t="shared" si="23"/>
        <v>0</v>
      </c>
      <c r="F220" s="85">
        <f t="shared" si="24"/>
        <v>0</v>
      </c>
      <c r="G220" s="64" t="s">
        <v>8</v>
      </c>
      <c r="H220" s="64">
        <f t="shared" si="25"/>
        <v>0</v>
      </c>
    </row>
    <row r="221" spans="1:8">
      <c r="A221" s="66" t="e">
        <f>#REF!</f>
        <v>#REF!</v>
      </c>
      <c r="B221" s="62" t="e">
        <f t="shared" si="22"/>
        <v>#VALUE!</v>
      </c>
      <c r="C221" s="62" t="s">
        <v>101</v>
      </c>
      <c r="D221" s="63">
        <f t="shared" si="26"/>
        <v>0</v>
      </c>
      <c r="E221" s="83">
        <f t="shared" si="23"/>
        <v>0</v>
      </c>
      <c r="F221" s="85">
        <f t="shared" si="24"/>
        <v>0</v>
      </c>
      <c r="G221" s="64" t="s">
        <v>8</v>
      </c>
      <c r="H221" s="64">
        <f t="shared" si="25"/>
        <v>0</v>
      </c>
    </row>
    <row r="222" spans="1:8">
      <c r="A222" s="66" t="e">
        <f>#REF!</f>
        <v>#REF!</v>
      </c>
      <c r="B222" s="62" t="e">
        <f t="shared" si="22"/>
        <v>#VALUE!</v>
      </c>
      <c r="C222" s="62" t="s">
        <v>101</v>
      </c>
      <c r="D222" s="63">
        <f t="shared" si="26"/>
        <v>0</v>
      </c>
      <c r="E222" s="83">
        <f t="shared" si="23"/>
        <v>0</v>
      </c>
      <c r="F222" s="85">
        <f t="shared" si="24"/>
        <v>0</v>
      </c>
      <c r="G222" s="64" t="s">
        <v>8</v>
      </c>
      <c r="H222" s="64">
        <f t="shared" si="25"/>
        <v>0</v>
      </c>
    </row>
    <row r="223" spans="1:8">
      <c r="A223" s="66" t="e">
        <f>#REF!</f>
        <v>#REF!</v>
      </c>
      <c r="B223" s="62" t="e">
        <f t="shared" si="22"/>
        <v>#VALUE!</v>
      </c>
      <c r="C223" s="62" t="s">
        <v>101</v>
      </c>
      <c r="D223" s="63">
        <f t="shared" si="26"/>
        <v>0</v>
      </c>
      <c r="E223" s="83">
        <f t="shared" si="23"/>
        <v>0</v>
      </c>
      <c r="F223" s="85">
        <f t="shared" si="24"/>
        <v>0</v>
      </c>
      <c r="G223" s="64" t="s">
        <v>8</v>
      </c>
      <c r="H223" s="64">
        <f t="shared" si="25"/>
        <v>0</v>
      </c>
    </row>
    <row r="224" spans="1:8">
      <c r="A224" s="66" t="e">
        <f>#REF!</f>
        <v>#REF!</v>
      </c>
      <c r="B224" s="62" t="e">
        <f t="shared" si="22"/>
        <v>#VALUE!</v>
      </c>
      <c r="C224" s="62" t="s">
        <v>101</v>
      </c>
      <c r="D224" s="63">
        <f t="shared" si="26"/>
        <v>0</v>
      </c>
      <c r="E224" s="83">
        <f t="shared" si="23"/>
        <v>0</v>
      </c>
      <c r="F224" s="85">
        <f t="shared" si="24"/>
        <v>0</v>
      </c>
      <c r="G224" s="64" t="s">
        <v>8</v>
      </c>
      <c r="H224" s="64">
        <f t="shared" si="25"/>
        <v>0</v>
      </c>
    </row>
    <row r="225" spans="1:8">
      <c r="A225" s="66" t="e">
        <f>#REF!</f>
        <v>#REF!</v>
      </c>
      <c r="B225" s="62" t="e">
        <f t="shared" si="22"/>
        <v>#VALUE!</v>
      </c>
      <c r="C225" s="62" t="s">
        <v>101</v>
      </c>
      <c r="D225" s="63">
        <f t="shared" si="26"/>
        <v>0</v>
      </c>
      <c r="E225" s="83">
        <f t="shared" si="23"/>
        <v>0</v>
      </c>
      <c r="F225" s="85">
        <f t="shared" si="24"/>
        <v>0</v>
      </c>
      <c r="G225" s="64" t="s">
        <v>8</v>
      </c>
      <c r="H225" s="64">
        <f t="shared" si="25"/>
        <v>0</v>
      </c>
    </row>
    <row r="226" spans="1:8">
      <c r="A226" s="66" t="e">
        <f>#REF!</f>
        <v>#REF!</v>
      </c>
      <c r="B226" s="62" t="e">
        <f t="shared" si="22"/>
        <v>#VALUE!</v>
      </c>
      <c r="C226" s="62" t="s">
        <v>101</v>
      </c>
      <c r="D226" s="63">
        <f t="shared" si="26"/>
        <v>0</v>
      </c>
      <c r="E226" s="83">
        <f t="shared" si="23"/>
        <v>0</v>
      </c>
      <c r="F226" s="85">
        <f t="shared" si="24"/>
        <v>0</v>
      </c>
      <c r="G226" s="64" t="s">
        <v>8</v>
      </c>
      <c r="H226" s="64">
        <f t="shared" si="25"/>
        <v>0</v>
      </c>
    </row>
    <row r="227" spans="1:8">
      <c r="A227" s="66" t="e">
        <f>#REF!</f>
        <v>#REF!</v>
      </c>
      <c r="B227" s="62" t="e">
        <f t="shared" si="22"/>
        <v>#VALUE!</v>
      </c>
      <c r="C227" s="62" t="s">
        <v>101</v>
      </c>
      <c r="D227" s="63">
        <f t="shared" si="26"/>
        <v>0</v>
      </c>
      <c r="E227" s="83">
        <f t="shared" si="23"/>
        <v>0</v>
      </c>
      <c r="F227" s="85">
        <f t="shared" si="24"/>
        <v>0</v>
      </c>
      <c r="G227" s="64" t="s">
        <v>8</v>
      </c>
      <c r="H227" s="64">
        <f t="shared" si="25"/>
        <v>0</v>
      </c>
    </row>
    <row r="228" spans="1:8">
      <c r="A228" s="66" t="e">
        <f>#REF!</f>
        <v>#REF!</v>
      </c>
      <c r="B228" s="62" t="e">
        <f t="shared" si="22"/>
        <v>#VALUE!</v>
      </c>
      <c r="C228" s="62" t="s">
        <v>101</v>
      </c>
      <c r="D228" s="63">
        <f t="shared" si="26"/>
        <v>0</v>
      </c>
      <c r="E228" s="83">
        <f t="shared" si="23"/>
        <v>0</v>
      </c>
      <c r="F228" s="85">
        <f t="shared" si="24"/>
        <v>0</v>
      </c>
      <c r="G228" s="64" t="s">
        <v>8</v>
      </c>
      <c r="H228" s="64">
        <f t="shared" si="25"/>
        <v>0</v>
      </c>
    </row>
    <row r="229" spans="1:8">
      <c r="A229" s="66" t="e">
        <f>#REF!</f>
        <v>#REF!</v>
      </c>
      <c r="B229" s="62" t="e">
        <f t="shared" si="22"/>
        <v>#VALUE!</v>
      </c>
      <c r="C229" s="62" t="s">
        <v>101</v>
      </c>
      <c r="D229" s="63">
        <f t="shared" si="26"/>
        <v>0</v>
      </c>
      <c r="E229" s="83">
        <f t="shared" si="23"/>
        <v>0</v>
      </c>
      <c r="F229" s="85">
        <f t="shared" si="24"/>
        <v>0</v>
      </c>
      <c r="G229" s="64" t="s">
        <v>8</v>
      </c>
      <c r="H229" s="64">
        <f t="shared" si="25"/>
        <v>0</v>
      </c>
    </row>
    <row r="230" spans="1:8">
      <c r="A230" s="66" t="e">
        <f>#REF!</f>
        <v>#REF!</v>
      </c>
      <c r="B230" s="62" t="e">
        <f t="shared" si="22"/>
        <v>#VALUE!</v>
      </c>
      <c r="C230" s="62" t="s">
        <v>101</v>
      </c>
      <c r="D230" s="63">
        <f t="shared" si="26"/>
        <v>0</v>
      </c>
      <c r="E230" s="83">
        <f t="shared" si="23"/>
        <v>0</v>
      </c>
      <c r="F230" s="85">
        <f t="shared" si="24"/>
        <v>0</v>
      </c>
      <c r="G230" s="64" t="s">
        <v>8</v>
      </c>
      <c r="H230" s="64">
        <f t="shared" si="25"/>
        <v>0</v>
      </c>
    </row>
    <row r="231" spans="1:8">
      <c r="A231" s="66" t="e">
        <f>#REF!</f>
        <v>#REF!</v>
      </c>
      <c r="B231" s="62" t="e">
        <f t="shared" si="22"/>
        <v>#VALUE!</v>
      </c>
      <c r="C231" s="62" t="s">
        <v>101</v>
      </c>
      <c r="D231" s="63">
        <f t="shared" si="26"/>
        <v>0</v>
      </c>
      <c r="E231" s="83">
        <f t="shared" ref="E231:E240" si="27">M231</f>
        <v>0</v>
      </c>
      <c r="F231" s="85">
        <f t="shared" si="24"/>
        <v>0</v>
      </c>
      <c r="G231" s="64" t="s">
        <v>8</v>
      </c>
      <c r="H231" s="64">
        <f t="shared" si="25"/>
        <v>0</v>
      </c>
    </row>
    <row r="232" spans="1:8">
      <c r="A232" s="66" t="e">
        <f>#REF!</f>
        <v>#REF!</v>
      </c>
      <c r="B232" s="62" t="e">
        <f t="shared" si="22"/>
        <v>#VALUE!</v>
      </c>
      <c r="C232" s="62" t="s">
        <v>101</v>
      </c>
      <c r="D232" s="63">
        <f t="shared" si="26"/>
        <v>0</v>
      </c>
      <c r="E232" s="83">
        <f t="shared" si="27"/>
        <v>0</v>
      </c>
      <c r="F232" s="85">
        <f t="shared" si="24"/>
        <v>0</v>
      </c>
      <c r="G232" s="64" t="s">
        <v>8</v>
      </c>
      <c r="H232" s="64">
        <f t="shared" si="25"/>
        <v>0</v>
      </c>
    </row>
    <row r="233" spans="1:8">
      <c r="A233" s="66" t="e">
        <f>#REF!</f>
        <v>#REF!</v>
      </c>
      <c r="B233" s="62" t="e">
        <f t="shared" si="22"/>
        <v>#VALUE!</v>
      </c>
      <c r="C233" s="62" t="s">
        <v>101</v>
      </c>
      <c r="D233" s="63">
        <f t="shared" si="26"/>
        <v>0</v>
      </c>
      <c r="E233" s="83">
        <f t="shared" si="27"/>
        <v>0</v>
      </c>
      <c r="F233" s="85">
        <f t="shared" si="24"/>
        <v>0</v>
      </c>
      <c r="G233" s="64" t="s">
        <v>8</v>
      </c>
      <c r="H233" s="64">
        <f t="shared" si="25"/>
        <v>0</v>
      </c>
    </row>
    <row r="234" spans="1:8">
      <c r="A234" s="66" t="e">
        <f>#REF!</f>
        <v>#REF!</v>
      </c>
      <c r="B234" s="62" t="e">
        <f t="shared" si="22"/>
        <v>#VALUE!</v>
      </c>
      <c r="C234" s="62" t="s">
        <v>101</v>
      </c>
      <c r="D234" s="63">
        <f t="shared" si="26"/>
        <v>0</v>
      </c>
      <c r="E234" s="83">
        <f t="shared" si="27"/>
        <v>0</v>
      </c>
      <c r="F234" s="85">
        <f t="shared" si="24"/>
        <v>0</v>
      </c>
      <c r="G234" s="64" t="s">
        <v>8</v>
      </c>
      <c r="H234" s="64">
        <f t="shared" si="25"/>
        <v>0</v>
      </c>
    </row>
    <row r="235" spans="1:8">
      <c r="A235" s="66" t="e">
        <f>#REF!</f>
        <v>#REF!</v>
      </c>
      <c r="B235" s="62" t="e">
        <f t="shared" si="22"/>
        <v>#VALUE!</v>
      </c>
      <c r="C235" s="62" t="s">
        <v>101</v>
      </c>
      <c r="D235" s="63">
        <f t="shared" si="26"/>
        <v>0</v>
      </c>
      <c r="E235" s="83">
        <f t="shared" si="27"/>
        <v>0</v>
      </c>
      <c r="F235" s="85">
        <f t="shared" si="24"/>
        <v>0</v>
      </c>
      <c r="G235" s="64" t="s">
        <v>8</v>
      </c>
      <c r="H235" s="64">
        <f t="shared" si="25"/>
        <v>0</v>
      </c>
    </row>
    <row r="236" spans="1:8">
      <c r="A236" s="66" t="e">
        <f>#REF!</f>
        <v>#REF!</v>
      </c>
      <c r="B236" s="62" t="e">
        <f t="shared" si="22"/>
        <v>#VALUE!</v>
      </c>
      <c r="C236" s="62" t="s">
        <v>101</v>
      </c>
      <c r="D236" s="63">
        <f t="shared" si="26"/>
        <v>0</v>
      </c>
      <c r="E236" s="83">
        <f t="shared" si="27"/>
        <v>0</v>
      </c>
      <c r="F236" s="85">
        <f t="shared" si="24"/>
        <v>0</v>
      </c>
      <c r="G236" s="64" t="s">
        <v>8</v>
      </c>
      <c r="H236" s="64">
        <f t="shared" si="25"/>
        <v>0</v>
      </c>
    </row>
    <row r="237" spans="1:8">
      <c r="A237" s="66" t="e">
        <f>#REF!</f>
        <v>#REF!</v>
      </c>
      <c r="B237" s="62" t="e">
        <f t="shared" si="22"/>
        <v>#VALUE!</v>
      </c>
      <c r="C237" s="62" t="s">
        <v>101</v>
      </c>
      <c r="D237" s="63">
        <f t="shared" si="26"/>
        <v>0</v>
      </c>
      <c r="E237" s="83">
        <f t="shared" si="27"/>
        <v>0</v>
      </c>
      <c r="F237" s="85">
        <f t="shared" si="24"/>
        <v>0</v>
      </c>
      <c r="G237" s="64" t="s">
        <v>8</v>
      </c>
      <c r="H237" s="64">
        <f t="shared" si="25"/>
        <v>0</v>
      </c>
    </row>
    <row r="238" spans="1:8">
      <c r="A238" s="66" t="e">
        <f>#REF!</f>
        <v>#REF!</v>
      </c>
      <c r="B238" s="62" t="e">
        <f t="shared" si="22"/>
        <v>#VALUE!</v>
      </c>
      <c r="C238" s="62" t="s">
        <v>101</v>
      </c>
      <c r="D238" s="63">
        <f t="shared" si="26"/>
        <v>0</v>
      </c>
      <c r="E238" s="83">
        <f t="shared" si="27"/>
        <v>0</v>
      </c>
      <c r="F238" s="85">
        <f t="shared" si="24"/>
        <v>0</v>
      </c>
      <c r="G238" s="64" t="s">
        <v>8</v>
      </c>
      <c r="H238" s="64">
        <f t="shared" si="25"/>
        <v>0</v>
      </c>
    </row>
    <row r="239" spans="1:8">
      <c r="A239" s="66" t="e">
        <f>#REF!</f>
        <v>#REF!</v>
      </c>
      <c r="B239" s="62" t="e">
        <f t="shared" si="22"/>
        <v>#VALUE!</v>
      </c>
      <c r="C239" s="62" t="s">
        <v>101</v>
      </c>
      <c r="D239" s="63">
        <f t="shared" si="26"/>
        <v>0</v>
      </c>
      <c r="E239" s="83">
        <f t="shared" si="27"/>
        <v>0</v>
      </c>
      <c r="F239" s="85">
        <f t="shared" si="24"/>
        <v>0</v>
      </c>
      <c r="G239" s="64" t="s">
        <v>8</v>
      </c>
      <c r="H239" s="64">
        <f t="shared" si="25"/>
        <v>0</v>
      </c>
    </row>
    <row r="240" spans="1:8">
      <c r="A240" s="66" t="e">
        <f>#REF!</f>
        <v>#REF!</v>
      </c>
      <c r="B240" s="62" t="e">
        <f t="shared" si="22"/>
        <v>#VALUE!</v>
      </c>
      <c r="C240" s="62" t="s">
        <v>101</v>
      </c>
      <c r="D240" s="63">
        <f t="shared" si="26"/>
        <v>0</v>
      </c>
      <c r="E240" s="83">
        <f t="shared" si="27"/>
        <v>0</v>
      </c>
      <c r="F240" s="85">
        <f t="shared" si="24"/>
        <v>0</v>
      </c>
      <c r="G240" s="64" t="s">
        <v>8</v>
      </c>
      <c r="H240" s="64">
        <f t="shared" si="25"/>
        <v>0</v>
      </c>
    </row>
    <row r="241" spans="1:8">
      <c r="A241" s="66" t="e">
        <f>#REF!</f>
        <v>#REF!</v>
      </c>
      <c r="B241" s="62" t="e">
        <f t="shared" ref="B241:B303" si="28">MID(O241,FIND(" ",O241)+1,8)</f>
        <v>#VALUE!</v>
      </c>
      <c r="C241" s="62" t="s">
        <v>101</v>
      </c>
      <c r="D241" s="63">
        <f t="shared" ref="D241:D303" si="29">L241</f>
        <v>0</v>
      </c>
      <c r="E241" s="83">
        <f t="shared" ref="E241:E303" si="30">M241</f>
        <v>0</v>
      </c>
      <c r="F241" s="85">
        <f t="shared" ref="F241:F303" si="31">(D241*E241)</f>
        <v>0</v>
      </c>
      <c r="G241" s="64" t="s">
        <v>8</v>
      </c>
      <c r="H241" s="64">
        <f t="shared" ref="H241:H303" si="32">Q241</f>
        <v>0</v>
      </c>
    </row>
    <row r="242" spans="1:8">
      <c r="A242" s="66" t="e">
        <f>#REF!</f>
        <v>#REF!</v>
      </c>
      <c r="B242" s="62" t="e">
        <f t="shared" si="28"/>
        <v>#VALUE!</v>
      </c>
      <c r="C242" s="62" t="s">
        <v>101</v>
      </c>
      <c r="D242" s="63">
        <f t="shared" si="29"/>
        <v>0</v>
      </c>
      <c r="E242" s="83">
        <f t="shared" si="30"/>
        <v>0</v>
      </c>
      <c r="F242" s="85">
        <f t="shared" si="31"/>
        <v>0</v>
      </c>
      <c r="G242" s="64" t="s">
        <v>8</v>
      </c>
      <c r="H242" s="64">
        <f t="shared" si="32"/>
        <v>0</v>
      </c>
    </row>
    <row r="243" spans="1:8">
      <c r="A243" s="66" t="e">
        <f>#REF!</f>
        <v>#REF!</v>
      </c>
      <c r="B243" s="62" t="e">
        <f t="shared" si="28"/>
        <v>#VALUE!</v>
      </c>
      <c r="C243" s="62" t="s">
        <v>101</v>
      </c>
      <c r="D243" s="63">
        <f t="shared" si="29"/>
        <v>0</v>
      </c>
      <c r="E243" s="83">
        <f t="shared" si="30"/>
        <v>0</v>
      </c>
      <c r="F243" s="85">
        <f t="shared" si="31"/>
        <v>0</v>
      </c>
      <c r="G243" s="64" t="s">
        <v>8</v>
      </c>
      <c r="H243" s="64">
        <f t="shared" si="32"/>
        <v>0</v>
      </c>
    </row>
    <row r="244" spans="1:8">
      <c r="A244" s="66" t="e">
        <f>#REF!</f>
        <v>#REF!</v>
      </c>
      <c r="B244" s="62" t="e">
        <f t="shared" si="28"/>
        <v>#VALUE!</v>
      </c>
      <c r="C244" s="62" t="s">
        <v>101</v>
      </c>
      <c r="D244" s="63">
        <f t="shared" si="29"/>
        <v>0</v>
      </c>
      <c r="E244" s="83">
        <f t="shared" si="30"/>
        <v>0</v>
      </c>
      <c r="F244" s="85">
        <f t="shared" si="31"/>
        <v>0</v>
      </c>
      <c r="G244" s="64" t="s">
        <v>8</v>
      </c>
      <c r="H244" s="64">
        <f t="shared" si="32"/>
        <v>0</v>
      </c>
    </row>
    <row r="245" spans="1:8">
      <c r="A245" s="66" t="e">
        <f>#REF!</f>
        <v>#REF!</v>
      </c>
      <c r="B245" s="62" t="e">
        <f t="shared" si="28"/>
        <v>#VALUE!</v>
      </c>
      <c r="C245" s="62" t="s">
        <v>101</v>
      </c>
      <c r="D245" s="63">
        <f t="shared" si="29"/>
        <v>0</v>
      </c>
      <c r="E245" s="83">
        <f t="shared" si="30"/>
        <v>0</v>
      </c>
      <c r="F245" s="85">
        <f t="shared" si="31"/>
        <v>0</v>
      </c>
      <c r="G245" s="64" t="s">
        <v>8</v>
      </c>
      <c r="H245" s="64">
        <f t="shared" si="32"/>
        <v>0</v>
      </c>
    </row>
    <row r="246" spans="1:8">
      <c r="A246" s="66" t="e">
        <f>#REF!</f>
        <v>#REF!</v>
      </c>
      <c r="B246" s="62" t="e">
        <f t="shared" si="28"/>
        <v>#VALUE!</v>
      </c>
      <c r="C246" s="62" t="s">
        <v>101</v>
      </c>
      <c r="D246" s="63">
        <f t="shared" si="29"/>
        <v>0</v>
      </c>
      <c r="E246" s="83">
        <f t="shared" si="30"/>
        <v>0</v>
      </c>
      <c r="F246" s="85">
        <f t="shared" si="31"/>
        <v>0</v>
      </c>
      <c r="G246" s="64" t="s">
        <v>8</v>
      </c>
      <c r="H246" s="64">
        <f t="shared" si="32"/>
        <v>0</v>
      </c>
    </row>
    <row r="247" spans="1:8">
      <c r="A247" s="66" t="e">
        <f>#REF!</f>
        <v>#REF!</v>
      </c>
      <c r="B247" s="62" t="e">
        <f t="shared" si="28"/>
        <v>#VALUE!</v>
      </c>
      <c r="C247" s="62" t="s">
        <v>101</v>
      </c>
      <c r="D247" s="63">
        <f t="shared" si="29"/>
        <v>0</v>
      </c>
      <c r="E247" s="83">
        <f t="shared" si="30"/>
        <v>0</v>
      </c>
      <c r="F247" s="85">
        <f t="shared" si="31"/>
        <v>0</v>
      </c>
      <c r="G247" s="64" t="s">
        <v>8</v>
      </c>
      <c r="H247" s="64">
        <f t="shared" si="32"/>
        <v>0</v>
      </c>
    </row>
    <row r="248" spans="1:8">
      <c r="A248" s="66" t="e">
        <f>#REF!</f>
        <v>#REF!</v>
      </c>
      <c r="B248" s="62" t="e">
        <f t="shared" si="28"/>
        <v>#VALUE!</v>
      </c>
      <c r="C248" s="62" t="s">
        <v>101</v>
      </c>
      <c r="D248" s="63">
        <f t="shared" si="29"/>
        <v>0</v>
      </c>
      <c r="E248" s="83">
        <f t="shared" si="30"/>
        <v>0</v>
      </c>
      <c r="F248" s="85">
        <f t="shared" si="31"/>
        <v>0</v>
      </c>
      <c r="G248" s="64" t="s">
        <v>8</v>
      </c>
      <c r="H248" s="64">
        <f t="shared" si="32"/>
        <v>0</v>
      </c>
    </row>
    <row r="249" spans="1:8">
      <c r="A249" s="66" t="e">
        <f>#REF!</f>
        <v>#REF!</v>
      </c>
      <c r="B249" s="62" t="e">
        <f t="shared" si="28"/>
        <v>#VALUE!</v>
      </c>
      <c r="C249" s="62" t="s">
        <v>101</v>
      </c>
      <c r="D249" s="63">
        <f t="shared" si="29"/>
        <v>0</v>
      </c>
      <c r="E249" s="83">
        <f t="shared" si="30"/>
        <v>0</v>
      </c>
      <c r="F249" s="85">
        <f t="shared" si="31"/>
        <v>0</v>
      </c>
      <c r="G249" s="64" t="s">
        <v>8</v>
      </c>
      <c r="H249" s="64">
        <f t="shared" si="32"/>
        <v>0</v>
      </c>
    </row>
    <row r="250" spans="1:8">
      <c r="A250" s="66" t="e">
        <f>#REF!</f>
        <v>#REF!</v>
      </c>
      <c r="B250" s="62" t="e">
        <f t="shared" si="28"/>
        <v>#VALUE!</v>
      </c>
      <c r="C250" s="62" t="s">
        <v>101</v>
      </c>
      <c r="D250" s="63">
        <f t="shared" si="29"/>
        <v>0</v>
      </c>
      <c r="E250" s="83">
        <f t="shared" si="30"/>
        <v>0</v>
      </c>
      <c r="F250" s="85">
        <f t="shared" si="31"/>
        <v>0</v>
      </c>
      <c r="G250" s="64" t="s">
        <v>8</v>
      </c>
      <c r="H250" s="64">
        <f t="shared" si="32"/>
        <v>0</v>
      </c>
    </row>
    <row r="251" spans="1:8">
      <c r="A251" s="66" t="e">
        <f>#REF!</f>
        <v>#REF!</v>
      </c>
      <c r="B251" s="62" t="e">
        <f t="shared" si="28"/>
        <v>#VALUE!</v>
      </c>
      <c r="C251" s="62" t="s">
        <v>101</v>
      </c>
      <c r="D251" s="63">
        <f t="shared" si="29"/>
        <v>0</v>
      </c>
      <c r="E251" s="83">
        <f t="shared" si="30"/>
        <v>0</v>
      </c>
      <c r="F251" s="85">
        <f t="shared" si="31"/>
        <v>0</v>
      </c>
      <c r="G251" s="64" t="s">
        <v>8</v>
      </c>
      <c r="H251" s="64">
        <f t="shared" si="32"/>
        <v>0</v>
      </c>
    </row>
    <row r="252" spans="1:8">
      <c r="A252" s="66" t="e">
        <f>#REF!</f>
        <v>#REF!</v>
      </c>
      <c r="B252" s="62" t="e">
        <f t="shared" si="28"/>
        <v>#VALUE!</v>
      </c>
      <c r="C252" s="62" t="s">
        <v>101</v>
      </c>
      <c r="D252" s="63">
        <f t="shared" si="29"/>
        <v>0</v>
      </c>
      <c r="E252" s="83">
        <f t="shared" si="30"/>
        <v>0</v>
      </c>
      <c r="F252" s="85">
        <f t="shared" si="31"/>
        <v>0</v>
      </c>
      <c r="G252" s="64" t="s">
        <v>8</v>
      </c>
      <c r="H252" s="64">
        <f t="shared" si="32"/>
        <v>0</v>
      </c>
    </row>
    <row r="253" spans="1:8">
      <c r="A253" s="66" t="e">
        <f>#REF!</f>
        <v>#REF!</v>
      </c>
      <c r="B253" s="62" t="e">
        <f t="shared" si="28"/>
        <v>#VALUE!</v>
      </c>
      <c r="C253" s="62" t="s">
        <v>101</v>
      </c>
      <c r="D253" s="63">
        <f t="shared" si="29"/>
        <v>0</v>
      </c>
      <c r="E253" s="83">
        <f t="shared" si="30"/>
        <v>0</v>
      </c>
      <c r="F253" s="85">
        <f t="shared" si="31"/>
        <v>0</v>
      </c>
      <c r="G253" s="64" t="s">
        <v>8</v>
      </c>
      <c r="H253" s="64">
        <f t="shared" si="32"/>
        <v>0</v>
      </c>
    </row>
    <row r="254" spans="1:8">
      <c r="A254" s="66" t="e">
        <f>#REF!</f>
        <v>#REF!</v>
      </c>
      <c r="B254" s="62" t="e">
        <f t="shared" si="28"/>
        <v>#VALUE!</v>
      </c>
      <c r="C254" s="62" t="s">
        <v>101</v>
      </c>
      <c r="D254" s="63">
        <f t="shared" si="29"/>
        <v>0</v>
      </c>
      <c r="E254" s="83">
        <f t="shared" si="30"/>
        <v>0</v>
      </c>
      <c r="F254" s="85">
        <f t="shared" si="31"/>
        <v>0</v>
      </c>
      <c r="G254" s="64" t="s">
        <v>8</v>
      </c>
      <c r="H254" s="64">
        <f t="shared" si="32"/>
        <v>0</v>
      </c>
    </row>
    <row r="255" spans="1:8">
      <c r="A255" s="66" t="e">
        <f>#REF!</f>
        <v>#REF!</v>
      </c>
      <c r="B255" s="62" t="e">
        <f t="shared" si="28"/>
        <v>#VALUE!</v>
      </c>
      <c r="C255" s="62" t="s">
        <v>101</v>
      </c>
      <c r="D255" s="63">
        <f t="shared" si="29"/>
        <v>0</v>
      </c>
      <c r="E255" s="83">
        <f t="shared" si="30"/>
        <v>0</v>
      </c>
      <c r="F255" s="85">
        <f t="shared" si="31"/>
        <v>0</v>
      </c>
      <c r="G255" s="64" t="s">
        <v>8</v>
      </c>
      <c r="H255" s="64">
        <f t="shared" si="32"/>
        <v>0</v>
      </c>
    </row>
    <row r="256" spans="1:8">
      <c r="A256" s="66" t="e">
        <f>#REF!</f>
        <v>#REF!</v>
      </c>
      <c r="B256" s="62" t="e">
        <f t="shared" si="28"/>
        <v>#VALUE!</v>
      </c>
      <c r="C256" s="62" t="s">
        <v>101</v>
      </c>
      <c r="D256" s="63">
        <f t="shared" si="29"/>
        <v>0</v>
      </c>
      <c r="E256" s="83">
        <f t="shared" si="30"/>
        <v>0</v>
      </c>
      <c r="F256" s="85">
        <f t="shared" si="31"/>
        <v>0</v>
      </c>
      <c r="G256" s="64" t="s">
        <v>8</v>
      </c>
      <c r="H256" s="64">
        <f t="shared" si="32"/>
        <v>0</v>
      </c>
    </row>
    <row r="257" spans="1:8">
      <c r="A257" s="66" t="e">
        <f>#REF!</f>
        <v>#REF!</v>
      </c>
      <c r="B257" s="62" t="e">
        <f t="shared" si="28"/>
        <v>#VALUE!</v>
      </c>
      <c r="C257" s="62" t="s">
        <v>101</v>
      </c>
      <c r="D257" s="63">
        <f t="shared" si="29"/>
        <v>0</v>
      </c>
      <c r="E257" s="83">
        <f t="shared" si="30"/>
        <v>0</v>
      </c>
      <c r="F257" s="85">
        <f t="shared" si="31"/>
        <v>0</v>
      </c>
      <c r="G257" s="64" t="s">
        <v>8</v>
      </c>
      <c r="H257" s="64">
        <f t="shared" si="32"/>
        <v>0</v>
      </c>
    </row>
    <row r="258" spans="1:8">
      <c r="A258" s="66" t="e">
        <f>#REF!</f>
        <v>#REF!</v>
      </c>
      <c r="B258" s="62" t="e">
        <f t="shared" si="28"/>
        <v>#VALUE!</v>
      </c>
      <c r="C258" s="62" t="s">
        <v>101</v>
      </c>
      <c r="D258" s="63">
        <f t="shared" si="29"/>
        <v>0</v>
      </c>
      <c r="E258" s="83">
        <f t="shared" si="30"/>
        <v>0</v>
      </c>
      <c r="F258" s="85">
        <f t="shared" si="31"/>
        <v>0</v>
      </c>
      <c r="G258" s="64" t="s">
        <v>8</v>
      </c>
      <c r="H258" s="64">
        <f t="shared" si="32"/>
        <v>0</v>
      </c>
    </row>
    <row r="259" spans="1:8">
      <c r="A259" s="66" t="e">
        <f>#REF!</f>
        <v>#REF!</v>
      </c>
      <c r="B259" s="62" t="e">
        <f t="shared" si="28"/>
        <v>#VALUE!</v>
      </c>
      <c r="C259" s="62" t="s">
        <v>101</v>
      </c>
      <c r="D259" s="63">
        <f t="shared" si="29"/>
        <v>0</v>
      </c>
      <c r="E259" s="83">
        <f t="shared" si="30"/>
        <v>0</v>
      </c>
      <c r="F259" s="85">
        <f t="shared" si="31"/>
        <v>0</v>
      </c>
      <c r="G259" s="64" t="s">
        <v>8</v>
      </c>
      <c r="H259" s="64">
        <f t="shared" si="32"/>
        <v>0</v>
      </c>
    </row>
    <row r="260" spans="1:8">
      <c r="A260" s="66" t="e">
        <f>#REF!</f>
        <v>#REF!</v>
      </c>
      <c r="B260" s="62" t="e">
        <f t="shared" si="28"/>
        <v>#VALUE!</v>
      </c>
      <c r="C260" s="62" t="s">
        <v>101</v>
      </c>
      <c r="D260" s="63">
        <f t="shared" si="29"/>
        <v>0</v>
      </c>
      <c r="E260" s="83">
        <f t="shared" si="30"/>
        <v>0</v>
      </c>
      <c r="F260" s="85">
        <f t="shared" si="31"/>
        <v>0</v>
      </c>
      <c r="G260" s="64" t="s">
        <v>8</v>
      </c>
      <c r="H260" s="64">
        <f t="shared" si="32"/>
        <v>0</v>
      </c>
    </row>
    <row r="261" spans="1:8">
      <c r="A261" s="66" t="e">
        <f>#REF!</f>
        <v>#REF!</v>
      </c>
      <c r="B261" s="62" t="e">
        <f t="shared" si="28"/>
        <v>#VALUE!</v>
      </c>
      <c r="C261" s="62" t="s">
        <v>101</v>
      </c>
      <c r="D261" s="63">
        <f t="shared" si="29"/>
        <v>0</v>
      </c>
      <c r="E261" s="83">
        <f t="shared" si="30"/>
        <v>0</v>
      </c>
      <c r="F261" s="85">
        <f t="shared" si="31"/>
        <v>0</v>
      </c>
      <c r="G261" s="64" t="s">
        <v>8</v>
      </c>
      <c r="H261" s="64">
        <f t="shared" si="32"/>
        <v>0</v>
      </c>
    </row>
    <row r="262" spans="1:8">
      <c r="A262" s="66" t="e">
        <f>#REF!</f>
        <v>#REF!</v>
      </c>
      <c r="B262" s="62" t="e">
        <f t="shared" si="28"/>
        <v>#VALUE!</v>
      </c>
      <c r="C262" s="62" t="s">
        <v>101</v>
      </c>
      <c r="D262" s="63">
        <f t="shared" si="29"/>
        <v>0</v>
      </c>
      <c r="E262" s="83">
        <f t="shared" si="30"/>
        <v>0</v>
      </c>
      <c r="F262" s="85">
        <f t="shared" si="31"/>
        <v>0</v>
      </c>
      <c r="G262" s="64" t="s">
        <v>8</v>
      </c>
      <c r="H262" s="64">
        <f t="shared" si="32"/>
        <v>0</v>
      </c>
    </row>
    <row r="263" spans="1:8">
      <c r="A263" s="66" t="e">
        <f>#REF!</f>
        <v>#REF!</v>
      </c>
      <c r="B263" s="62" t="e">
        <f t="shared" si="28"/>
        <v>#VALUE!</v>
      </c>
      <c r="C263" s="62" t="s">
        <v>101</v>
      </c>
      <c r="D263" s="63">
        <f t="shared" si="29"/>
        <v>0</v>
      </c>
      <c r="E263" s="83">
        <f t="shared" si="30"/>
        <v>0</v>
      </c>
      <c r="F263" s="85">
        <f t="shared" si="31"/>
        <v>0</v>
      </c>
      <c r="G263" s="64" t="s">
        <v>8</v>
      </c>
      <c r="H263" s="64">
        <f t="shared" si="32"/>
        <v>0</v>
      </c>
    </row>
    <row r="264" spans="1:8">
      <c r="A264" s="66" t="e">
        <f>#REF!</f>
        <v>#REF!</v>
      </c>
      <c r="B264" s="62" t="e">
        <f t="shared" si="28"/>
        <v>#VALUE!</v>
      </c>
      <c r="C264" s="62" t="s">
        <v>101</v>
      </c>
      <c r="D264" s="63">
        <f t="shared" si="29"/>
        <v>0</v>
      </c>
      <c r="E264" s="83">
        <f t="shared" si="30"/>
        <v>0</v>
      </c>
      <c r="F264" s="85">
        <f t="shared" si="31"/>
        <v>0</v>
      </c>
      <c r="G264" s="64" t="s">
        <v>8</v>
      </c>
      <c r="H264" s="64">
        <f t="shared" si="32"/>
        <v>0</v>
      </c>
    </row>
    <row r="265" spans="1:8">
      <c r="A265" s="66" t="e">
        <f>#REF!</f>
        <v>#REF!</v>
      </c>
      <c r="B265" s="62" t="e">
        <f t="shared" si="28"/>
        <v>#VALUE!</v>
      </c>
      <c r="C265" s="62" t="s">
        <v>101</v>
      </c>
      <c r="D265" s="63">
        <f t="shared" si="29"/>
        <v>0</v>
      </c>
      <c r="E265" s="83">
        <f t="shared" si="30"/>
        <v>0</v>
      </c>
      <c r="F265" s="85">
        <f t="shared" si="31"/>
        <v>0</v>
      </c>
      <c r="G265" s="64" t="s">
        <v>8</v>
      </c>
      <c r="H265" s="64">
        <f t="shared" si="32"/>
        <v>0</v>
      </c>
    </row>
    <row r="266" spans="1:8">
      <c r="A266" s="66" t="e">
        <f>#REF!</f>
        <v>#REF!</v>
      </c>
      <c r="B266" s="62" t="e">
        <f t="shared" si="28"/>
        <v>#VALUE!</v>
      </c>
      <c r="C266" s="62" t="s">
        <v>101</v>
      </c>
      <c r="D266" s="63">
        <f t="shared" si="29"/>
        <v>0</v>
      </c>
      <c r="E266" s="83">
        <f t="shared" si="30"/>
        <v>0</v>
      </c>
      <c r="F266" s="85">
        <f t="shared" si="31"/>
        <v>0</v>
      </c>
      <c r="G266" s="64" t="s">
        <v>8</v>
      </c>
      <c r="H266" s="64">
        <f t="shared" si="32"/>
        <v>0</v>
      </c>
    </row>
    <row r="267" spans="1:8">
      <c r="A267" s="66" t="e">
        <f>#REF!</f>
        <v>#REF!</v>
      </c>
      <c r="B267" s="62" t="e">
        <f t="shared" si="28"/>
        <v>#VALUE!</v>
      </c>
      <c r="C267" s="62" t="s">
        <v>101</v>
      </c>
      <c r="D267" s="63">
        <f t="shared" si="29"/>
        <v>0</v>
      </c>
      <c r="E267" s="83">
        <f t="shared" si="30"/>
        <v>0</v>
      </c>
      <c r="F267" s="85">
        <f t="shared" si="31"/>
        <v>0</v>
      </c>
      <c r="G267" s="64" t="s">
        <v>8</v>
      </c>
      <c r="H267" s="64">
        <f t="shared" si="32"/>
        <v>0</v>
      </c>
    </row>
    <row r="268" spans="1:8">
      <c r="A268" s="66" t="e">
        <f>#REF!</f>
        <v>#REF!</v>
      </c>
      <c r="B268" s="62" t="e">
        <f t="shared" si="28"/>
        <v>#VALUE!</v>
      </c>
      <c r="C268" s="62" t="s">
        <v>101</v>
      </c>
      <c r="D268" s="63">
        <f t="shared" si="29"/>
        <v>0</v>
      </c>
      <c r="E268" s="83">
        <f t="shared" si="30"/>
        <v>0</v>
      </c>
      <c r="F268" s="85">
        <f t="shared" si="31"/>
        <v>0</v>
      </c>
      <c r="G268" s="64" t="s">
        <v>8</v>
      </c>
      <c r="H268" s="64">
        <f t="shared" si="32"/>
        <v>0</v>
      </c>
    </row>
    <row r="269" spans="1:8">
      <c r="A269" s="66" t="e">
        <f>#REF!</f>
        <v>#REF!</v>
      </c>
      <c r="B269" s="62" t="e">
        <f t="shared" si="28"/>
        <v>#VALUE!</v>
      </c>
      <c r="C269" s="62" t="s">
        <v>101</v>
      </c>
      <c r="D269" s="63">
        <f t="shared" si="29"/>
        <v>0</v>
      </c>
      <c r="E269" s="83">
        <f t="shared" si="30"/>
        <v>0</v>
      </c>
      <c r="F269" s="85">
        <f t="shared" si="31"/>
        <v>0</v>
      </c>
      <c r="G269" s="64" t="s">
        <v>8</v>
      </c>
      <c r="H269" s="64">
        <f t="shared" si="32"/>
        <v>0</v>
      </c>
    </row>
    <row r="270" spans="1:8">
      <c r="A270" s="66" t="e">
        <f>#REF!</f>
        <v>#REF!</v>
      </c>
      <c r="B270" s="62" t="e">
        <f t="shared" si="28"/>
        <v>#VALUE!</v>
      </c>
      <c r="C270" s="62" t="s">
        <v>101</v>
      </c>
      <c r="D270" s="63">
        <f t="shared" si="29"/>
        <v>0</v>
      </c>
      <c r="E270" s="83">
        <f t="shared" si="30"/>
        <v>0</v>
      </c>
      <c r="F270" s="85">
        <f t="shared" si="31"/>
        <v>0</v>
      </c>
      <c r="G270" s="64" t="s">
        <v>8</v>
      </c>
      <c r="H270" s="64">
        <f t="shared" si="32"/>
        <v>0</v>
      </c>
    </row>
    <row r="271" spans="1:8">
      <c r="A271" s="66" t="e">
        <f>#REF!</f>
        <v>#REF!</v>
      </c>
      <c r="B271" s="62" t="e">
        <f t="shared" si="28"/>
        <v>#VALUE!</v>
      </c>
      <c r="C271" s="62" t="s">
        <v>101</v>
      </c>
      <c r="D271" s="63">
        <f t="shared" si="29"/>
        <v>0</v>
      </c>
      <c r="E271" s="83">
        <f t="shared" si="30"/>
        <v>0</v>
      </c>
      <c r="F271" s="85">
        <f t="shared" si="31"/>
        <v>0</v>
      </c>
      <c r="G271" s="64" t="s">
        <v>8</v>
      </c>
      <c r="H271" s="64">
        <f t="shared" si="32"/>
        <v>0</v>
      </c>
    </row>
    <row r="272" spans="1:8">
      <c r="A272" s="66" t="e">
        <f>#REF!</f>
        <v>#REF!</v>
      </c>
      <c r="B272" s="62" t="e">
        <f t="shared" si="28"/>
        <v>#VALUE!</v>
      </c>
      <c r="C272" s="62" t="s">
        <v>101</v>
      </c>
      <c r="D272" s="63">
        <f t="shared" si="29"/>
        <v>0</v>
      </c>
      <c r="E272" s="83">
        <f t="shared" si="30"/>
        <v>0</v>
      </c>
      <c r="F272" s="85">
        <f t="shared" si="31"/>
        <v>0</v>
      </c>
      <c r="G272" s="64" t="s">
        <v>8</v>
      </c>
      <c r="H272" s="64">
        <f t="shared" si="32"/>
        <v>0</v>
      </c>
    </row>
    <row r="273" spans="1:8">
      <c r="A273" s="66" t="e">
        <f>#REF!</f>
        <v>#REF!</v>
      </c>
      <c r="B273" s="62" t="e">
        <f t="shared" si="28"/>
        <v>#VALUE!</v>
      </c>
      <c r="C273" s="62" t="s">
        <v>101</v>
      </c>
      <c r="D273" s="63">
        <f t="shared" si="29"/>
        <v>0</v>
      </c>
      <c r="E273" s="83">
        <f t="shared" si="30"/>
        <v>0</v>
      </c>
      <c r="F273" s="85">
        <f t="shared" si="31"/>
        <v>0</v>
      </c>
      <c r="G273" s="64" t="s">
        <v>8</v>
      </c>
      <c r="H273" s="64">
        <f t="shared" si="32"/>
        <v>0</v>
      </c>
    </row>
    <row r="274" spans="1:8">
      <c r="A274" s="66" t="e">
        <f>#REF!</f>
        <v>#REF!</v>
      </c>
      <c r="B274" s="62" t="e">
        <f t="shared" si="28"/>
        <v>#VALUE!</v>
      </c>
      <c r="C274" s="62" t="s">
        <v>101</v>
      </c>
      <c r="D274" s="63">
        <f t="shared" si="29"/>
        <v>0</v>
      </c>
      <c r="E274" s="83">
        <f t="shared" si="30"/>
        <v>0</v>
      </c>
      <c r="F274" s="85">
        <f t="shared" si="31"/>
        <v>0</v>
      </c>
      <c r="G274" s="64" t="s">
        <v>8</v>
      </c>
      <c r="H274" s="64">
        <f t="shared" si="32"/>
        <v>0</v>
      </c>
    </row>
    <row r="275" spans="1:8">
      <c r="A275" s="66" t="e">
        <f>#REF!</f>
        <v>#REF!</v>
      </c>
      <c r="B275" s="62" t="e">
        <f t="shared" si="28"/>
        <v>#VALUE!</v>
      </c>
      <c r="C275" s="62" t="s">
        <v>101</v>
      </c>
      <c r="D275" s="63">
        <f t="shared" si="29"/>
        <v>0</v>
      </c>
      <c r="E275" s="83">
        <f t="shared" si="30"/>
        <v>0</v>
      </c>
      <c r="F275" s="85">
        <f t="shared" si="31"/>
        <v>0</v>
      </c>
      <c r="G275" s="64" t="s">
        <v>8</v>
      </c>
      <c r="H275" s="64">
        <f t="shared" si="32"/>
        <v>0</v>
      </c>
    </row>
    <row r="276" spans="1:8">
      <c r="A276" s="66" t="e">
        <f>#REF!</f>
        <v>#REF!</v>
      </c>
      <c r="B276" s="62" t="e">
        <f t="shared" si="28"/>
        <v>#VALUE!</v>
      </c>
      <c r="C276" s="62" t="s">
        <v>101</v>
      </c>
      <c r="D276" s="63">
        <f t="shared" si="29"/>
        <v>0</v>
      </c>
      <c r="E276" s="83">
        <f t="shared" si="30"/>
        <v>0</v>
      </c>
      <c r="F276" s="85">
        <f t="shared" si="31"/>
        <v>0</v>
      </c>
      <c r="G276" s="64" t="s">
        <v>8</v>
      </c>
      <c r="H276" s="64">
        <f t="shared" si="32"/>
        <v>0</v>
      </c>
    </row>
    <row r="277" spans="1:8">
      <c r="A277" s="66" t="e">
        <f>#REF!</f>
        <v>#REF!</v>
      </c>
      <c r="B277" s="62" t="e">
        <f t="shared" si="28"/>
        <v>#VALUE!</v>
      </c>
      <c r="C277" s="62" t="s">
        <v>101</v>
      </c>
      <c r="D277" s="63">
        <f t="shared" si="29"/>
        <v>0</v>
      </c>
      <c r="E277" s="83">
        <f t="shared" si="30"/>
        <v>0</v>
      </c>
      <c r="F277" s="85">
        <f t="shared" si="31"/>
        <v>0</v>
      </c>
      <c r="G277" s="64" t="s">
        <v>8</v>
      </c>
      <c r="H277" s="64">
        <f t="shared" si="32"/>
        <v>0</v>
      </c>
    </row>
    <row r="278" spans="1:8">
      <c r="A278" s="66" t="e">
        <f>#REF!</f>
        <v>#REF!</v>
      </c>
      <c r="B278" s="62" t="e">
        <f t="shared" si="28"/>
        <v>#VALUE!</v>
      </c>
      <c r="C278" s="62" t="s">
        <v>101</v>
      </c>
      <c r="D278" s="63">
        <f t="shared" si="29"/>
        <v>0</v>
      </c>
      <c r="E278" s="83">
        <f t="shared" si="30"/>
        <v>0</v>
      </c>
      <c r="F278" s="85">
        <f t="shared" si="31"/>
        <v>0</v>
      </c>
      <c r="G278" s="64" t="s">
        <v>8</v>
      </c>
      <c r="H278" s="64">
        <f t="shared" si="32"/>
        <v>0</v>
      </c>
    </row>
    <row r="279" spans="1:8">
      <c r="A279" s="66" t="e">
        <f>#REF!</f>
        <v>#REF!</v>
      </c>
      <c r="B279" s="62" t="e">
        <f t="shared" si="28"/>
        <v>#VALUE!</v>
      </c>
      <c r="C279" s="62" t="s">
        <v>101</v>
      </c>
      <c r="D279" s="63">
        <f t="shared" si="29"/>
        <v>0</v>
      </c>
      <c r="E279" s="83">
        <f t="shared" si="30"/>
        <v>0</v>
      </c>
      <c r="F279" s="85">
        <f t="shared" si="31"/>
        <v>0</v>
      </c>
      <c r="G279" s="64" t="s">
        <v>8</v>
      </c>
      <c r="H279" s="64">
        <f t="shared" si="32"/>
        <v>0</v>
      </c>
    </row>
    <row r="280" spans="1:8">
      <c r="A280" s="66" t="e">
        <f>#REF!</f>
        <v>#REF!</v>
      </c>
      <c r="B280" s="62" t="e">
        <f t="shared" si="28"/>
        <v>#VALUE!</v>
      </c>
      <c r="C280" s="62" t="s">
        <v>101</v>
      </c>
      <c r="D280" s="63">
        <f t="shared" si="29"/>
        <v>0</v>
      </c>
      <c r="E280" s="83">
        <f t="shared" si="30"/>
        <v>0</v>
      </c>
      <c r="F280" s="85">
        <f t="shared" si="31"/>
        <v>0</v>
      </c>
      <c r="G280" s="64" t="s">
        <v>8</v>
      </c>
      <c r="H280" s="64">
        <f t="shared" si="32"/>
        <v>0</v>
      </c>
    </row>
    <row r="281" spans="1:8">
      <c r="A281" s="66" t="e">
        <f>#REF!</f>
        <v>#REF!</v>
      </c>
      <c r="B281" s="62" t="e">
        <f t="shared" si="28"/>
        <v>#VALUE!</v>
      </c>
      <c r="C281" s="62" t="s">
        <v>101</v>
      </c>
      <c r="D281" s="63">
        <f t="shared" si="29"/>
        <v>0</v>
      </c>
      <c r="E281" s="83">
        <f t="shared" si="30"/>
        <v>0</v>
      </c>
      <c r="F281" s="85">
        <f t="shared" si="31"/>
        <v>0</v>
      </c>
      <c r="G281" s="64" t="s">
        <v>8</v>
      </c>
      <c r="H281" s="64">
        <f t="shared" si="32"/>
        <v>0</v>
      </c>
    </row>
    <row r="282" spans="1:8">
      <c r="A282" s="66" t="e">
        <f>#REF!</f>
        <v>#REF!</v>
      </c>
      <c r="B282" s="62" t="e">
        <f t="shared" si="28"/>
        <v>#VALUE!</v>
      </c>
      <c r="C282" s="62" t="s">
        <v>101</v>
      </c>
      <c r="D282" s="63">
        <f t="shared" si="29"/>
        <v>0</v>
      </c>
      <c r="E282" s="83">
        <f t="shared" si="30"/>
        <v>0</v>
      </c>
      <c r="F282" s="85">
        <f t="shared" si="31"/>
        <v>0</v>
      </c>
      <c r="G282" s="64" t="s">
        <v>8</v>
      </c>
      <c r="H282" s="64">
        <f t="shared" si="32"/>
        <v>0</v>
      </c>
    </row>
    <row r="283" spans="1:8">
      <c r="A283" s="66" t="e">
        <f>#REF!</f>
        <v>#REF!</v>
      </c>
      <c r="B283" s="62" t="e">
        <f t="shared" si="28"/>
        <v>#VALUE!</v>
      </c>
      <c r="C283" s="62" t="s">
        <v>101</v>
      </c>
      <c r="D283" s="63">
        <f t="shared" si="29"/>
        <v>0</v>
      </c>
      <c r="E283" s="83">
        <f t="shared" si="30"/>
        <v>0</v>
      </c>
      <c r="F283" s="85">
        <f t="shared" si="31"/>
        <v>0</v>
      </c>
      <c r="G283" s="64" t="s">
        <v>8</v>
      </c>
      <c r="H283" s="64">
        <f t="shared" si="32"/>
        <v>0</v>
      </c>
    </row>
    <row r="284" spans="1:8">
      <c r="A284" s="66" t="e">
        <f>#REF!</f>
        <v>#REF!</v>
      </c>
      <c r="B284" s="62" t="e">
        <f t="shared" si="28"/>
        <v>#VALUE!</v>
      </c>
      <c r="C284" s="62" t="s">
        <v>101</v>
      </c>
      <c r="D284" s="63">
        <f t="shared" si="29"/>
        <v>0</v>
      </c>
      <c r="E284" s="83">
        <f t="shared" si="30"/>
        <v>0</v>
      </c>
      <c r="F284" s="85">
        <f t="shared" si="31"/>
        <v>0</v>
      </c>
      <c r="G284" s="64" t="s">
        <v>8</v>
      </c>
      <c r="H284" s="64">
        <f t="shared" si="32"/>
        <v>0</v>
      </c>
    </row>
    <row r="285" spans="1:8">
      <c r="A285" s="66" t="e">
        <f>#REF!</f>
        <v>#REF!</v>
      </c>
      <c r="B285" s="62" t="e">
        <f t="shared" si="28"/>
        <v>#VALUE!</v>
      </c>
      <c r="C285" s="62" t="s">
        <v>101</v>
      </c>
      <c r="D285" s="63">
        <f t="shared" si="29"/>
        <v>0</v>
      </c>
      <c r="E285" s="83">
        <f t="shared" si="30"/>
        <v>0</v>
      </c>
      <c r="F285" s="85">
        <f t="shared" si="31"/>
        <v>0</v>
      </c>
      <c r="G285" s="64" t="s">
        <v>8</v>
      </c>
      <c r="H285" s="64">
        <f t="shared" si="32"/>
        <v>0</v>
      </c>
    </row>
    <row r="286" spans="1:8">
      <c r="A286" s="66" t="e">
        <f>#REF!</f>
        <v>#REF!</v>
      </c>
      <c r="B286" s="62" t="e">
        <f t="shared" si="28"/>
        <v>#VALUE!</v>
      </c>
      <c r="C286" s="62" t="s">
        <v>101</v>
      </c>
      <c r="D286" s="63">
        <f t="shared" si="29"/>
        <v>0</v>
      </c>
      <c r="E286" s="83">
        <f t="shared" si="30"/>
        <v>0</v>
      </c>
      <c r="F286" s="85">
        <f t="shared" si="31"/>
        <v>0</v>
      </c>
      <c r="G286" s="64" t="s">
        <v>8</v>
      </c>
      <c r="H286" s="64">
        <f t="shared" si="32"/>
        <v>0</v>
      </c>
    </row>
    <row r="287" spans="1:8">
      <c r="A287" s="66" t="e">
        <f>#REF!</f>
        <v>#REF!</v>
      </c>
      <c r="B287" s="62" t="e">
        <f t="shared" si="28"/>
        <v>#VALUE!</v>
      </c>
      <c r="C287" s="62" t="s">
        <v>101</v>
      </c>
      <c r="D287" s="63">
        <f t="shared" si="29"/>
        <v>0</v>
      </c>
      <c r="E287" s="83">
        <f t="shared" si="30"/>
        <v>0</v>
      </c>
      <c r="F287" s="85">
        <f t="shared" si="31"/>
        <v>0</v>
      </c>
      <c r="G287" s="64" t="s">
        <v>8</v>
      </c>
      <c r="H287" s="64">
        <f t="shared" si="32"/>
        <v>0</v>
      </c>
    </row>
    <row r="288" spans="1:8">
      <c r="A288" s="66" t="e">
        <f>#REF!</f>
        <v>#REF!</v>
      </c>
      <c r="B288" s="62" t="e">
        <f t="shared" si="28"/>
        <v>#VALUE!</v>
      </c>
      <c r="C288" s="62" t="s">
        <v>101</v>
      </c>
      <c r="D288" s="63">
        <f t="shared" si="29"/>
        <v>0</v>
      </c>
      <c r="E288" s="83">
        <f t="shared" si="30"/>
        <v>0</v>
      </c>
      <c r="F288" s="85">
        <f t="shared" si="31"/>
        <v>0</v>
      </c>
      <c r="G288" s="64" t="s">
        <v>8</v>
      </c>
      <c r="H288" s="64">
        <f t="shared" si="32"/>
        <v>0</v>
      </c>
    </row>
    <row r="289" spans="1:8">
      <c r="A289" s="66" t="e">
        <f>#REF!</f>
        <v>#REF!</v>
      </c>
      <c r="B289" s="62" t="e">
        <f t="shared" si="28"/>
        <v>#VALUE!</v>
      </c>
      <c r="C289" s="62" t="s">
        <v>101</v>
      </c>
      <c r="D289" s="63">
        <f t="shared" si="29"/>
        <v>0</v>
      </c>
      <c r="E289" s="83">
        <f t="shared" si="30"/>
        <v>0</v>
      </c>
      <c r="F289" s="85">
        <f t="shared" si="31"/>
        <v>0</v>
      </c>
      <c r="G289" s="64" t="s">
        <v>8</v>
      </c>
      <c r="H289" s="64">
        <f t="shared" si="32"/>
        <v>0</v>
      </c>
    </row>
    <row r="290" spans="1:8">
      <c r="A290" s="66" t="e">
        <f>#REF!</f>
        <v>#REF!</v>
      </c>
      <c r="B290" s="62" t="e">
        <f t="shared" si="28"/>
        <v>#VALUE!</v>
      </c>
      <c r="C290" s="62" t="s">
        <v>101</v>
      </c>
      <c r="D290" s="63">
        <f t="shared" si="29"/>
        <v>0</v>
      </c>
      <c r="E290" s="83">
        <f t="shared" si="30"/>
        <v>0</v>
      </c>
      <c r="F290" s="85">
        <f t="shared" si="31"/>
        <v>0</v>
      </c>
      <c r="G290" s="64" t="s">
        <v>8</v>
      </c>
      <c r="H290" s="64">
        <f t="shared" si="32"/>
        <v>0</v>
      </c>
    </row>
    <row r="291" spans="1:8">
      <c r="A291" s="66" t="e">
        <f>#REF!</f>
        <v>#REF!</v>
      </c>
      <c r="B291" s="62" t="e">
        <f t="shared" si="28"/>
        <v>#VALUE!</v>
      </c>
      <c r="C291" s="62" t="s">
        <v>101</v>
      </c>
      <c r="D291" s="63">
        <f t="shared" si="29"/>
        <v>0</v>
      </c>
      <c r="E291" s="83">
        <f t="shared" si="30"/>
        <v>0</v>
      </c>
      <c r="F291" s="85">
        <f t="shared" si="31"/>
        <v>0</v>
      </c>
      <c r="G291" s="64" t="s">
        <v>8</v>
      </c>
      <c r="H291" s="64">
        <f t="shared" si="32"/>
        <v>0</v>
      </c>
    </row>
    <row r="292" spans="1:8">
      <c r="A292" s="66" t="e">
        <f>#REF!</f>
        <v>#REF!</v>
      </c>
      <c r="B292" s="62" t="e">
        <f t="shared" si="28"/>
        <v>#VALUE!</v>
      </c>
      <c r="C292" s="62" t="s">
        <v>101</v>
      </c>
      <c r="D292" s="63">
        <f t="shared" si="29"/>
        <v>0</v>
      </c>
      <c r="E292" s="83">
        <f t="shared" si="30"/>
        <v>0</v>
      </c>
      <c r="F292" s="85">
        <f t="shared" si="31"/>
        <v>0</v>
      </c>
      <c r="G292" s="64" t="s">
        <v>8</v>
      </c>
      <c r="H292" s="64">
        <f t="shared" si="32"/>
        <v>0</v>
      </c>
    </row>
    <row r="293" spans="1:8">
      <c r="A293" s="66" t="e">
        <f>#REF!</f>
        <v>#REF!</v>
      </c>
      <c r="B293" s="62" t="e">
        <f t="shared" si="28"/>
        <v>#VALUE!</v>
      </c>
      <c r="C293" s="62" t="s">
        <v>101</v>
      </c>
      <c r="D293" s="63">
        <f t="shared" si="29"/>
        <v>0</v>
      </c>
      <c r="E293" s="83">
        <f t="shared" si="30"/>
        <v>0</v>
      </c>
      <c r="F293" s="85">
        <f t="shared" si="31"/>
        <v>0</v>
      </c>
      <c r="G293" s="64" t="s">
        <v>8</v>
      </c>
      <c r="H293" s="64">
        <f t="shared" si="32"/>
        <v>0</v>
      </c>
    </row>
    <row r="294" spans="1:8">
      <c r="A294" s="66" t="e">
        <f>#REF!</f>
        <v>#REF!</v>
      </c>
      <c r="B294" s="62" t="e">
        <f t="shared" si="28"/>
        <v>#VALUE!</v>
      </c>
      <c r="C294" s="62" t="s">
        <v>101</v>
      </c>
      <c r="D294" s="63">
        <f t="shared" si="29"/>
        <v>0</v>
      </c>
      <c r="E294" s="83">
        <f t="shared" si="30"/>
        <v>0</v>
      </c>
      <c r="F294" s="85">
        <f t="shared" si="31"/>
        <v>0</v>
      </c>
      <c r="G294" s="64" t="s">
        <v>8</v>
      </c>
      <c r="H294" s="64">
        <f t="shared" si="32"/>
        <v>0</v>
      </c>
    </row>
    <row r="295" spans="1:8">
      <c r="A295" s="66" t="e">
        <f>#REF!</f>
        <v>#REF!</v>
      </c>
      <c r="B295" s="62" t="e">
        <f t="shared" si="28"/>
        <v>#VALUE!</v>
      </c>
      <c r="C295" s="62" t="s">
        <v>101</v>
      </c>
      <c r="D295" s="63">
        <f t="shared" si="29"/>
        <v>0</v>
      </c>
      <c r="E295" s="83">
        <f t="shared" si="30"/>
        <v>0</v>
      </c>
      <c r="F295" s="85">
        <f t="shared" si="31"/>
        <v>0</v>
      </c>
      <c r="G295" s="64" t="s">
        <v>8</v>
      </c>
      <c r="H295" s="64">
        <f t="shared" si="32"/>
        <v>0</v>
      </c>
    </row>
    <row r="296" spans="1:8">
      <c r="A296" s="66" t="e">
        <f>#REF!</f>
        <v>#REF!</v>
      </c>
      <c r="B296" s="62" t="e">
        <f t="shared" si="28"/>
        <v>#VALUE!</v>
      </c>
      <c r="C296" s="62" t="s">
        <v>101</v>
      </c>
      <c r="D296" s="63">
        <f t="shared" si="29"/>
        <v>0</v>
      </c>
      <c r="E296" s="83">
        <f t="shared" si="30"/>
        <v>0</v>
      </c>
      <c r="F296" s="85">
        <f t="shared" si="31"/>
        <v>0</v>
      </c>
      <c r="G296" s="64" t="s">
        <v>8</v>
      </c>
      <c r="H296" s="64">
        <f t="shared" si="32"/>
        <v>0</v>
      </c>
    </row>
    <row r="297" spans="1:8">
      <c r="A297" s="66" t="e">
        <f>#REF!</f>
        <v>#REF!</v>
      </c>
      <c r="B297" s="62" t="e">
        <f t="shared" si="28"/>
        <v>#VALUE!</v>
      </c>
      <c r="C297" s="62" t="s">
        <v>101</v>
      </c>
      <c r="D297" s="63">
        <f t="shared" si="29"/>
        <v>0</v>
      </c>
      <c r="E297" s="83">
        <f t="shared" si="30"/>
        <v>0</v>
      </c>
      <c r="F297" s="85">
        <f t="shared" si="31"/>
        <v>0</v>
      </c>
      <c r="G297" s="64" t="s">
        <v>8</v>
      </c>
      <c r="H297" s="64">
        <f t="shared" si="32"/>
        <v>0</v>
      </c>
    </row>
    <row r="298" spans="1:8">
      <c r="A298" s="66" t="e">
        <f>#REF!</f>
        <v>#REF!</v>
      </c>
      <c r="B298" s="62" t="e">
        <f t="shared" si="28"/>
        <v>#VALUE!</v>
      </c>
      <c r="C298" s="62" t="s">
        <v>101</v>
      </c>
      <c r="D298" s="63">
        <f t="shared" si="29"/>
        <v>0</v>
      </c>
      <c r="E298" s="83">
        <f t="shared" si="30"/>
        <v>0</v>
      </c>
      <c r="F298" s="85">
        <f t="shared" si="31"/>
        <v>0</v>
      </c>
      <c r="G298" s="64" t="s">
        <v>8</v>
      </c>
      <c r="H298" s="64">
        <f t="shared" si="32"/>
        <v>0</v>
      </c>
    </row>
    <row r="299" spans="1:8">
      <c r="A299" s="66" t="e">
        <f>#REF!</f>
        <v>#REF!</v>
      </c>
      <c r="B299" s="62" t="e">
        <f t="shared" si="28"/>
        <v>#VALUE!</v>
      </c>
      <c r="C299" s="62" t="s">
        <v>101</v>
      </c>
      <c r="D299" s="63">
        <f t="shared" si="29"/>
        <v>0</v>
      </c>
      <c r="E299" s="83">
        <f t="shared" si="30"/>
        <v>0</v>
      </c>
      <c r="F299" s="85">
        <f t="shared" si="31"/>
        <v>0</v>
      </c>
      <c r="G299" s="64" t="s">
        <v>8</v>
      </c>
      <c r="H299" s="64">
        <f t="shared" si="32"/>
        <v>0</v>
      </c>
    </row>
    <row r="300" spans="1:8">
      <c r="A300" s="66" t="e">
        <f>#REF!</f>
        <v>#REF!</v>
      </c>
      <c r="B300" s="62" t="e">
        <f t="shared" si="28"/>
        <v>#VALUE!</v>
      </c>
      <c r="C300" s="62" t="s">
        <v>101</v>
      </c>
      <c r="D300" s="63">
        <f t="shared" si="29"/>
        <v>0</v>
      </c>
      <c r="E300" s="83">
        <f t="shared" si="30"/>
        <v>0</v>
      </c>
      <c r="F300" s="85">
        <f t="shared" si="31"/>
        <v>0</v>
      </c>
      <c r="G300" s="64" t="s">
        <v>8</v>
      </c>
      <c r="H300" s="64">
        <f t="shared" si="32"/>
        <v>0</v>
      </c>
    </row>
    <row r="301" spans="1:8">
      <c r="A301" s="66" t="e">
        <f>#REF!</f>
        <v>#REF!</v>
      </c>
      <c r="B301" s="62" t="e">
        <f t="shared" si="28"/>
        <v>#VALUE!</v>
      </c>
      <c r="C301" s="62" t="s">
        <v>101</v>
      </c>
      <c r="D301" s="63">
        <f t="shared" si="29"/>
        <v>0</v>
      </c>
      <c r="E301" s="83">
        <f t="shared" si="30"/>
        <v>0</v>
      </c>
      <c r="F301" s="85">
        <f t="shared" si="31"/>
        <v>0</v>
      </c>
      <c r="G301" s="64" t="s">
        <v>8</v>
      </c>
      <c r="H301" s="64">
        <f t="shared" si="32"/>
        <v>0</v>
      </c>
    </row>
    <row r="302" spans="1:8">
      <c r="A302" s="66" t="e">
        <f>#REF!</f>
        <v>#REF!</v>
      </c>
      <c r="B302" s="62" t="e">
        <f t="shared" si="28"/>
        <v>#VALUE!</v>
      </c>
      <c r="C302" s="62" t="s">
        <v>101</v>
      </c>
      <c r="D302" s="63">
        <f t="shared" si="29"/>
        <v>0</v>
      </c>
      <c r="E302" s="83">
        <f t="shared" si="30"/>
        <v>0</v>
      </c>
      <c r="F302" s="85">
        <f t="shared" si="31"/>
        <v>0</v>
      </c>
      <c r="G302" s="64" t="s">
        <v>8</v>
      </c>
      <c r="H302" s="64">
        <f t="shared" si="32"/>
        <v>0</v>
      </c>
    </row>
    <row r="303" spans="1:8">
      <c r="A303" s="66" t="e">
        <f>#REF!</f>
        <v>#REF!</v>
      </c>
      <c r="B303" s="62" t="e">
        <f t="shared" si="28"/>
        <v>#VALUE!</v>
      </c>
      <c r="C303" s="62" t="s">
        <v>101</v>
      </c>
      <c r="D303" s="63">
        <f t="shared" si="29"/>
        <v>0</v>
      </c>
      <c r="E303" s="83">
        <f t="shared" si="30"/>
        <v>0</v>
      </c>
      <c r="F303" s="85">
        <f t="shared" si="31"/>
        <v>0</v>
      </c>
      <c r="G303" s="64" t="s">
        <v>8</v>
      </c>
      <c r="H303" s="64">
        <f t="shared" si="32"/>
        <v>0</v>
      </c>
    </row>
    <row r="304" spans="1:8">
      <c r="A304" s="66" t="e">
        <f>#REF!</f>
        <v>#REF!</v>
      </c>
      <c r="B304" s="62" t="e">
        <f t="shared" ref="B304:B367" si="33">MID(O304,FIND(" ",O304)+1,8)</f>
        <v>#VALUE!</v>
      </c>
      <c r="C304" s="62" t="s">
        <v>101</v>
      </c>
      <c r="D304" s="63">
        <f t="shared" ref="D304:D367" si="34">L304</f>
        <v>0</v>
      </c>
      <c r="E304" s="83">
        <f t="shared" ref="E304:E367" si="35">M304</f>
        <v>0</v>
      </c>
      <c r="F304" s="85">
        <f t="shared" ref="F304:F367" si="36">(D304*E304)</f>
        <v>0</v>
      </c>
      <c r="G304" s="64" t="s">
        <v>8</v>
      </c>
      <c r="H304" s="64">
        <f t="shared" ref="H304:H367" si="37">Q304</f>
        <v>0</v>
      </c>
    </row>
    <row r="305" spans="1:8">
      <c r="A305" s="66" t="e">
        <f>#REF!</f>
        <v>#REF!</v>
      </c>
      <c r="B305" s="62" t="e">
        <f t="shared" si="33"/>
        <v>#VALUE!</v>
      </c>
      <c r="C305" s="62" t="s">
        <v>101</v>
      </c>
      <c r="D305" s="63">
        <f t="shared" si="34"/>
        <v>0</v>
      </c>
      <c r="E305" s="83">
        <f t="shared" si="35"/>
        <v>0</v>
      </c>
      <c r="F305" s="85">
        <f t="shared" si="36"/>
        <v>0</v>
      </c>
      <c r="G305" s="64" t="s">
        <v>8</v>
      </c>
      <c r="H305" s="64">
        <f t="shared" si="37"/>
        <v>0</v>
      </c>
    </row>
    <row r="306" spans="1:8">
      <c r="A306" s="66" t="e">
        <f>#REF!</f>
        <v>#REF!</v>
      </c>
      <c r="B306" s="62" t="e">
        <f t="shared" si="33"/>
        <v>#VALUE!</v>
      </c>
      <c r="C306" s="62" t="s">
        <v>101</v>
      </c>
      <c r="D306" s="63">
        <f t="shared" si="34"/>
        <v>0</v>
      </c>
      <c r="E306" s="83">
        <f t="shared" si="35"/>
        <v>0</v>
      </c>
      <c r="F306" s="85">
        <f t="shared" si="36"/>
        <v>0</v>
      </c>
      <c r="G306" s="64" t="s">
        <v>8</v>
      </c>
      <c r="H306" s="64">
        <f t="shared" si="37"/>
        <v>0</v>
      </c>
    </row>
    <row r="307" spans="1:8">
      <c r="A307" s="66" t="e">
        <f>#REF!</f>
        <v>#REF!</v>
      </c>
      <c r="B307" s="62" t="e">
        <f t="shared" si="33"/>
        <v>#VALUE!</v>
      </c>
      <c r="C307" s="62" t="s">
        <v>101</v>
      </c>
      <c r="D307" s="63">
        <f t="shared" si="34"/>
        <v>0</v>
      </c>
      <c r="E307" s="83">
        <f t="shared" si="35"/>
        <v>0</v>
      </c>
      <c r="F307" s="85">
        <f t="shared" si="36"/>
        <v>0</v>
      </c>
      <c r="G307" s="64" t="s">
        <v>8</v>
      </c>
      <c r="H307" s="64">
        <f t="shared" si="37"/>
        <v>0</v>
      </c>
    </row>
    <row r="308" spans="1:8">
      <c r="A308" s="66" t="e">
        <f>#REF!</f>
        <v>#REF!</v>
      </c>
      <c r="B308" s="62" t="e">
        <f t="shared" si="33"/>
        <v>#VALUE!</v>
      </c>
      <c r="C308" s="62" t="s">
        <v>101</v>
      </c>
      <c r="D308" s="63">
        <f t="shared" si="34"/>
        <v>0</v>
      </c>
      <c r="E308" s="83">
        <f t="shared" si="35"/>
        <v>0</v>
      </c>
      <c r="F308" s="85">
        <f t="shared" si="36"/>
        <v>0</v>
      </c>
      <c r="G308" s="64" t="s">
        <v>8</v>
      </c>
      <c r="H308" s="64">
        <f t="shared" si="37"/>
        <v>0</v>
      </c>
    </row>
    <row r="309" spans="1:8">
      <c r="A309" s="66" t="e">
        <f>#REF!</f>
        <v>#REF!</v>
      </c>
      <c r="B309" s="62" t="e">
        <f t="shared" si="33"/>
        <v>#VALUE!</v>
      </c>
      <c r="C309" s="62" t="s">
        <v>101</v>
      </c>
      <c r="D309" s="63">
        <f t="shared" si="34"/>
        <v>0</v>
      </c>
      <c r="E309" s="83">
        <f t="shared" si="35"/>
        <v>0</v>
      </c>
      <c r="F309" s="85">
        <f t="shared" si="36"/>
        <v>0</v>
      </c>
      <c r="G309" s="64" t="s">
        <v>8</v>
      </c>
      <c r="H309" s="64">
        <f t="shared" si="37"/>
        <v>0</v>
      </c>
    </row>
    <row r="310" spans="1:8">
      <c r="A310" s="66" t="e">
        <f>#REF!</f>
        <v>#REF!</v>
      </c>
      <c r="B310" s="62" t="e">
        <f t="shared" si="33"/>
        <v>#VALUE!</v>
      </c>
      <c r="C310" s="62" t="s">
        <v>101</v>
      </c>
      <c r="D310" s="63">
        <f t="shared" si="34"/>
        <v>0</v>
      </c>
      <c r="E310" s="83">
        <f t="shared" si="35"/>
        <v>0</v>
      </c>
      <c r="F310" s="85">
        <f t="shared" si="36"/>
        <v>0</v>
      </c>
      <c r="G310" s="64" t="s">
        <v>8</v>
      </c>
      <c r="H310" s="64">
        <f t="shared" si="37"/>
        <v>0</v>
      </c>
    </row>
    <row r="311" spans="1:8">
      <c r="A311" s="66" t="e">
        <f>#REF!</f>
        <v>#REF!</v>
      </c>
      <c r="B311" s="62" t="e">
        <f t="shared" si="33"/>
        <v>#VALUE!</v>
      </c>
      <c r="C311" s="62" t="s">
        <v>101</v>
      </c>
      <c r="D311" s="63">
        <f t="shared" si="34"/>
        <v>0</v>
      </c>
      <c r="E311" s="83">
        <f t="shared" si="35"/>
        <v>0</v>
      </c>
      <c r="F311" s="85">
        <f t="shared" si="36"/>
        <v>0</v>
      </c>
      <c r="G311" s="64" t="s">
        <v>8</v>
      </c>
      <c r="H311" s="64">
        <f t="shared" si="37"/>
        <v>0</v>
      </c>
    </row>
    <row r="312" spans="1:8">
      <c r="A312" s="66" t="e">
        <f>#REF!</f>
        <v>#REF!</v>
      </c>
      <c r="B312" s="62" t="e">
        <f t="shared" si="33"/>
        <v>#VALUE!</v>
      </c>
      <c r="C312" s="62" t="s">
        <v>101</v>
      </c>
      <c r="D312" s="63">
        <f t="shared" si="34"/>
        <v>0</v>
      </c>
      <c r="E312" s="83">
        <f t="shared" si="35"/>
        <v>0</v>
      </c>
      <c r="F312" s="85">
        <f t="shared" si="36"/>
        <v>0</v>
      </c>
      <c r="G312" s="64" t="s">
        <v>8</v>
      </c>
      <c r="H312" s="64">
        <f t="shared" si="37"/>
        <v>0</v>
      </c>
    </row>
    <row r="313" spans="1:8">
      <c r="A313" s="66" t="e">
        <f>#REF!</f>
        <v>#REF!</v>
      </c>
      <c r="B313" s="62" t="e">
        <f t="shared" si="33"/>
        <v>#VALUE!</v>
      </c>
      <c r="C313" s="62" t="s">
        <v>101</v>
      </c>
      <c r="D313" s="63">
        <f t="shared" si="34"/>
        <v>0</v>
      </c>
      <c r="E313" s="83">
        <f t="shared" si="35"/>
        <v>0</v>
      </c>
      <c r="F313" s="85">
        <f t="shared" si="36"/>
        <v>0</v>
      </c>
      <c r="G313" s="64" t="s">
        <v>8</v>
      </c>
      <c r="H313" s="64">
        <f t="shared" si="37"/>
        <v>0</v>
      </c>
    </row>
    <row r="314" spans="1:8">
      <c r="A314" s="66" t="e">
        <f>#REF!</f>
        <v>#REF!</v>
      </c>
      <c r="B314" s="62" t="e">
        <f t="shared" si="33"/>
        <v>#VALUE!</v>
      </c>
      <c r="C314" s="62" t="s">
        <v>101</v>
      </c>
      <c r="D314" s="63">
        <f t="shared" si="34"/>
        <v>0</v>
      </c>
      <c r="E314" s="83">
        <f t="shared" si="35"/>
        <v>0</v>
      </c>
      <c r="F314" s="85">
        <f t="shared" si="36"/>
        <v>0</v>
      </c>
      <c r="G314" s="64" t="s">
        <v>8</v>
      </c>
      <c r="H314" s="64">
        <f t="shared" si="37"/>
        <v>0</v>
      </c>
    </row>
    <row r="315" spans="1:8">
      <c r="A315" s="66" t="e">
        <f>#REF!</f>
        <v>#REF!</v>
      </c>
      <c r="B315" s="62" t="e">
        <f t="shared" si="33"/>
        <v>#VALUE!</v>
      </c>
      <c r="C315" s="62" t="s">
        <v>101</v>
      </c>
      <c r="D315" s="63">
        <f t="shared" si="34"/>
        <v>0</v>
      </c>
      <c r="E315" s="83">
        <f t="shared" si="35"/>
        <v>0</v>
      </c>
      <c r="F315" s="85">
        <f t="shared" si="36"/>
        <v>0</v>
      </c>
      <c r="G315" s="64" t="s">
        <v>8</v>
      </c>
      <c r="H315" s="64">
        <f t="shared" si="37"/>
        <v>0</v>
      </c>
    </row>
    <row r="316" spans="1:8">
      <c r="A316" s="66" t="e">
        <f>#REF!</f>
        <v>#REF!</v>
      </c>
      <c r="B316" s="62" t="e">
        <f t="shared" si="33"/>
        <v>#VALUE!</v>
      </c>
      <c r="C316" s="62" t="s">
        <v>101</v>
      </c>
      <c r="D316" s="63">
        <f t="shared" si="34"/>
        <v>0</v>
      </c>
      <c r="E316" s="83">
        <f t="shared" si="35"/>
        <v>0</v>
      </c>
      <c r="F316" s="85">
        <f t="shared" si="36"/>
        <v>0</v>
      </c>
      <c r="G316" s="64" t="s">
        <v>8</v>
      </c>
      <c r="H316" s="64">
        <f t="shared" si="37"/>
        <v>0</v>
      </c>
    </row>
    <row r="317" spans="1:8">
      <c r="A317" s="66" t="e">
        <f>#REF!</f>
        <v>#REF!</v>
      </c>
      <c r="B317" s="62" t="e">
        <f t="shared" si="33"/>
        <v>#VALUE!</v>
      </c>
      <c r="C317" s="62" t="s">
        <v>101</v>
      </c>
      <c r="D317" s="63">
        <f t="shared" si="34"/>
        <v>0</v>
      </c>
      <c r="E317" s="83">
        <f t="shared" si="35"/>
        <v>0</v>
      </c>
      <c r="F317" s="85">
        <f t="shared" si="36"/>
        <v>0</v>
      </c>
      <c r="G317" s="64" t="s">
        <v>8</v>
      </c>
      <c r="H317" s="64">
        <f t="shared" si="37"/>
        <v>0</v>
      </c>
    </row>
    <row r="318" spans="1:8">
      <c r="A318" s="66" t="e">
        <f>#REF!</f>
        <v>#REF!</v>
      </c>
      <c r="B318" s="62" t="e">
        <f t="shared" si="33"/>
        <v>#VALUE!</v>
      </c>
      <c r="C318" s="62" t="s">
        <v>101</v>
      </c>
      <c r="D318" s="63">
        <f t="shared" si="34"/>
        <v>0</v>
      </c>
      <c r="E318" s="83">
        <f t="shared" si="35"/>
        <v>0</v>
      </c>
      <c r="F318" s="85">
        <f t="shared" si="36"/>
        <v>0</v>
      </c>
      <c r="G318" s="64" t="s">
        <v>8</v>
      </c>
      <c r="H318" s="64">
        <f t="shared" si="37"/>
        <v>0</v>
      </c>
    </row>
    <row r="319" spans="1:8">
      <c r="A319" s="66" t="e">
        <f>#REF!</f>
        <v>#REF!</v>
      </c>
      <c r="B319" s="62" t="e">
        <f t="shared" si="33"/>
        <v>#VALUE!</v>
      </c>
      <c r="C319" s="62" t="s">
        <v>101</v>
      </c>
      <c r="D319" s="63">
        <f t="shared" si="34"/>
        <v>0</v>
      </c>
      <c r="E319" s="83">
        <f t="shared" si="35"/>
        <v>0</v>
      </c>
      <c r="F319" s="85">
        <f t="shared" si="36"/>
        <v>0</v>
      </c>
      <c r="G319" s="64" t="s">
        <v>8</v>
      </c>
      <c r="H319" s="64">
        <f t="shared" si="37"/>
        <v>0</v>
      </c>
    </row>
    <row r="320" spans="1:8">
      <c r="A320" s="66" t="e">
        <f>#REF!</f>
        <v>#REF!</v>
      </c>
      <c r="B320" s="62" t="e">
        <f t="shared" si="33"/>
        <v>#VALUE!</v>
      </c>
      <c r="C320" s="62" t="s">
        <v>101</v>
      </c>
      <c r="D320" s="63">
        <f t="shared" si="34"/>
        <v>0</v>
      </c>
      <c r="E320" s="83">
        <f t="shared" si="35"/>
        <v>0</v>
      </c>
      <c r="F320" s="85">
        <f t="shared" si="36"/>
        <v>0</v>
      </c>
      <c r="G320" s="64" t="s">
        <v>8</v>
      </c>
      <c r="H320" s="64">
        <f t="shared" si="37"/>
        <v>0</v>
      </c>
    </row>
    <row r="321" spans="1:8">
      <c r="A321" s="66" t="e">
        <f>#REF!</f>
        <v>#REF!</v>
      </c>
      <c r="B321" s="62" t="e">
        <f t="shared" si="33"/>
        <v>#VALUE!</v>
      </c>
      <c r="C321" s="62" t="s">
        <v>101</v>
      </c>
      <c r="D321" s="63">
        <f t="shared" si="34"/>
        <v>0</v>
      </c>
      <c r="E321" s="83">
        <f t="shared" si="35"/>
        <v>0</v>
      </c>
      <c r="F321" s="85">
        <f t="shared" si="36"/>
        <v>0</v>
      </c>
      <c r="G321" s="64" t="s">
        <v>8</v>
      </c>
      <c r="H321" s="64">
        <f t="shared" si="37"/>
        <v>0</v>
      </c>
    </row>
    <row r="322" spans="1:8">
      <c r="A322" s="66" t="e">
        <f>#REF!</f>
        <v>#REF!</v>
      </c>
      <c r="B322" s="62" t="e">
        <f t="shared" si="33"/>
        <v>#VALUE!</v>
      </c>
      <c r="C322" s="62" t="s">
        <v>101</v>
      </c>
      <c r="D322" s="63">
        <f t="shared" si="34"/>
        <v>0</v>
      </c>
      <c r="E322" s="83">
        <f t="shared" si="35"/>
        <v>0</v>
      </c>
      <c r="F322" s="85">
        <f t="shared" si="36"/>
        <v>0</v>
      </c>
      <c r="G322" s="64" t="s">
        <v>8</v>
      </c>
      <c r="H322" s="64">
        <f t="shared" si="37"/>
        <v>0</v>
      </c>
    </row>
    <row r="323" spans="1:8">
      <c r="A323" s="66" t="e">
        <f>#REF!</f>
        <v>#REF!</v>
      </c>
      <c r="B323" s="62" t="e">
        <f t="shared" si="33"/>
        <v>#VALUE!</v>
      </c>
      <c r="C323" s="62" t="s">
        <v>101</v>
      </c>
      <c r="D323" s="63">
        <f t="shared" si="34"/>
        <v>0</v>
      </c>
      <c r="E323" s="83">
        <f t="shared" si="35"/>
        <v>0</v>
      </c>
      <c r="F323" s="85">
        <f t="shared" si="36"/>
        <v>0</v>
      </c>
      <c r="G323" s="64" t="s">
        <v>8</v>
      </c>
      <c r="H323" s="64">
        <f t="shared" si="37"/>
        <v>0</v>
      </c>
    </row>
    <row r="324" spans="1:8">
      <c r="A324" s="66" t="e">
        <f>#REF!</f>
        <v>#REF!</v>
      </c>
      <c r="B324" s="62" t="e">
        <f t="shared" si="33"/>
        <v>#VALUE!</v>
      </c>
      <c r="C324" s="62" t="s">
        <v>101</v>
      </c>
      <c r="D324" s="63">
        <f t="shared" si="34"/>
        <v>0</v>
      </c>
      <c r="E324" s="83">
        <f t="shared" si="35"/>
        <v>0</v>
      </c>
      <c r="F324" s="85">
        <f t="shared" si="36"/>
        <v>0</v>
      </c>
      <c r="G324" s="64" t="s">
        <v>8</v>
      </c>
      <c r="H324" s="64">
        <f t="shared" si="37"/>
        <v>0</v>
      </c>
    </row>
    <row r="325" spans="1:8">
      <c r="A325" s="66" t="e">
        <f>#REF!</f>
        <v>#REF!</v>
      </c>
      <c r="B325" s="62" t="e">
        <f t="shared" si="33"/>
        <v>#VALUE!</v>
      </c>
      <c r="C325" s="62" t="s">
        <v>101</v>
      </c>
      <c r="D325" s="63">
        <f t="shared" si="34"/>
        <v>0</v>
      </c>
      <c r="E325" s="83">
        <f t="shared" si="35"/>
        <v>0</v>
      </c>
      <c r="F325" s="85">
        <f t="shared" si="36"/>
        <v>0</v>
      </c>
      <c r="G325" s="64" t="s">
        <v>8</v>
      </c>
      <c r="H325" s="64">
        <f t="shared" si="37"/>
        <v>0</v>
      </c>
    </row>
    <row r="326" spans="1:8">
      <c r="A326" s="66" t="e">
        <f>#REF!</f>
        <v>#REF!</v>
      </c>
      <c r="B326" s="62" t="e">
        <f t="shared" si="33"/>
        <v>#VALUE!</v>
      </c>
      <c r="C326" s="62" t="s">
        <v>101</v>
      </c>
      <c r="D326" s="63">
        <f t="shared" si="34"/>
        <v>0</v>
      </c>
      <c r="E326" s="83">
        <f t="shared" si="35"/>
        <v>0</v>
      </c>
      <c r="F326" s="85">
        <f t="shared" si="36"/>
        <v>0</v>
      </c>
      <c r="G326" s="64" t="s">
        <v>8</v>
      </c>
      <c r="H326" s="64">
        <f t="shared" si="37"/>
        <v>0</v>
      </c>
    </row>
    <row r="327" spans="1:8">
      <c r="A327" s="66" t="e">
        <f>#REF!</f>
        <v>#REF!</v>
      </c>
      <c r="B327" s="62" t="e">
        <f t="shared" si="33"/>
        <v>#VALUE!</v>
      </c>
      <c r="C327" s="62" t="s">
        <v>101</v>
      </c>
      <c r="D327" s="63">
        <f t="shared" si="34"/>
        <v>0</v>
      </c>
      <c r="E327" s="83">
        <f t="shared" si="35"/>
        <v>0</v>
      </c>
      <c r="F327" s="85">
        <f t="shared" si="36"/>
        <v>0</v>
      </c>
      <c r="G327" s="64" t="s">
        <v>8</v>
      </c>
      <c r="H327" s="64">
        <f t="shared" si="37"/>
        <v>0</v>
      </c>
    </row>
    <row r="328" spans="1:8">
      <c r="A328" s="66" t="e">
        <f>#REF!</f>
        <v>#REF!</v>
      </c>
      <c r="B328" s="62" t="e">
        <f t="shared" si="33"/>
        <v>#VALUE!</v>
      </c>
      <c r="C328" s="62" t="s">
        <v>101</v>
      </c>
      <c r="D328" s="63">
        <f t="shared" si="34"/>
        <v>0</v>
      </c>
      <c r="E328" s="83">
        <f t="shared" si="35"/>
        <v>0</v>
      </c>
      <c r="F328" s="85">
        <f t="shared" si="36"/>
        <v>0</v>
      </c>
      <c r="G328" s="64" t="s">
        <v>8</v>
      </c>
      <c r="H328" s="64">
        <f t="shared" si="37"/>
        <v>0</v>
      </c>
    </row>
    <row r="329" spans="1:8">
      <c r="A329" s="66" t="e">
        <f>#REF!</f>
        <v>#REF!</v>
      </c>
      <c r="B329" s="62" t="e">
        <f t="shared" si="33"/>
        <v>#VALUE!</v>
      </c>
      <c r="C329" s="62" t="s">
        <v>101</v>
      </c>
      <c r="D329" s="63">
        <f t="shared" si="34"/>
        <v>0</v>
      </c>
      <c r="E329" s="83">
        <f t="shared" si="35"/>
        <v>0</v>
      </c>
      <c r="F329" s="85">
        <f t="shared" si="36"/>
        <v>0</v>
      </c>
      <c r="G329" s="64" t="s">
        <v>8</v>
      </c>
      <c r="H329" s="64">
        <f t="shared" si="37"/>
        <v>0</v>
      </c>
    </row>
    <row r="330" spans="1:8">
      <c r="A330" s="66" t="e">
        <f>#REF!</f>
        <v>#REF!</v>
      </c>
      <c r="B330" s="62" t="e">
        <f t="shared" si="33"/>
        <v>#VALUE!</v>
      </c>
      <c r="C330" s="62" t="s">
        <v>101</v>
      </c>
      <c r="D330" s="63">
        <f t="shared" si="34"/>
        <v>0</v>
      </c>
      <c r="E330" s="83">
        <f t="shared" si="35"/>
        <v>0</v>
      </c>
      <c r="F330" s="85">
        <f t="shared" si="36"/>
        <v>0</v>
      </c>
      <c r="G330" s="64" t="s">
        <v>8</v>
      </c>
      <c r="H330" s="64">
        <f t="shared" si="37"/>
        <v>0</v>
      </c>
    </row>
    <row r="331" spans="1:8">
      <c r="A331" s="66" t="e">
        <f>#REF!</f>
        <v>#REF!</v>
      </c>
      <c r="B331" s="62" t="e">
        <f t="shared" si="33"/>
        <v>#VALUE!</v>
      </c>
      <c r="C331" s="62" t="s">
        <v>101</v>
      </c>
      <c r="D331" s="63">
        <f t="shared" si="34"/>
        <v>0</v>
      </c>
      <c r="E331" s="83">
        <f t="shared" si="35"/>
        <v>0</v>
      </c>
      <c r="F331" s="85">
        <f t="shared" si="36"/>
        <v>0</v>
      </c>
      <c r="G331" s="64" t="s">
        <v>8</v>
      </c>
      <c r="H331" s="64">
        <f t="shared" si="37"/>
        <v>0</v>
      </c>
    </row>
    <row r="332" spans="1:8">
      <c r="A332" s="66" t="e">
        <f>#REF!</f>
        <v>#REF!</v>
      </c>
      <c r="B332" s="62" t="e">
        <f t="shared" si="33"/>
        <v>#VALUE!</v>
      </c>
      <c r="C332" s="62" t="s">
        <v>101</v>
      </c>
      <c r="D332" s="63">
        <f t="shared" si="34"/>
        <v>0</v>
      </c>
      <c r="E332" s="83">
        <f t="shared" si="35"/>
        <v>0</v>
      </c>
      <c r="F332" s="85">
        <f t="shared" si="36"/>
        <v>0</v>
      </c>
      <c r="G332" s="64" t="s">
        <v>8</v>
      </c>
      <c r="H332" s="64">
        <f t="shared" si="37"/>
        <v>0</v>
      </c>
    </row>
    <row r="333" spans="1:8">
      <c r="A333" s="66" t="e">
        <f>#REF!</f>
        <v>#REF!</v>
      </c>
      <c r="B333" s="62" t="e">
        <f t="shared" si="33"/>
        <v>#VALUE!</v>
      </c>
      <c r="C333" s="62" t="s">
        <v>101</v>
      </c>
      <c r="D333" s="63">
        <f t="shared" si="34"/>
        <v>0</v>
      </c>
      <c r="E333" s="83">
        <f t="shared" si="35"/>
        <v>0</v>
      </c>
      <c r="F333" s="85">
        <f t="shared" si="36"/>
        <v>0</v>
      </c>
      <c r="G333" s="64" t="s">
        <v>8</v>
      </c>
      <c r="H333" s="64">
        <f t="shared" si="37"/>
        <v>0</v>
      </c>
    </row>
    <row r="334" spans="1:8">
      <c r="A334" s="66" t="e">
        <f>#REF!</f>
        <v>#REF!</v>
      </c>
      <c r="B334" s="62" t="e">
        <f t="shared" si="33"/>
        <v>#VALUE!</v>
      </c>
      <c r="C334" s="62" t="s">
        <v>101</v>
      </c>
      <c r="D334" s="63">
        <f t="shared" si="34"/>
        <v>0</v>
      </c>
      <c r="E334" s="83">
        <f t="shared" si="35"/>
        <v>0</v>
      </c>
      <c r="F334" s="85">
        <f t="shared" si="36"/>
        <v>0</v>
      </c>
      <c r="G334" s="64" t="s">
        <v>8</v>
      </c>
      <c r="H334" s="64">
        <f t="shared" si="37"/>
        <v>0</v>
      </c>
    </row>
    <row r="335" spans="1:8">
      <c r="A335" s="66" t="e">
        <f>#REF!</f>
        <v>#REF!</v>
      </c>
      <c r="B335" s="62" t="e">
        <f t="shared" si="33"/>
        <v>#VALUE!</v>
      </c>
      <c r="C335" s="62" t="s">
        <v>101</v>
      </c>
      <c r="D335" s="63">
        <f t="shared" si="34"/>
        <v>0</v>
      </c>
      <c r="E335" s="83">
        <f t="shared" si="35"/>
        <v>0</v>
      </c>
      <c r="F335" s="85">
        <f t="shared" si="36"/>
        <v>0</v>
      </c>
      <c r="G335" s="64" t="s">
        <v>8</v>
      </c>
      <c r="H335" s="64">
        <f t="shared" si="37"/>
        <v>0</v>
      </c>
    </row>
    <row r="336" spans="1:8">
      <c r="A336" s="66" t="e">
        <f>#REF!</f>
        <v>#REF!</v>
      </c>
      <c r="B336" s="62" t="e">
        <f t="shared" si="33"/>
        <v>#VALUE!</v>
      </c>
      <c r="C336" s="62" t="s">
        <v>101</v>
      </c>
      <c r="D336" s="63">
        <f t="shared" si="34"/>
        <v>0</v>
      </c>
      <c r="E336" s="83">
        <f t="shared" si="35"/>
        <v>0</v>
      </c>
      <c r="F336" s="85">
        <f t="shared" si="36"/>
        <v>0</v>
      </c>
      <c r="G336" s="64" t="s">
        <v>8</v>
      </c>
      <c r="H336" s="64">
        <f t="shared" si="37"/>
        <v>0</v>
      </c>
    </row>
    <row r="337" spans="1:8">
      <c r="A337" s="66" t="e">
        <f>#REF!</f>
        <v>#REF!</v>
      </c>
      <c r="B337" s="62" t="e">
        <f t="shared" si="33"/>
        <v>#VALUE!</v>
      </c>
      <c r="C337" s="62" t="s">
        <v>101</v>
      </c>
      <c r="D337" s="63">
        <f t="shared" si="34"/>
        <v>0</v>
      </c>
      <c r="E337" s="83">
        <f t="shared" si="35"/>
        <v>0</v>
      </c>
      <c r="F337" s="85">
        <f t="shared" si="36"/>
        <v>0</v>
      </c>
      <c r="G337" s="64" t="s">
        <v>8</v>
      </c>
      <c r="H337" s="64">
        <f t="shared" si="37"/>
        <v>0</v>
      </c>
    </row>
    <row r="338" spans="1:8">
      <c r="A338" s="66" t="e">
        <f>#REF!</f>
        <v>#REF!</v>
      </c>
      <c r="B338" s="62" t="e">
        <f t="shared" si="33"/>
        <v>#VALUE!</v>
      </c>
      <c r="C338" s="62" t="s">
        <v>101</v>
      </c>
      <c r="D338" s="63">
        <f t="shared" si="34"/>
        <v>0</v>
      </c>
      <c r="E338" s="83">
        <f t="shared" si="35"/>
        <v>0</v>
      </c>
      <c r="F338" s="85">
        <f t="shared" si="36"/>
        <v>0</v>
      </c>
      <c r="G338" s="64" t="s">
        <v>8</v>
      </c>
      <c r="H338" s="64">
        <f t="shared" si="37"/>
        <v>0</v>
      </c>
    </row>
    <row r="339" spans="1:8">
      <c r="A339" s="66" t="e">
        <f>#REF!</f>
        <v>#REF!</v>
      </c>
      <c r="B339" s="62" t="e">
        <f t="shared" si="33"/>
        <v>#VALUE!</v>
      </c>
      <c r="C339" s="62" t="s">
        <v>101</v>
      </c>
      <c r="D339" s="63">
        <f t="shared" si="34"/>
        <v>0</v>
      </c>
      <c r="E339" s="83">
        <f t="shared" si="35"/>
        <v>0</v>
      </c>
      <c r="F339" s="85">
        <f t="shared" si="36"/>
        <v>0</v>
      </c>
      <c r="G339" s="64" t="s">
        <v>8</v>
      </c>
      <c r="H339" s="64">
        <f t="shared" si="37"/>
        <v>0</v>
      </c>
    </row>
    <row r="340" spans="1:8">
      <c r="A340" s="66" t="e">
        <f>#REF!</f>
        <v>#REF!</v>
      </c>
      <c r="B340" s="62" t="e">
        <f t="shared" si="33"/>
        <v>#VALUE!</v>
      </c>
      <c r="C340" s="62" t="s">
        <v>101</v>
      </c>
      <c r="D340" s="63">
        <f t="shared" si="34"/>
        <v>0</v>
      </c>
      <c r="E340" s="83">
        <f t="shared" si="35"/>
        <v>0</v>
      </c>
      <c r="F340" s="85">
        <f t="shared" si="36"/>
        <v>0</v>
      </c>
      <c r="G340" s="64" t="s">
        <v>8</v>
      </c>
      <c r="H340" s="64">
        <f t="shared" si="37"/>
        <v>0</v>
      </c>
    </row>
    <row r="341" spans="1:8">
      <c r="A341" s="66" t="e">
        <f>#REF!</f>
        <v>#REF!</v>
      </c>
      <c r="B341" s="62" t="e">
        <f t="shared" si="33"/>
        <v>#VALUE!</v>
      </c>
      <c r="C341" s="62" t="s">
        <v>101</v>
      </c>
      <c r="D341" s="63">
        <f t="shared" si="34"/>
        <v>0</v>
      </c>
      <c r="E341" s="83">
        <f t="shared" si="35"/>
        <v>0</v>
      </c>
      <c r="F341" s="85">
        <f t="shared" si="36"/>
        <v>0</v>
      </c>
      <c r="G341" s="64" t="s">
        <v>8</v>
      </c>
      <c r="H341" s="64">
        <f t="shared" si="37"/>
        <v>0</v>
      </c>
    </row>
    <row r="342" spans="1:8">
      <c r="A342" s="66" t="e">
        <f>#REF!</f>
        <v>#REF!</v>
      </c>
      <c r="B342" s="62" t="e">
        <f t="shared" si="33"/>
        <v>#VALUE!</v>
      </c>
      <c r="C342" s="62" t="s">
        <v>101</v>
      </c>
      <c r="D342" s="63">
        <f t="shared" si="34"/>
        <v>0</v>
      </c>
      <c r="E342" s="83">
        <f t="shared" si="35"/>
        <v>0</v>
      </c>
      <c r="F342" s="85">
        <f t="shared" si="36"/>
        <v>0</v>
      </c>
      <c r="G342" s="64" t="s">
        <v>8</v>
      </c>
      <c r="H342" s="64">
        <f t="shared" si="37"/>
        <v>0</v>
      </c>
    </row>
    <row r="343" spans="1:8">
      <c r="A343" s="66" t="e">
        <f>#REF!</f>
        <v>#REF!</v>
      </c>
      <c r="B343" s="62" t="e">
        <f t="shared" si="33"/>
        <v>#VALUE!</v>
      </c>
      <c r="C343" s="62" t="s">
        <v>101</v>
      </c>
      <c r="D343" s="63">
        <f t="shared" si="34"/>
        <v>0</v>
      </c>
      <c r="E343" s="83">
        <f t="shared" si="35"/>
        <v>0</v>
      </c>
      <c r="F343" s="85">
        <f t="shared" si="36"/>
        <v>0</v>
      </c>
      <c r="G343" s="64" t="s">
        <v>8</v>
      </c>
      <c r="H343" s="64">
        <f t="shared" si="37"/>
        <v>0</v>
      </c>
    </row>
    <row r="344" spans="1:8">
      <c r="A344" s="66" t="e">
        <f>#REF!</f>
        <v>#REF!</v>
      </c>
      <c r="B344" s="62" t="e">
        <f t="shared" si="33"/>
        <v>#VALUE!</v>
      </c>
      <c r="C344" s="62" t="s">
        <v>101</v>
      </c>
      <c r="D344" s="63">
        <f t="shared" si="34"/>
        <v>0</v>
      </c>
      <c r="E344" s="83">
        <f t="shared" si="35"/>
        <v>0</v>
      </c>
      <c r="F344" s="85">
        <f t="shared" si="36"/>
        <v>0</v>
      </c>
      <c r="G344" s="64" t="s">
        <v>8</v>
      </c>
      <c r="H344" s="64">
        <f t="shared" si="37"/>
        <v>0</v>
      </c>
    </row>
    <row r="345" spans="1:8">
      <c r="A345" s="66" t="e">
        <f>#REF!</f>
        <v>#REF!</v>
      </c>
      <c r="B345" s="62" t="e">
        <f t="shared" si="33"/>
        <v>#VALUE!</v>
      </c>
      <c r="C345" s="62" t="s">
        <v>101</v>
      </c>
      <c r="D345" s="63">
        <f t="shared" si="34"/>
        <v>0</v>
      </c>
      <c r="E345" s="83">
        <f t="shared" si="35"/>
        <v>0</v>
      </c>
      <c r="F345" s="85">
        <f t="shared" si="36"/>
        <v>0</v>
      </c>
      <c r="G345" s="64" t="s">
        <v>8</v>
      </c>
      <c r="H345" s="64">
        <f t="shared" si="37"/>
        <v>0</v>
      </c>
    </row>
    <row r="346" spans="1:8">
      <c r="A346" s="66" t="e">
        <f>#REF!</f>
        <v>#REF!</v>
      </c>
      <c r="B346" s="62" t="e">
        <f t="shared" si="33"/>
        <v>#VALUE!</v>
      </c>
      <c r="C346" s="62" t="s">
        <v>101</v>
      </c>
      <c r="D346" s="63">
        <f t="shared" si="34"/>
        <v>0</v>
      </c>
      <c r="E346" s="83">
        <f t="shared" si="35"/>
        <v>0</v>
      </c>
      <c r="F346" s="85">
        <f t="shared" si="36"/>
        <v>0</v>
      </c>
      <c r="G346" s="64" t="s">
        <v>8</v>
      </c>
      <c r="H346" s="64">
        <f t="shared" si="37"/>
        <v>0</v>
      </c>
    </row>
    <row r="347" spans="1:8">
      <c r="A347" s="66" t="e">
        <f>#REF!</f>
        <v>#REF!</v>
      </c>
      <c r="B347" s="62" t="e">
        <f t="shared" si="33"/>
        <v>#VALUE!</v>
      </c>
      <c r="C347" s="62" t="s">
        <v>101</v>
      </c>
      <c r="D347" s="63">
        <f t="shared" si="34"/>
        <v>0</v>
      </c>
      <c r="E347" s="83">
        <f t="shared" si="35"/>
        <v>0</v>
      </c>
      <c r="F347" s="85">
        <f t="shared" si="36"/>
        <v>0</v>
      </c>
      <c r="G347" s="64" t="s">
        <v>8</v>
      </c>
      <c r="H347" s="64">
        <f t="shared" si="37"/>
        <v>0</v>
      </c>
    </row>
    <row r="348" spans="1:8">
      <c r="A348" s="66" t="e">
        <f>#REF!</f>
        <v>#REF!</v>
      </c>
      <c r="B348" s="62" t="e">
        <f t="shared" si="33"/>
        <v>#VALUE!</v>
      </c>
      <c r="C348" s="62" t="s">
        <v>101</v>
      </c>
      <c r="D348" s="63">
        <f t="shared" si="34"/>
        <v>0</v>
      </c>
      <c r="E348" s="83">
        <f t="shared" si="35"/>
        <v>0</v>
      </c>
      <c r="F348" s="85">
        <f t="shared" si="36"/>
        <v>0</v>
      </c>
      <c r="G348" s="64" t="s">
        <v>8</v>
      </c>
      <c r="H348" s="64">
        <f t="shared" si="37"/>
        <v>0</v>
      </c>
    </row>
    <row r="349" spans="1:8">
      <c r="A349" s="66" t="e">
        <f>#REF!</f>
        <v>#REF!</v>
      </c>
      <c r="B349" s="62" t="e">
        <f t="shared" si="33"/>
        <v>#VALUE!</v>
      </c>
      <c r="C349" s="62" t="s">
        <v>101</v>
      </c>
      <c r="D349" s="63">
        <f t="shared" si="34"/>
        <v>0</v>
      </c>
      <c r="E349" s="83">
        <f t="shared" si="35"/>
        <v>0</v>
      </c>
      <c r="F349" s="85">
        <f t="shared" si="36"/>
        <v>0</v>
      </c>
      <c r="G349" s="64" t="s">
        <v>8</v>
      </c>
      <c r="H349" s="64">
        <f t="shared" si="37"/>
        <v>0</v>
      </c>
    </row>
    <row r="350" spans="1:8">
      <c r="A350" s="66" t="e">
        <f>#REF!</f>
        <v>#REF!</v>
      </c>
      <c r="B350" s="62" t="e">
        <f t="shared" si="33"/>
        <v>#VALUE!</v>
      </c>
      <c r="C350" s="62" t="s">
        <v>101</v>
      </c>
      <c r="D350" s="63">
        <f t="shared" si="34"/>
        <v>0</v>
      </c>
      <c r="E350" s="83">
        <f t="shared" si="35"/>
        <v>0</v>
      </c>
      <c r="F350" s="85">
        <f t="shared" si="36"/>
        <v>0</v>
      </c>
      <c r="G350" s="64" t="s">
        <v>8</v>
      </c>
      <c r="H350" s="64">
        <f t="shared" si="37"/>
        <v>0</v>
      </c>
    </row>
    <row r="351" spans="1:8">
      <c r="A351" s="66" t="e">
        <f>#REF!</f>
        <v>#REF!</v>
      </c>
      <c r="B351" s="62" t="e">
        <f t="shared" si="33"/>
        <v>#VALUE!</v>
      </c>
      <c r="C351" s="62" t="s">
        <v>101</v>
      </c>
      <c r="D351" s="63">
        <f t="shared" si="34"/>
        <v>0</v>
      </c>
      <c r="E351" s="83">
        <f t="shared" si="35"/>
        <v>0</v>
      </c>
      <c r="F351" s="85">
        <f t="shared" si="36"/>
        <v>0</v>
      </c>
      <c r="G351" s="64" t="s">
        <v>8</v>
      </c>
      <c r="H351" s="64">
        <f t="shared" si="37"/>
        <v>0</v>
      </c>
    </row>
    <row r="352" spans="1:8">
      <c r="A352" s="66" t="e">
        <f>#REF!</f>
        <v>#REF!</v>
      </c>
      <c r="B352" s="62" t="e">
        <f t="shared" si="33"/>
        <v>#VALUE!</v>
      </c>
      <c r="C352" s="62" t="s">
        <v>101</v>
      </c>
      <c r="D352" s="63">
        <f t="shared" si="34"/>
        <v>0</v>
      </c>
      <c r="E352" s="83">
        <f t="shared" si="35"/>
        <v>0</v>
      </c>
      <c r="F352" s="85">
        <f t="shared" si="36"/>
        <v>0</v>
      </c>
      <c r="G352" s="64" t="s">
        <v>8</v>
      </c>
      <c r="H352" s="64">
        <f t="shared" si="37"/>
        <v>0</v>
      </c>
    </row>
    <row r="353" spans="1:8">
      <c r="A353" s="66" t="e">
        <f>#REF!</f>
        <v>#REF!</v>
      </c>
      <c r="B353" s="62" t="e">
        <f t="shared" si="33"/>
        <v>#VALUE!</v>
      </c>
      <c r="C353" s="62" t="s">
        <v>101</v>
      </c>
      <c r="D353" s="63">
        <f t="shared" si="34"/>
        <v>0</v>
      </c>
      <c r="E353" s="83">
        <f t="shared" si="35"/>
        <v>0</v>
      </c>
      <c r="F353" s="85">
        <f t="shared" si="36"/>
        <v>0</v>
      </c>
      <c r="G353" s="64" t="s">
        <v>8</v>
      </c>
      <c r="H353" s="64">
        <f t="shared" si="37"/>
        <v>0</v>
      </c>
    </row>
    <row r="354" spans="1:8">
      <c r="A354" s="66" t="e">
        <f>#REF!</f>
        <v>#REF!</v>
      </c>
      <c r="B354" s="62" t="e">
        <f t="shared" si="33"/>
        <v>#VALUE!</v>
      </c>
      <c r="C354" s="62" t="s">
        <v>101</v>
      </c>
      <c r="D354" s="63">
        <f t="shared" si="34"/>
        <v>0</v>
      </c>
      <c r="E354" s="83">
        <f t="shared" si="35"/>
        <v>0</v>
      </c>
      <c r="F354" s="85">
        <f t="shared" si="36"/>
        <v>0</v>
      </c>
      <c r="G354" s="64" t="s">
        <v>8</v>
      </c>
      <c r="H354" s="64">
        <f t="shared" si="37"/>
        <v>0</v>
      </c>
    </row>
    <row r="355" spans="1:8">
      <c r="A355" s="66" t="e">
        <f>#REF!</f>
        <v>#REF!</v>
      </c>
      <c r="B355" s="62" t="e">
        <f t="shared" si="33"/>
        <v>#VALUE!</v>
      </c>
      <c r="C355" s="62" t="s">
        <v>101</v>
      </c>
      <c r="D355" s="63">
        <f t="shared" si="34"/>
        <v>0</v>
      </c>
      <c r="E355" s="83">
        <f t="shared" si="35"/>
        <v>0</v>
      </c>
      <c r="F355" s="85">
        <f t="shared" si="36"/>
        <v>0</v>
      </c>
      <c r="G355" s="64" t="s">
        <v>8</v>
      </c>
      <c r="H355" s="64">
        <f t="shared" si="37"/>
        <v>0</v>
      </c>
    </row>
    <row r="356" spans="1:8">
      <c r="A356" s="66" t="e">
        <f>#REF!</f>
        <v>#REF!</v>
      </c>
      <c r="B356" s="62" t="e">
        <f t="shared" si="33"/>
        <v>#VALUE!</v>
      </c>
      <c r="C356" s="62" t="s">
        <v>101</v>
      </c>
      <c r="D356" s="63">
        <f t="shared" si="34"/>
        <v>0</v>
      </c>
      <c r="E356" s="83">
        <f t="shared" si="35"/>
        <v>0</v>
      </c>
      <c r="F356" s="85">
        <f t="shared" si="36"/>
        <v>0</v>
      </c>
      <c r="G356" s="64" t="s">
        <v>8</v>
      </c>
      <c r="H356" s="64">
        <f t="shared" si="37"/>
        <v>0</v>
      </c>
    </row>
    <row r="357" spans="1:8">
      <c r="A357" s="66" t="e">
        <f>#REF!</f>
        <v>#REF!</v>
      </c>
      <c r="B357" s="62" t="e">
        <f t="shared" si="33"/>
        <v>#VALUE!</v>
      </c>
      <c r="C357" s="62" t="s">
        <v>101</v>
      </c>
      <c r="D357" s="63">
        <f t="shared" si="34"/>
        <v>0</v>
      </c>
      <c r="E357" s="83">
        <f t="shared" si="35"/>
        <v>0</v>
      </c>
      <c r="F357" s="85">
        <f t="shared" si="36"/>
        <v>0</v>
      </c>
      <c r="G357" s="64" t="s">
        <v>8</v>
      </c>
      <c r="H357" s="64">
        <f t="shared" si="37"/>
        <v>0</v>
      </c>
    </row>
    <row r="358" spans="1:8">
      <c r="A358" s="66" t="e">
        <f>#REF!</f>
        <v>#REF!</v>
      </c>
      <c r="B358" s="62" t="e">
        <f t="shared" si="33"/>
        <v>#VALUE!</v>
      </c>
      <c r="C358" s="62" t="s">
        <v>101</v>
      </c>
      <c r="D358" s="63">
        <f t="shared" si="34"/>
        <v>0</v>
      </c>
      <c r="E358" s="83">
        <f t="shared" si="35"/>
        <v>0</v>
      </c>
      <c r="F358" s="85">
        <f t="shared" si="36"/>
        <v>0</v>
      </c>
      <c r="G358" s="64" t="s">
        <v>8</v>
      </c>
      <c r="H358" s="64">
        <f t="shared" si="37"/>
        <v>0</v>
      </c>
    </row>
    <row r="359" spans="1:8">
      <c r="A359" s="66" t="e">
        <f>#REF!</f>
        <v>#REF!</v>
      </c>
      <c r="B359" s="62" t="e">
        <f t="shared" si="33"/>
        <v>#VALUE!</v>
      </c>
      <c r="C359" s="62" t="s">
        <v>101</v>
      </c>
      <c r="D359" s="63">
        <f t="shared" si="34"/>
        <v>0</v>
      </c>
      <c r="E359" s="83">
        <f t="shared" si="35"/>
        <v>0</v>
      </c>
      <c r="F359" s="85">
        <f t="shared" si="36"/>
        <v>0</v>
      </c>
      <c r="G359" s="64" t="s">
        <v>8</v>
      </c>
      <c r="H359" s="64">
        <f t="shared" si="37"/>
        <v>0</v>
      </c>
    </row>
    <row r="360" spans="1:8">
      <c r="A360" s="66" t="e">
        <f>#REF!</f>
        <v>#REF!</v>
      </c>
      <c r="B360" s="62" t="e">
        <f t="shared" si="33"/>
        <v>#VALUE!</v>
      </c>
      <c r="C360" s="62" t="s">
        <v>101</v>
      </c>
      <c r="D360" s="63">
        <f t="shared" si="34"/>
        <v>0</v>
      </c>
      <c r="E360" s="83">
        <f t="shared" si="35"/>
        <v>0</v>
      </c>
      <c r="F360" s="85">
        <f t="shared" si="36"/>
        <v>0</v>
      </c>
      <c r="G360" s="64" t="s">
        <v>8</v>
      </c>
      <c r="H360" s="64">
        <f t="shared" si="37"/>
        <v>0</v>
      </c>
    </row>
    <row r="361" spans="1:8">
      <c r="A361" s="66" t="e">
        <f>#REF!</f>
        <v>#REF!</v>
      </c>
      <c r="B361" s="62" t="e">
        <f t="shared" si="33"/>
        <v>#VALUE!</v>
      </c>
      <c r="C361" s="62" t="s">
        <v>101</v>
      </c>
      <c r="D361" s="63">
        <f t="shared" si="34"/>
        <v>0</v>
      </c>
      <c r="E361" s="83">
        <f t="shared" si="35"/>
        <v>0</v>
      </c>
      <c r="F361" s="85">
        <f t="shared" si="36"/>
        <v>0</v>
      </c>
      <c r="G361" s="64" t="s">
        <v>8</v>
      </c>
      <c r="H361" s="64">
        <f t="shared" si="37"/>
        <v>0</v>
      </c>
    </row>
    <row r="362" spans="1:8">
      <c r="A362" s="66" t="e">
        <f>#REF!</f>
        <v>#REF!</v>
      </c>
      <c r="B362" s="62" t="e">
        <f t="shared" si="33"/>
        <v>#VALUE!</v>
      </c>
      <c r="C362" s="62" t="s">
        <v>101</v>
      </c>
      <c r="D362" s="63">
        <f t="shared" si="34"/>
        <v>0</v>
      </c>
      <c r="E362" s="83">
        <f t="shared" si="35"/>
        <v>0</v>
      </c>
      <c r="F362" s="85">
        <f t="shared" si="36"/>
        <v>0</v>
      </c>
      <c r="G362" s="64" t="s">
        <v>8</v>
      </c>
      <c r="H362" s="64">
        <f t="shared" si="37"/>
        <v>0</v>
      </c>
    </row>
    <row r="363" spans="1:8">
      <c r="A363" s="66" t="e">
        <f>#REF!</f>
        <v>#REF!</v>
      </c>
      <c r="B363" s="62" t="e">
        <f t="shared" si="33"/>
        <v>#VALUE!</v>
      </c>
      <c r="C363" s="62" t="s">
        <v>101</v>
      </c>
      <c r="D363" s="63">
        <f t="shared" si="34"/>
        <v>0</v>
      </c>
      <c r="E363" s="83">
        <f t="shared" si="35"/>
        <v>0</v>
      </c>
      <c r="F363" s="85">
        <f t="shared" si="36"/>
        <v>0</v>
      </c>
      <c r="G363" s="64" t="s">
        <v>8</v>
      </c>
      <c r="H363" s="64">
        <f t="shared" si="37"/>
        <v>0</v>
      </c>
    </row>
    <row r="364" spans="1:8">
      <c r="A364" s="66" t="e">
        <f>#REF!</f>
        <v>#REF!</v>
      </c>
      <c r="B364" s="62" t="e">
        <f t="shared" si="33"/>
        <v>#VALUE!</v>
      </c>
      <c r="C364" s="62" t="s">
        <v>101</v>
      </c>
      <c r="D364" s="63">
        <f t="shared" si="34"/>
        <v>0</v>
      </c>
      <c r="E364" s="83">
        <f t="shared" si="35"/>
        <v>0</v>
      </c>
      <c r="F364" s="85">
        <f t="shared" si="36"/>
        <v>0</v>
      </c>
      <c r="G364" s="64" t="s">
        <v>8</v>
      </c>
      <c r="H364" s="64">
        <f t="shared" si="37"/>
        <v>0</v>
      </c>
    </row>
    <row r="365" spans="1:8">
      <c r="A365" s="66" t="e">
        <f>#REF!</f>
        <v>#REF!</v>
      </c>
      <c r="B365" s="62" t="e">
        <f t="shared" si="33"/>
        <v>#VALUE!</v>
      </c>
      <c r="C365" s="62" t="s">
        <v>101</v>
      </c>
      <c r="D365" s="63">
        <f t="shared" si="34"/>
        <v>0</v>
      </c>
      <c r="E365" s="83">
        <f t="shared" si="35"/>
        <v>0</v>
      </c>
      <c r="F365" s="85">
        <f t="shared" si="36"/>
        <v>0</v>
      </c>
      <c r="G365" s="64" t="s">
        <v>8</v>
      </c>
      <c r="H365" s="64">
        <f t="shared" si="37"/>
        <v>0</v>
      </c>
    </row>
    <row r="366" spans="1:8">
      <c r="A366" s="66" t="e">
        <f>#REF!</f>
        <v>#REF!</v>
      </c>
      <c r="B366" s="62" t="e">
        <f t="shared" si="33"/>
        <v>#VALUE!</v>
      </c>
      <c r="C366" s="62" t="s">
        <v>101</v>
      </c>
      <c r="D366" s="63">
        <f t="shared" si="34"/>
        <v>0</v>
      </c>
      <c r="E366" s="83">
        <f t="shared" si="35"/>
        <v>0</v>
      </c>
      <c r="F366" s="85">
        <f t="shared" si="36"/>
        <v>0</v>
      </c>
      <c r="G366" s="64" t="s">
        <v>8</v>
      </c>
      <c r="H366" s="64">
        <f t="shared" si="37"/>
        <v>0</v>
      </c>
    </row>
    <row r="367" spans="1:8">
      <c r="A367" s="66" t="e">
        <f>#REF!</f>
        <v>#REF!</v>
      </c>
      <c r="B367" s="62" t="e">
        <f t="shared" si="33"/>
        <v>#VALUE!</v>
      </c>
      <c r="C367" s="62" t="s">
        <v>101</v>
      </c>
      <c r="D367" s="63">
        <f t="shared" si="34"/>
        <v>0</v>
      </c>
      <c r="E367" s="83">
        <f t="shared" si="35"/>
        <v>0</v>
      </c>
      <c r="F367" s="85">
        <f t="shared" si="36"/>
        <v>0</v>
      </c>
      <c r="G367" s="64" t="s">
        <v>8</v>
      </c>
      <c r="H367" s="64">
        <f t="shared" si="37"/>
        <v>0</v>
      </c>
    </row>
    <row r="368" spans="1:8">
      <c r="A368" s="66" t="e">
        <f>#REF!</f>
        <v>#REF!</v>
      </c>
      <c r="B368" s="62" t="e">
        <f t="shared" ref="B368:B431" si="38">MID(O368,FIND(" ",O368)+1,8)</f>
        <v>#VALUE!</v>
      </c>
      <c r="C368" s="62" t="s">
        <v>101</v>
      </c>
      <c r="D368" s="63">
        <f t="shared" ref="D368:D431" si="39">L368</f>
        <v>0</v>
      </c>
      <c r="E368" s="83">
        <f t="shared" ref="E368:E431" si="40">M368</f>
        <v>0</v>
      </c>
      <c r="F368" s="85">
        <f t="shared" ref="F368:F431" si="41">(D368*E368)</f>
        <v>0</v>
      </c>
      <c r="G368" s="64" t="s">
        <v>8</v>
      </c>
      <c r="H368" s="64">
        <f t="shared" ref="H368:H431" si="42">Q368</f>
        <v>0</v>
      </c>
    </row>
    <row r="369" spans="1:8">
      <c r="A369" s="66" t="e">
        <f>#REF!</f>
        <v>#REF!</v>
      </c>
      <c r="B369" s="62" t="e">
        <f t="shared" si="38"/>
        <v>#VALUE!</v>
      </c>
      <c r="C369" s="62" t="s">
        <v>101</v>
      </c>
      <c r="D369" s="63">
        <f t="shared" si="39"/>
        <v>0</v>
      </c>
      <c r="E369" s="83">
        <f t="shared" si="40"/>
        <v>0</v>
      </c>
      <c r="F369" s="85">
        <f t="shared" si="41"/>
        <v>0</v>
      </c>
      <c r="G369" s="64" t="s">
        <v>8</v>
      </c>
      <c r="H369" s="64">
        <f t="shared" si="42"/>
        <v>0</v>
      </c>
    </row>
    <row r="370" spans="1:8">
      <c r="A370" s="66" t="e">
        <f>#REF!</f>
        <v>#REF!</v>
      </c>
      <c r="B370" s="62" t="e">
        <f t="shared" si="38"/>
        <v>#VALUE!</v>
      </c>
      <c r="C370" s="62" t="s">
        <v>101</v>
      </c>
      <c r="D370" s="63">
        <f t="shared" si="39"/>
        <v>0</v>
      </c>
      <c r="E370" s="83">
        <f t="shared" si="40"/>
        <v>0</v>
      </c>
      <c r="F370" s="85">
        <f t="shared" si="41"/>
        <v>0</v>
      </c>
      <c r="G370" s="64" t="s">
        <v>8</v>
      </c>
      <c r="H370" s="64">
        <f t="shared" si="42"/>
        <v>0</v>
      </c>
    </row>
    <row r="371" spans="1:8">
      <c r="A371" s="66" t="e">
        <f>#REF!</f>
        <v>#REF!</v>
      </c>
      <c r="B371" s="62" t="e">
        <f t="shared" si="38"/>
        <v>#VALUE!</v>
      </c>
      <c r="C371" s="62" t="s">
        <v>101</v>
      </c>
      <c r="D371" s="63">
        <f t="shared" si="39"/>
        <v>0</v>
      </c>
      <c r="E371" s="83">
        <f t="shared" si="40"/>
        <v>0</v>
      </c>
      <c r="F371" s="85">
        <f t="shared" si="41"/>
        <v>0</v>
      </c>
      <c r="G371" s="64" t="s">
        <v>8</v>
      </c>
      <c r="H371" s="64">
        <f t="shared" si="42"/>
        <v>0</v>
      </c>
    </row>
    <row r="372" spans="1:8">
      <c r="A372" s="66" t="e">
        <f>#REF!</f>
        <v>#REF!</v>
      </c>
      <c r="B372" s="62" t="e">
        <f t="shared" si="38"/>
        <v>#VALUE!</v>
      </c>
      <c r="C372" s="62" t="s">
        <v>101</v>
      </c>
      <c r="D372" s="63">
        <f t="shared" si="39"/>
        <v>0</v>
      </c>
      <c r="E372" s="83">
        <f t="shared" si="40"/>
        <v>0</v>
      </c>
      <c r="F372" s="85">
        <f t="shared" si="41"/>
        <v>0</v>
      </c>
      <c r="G372" s="64" t="s">
        <v>8</v>
      </c>
      <c r="H372" s="64">
        <f t="shared" si="42"/>
        <v>0</v>
      </c>
    </row>
    <row r="373" spans="1:8">
      <c r="A373" s="66" t="e">
        <f>#REF!</f>
        <v>#REF!</v>
      </c>
      <c r="B373" s="62" t="e">
        <f t="shared" si="38"/>
        <v>#VALUE!</v>
      </c>
      <c r="C373" s="62" t="s">
        <v>101</v>
      </c>
      <c r="D373" s="63">
        <f t="shared" si="39"/>
        <v>0</v>
      </c>
      <c r="E373" s="83">
        <f t="shared" si="40"/>
        <v>0</v>
      </c>
      <c r="F373" s="85">
        <f t="shared" si="41"/>
        <v>0</v>
      </c>
      <c r="G373" s="64" t="s">
        <v>8</v>
      </c>
      <c r="H373" s="64">
        <f t="shared" si="42"/>
        <v>0</v>
      </c>
    </row>
    <row r="374" spans="1:8">
      <c r="A374" s="66" t="e">
        <f>#REF!</f>
        <v>#REF!</v>
      </c>
      <c r="B374" s="62" t="e">
        <f t="shared" si="38"/>
        <v>#VALUE!</v>
      </c>
      <c r="C374" s="62" t="s">
        <v>101</v>
      </c>
      <c r="D374" s="63">
        <f t="shared" si="39"/>
        <v>0</v>
      </c>
      <c r="E374" s="83">
        <f t="shared" si="40"/>
        <v>0</v>
      </c>
      <c r="F374" s="85">
        <f t="shared" si="41"/>
        <v>0</v>
      </c>
      <c r="G374" s="64" t="s">
        <v>8</v>
      </c>
      <c r="H374" s="64">
        <f t="shared" si="42"/>
        <v>0</v>
      </c>
    </row>
    <row r="375" spans="1:8">
      <c r="A375" s="66" t="e">
        <f>#REF!</f>
        <v>#REF!</v>
      </c>
      <c r="B375" s="62" t="e">
        <f t="shared" si="38"/>
        <v>#VALUE!</v>
      </c>
      <c r="C375" s="62" t="s">
        <v>101</v>
      </c>
      <c r="D375" s="63">
        <f t="shared" si="39"/>
        <v>0</v>
      </c>
      <c r="E375" s="83">
        <f t="shared" si="40"/>
        <v>0</v>
      </c>
      <c r="F375" s="85">
        <f t="shared" si="41"/>
        <v>0</v>
      </c>
      <c r="G375" s="64" t="s">
        <v>8</v>
      </c>
      <c r="H375" s="64">
        <f t="shared" si="42"/>
        <v>0</v>
      </c>
    </row>
    <row r="376" spans="1:8">
      <c r="A376" s="66" t="e">
        <f>#REF!</f>
        <v>#REF!</v>
      </c>
      <c r="B376" s="62" t="e">
        <f t="shared" si="38"/>
        <v>#VALUE!</v>
      </c>
      <c r="C376" s="62" t="s">
        <v>101</v>
      </c>
      <c r="D376" s="63">
        <f t="shared" si="39"/>
        <v>0</v>
      </c>
      <c r="E376" s="83">
        <f t="shared" si="40"/>
        <v>0</v>
      </c>
      <c r="F376" s="85">
        <f t="shared" si="41"/>
        <v>0</v>
      </c>
      <c r="G376" s="64" t="s">
        <v>8</v>
      </c>
      <c r="H376" s="64">
        <f t="shared" si="42"/>
        <v>0</v>
      </c>
    </row>
    <row r="377" spans="1:8">
      <c r="A377" s="66" t="e">
        <f>#REF!</f>
        <v>#REF!</v>
      </c>
      <c r="B377" s="62" t="e">
        <f t="shared" si="38"/>
        <v>#VALUE!</v>
      </c>
      <c r="C377" s="62" t="s">
        <v>101</v>
      </c>
      <c r="D377" s="63">
        <f t="shared" si="39"/>
        <v>0</v>
      </c>
      <c r="E377" s="83">
        <f t="shared" si="40"/>
        <v>0</v>
      </c>
      <c r="F377" s="85">
        <f t="shared" si="41"/>
        <v>0</v>
      </c>
      <c r="G377" s="64" t="s">
        <v>8</v>
      </c>
      <c r="H377" s="64">
        <f t="shared" si="42"/>
        <v>0</v>
      </c>
    </row>
    <row r="378" spans="1:8">
      <c r="A378" s="66" t="e">
        <f>#REF!</f>
        <v>#REF!</v>
      </c>
      <c r="B378" s="62" t="e">
        <f t="shared" si="38"/>
        <v>#VALUE!</v>
      </c>
      <c r="C378" s="62" t="s">
        <v>101</v>
      </c>
      <c r="D378" s="63">
        <f t="shared" si="39"/>
        <v>0</v>
      </c>
      <c r="E378" s="83">
        <f t="shared" si="40"/>
        <v>0</v>
      </c>
      <c r="F378" s="85">
        <f t="shared" si="41"/>
        <v>0</v>
      </c>
      <c r="G378" s="64" t="s">
        <v>8</v>
      </c>
      <c r="H378" s="64">
        <f t="shared" si="42"/>
        <v>0</v>
      </c>
    </row>
    <row r="379" spans="1:8">
      <c r="A379" s="66" t="e">
        <f>#REF!</f>
        <v>#REF!</v>
      </c>
      <c r="B379" s="62" t="e">
        <f t="shared" si="38"/>
        <v>#VALUE!</v>
      </c>
      <c r="C379" s="62" t="s">
        <v>101</v>
      </c>
      <c r="D379" s="63">
        <f t="shared" si="39"/>
        <v>0</v>
      </c>
      <c r="E379" s="83">
        <f t="shared" si="40"/>
        <v>0</v>
      </c>
      <c r="F379" s="85">
        <f t="shared" si="41"/>
        <v>0</v>
      </c>
      <c r="G379" s="64" t="s">
        <v>8</v>
      </c>
      <c r="H379" s="64">
        <f t="shared" si="42"/>
        <v>0</v>
      </c>
    </row>
    <row r="380" spans="1:8">
      <c r="A380" s="66" t="e">
        <f>#REF!</f>
        <v>#REF!</v>
      </c>
      <c r="B380" s="62" t="e">
        <f t="shared" si="38"/>
        <v>#VALUE!</v>
      </c>
      <c r="C380" s="62" t="s">
        <v>101</v>
      </c>
      <c r="D380" s="63">
        <f t="shared" si="39"/>
        <v>0</v>
      </c>
      <c r="E380" s="83">
        <f t="shared" si="40"/>
        <v>0</v>
      </c>
      <c r="F380" s="85">
        <f t="shared" si="41"/>
        <v>0</v>
      </c>
      <c r="G380" s="64" t="s">
        <v>8</v>
      </c>
      <c r="H380" s="64">
        <f t="shared" si="42"/>
        <v>0</v>
      </c>
    </row>
    <row r="381" spans="1:8">
      <c r="A381" s="66" t="e">
        <f>#REF!</f>
        <v>#REF!</v>
      </c>
      <c r="B381" s="62" t="e">
        <f t="shared" si="38"/>
        <v>#VALUE!</v>
      </c>
      <c r="C381" s="62" t="s">
        <v>101</v>
      </c>
      <c r="D381" s="63">
        <f t="shared" si="39"/>
        <v>0</v>
      </c>
      <c r="E381" s="83">
        <f t="shared" si="40"/>
        <v>0</v>
      </c>
      <c r="F381" s="85">
        <f t="shared" si="41"/>
        <v>0</v>
      </c>
      <c r="G381" s="64" t="s">
        <v>8</v>
      </c>
      <c r="H381" s="64">
        <f t="shared" si="42"/>
        <v>0</v>
      </c>
    </row>
    <row r="382" spans="1:8">
      <c r="A382" s="66" t="e">
        <f>#REF!</f>
        <v>#REF!</v>
      </c>
      <c r="B382" s="62" t="e">
        <f t="shared" si="38"/>
        <v>#VALUE!</v>
      </c>
      <c r="C382" s="62" t="s">
        <v>101</v>
      </c>
      <c r="D382" s="63">
        <f t="shared" si="39"/>
        <v>0</v>
      </c>
      <c r="E382" s="83">
        <f t="shared" si="40"/>
        <v>0</v>
      </c>
      <c r="F382" s="85">
        <f t="shared" si="41"/>
        <v>0</v>
      </c>
      <c r="G382" s="64" t="s">
        <v>8</v>
      </c>
      <c r="H382" s="64">
        <f t="shared" si="42"/>
        <v>0</v>
      </c>
    </row>
    <row r="383" spans="1:8">
      <c r="A383" s="66" t="e">
        <f>#REF!</f>
        <v>#REF!</v>
      </c>
      <c r="B383" s="62" t="e">
        <f t="shared" si="38"/>
        <v>#VALUE!</v>
      </c>
      <c r="C383" s="62" t="s">
        <v>101</v>
      </c>
      <c r="D383" s="63">
        <f t="shared" si="39"/>
        <v>0</v>
      </c>
      <c r="E383" s="83">
        <f t="shared" si="40"/>
        <v>0</v>
      </c>
      <c r="F383" s="85">
        <f t="shared" si="41"/>
        <v>0</v>
      </c>
      <c r="G383" s="64" t="s">
        <v>8</v>
      </c>
      <c r="H383" s="64">
        <f t="shared" si="42"/>
        <v>0</v>
      </c>
    </row>
    <row r="384" spans="1:8">
      <c r="A384" s="66" t="e">
        <f>#REF!</f>
        <v>#REF!</v>
      </c>
      <c r="B384" s="62" t="e">
        <f t="shared" si="38"/>
        <v>#VALUE!</v>
      </c>
      <c r="C384" s="62" t="s">
        <v>101</v>
      </c>
      <c r="D384" s="63">
        <f t="shared" si="39"/>
        <v>0</v>
      </c>
      <c r="E384" s="83">
        <f t="shared" si="40"/>
        <v>0</v>
      </c>
      <c r="F384" s="85">
        <f t="shared" si="41"/>
        <v>0</v>
      </c>
      <c r="G384" s="64" t="s">
        <v>8</v>
      </c>
      <c r="H384" s="64">
        <f t="shared" si="42"/>
        <v>0</v>
      </c>
    </row>
    <row r="385" spans="1:8">
      <c r="A385" s="66" t="e">
        <f>#REF!</f>
        <v>#REF!</v>
      </c>
      <c r="B385" s="62" t="e">
        <f t="shared" si="38"/>
        <v>#VALUE!</v>
      </c>
      <c r="C385" s="62" t="s">
        <v>101</v>
      </c>
      <c r="D385" s="63">
        <f t="shared" si="39"/>
        <v>0</v>
      </c>
      <c r="E385" s="83">
        <f t="shared" si="40"/>
        <v>0</v>
      </c>
      <c r="F385" s="85">
        <f t="shared" si="41"/>
        <v>0</v>
      </c>
      <c r="G385" s="64" t="s">
        <v>8</v>
      </c>
      <c r="H385" s="64">
        <f t="shared" si="42"/>
        <v>0</v>
      </c>
    </row>
    <row r="386" spans="1:8">
      <c r="A386" s="66" t="e">
        <f>#REF!</f>
        <v>#REF!</v>
      </c>
      <c r="B386" s="62" t="e">
        <f t="shared" si="38"/>
        <v>#VALUE!</v>
      </c>
      <c r="C386" s="62" t="s">
        <v>101</v>
      </c>
      <c r="D386" s="63">
        <f t="shared" si="39"/>
        <v>0</v>
      </c>
      <c r="E386" s="83">
        <f t="shared" si="40"/>
        <v>0</v>
      </c>
      <c r="F386" s="85">
        <f t="shared" si="41"/>
        <v>0</v>
      </c>
      <c r="G386" s="64" t="s">
        <v>8</v>
      </c>
      <c r="H386" s="64">
        <f t="shared" si="42"/>
        <v>0</v>
      </c>
    </row>
    <row r="387" spans="1:8">
      <c r="A387" s="66" t="e">
        <f>#REF!</f>
        <v>#REF!</v>
      </c>
      <c r="B387" s="62" t="e">
        <f t="shared" si="38"/>
        <v>#VALUE!</v>
      </c>
      <c r="C387" s="62" t="s">
        <v>101</v>
      </c>
      <c r="D387" s="63">
        <f t="shared" si="39"/>
        <v>0</v>
      </c>
      <c r="E387" s="83">
        <f t="shared" si="40"/>
        <v>0</v>
      </c>
      <c r="F387" s="85">
        <f t="shared" si="41"/>
        <v>0</v>
      </c>
      <c r="G387" s="64" t="s">
        <v>8</v>
      </c>
      <c r="H387" s="64">
        <f t="shared" si="42"/>
        <v>0</v>
      </c>
    </row>
    <row r="388" spans="1:8">
      <c r="A388" s="66" t="e">
        <f>#REF!</f>
        <v>#REF!</v>
      </c>
      <c r="B388" s="62" t="e">
        <f t="shared" si="38"/>
        <v>#VALUE!</v>
      </c>
      <c r="C388" s="62" t="s">
        <v>101</v>
      </c>
      <c r="D388" s="63">
        <f t="shared" si="39"/>
        <v>0</v>
      </c>
      <c r="E388" s="83">
        <f t="shared" si="40"/>
        <v>0</v>
      </c>
      <c r="F388" s="85">
        <f t="shared" si="41"/>
        <v>0</v>
      </c>
      <c r="G388" s="64" t="s">
        <v>8</v>
      </c>
      <c r="H388" s="64">
        <f t="shared" si="42"/>
        <v>0</v>
      </c>
    </row>
    <row r="389" spans="1:8">
      <c r="A389" s="66" t="e">
        <f>#REF!</f>
        <v>#REF!</v>
      </c>
      <c r="B389" s="62" t="e">
        <f t="shared" si="38"/>
        <v>#VALUE!</v>
      </c>
      <c r="C389" s="62" t="s">
        <v>101</v>
      </c>
      <c r="D389" s="63">
        <f t="shared" si="39"/>
        <v>0</v>
      </c>
      <c r="E389" s="83">
        <f t="shared" si="40"/>
        <v>0</v>
      </c>
      <c r="F389" s="85">
        <f t="shared" si="41"/>
        <v>0</v>
      </c>
      <c r="G389" s="64" t="s">
        <v>8</v>
      </c>
      <c r="H389" s="64">
        <f t="shared" si="42"/>
        <v>0</v>
      </c>
    </row>
    <row r="390" spans="1:8">
      <c r="A390" s="66" t="e">
        <f>#REF!</f>
        <v>#REF!</v>
      </c>
      <c r="B390" s="62" t="e">
        <f t="shared" si="38"/>
        <v>#VALUE!</v>
      </c>
      <c r="C390" s="62" t="s">
        <v>101</v>
      </c>
      <c r="D390" s="63">
        <f t="shared" si="39"/>
        <v>0</v>
      </c>
      <c r="E390" s="83">
        <f t="shared" si="40"/>
        <v>0</v>
      </c>
      <c r="F390" s="85">
        <f t="shared" si="41"/>
        <v>0</v>
      </c>
      <c r="G390" s="64" t="s">
        <v>8</v>
      </c>
      <c r="H390" s="64">
        <f t="shared" si="42"/>
        <v>0</v>
      </c>
    </row>
    <row r="391" spans="1:8">
      <c r="A391" s="66" t="e">
        <f>#REF!</f>
        <v>#REF!</v>
      </c>
      <c r="B391" s="62" t="e">
        <f t="shared" si="38"/>
        <v>#VALUE!</v>
      </c>
      <c r="C391" s="62" t="s">
        <v>101</v>
      </c>
      <c r="D391" s="63">
        <f t="shared" si="39"/>
        <v>0</v>
      </c>
      <c r="E391" s="83">
        <f t="shared" si="40"/>
        <v>0</v>
      </c>
      <c r="F391" s="85">
        <f t="shared" si="41"/>
        <v>0</v>
      </c>
      <c r="G391" s="64" t="s">
        <v>8</v>
      </c>
      <c r="H391" s="64">
        <f t="shared" si="42"/>
        <v>0</v>
      </c>
    </row>
    <row r="392" spans="1:8">
      <c r="A392" s="66" t="e">
        <f>#REF!</f>
        <v>#REF!</v>
      </c>
      <c r="B392" s="62" t="e">
        <f t="shared" si="38"/>
        <v>#VALUE!</v>
      </c>
      <c r="C392" s="62" t="s">
        <v>101</v>
      </c>
      <c r="D392" s="63">
        <f t="shared" si="39"/>
        <v>0</v>
      </c>
      <c r="E392" s="83">
        <f t="shared" si="40"/>
        <v>0</v>
      </c>
      <c r="F392" s="85">
        <f t="shared" si="41"/>
        <v>0</v>
      </c>
      <c r="G392" s="64" t="s">
        <v>8</v>
      </c>
      <c r="H392" s="64">
        <f t="shared" si="42"/>
        <v>0</v>
      </c>
    </row>
    <row r="393" spans="1:8">
      <c r="A393" s="66" t="e">
        <f>#REF!</f>
        <v>#REF!</v>
      </c>
      <c r="B393" s="62" t="e">
        <f t="shared" si="38"/>
        <v>#VALUE!</v>
      </c>
      <c r="C393" s="62" t="s">
        <v>101</v>
      </c>
      <c r="D393" s="63">
        <f t="shared" si="39"/>
        <v>0</v>
      </c>
      <c r="E393" s="83">
        <f t="shared" si="40"/>
        <v>0</v>
      </c>
      <c r="F393" s="85">
        <f t="shared" si="41"/>
        <v>0</v>
      </c>
      <c r="G393" s="64" t="s">
        <v>8</v>
      </c>
      <c r="H393" s="64">
        <f t="shared" si="42"/>
        <v>0</v>
      </c>
    </row>
    <row r="394" spans="1:8">
      <c r="A394" s="66" t="e">
        <f>#REF!</f>
        <v>#REF!</v>
      </c>
      <c r="B394" s="62" t="e">
        <f t="shared" si="38"/>
        <v>#VALUE!</v>
      </c>
      <c r="C394" s="62" t="s">
        <v>101</v>
      </c>
      <c r="D394" s="63">
        <f t="shared" si="39"/>
        <v>0</v>
      </c>
      <c r="E394" s="83">
        <f t="shared" si="40"/>
        <v>0</v>
      </c>
      <c r="F394" s="85">
        <f t="shared" si="41"/>
        <v>0</v>
      </c>
      <c r="G394" s="64" t="s">
        <v>8</v>
      </c>
      <c r="H394" s="64">
        <f t="shared" si="42"/>
        <v>0</v>
      </c>
    </row>
    <row r="395" spans="1:8">
      <c r="A395" s="66" t="e">
        <f>#REF!</f>
        <v>#REF!</v>
      </c>
      <c r="B395" s="62" t="e">
        <f t="shared" si="38"/>
        <v>#VALUE!</v>
      </c>
      <c r="C395" s="62" t="s">
        <v>101</v>
      </c>
      <c r="D395" s="63">
        <f t="shared" si="39"/>
        <v>0</v>
      </c>
      <c r="E395" s="83">
        <f t="shared" si="40"/>
        <v>0</v>
      </c>
      <c r="F395" s="85">
        <f t="shared" si="41"/>
        <v>0</v>
      </c>
      <c r="G395" s="64" t="s">
        <v>8</v>
      </c>
      <c r="H395" s="64">
        <f t="shared" si="42"/>
        <v>0</v>
      </c>
    </row>
    <row r="396" spans="1:8">
      <c r="A396" s="66" t="e">
        <f>#REF!</f>
        <v>#REF!</v>
      </c>
      <c r="B396" s="62" t="e">
        <f t="shared" si="38"/>
        <v>#VALUE!</v>
      </c>
      <c r="C396" s="62" t="s">
        <v>101</v>
      </c>
      <c r="D396" s="63">
        <f t="shared" si="39"/>
        <v>0</v>
      </c>
      <c r="E396" s="83">
        <f t="shared" si="40"/>
        <v>0</v>
      </c>
      <c r="F396" s="85">
        <f t="shared" si="41"/>
        <v>0</v>
      </c>
      <c r="G396" s="64" t="s">
        <v>8</v>
      </c>
      <c r="H396" s="64">
        <f t="shared" si="42"/>
        <v>0</v>
      </c>
    </row>
    <row r="397" spans="1:8">
      <c r="A397" s="66" t="e">
        <f>#REF!</f>
        <v>#REF!</v>
      </c>
      <c r="B397" s="62" t="e">
        <f t="shared" si="38"/>
        <v>#VALUE!</v>
      </c>
      <c r="C397" s="62" t="s">
        <v>101</v>
      </c>
      <c r="D397" s="63">
        <f t="shared" si="39"/>
        <v>0</v>
      </c>
      <c r="E397" s="83">
        <f t="shared" si="40"/>
        <v>0</v>
      </c>
      <c r="F397" s="85">
        <f t="shared" si="41"/>
        <v>0</v>
      </c>
      <c r="G397" s="64" t="s">
        <v>8</v>
      </c>
      <c r="H397" s="64">
        <f t="shared" si="42"/>
        <v>0</v>
      </c>
    </row>
    <row r="398" spans="1:8">
      <c r="A398" s="66" t="e">
        <f>#REF!</f>
        <v>#REF!</v>
      </c>
      <c r="B398" s="62" t="e">
        <f t="shared" si="38"/>
        <v>#VALUE!</v>
      </c>
      <c r="C398" s="62" t="s">
        <v>101</v>
      </c>
      <c r="D398" s="63">
        <f t="shared" si="39"/>
        <v>0</v>
      </c>
      <c r="E398" s="83">
        <f t="shared" si="40"/>
        <v>0</v>
      </c>
      <c r="F398" s="85">
        <f t="shared" si="41"/>
        <v>0</v>
      </c>
      <c r="G398" s="64" t="s">
        <v>8</v>
      </c>
      <c r="H398" s="64">
        <f t="shared" si="42"/>
        <v>0</v>
      </c>
    </row>
    <row r="399" spans="1:8">
      <c r="A399" s="66" t="e">
        <f>#REF!</f>
        <v>#REF!</v>
      </c>
      <c r="B399" s="62" t="e">
        <f t="shared" si="38"/>
        <v>#VALUE!</v>
      </c>
      <c r="C399" s="62" t="s">
        <v>101</v>
      </c>
      <c r="D399" s="63">
        <f t="shared" si="39"/>
        <v>0</v>
      </c>
      <c r="E399" s="83">
        <f t="shared" si="40"/>
        <v>0</v>
      </c>
      <c r="F399" s="85">
        <f t="shared" si="41"/>
        <v>0</v>
      </c>
      <c r="G399" s="64" t="s">
        <v>8</v>
      </c>
      <c r="H399" s="64">
        <f t="shared" si="42"/>
        <v>0</v>
      </c>
    </row>
    <row r="400" spans="1:8">
      <c r="A400" s="66" t="e">
        <f>#REF!</f>
        <v>#REF!</v>
      </c>
      <c r="B400" s="62" t="e">
        <f t="shared" si="38"/>
        <v>#VALUE!</v>
      </c>
      <c r="C400" s="62" t="s">
        <v>101</v>
      </c>
      <c r="D400" s="63">
        <f t="shared" si="39"/>
        <v>0</v>
      </c>
      <c r="E400" s="83">
        <f t="shared" si="40"/>
        <v>0</v>
      </c>
      <c r="F400" s="85">
        <f t="shared" si="41"/>
        <v>0</v>
      </c>
      <c r="G400" s="64" t="s">
        <v>8</v>
      </c>
      <c r="H400" s="64">
        <f t="shared" si="42"/>
        <v>0</v>
      </c>
    </row>
    <row r="401" spans="1:8">
      <c r="A401" s="66" t="e">
        <f>#REF!</f>
        <v>#REF!</v>
      </c>
      <c r="B401" s="62" t="e">
        <f t="shared" si="38"/>
        <v>#VALUE!</v>
      </c>
      <c r="C401" s="62" t="s">
        <v>101</v>
      </c>
      <c r="D401" s="63">
        <f t="shared" si="39"/>
        <v>0</v>
      </c>
      <c r="E401" s="83">
        <f t="shared" si="40"/>
        <v>0</v>
      </c>
      <c r="F401" s="85">
        <f t="shared" si="41"/>
        <v>0</v>
      </c>
      <c r="G401" s="64" t="s">
        <v>8</v>
      </c>
      <c r="H401" s="64">
        <f t="shared" si="42"/>
        <v>0</v>
      </c>
    </row>
    <row r="402" spans="1:8">
      <c r="A402" s="66" t="e">
        <f>#REF!</f>
        <v>#REF!</v>
      </c>
      <c r="B402" s="62" t="e">
        <f t="shared" si="38"/>
        <v>#VALUE!</v>
      </c>
      <c r="C402" s="62" t="s">
        <v>101</v>
      </c>
      <c r="D402" s="63">
        <f t="shared" si="39"/>
        <v>0</v>
      </c>
      <c r="E402" s="83">
        <f t="shared" si="40"/>
        <v>0</v>
      </c>
      <c r="F402" s="85">
        <f t="shared" si="41"/>
        <v>0</v>
      </c>
      <c r="G402" s="64" t="s">
        <v>8</v>
      </c>
      <c r="H402" s="64">
        <f t="shared" si="42"/>
        <v>0</v>
      </c>
    </row>
    <row r="403" spans="1:8">
      <c r="A403" s="66" t="e">
        <f>#REF!</f>
        <v>#REF!</v>
      </c>
      <c r="B403" s="62" t="e">
        <f t="shared" si="38"/>
        <v>#VALUE!</v>
      </c>
      <c r="C403" s="62" t="s">
        <v>101</v>
      </c>
      <c r="D403" s="63">
        <f t="shared" si="39"/>
        <v>0</v>
      </c>
      <c r="E403" s="83">
        <f t="shared" si="40"/>
        <v>0</v>
      </c>
      <c r="F403" s="85">
        <f t="shared" si="41"/>
        <v>0</v>
      </c>
      <c r="G403" s="64" t="s">
        <v>8</v>
      </c>
      <c r="H403" s="64">
        <f t="shared" si="42"/>
        <v>0</v>
      </c>
    </row>
    <row r="404" spans="1:8">
      <c r="A404" s="66" t="e">
        <f>#REF!</f>
        <v>#REF!</v>
      </c>
      <c r="B404" s="62" t="e">
        <f t="shared" si="38"/>
        <v>#VALUE!</v>
      </c>
      <c r="C404" s="62" t="s">
        <v>101</v>
      </c>
      <c r="D404" s="63">
        <f t="shared" si="39"/>
        <v>0</v>
      </c>
      <c r="E404" s="83">
        <f t="shared" si="40"/>
        <v>0</v>
      </c>
      <c r="F404" s="85">
        <f t="shared" si="41"/>
        <v>0</v>
      </c>
      <c r="G404" s="64" t="s">
        <v>8</v>
      </c>
      <c r="H404" s="64">
        <f t="shared" si="42"/>
        <v>0</v>
      </c>
    </row>
    <row r="405" spans="1:8">
      <c r="A405" s="66" t="e">
        <f>#REF!</f>
        <v>#REF!</v>
      </c>
      <c r="B405" s="62" t="e">
        <f t="shared" si="38"/>
        <v>#VALUE!</v>
      </c>
      <c r="C405" s="62" t="s">
        <v>101</v>
      </c>
      <c r="D405" s="63">
        <f t="shared" si="39"/>
        <v>0</v>
      </c>
      <c r="E405" s="83">
        <f t="shared" si="40"/>
        <v>0</v>
      </c>
      <c r="F405" s="85">
        <f t="shared" si="41"/>
        <v>0</v>
      </c>
      <c r="G405" s="64" t="s">
        <v>8</v>
      </c>
      <c r="H405" s="64">
        <f t="shared" si="42"/>
        <v>0</v>
      </c>
    </row>
    <row r="406" spans="1:8">
      <c r="A406" s="66" t="e">
        <f>#REF!</f>
        <v>#REF!</v>
      </c>
      <c r="B406" s="62" t="e">
        <f t="shared" si="38"/>
        <v>#VALUE!</v>
      </c>
      <c r="C406" s="62" t="s">
        <v>101</v>
      </c>
      <c r="D406" s="63">
        <f t="shared" si="39"/>
        <v>0</v>
      </c>
      <c r="E406" s="83">
        <f t="shared" si="40"/>
        <v>0</v>
      </c>
      <c r="F406" s="85">
        <f t="shared" si="41"/>
        <v>0</v>
      </c>
      <c r="G406" s="64" t="s">
        <v>8</v>
      </c>
      <c r="H406" s="64">
        <f t="shared" si="42"/>
        <v>0</v>
      </c>
    </row>
    <row r="407" spans="1:8">
      <c r="A407" s="66" t="e">
        <f>#REF!</f>
        <v>#REF!</v>
      </c>
      <c r="B407" s="62" t="e">
        <f t="shared" si="38"/>
        <v>#VALUE!</v>
      </c>
      <c r="C407" s="62" t="s">
        <v>101</v>
      </c>
      <c r="D407" s="63">
        <f t="shared" si="39"/>
        <v>0</v>
      </c>
      <c r="E407" s="83">
        <f t="shared" si="40"/>
        <v>0</v>
      </c>
      <c r="F407" s="85">
        <f t="shared" si="41"/>
        <v>0</v>
      </c>
      <c r="G407" s="64" t="s">
        <v>8</v>
      </c>
      <c r="H407" s="64">
        <f t="shared" si="42"/>
        <v>0</v>
      </c>
    </row>
    <row r="408" spans="1:8">
      <c r="A408" s="66" t="e">
        <f>#REF!</f>
        <v>#REF!</v>
      </c>
      <c r="B408" s="62" t="e">
        <f t="shared" si="38"/>
        <v>#VALUE!</v>
      </c>
      <c r="C408" s="62" t="s">
        <v>101</v>
      </c>
      <c r="D408" s="63">
        <f t="shared" si="39"/>
        <v>0</v>
      </c>
      <c r="E408" s="83">
        <f t="shared" si="40"/>
        <v>0</v>
      </c>
      <c r="F408" s="85">
        <f t="shared" si="41"/>
        <v>0</v>
      </c>
      <c r="G408" s="64" t="s">
        <v>8</v>
      </c>
      <c r="H408" s="64">
        <f t="shared" si="42"/>
        <v>0</v>
      </c>
    </row>
    <row r="409" spans="1:8">
      <c r="A409" s="66" t="e">
        <f>#REF!</f>
        <v>#REF!</v>
      </c>
      <c r="B409" s="62" t="e">
        <f t="shared" si="38"/>
        <v>#VALUE!</v>
      </c>
      <c r="C409" s="62" t="s">
        <v>101</v>
      </c>
      <c r="D409" s="63">
        <f t="shared" si="39"/>
        <v>0</v>
      </c>
      <c r="E409" s="83">
        <f t="shared" si="40"/>
        <v>0</v>
      </c>
      <c r="F409" s="85">
        <f t="shared" si="41"/>
        <v>0</v>
      </c>
      <c r="G409" s="64" t="s">
        <v>8</v>
      </c>
      <c r="H409" s="64">
        <f t="shared" si="42"/>
        <v>0</v>
      </c>
    </row>
    <row r="410" spans="1:8">
      <c r="A410" s="66" t="e">
        <f>#REF!</f>
        <v>#REF!</v>
      </c>
      <c r="B410" s="62" t="e">
        <f t="shared" si="38"/>
        <v>#VALUE!</v>
      </c>
      <c r="C410" s="62" t="s">
        <v>101</v>
      </c>
      <c r="D410" s="63">
        <f t="shared" si="39"/>
        <v>0</v>
      </c>
      <c r="E410" s="83">
        <f t="shared" si="40"/>
        <v>0</v>
      </c>
      <c r="F410" s="85">
        <f t="shared" si="41"/>
        <v>0</v>
      </c>
      <c r="G410" s="64" t="s">
        <v>8</v>
      </c>
      <c r="H410" s="64">
        <f t="shared" si="42"/>
        <v>0</v>
      </c>
    </row>
    <row r="411" spans="1:8">
      <c r="A411" s="66" t="e">
        <f>#REF!</f>
        <v>#REF!</v>
      </c>
      <c r="B411" s="62" t="e">
        <f t="shared" si="38"/>
        <v>#VALUE!</v>
      </c>
      <c r="C411" s="62" t="s">
        <v>101</v>
      </c>
      <c r="D411" s="63">
        <f t="shared" si="39"/>
        <v>0</v>
      </c>
      <c r="E411" s="83">
        <f t="shared" si="40"/>
        <v>0</v>
      </c>
      <c r="F411" s="85">
        <f t="shared" si="41"/>
        <v>0</v>
      </c>
      <c r="G411" s="64" t="s">
        <v>8</v>
      </c>
      <c r="H411" s="64">
        <f t="shared" si="42"/>
        <v>0</v>
      </c>
    </row>
    <row r="412" spans="1:8">
      <c r="A412" s="66" t="e">
        <f>#REF!</f>
        <v>#REF!</v>
      </c>
      <c r="B412" s="62" t="e">
        <f t="shared" si="38"/>
        <v>#VALUE!</v>
      </c>
      <c r="C412" s="62" t="s">
        <v>101</v>
      </c>
      <c r="D412" s="63">
        <f t="shared" si="39"/>
        <v>0</v>
      </c>
      <c r="E412" s="83">
        <f t="shared" si="40"/>
        <v>0</v>
      </c>
      <c r="F412" s="85">
        <f t="shared" si="41"/>
        <v>0</v>
      </c>
      <c r="G412" s="64" t="s">
        <v>8</v>
      </c>
      <c r="H412" s="64">
        <f t="shared" si="42"/>
        <v>0</v>
      </c>
    </row>
    <row r="413" spans="1:8">
      <c r="A413" s="66" t="e">
        <f>#REF!</f>
        <v>#REF!</v>
      </c>
      <c r="B413" s="62" t="e">
        <f t="shared" si="38"/>
        <v>#VALUE!</v>
      </c>
      <c r="C413" s="62" t="s">
        <v>101</v>
      </c>
      <c r="D413" s="63">
        <f t="shared" si="39"/>
        <v>0</v>
      </c>
      <c r="E413" s="83">
        <f t="shared" si="40"/>
        <v>0</v>
      </c>
      <c r="F413" s="85">
        <f t="shared" si="41"/>
        <v>0</v>
      </c>
      <c r="G413" s="64" t="s">
        <v>8</v>
      </c>
      <c r="H413" s="64">
        <f t="shared" si="42"/>
        <v>0</v>
      </c>
    </row>
    <row r="414" spans="1:8">
      <c r="A414" s="66" t="e">
        <f>#REF!</f>
        <v>#REF!</v>
      </c>
      <c r="B414" s="62" t="e">
        <f t="shared" si="38"/>
        <v>#VALUE!</v>
      </c>
      <c r="C414" s="62" t="s">
        <v>101</v>
      </c>
      <c r="D414" s="63">
        <f t="shared" si="39"/>
        <v>0</v>
      </c>
      <c r="E414" s="83">
        <f t="shared" si="40"/>
        <v>0</v>
      </c>
      <c r="F414" s="85">
        <f t="shared" si="41"/>
        <v>0</v>
      </c>
      <c r="G414" s="64" t="s">
        <v>8</v>
      </c>
      <c r="H414" s="64">
        <f t="shared" si="42"/>
        <v>0</v>
      </c>
    </row>
    <row r="415" spans="1:8">
      <c r="A415" s="66" t="e">
        <f>#REF!</f>
        <v>#REF!</v>
      </c>
      <c r="B415" s="62" t="e">
        <f t="shared" si="38"/>
        <v>#VALUE!</v>
      </c>
      <c r="C415" s="62" t="s">
        <v>101</v>
      </c>
      <c r="D415" s="63">
        <f t="shared" si="39"/>
        <v>0</v>
      </c>
      <c r="E415" s="83">
        <f t="shared" si="40"/>
        <v>0</v>
      </c>
      <c r="F415" s="85">
        <f t="shared" si="41"/>
        <v>0</v>
      </c>
      <c r="G415" s="64" t="s">
        <v>8</v>
      </c>
      <c r="H415" s="64">
        <f t="shared" si="42"/>
        <v>0</v>
      </c>
    </row>
    <row r="416" spans="1:8">
      <c r="A416" s="66" t="e">
        <f>#REF!</f>
        <v>#REF!</v>
      </c>
      <c r="B416" s="62" t="e">
        <f t="shared" si="38"/>
        <v>#VALUE!</v>
      </c>
      <c r="C416" s="62" t="s">
        <v>101</v>
      </c>
      <c r="D416" s="63">
        <f t="shared" si="39"/>
        <v>0</v>
      </c>
      <c r="E416" s="83">
        <f t="shared" si="40"/>
        <v>0</v>
      </c>
      <c r="F416" s="85">
        <f t="shared" si="41"/>
        <v>0</v>
      </c>
      <c r="G416" s="64" t="s">
        <v>8</v>
      </c>
      <c r="H416" s="64">
        <f t="shared" si="42"/>
        <v>0</v>
      </c>
    </row>
    <row r="417" spans="1:8">
      <c r="A417" s="66" t="e">
        <f>#REF!</f>
        <v>#REF!</v>
      </c>
      <c r="B417" s="62" t="e">
        <f t="shared" si="38"/>
        <v>#VALUE!</v>
      </c>
      <c r="C417" s="62" t="s">
        <v>101</v>
      </c>
      <c r="D417" s="63">
        <f t="shared" si="39"/>
        <v>0</v>
      </c>
      <c r="E417" s="83">
        <f t="shared" si="40"/>
        <v>0</v>
      </c>
      <c r="F417" s="85">
        <f t="shared" si="41"/>
        <v>0</v>
      </c>
      <c r="G417" s="64" t="s">
        <v>8</v>
      </c>
      <c r="H417" s="64">
        <f t="shared" si="42"/>
        <v>0</v>
      </c>
    </row>
    <row r="418" spans="1:8">
      <c r="A418" s="66" t="e">
        <f>#REF!</f>
        <v>#REF!</v>
      </c>
      <c r="B418" s="62" t="e">
        <f t="shared" si="38"/>
        <v>#VALUE!</v>
      </c>
      <c r="C418" s="62" t="s">
        <v>101</v>
      </c>
      <c r="D418" s="63">
        <f t="shared" si="39"/>
        <v>0</v>
      </c>
      <c r="E418" s="83">
        <f t="shared" si="40"/>
        <v>0</v>
      </c>
      <c r="F418" s="85">
        <f t="shared" si="41"/>
        <v>0</v>
      </c>
      <c r="G418" s="64" t="s">
        <v>8</v>
      </c>
      <c r="H418" s="64">
        <f t="shared" si="42"/>
        <v>0</v>
      </c>
    </row>
    <row r="419" spans="1:8">
      <c r="A419" s="66" t="e">
        <f>#REF!</f>
        <v>#REF!</v>
      </c>
      <c r="B419" s="62" t="e">
        <f t="shared" si="38"/>
        <v>#VALUE!</v>
      </c>
      <c r="C419" s="62" t="s">
        <v>101</v>
      </c>
      <c r="D419" s="63">
        <f t="shared" si="39"/>
        <v>0</v>
      </c>
      <c r="E419" s="83">
        <f t="shared" si="40"/>
        <v>0</v>
      </c>
      <c r="F419" s="85">
        <f t="shared" si="41"/>
        <v>0</v>
      </c>
      <c r="G419" s="64" t="s">
        <v>8</v>
      </c>
      <c r="H419" s="64">
        <f t="shared" si="42"/>
        <v>0</v>
      </c>
    </row>
    <row r="420" spans="1:8">
      <c r="A420" s="66" t="e">
        <f>#REF!</f>
        <v>#REF!</v>
      </c>
      <c r="B420" s="62" t="e">
        <f t="shared" si="38"/>
        <v>#VALUE!</v>
      </c>
      <c r="C420" s="62" t="s">
        <v>101</v>
      </c>
      <c r="D420" s="63">
        <f t="shared" si="39"/>
        <v>0</v>
      </c>
      <c r="E420" s="83">
        <f t="shared" si="40"/>
        <v>0</v>
      </c>
      <c r="F420" s="85">
        <f t="shared" si="41"/>
        <v>0</v>
      </c>
      <c r="G420" s="64" t="s">
        <v>8</v>
      </c>
      <c r="H420" s="64">
        <f t="shared" si="42"/>
        <v>0</v>
      </c>
    </row>
    <row r="421" spans="1:8">
      <c r="A421" s="66" t="e">
        <f>#REF!</f>
        <v>#REF!</v>
      </c>
      <c r="B421" s="62" t="e">
        <f t="shared" si="38"/>
        <v>#VALUE!</v>
      </c>
      <c r="C421" s="62" t="s">
        <v>101</v>
      </c>
      <c r="D421" s="63">
        <f t="shared" si="39"/>
        <v>0</v>
      </c>
      <c r="E421" s="83">
        <f t="shared" si="40"/>
        <v>0</v>
      </c>
      <c r="F421" s="85">
        <f t="shared" si="41"/>
        <v>0</v>
      </c>
      <c r="G421" s="64" t="s">
        <v>8</v>
      </c>
      <c r="H421" s="64">
        <f t="shared" si="42"/>
        <v>0</v>
      </c>
    </row>
    <row r="422" spans="1:8">
      <c r="A422" s="66" t="e">
        <f>#REF!</f>
        <v>#REF!</v>
      </c>
      <c r="B422" s="62" t="e">
        <f t="shared" si="38"/>
        <v>#VALUE!</v>
      </c>
      <c r="C422" s="62" t="s">
        <v>101</v>
      </c>
      <c r="D422" s="63">
        <f t="shared" si="39"/>
        <v>0</v>
      </c>
      <c r="E422" s="83">
        <f t="shared" si="40"/>
        <v>0</v>
      </c>
      <c r="F422" s="85">
        <f t="shared" si="41"/>
        <v>0</v>
      </c>
      <c r="G422" s="64" t="s">
        <v>8</v>
      </c>
      <c r="H422" s="64">
        <f t="shared" si="42"/>
        <v>0</v>
      </c>
    </row>
    <row r="423" spans="1:8">
      <c r="A423" s="66" t="e">
        <f>#REF!</f>
        <v>#REF!</v>
      </c>
      <c r="B423" s="62" t="e">
        <f t="shared" si="38"/>
        <v>#VALUE!</v>
      </c>
      <c r="C423" s="62" t="s">
        <v>101</v>
      </c>
      <c r="D423" s="63">
        <f t="shared" si="39"/>
        <v>0</v>
      </c>
      <c r="E423" s="83">
        <f t="shared" si="40"/>
        <v>0</v>
      </c>
      <c r="F423" s="85">
        <f t="shared" si="41"/>
        <v>0</v>
      </c>
      <c r="G423" s="64" t="s">
        <v>8</v>
      </c>
      <c r="H423" s="64">
        <f t="shared" si="42"/>
        <v>0</v>
      </c>
    </row>
    <row r="424" spans="1:8">
      <c r="A424" s="66" t="e">
        <f>#REF!</f>
        <v>#REF!</v>
      </c>
      <c r="B424" s="62" t="e">
        <f t="shared" si="38"/>
        <v>#VALUE!</v>
      </c>
      <c r="C424" s="62" t="s">
        <v>101</v>
      </c>
      <c r="D424" s="63">
        <f t="shared" si="39"/>
        <v>0</v>
      </c>
      <c r="E424" s="83">
        <f t="shared" si="40"/>
        <v>0</v>
      </c>
      <c r="F424" s="85">
        <f t="shared" si="41"/>
        <v>0</v>
      </c>
      <c r="G424" s="64" t="s">
        <v>8</v>
      </c>
      <c r="H424" s="64">
        <f t="shared" si="42"/>
        <v>0</v>
      </c>
    </row>
    <row r="425" spans="1:8">
      <c r="A425" s="66" t="e">
        <f>#REF!</f>
        <v>#REF!</v>
      </c>
      <c r="B425" s="62" t="e">
        <f t="shared" si="38"/>
        <v>#VALUE!</v>
      </c>
      <c r="C425" s="62" t="s">
        <v>101</v>
      </c>
      <c r="D425" s="63">
        <f t="shared" si="39"/>
        <v>0</v>
      </c>
      <c r="E425" s="83">
        <f t="shared" si="40"/>
        <v>0</v>
      </c>
      <c r="F425" s="85">
        <f t="shared" si="41"/>
        <v>0</v>
      </c>
      <c r="G425" s="64" t="s">
        <v>8</v>
      </c>
      <c r="H425" s="64">
        <f t="shared" si="42"/>
        <v>0</v>
      </c>
    </row>
    <row r="426" spans="1:8">
      <c r="A426" s="66" t="e">
        <f>#REF!</f>
        <v>#REF!</v>
      </c>
      <c r="B426" s="62" t="e">
        <f t="shared" si="38"/>
        <v>#VALUE!</v>
      </c>
      <c r="C426" s="62" t="s">
        <v>101</v>
      </c>
      <c r="D426" s="63">
        <f t="shared" si="39"/>
        <v>0</v>
      </c>
      <c r="E426" s="83">
        <f t="shared" si="40"/>
        <v>0</v>
      </c>
      <c r="F426" s="85">
        <f t="shared" si="41"/>
        <v>0</v>
      </c>
      <c r="G426" s="64" t="s">
        <v>8</v>
      </c>
      <c r="H426" s="64">
        <f t="shared" si="42"/>
        <v>0</v>
      </c>
    </row>
    <row r="427" spans="1:8">
      <c r="A427" s="66" t="e">
        <f>#REF!</f>
        <v>#REF!</v>
      </c>
      <c r="B427" s="62" t="e">
        <f t="shared" si="38"/>
        <v>#VALUE!</v>
      </c>
      <c r="C427" s="62" t="s">
        <v>101</v>
      </c>
      <c r="D427" s="63">
        <f t="shared" si="39"/>
        <v>0</v>
      </c>
      <c r="E427" s="83">
        <f t="shared" si="40"/>
        <v>0</v>
      </c>
      <c r="F427" s="85">
        <f t="shared" si="41"/>
        <v>0</v>
      </c>
      <c r="G427" s="64" t="s">
        <v>8</v>
      </c>
      <c r="H427" s="64">
        <f t="shared" si="42"/>
        <v>0</v>
      </c>
    </row>
    <row r="428" spans="1:8">
      <c r="A428" s="66" t="e">
        <f>#REF!</f>
        <v>#REF!</v>
      </c>
      <c r="B428" s="62" t="e">
        <f t="shared" si="38"/>
        <v>#VALUE!</v>
      </c>
      <c r="C428" s="62" t="s">
        <v>101</v>
      </c>
      <c r="D428" s="63">
        <f t="shared" si="39"/>
        <v>0</v>
      </c>
      <c r="E428" s="83">
        <f t="shared" si="40"/>
        <v>0</v>
      </c>
      <c r="F428" s="85">
        <f t="shared" si="41"/>
        <v>0</v>
      </c>
      <c r="G428" s="64" t="s">
        <v>8</v>
      </c>
      <c r="H428" s="64">
        <f t="shared" si="42"/>
        <v>0</v>
      </c>
    </row>
    <row r="429" spans="1:8">
      <c r="A429" s="66" t="e">
        <f>#REF!</f>
        <v>#REF!</v>
      </c>
      <c r="B429" s="62" t="e">
        <f t="shared" si="38"/>
        <v>#VALUE!</v>
      </c>
      <c r="C429" s="62" t="s">
        <v>101</v>
      </c>
      <c r="D429" s="63">
        <f t="shared" si="39"/>
        <v>0</v>
      </c>
      <c r="E429" s="83">
        <f t="shared" si="40"/>
        <v>0</v>
      </c>
      <c r="F429" s="85">
        <f t="shared" si="41"/>
        <v>0</v>
      </c>
      <c r="G429" s="64" t="s">
        <v>8</v>
      </c>
      <c r="H429" s="64">
        <f t="shared" si="42"/>
        <v>0</v>
      </c>
    </row>
    <row r="430" spans="1:8">
      <c r="A430" s="66" t="e">
        <f>#REF!</f>
        <v>#REF!</v>
      </c>
      <c r="B430" s="62" t="e">
        <f t="shared" si="38"/>
        <v>#VALUE!</v>
      </c>
      <c r="C430" s="62" t="s">
        <v>101</v>
      </c>
      <c r="D430" s="63">
        <f t="shared" si="39"/>
        <v>0</v>
      </c>
      <c r="E430" s="83">
        <f t="shared" si="40"/>
        <v>0</v>
      </c>
      <c r="F430" s="85">
        <f t="shared" si="41"/>
        <v>0</v>
      </c>
      <c r="G430" s="64" t="s">
        <v>8</v>
      </c>
      <c r="H430" s="64">
        <f t="shared" si="42"/>
        <v>0</v>
      </c>
    </row>
    <row r="431" spans="1:8">
      <c r="A431" s="66" t="e">
        <f>#REF!</f>
        <v>#REF!</v>
      </c>
      <c r="B431" s="62" t="e">
        <f t="shared" si="38"/>
        <v>#VALUE!</v>
      </c>
      <c r="C431" s="62" t="s">
        <v>101</v>
      </c>
      <c r="D431" s="63">
        <f t="shared" si="39"/>
        <v>0</v>
      </c>
      <c r="E431" s="83">
        <f t="shared" si="40"/>
        <v>0</v>
      </c>
      <c r="F431" s="85">
        <f t="shared" si="41"/>
        <v>0</v>
      </c>
      <c r="G431" s="64" t="s">
        <v>8</v>
      </c>
      <c r="H431" s="64">
        <f t="shared" si="42"/>
        <v>0</v>
      </c>
    </row>
    <row r="432" spans="1:8">
      <c r="A432" s="66" t="e">
        <f>#REF!</f>
        <v>#REF!</v>
      </c>
      <c r="B432" s="62" t="e">
        <f t="shared" ref="B432:B466" si="43">MID(O432,FIND(" ",O432)+1,8)</f>
        <v>#VALUE!</v>
      </c>
      <c r="C432" s="62" t="s">
        <v>101</v>
      </c>
      <c r="D432" s="63">
        <f t="shared" ref="D432:D466" si="44">L432</f>
        <v>0</v>
      </c>
      <c r="E432" s="83">
        <f t="shared" ref="E432:E466" si="45">M432</f>
        <v>0</v>
      </c>
      <c r="F432" s="85">
        <f t="shared" ref="F432:F466" si="46">(D432*E432)</f>
        <v>0</v>
      </c>
      <c r="G432" s="64" t="s">
        <v>8</v>
      </c>
      <c r="H432" s="64">
        <f t="shared" ref="H432:H466" si="47">Q432</f>
        <v>0</v>
      </c>
    </row>
    <row r="433" spans="1:8">
      <c r="A433" s="66" t="e">
        <f>#REF!</f>
        <v>#REF!</v>
      </c>
      <c r="B433" s="62" t="e">
        <f t="shared" si="43"/>
        <v>#VALUE!</v>
      </c>
      <c r="C433" s="62" t="s">
        <v>101</v>
      </c>
      <c r="D433" s="63">
        <f t="shared" si="44"/>
        <v>0</v>
      </c>
      <c r="E433" s="83">
        <f t="shared" si="45"/>
        <v>0</v>
      </c>
      <c r="F433" s="85">
        <f t="shared" si="46"/>
        <v>0</v>
      </c>
      <c r="G433" s="64" t="s">
        <v>8</v>
      </c>
      <c r="H433" s="64">
        <f t="shared" si="47"/>
        <v>0</v>
      </c>
    </row>
    <row r="434" spans="1:8">
      <c r="A434" s="66" t="e">
        <f>#REF!</f>
        <v>#REF!</v>
      </c>
      <c r="B434" s="62" t="e">
        <f t="shared" si="43"/>
        <v>#VALUE!</v>
      </c>
      <c r="C434" s="62" t="s">
        <v>101</v>
      </c>
      <c r="D434" s="63">
        <f t="shared" si="44"/>
        <v>0</v>
      </c>
      <c r="E434" s="83">
        <f t="shared" si="45"/>
        <v>0</v>
      </c>
      <c r="F434" s="85">
        <f t="shared" si="46"/>
        <v>0</v>
      </c>
      <c r="G434" s="64" t="s">
        <v>8</v>
      </c>
      <c r="H434" s="64">
        <f t="shared" si="47"/>
        <v>0</v>
      </c>
    </row>
    <row r="435" spans="1:8">
      <c r="A435" s="66" t="e">
        <f>#REF!</f>
        <v>#REF!</v>
      </c>
      <c r="B435" s="62" t="e">
        <f t="shared" si="43"/>
        <v>#VALUE!</v>
      </c>
      <c r="C435" s="62" t="s">
        <v>101</v>
      </c>
      <c r="D435" s="63">
        <f t="shared" si="44"/>
        <v>0</v>
      </c>
      <c r="E435" s="83">
        <f t="shared" si="45"/>
        <v>0</v>
      </c>
      <c r="F435" s="85">
        <f t="shared" si="46"/>
        <v>0</v>
      </c>
      <c r="G435" s="64" t="s">
        <v>8</v>
      </c>
      <c r="H435" s="64">
        <f t="shared" si="47"/>
        <v>0</v>
      </c>
    </row>
    <row r="436" spans="1:8">
      <c r="A436" s="66" t="e">
        <f>#REF!</f>
        <v>#REF!</v>
      </c>
      <c r="B436" s="62" t="e">
        <f t="shared" si="43"/>
        <v>#VALUE!</v>
      </c>
      <c r="C436" s="62" t="s">
        <v>101</v>
      </c>
      <c r="D436" s="63">
        <f t="shared" si="44"/>
        <v>0</v>
      </c>
      <c r="E436" s="83">
        <f t="shared" si="45"/>
        <v>0</v>
      </c>
      <c r="F436" s="85">
        <f t="shared" si="46"/>
        <v>0</v>
      </c>
      <c r="G436" s="64" t="s">
        <v>8</v>
      </c>
      <c r="H436" s="64">
        <f t="shared" si="47"/>
        <v>0</v>
      </c>
    </row>
    <row r="437" spans="1:8">
      <c r="A437" s="66" t="e">
        <f>#REF!</f>
        <v>#REF!</v>
      </c>
      <c r="B437" s="62" t="e">
        <f t="shared" si="43"/>
        <v>#VALUE!</v>
      </c>
      <c r="C437" s="62" t="s">
        <v>101</v>
      </c>
      <c r="D437" s="63">
        <f t="shared" si="44"/>
        <v>0</v>
      </c>
      <c r="E437" s="83">
        <f t="shared" si="45"/>
        <v>0</v>
      </c>
      <c r="F437" s="85">
        <f t="shared" si="46"/>
        <v>0</v>
      </c>
      <c r="G437" s="64" t="s">
        <v>8</v>
      </c>
      <c r="H437" s="64">
        <f t="shared" si="47"/>
        <v>0</v>
      </c>
    </row>
    <row r="438" spans="1:8">
      <c r="A438" s="66" t="e">
        <f>#REF!</f>
        <v>#REF!</v>
      </c>
      <c r="B438" s="62" t="e">
        <f t="shared" si="43"/>
        <v>#VALUE!</v>
      </c>
      <c r="C438" s="62" t="s">
        <v>101</v>
      </c>
      <c r="D438" s="63">
        <f t="shared" si="44"/>
        <v>0</v>
      </c>
      <c r="E438" s="83">
        <f t="shared" si="45"/>
        <v>0</v>
      </c>
      <c r="F438" s="85">
        <f t="shared" si="46"/>
        <v>0</v>
      </c>
      <c r="G438" s="64" t="s">
        <v>8</v>
      </c>
      <c r="H438" s="64">
        <f t="shared" si="47"/>
        <v>0</v>
      </c>
    </row>
    <row r="439" spans="1:8">
      <c r="A439" s="66" t="e">
        <f>#REF!</f>
        <v>#REF!</v>
      </c>
      <c r="B439" s="62" t="e">
        <f t="shared" si="43"/>
        <v>#VALUE!</v>
      </c>
      <c r="C439" s="62" t="s">
        <v>101</v>
      </c>
      <c r="D439" s="63">
        <f t="shared" si="44"/>
        <v>0</v>
      </c>
      <c r="E439" s="83">
        <f t="shared" si="45"/>
        <v>0</v>
      </c>
      <c r="F439" s="85">
        <f t="shared" si="46"/>
        <v>0</v>
      </c>
      <c r="G439" s="64" t="s">
        <v>8</v>
      </c>
      <c r="H439" s="64">
        <f t="shared" si="47"/>
        <v>0</v>
      </c>
    </row>
    <row r="440" spans="1:8">
      <c r="A440" s="66" t="e">
        <f>#REF!</f>
        <v>#REF!</v>
      </c>
      <c r="B440" s="62" t="e">
        <f t="shared" si="43"/>
        <v>#VALUE!</v>
      </c>
      <c r="C440" s="62" t="s">
        <v>101</v>
      </c>
      <c r="D440" s="63">
        <f t="shared" si="44"/>
        <v>0</v>
      </c>
      <c r="E440" s="83">
        <f t="shared" si="45"/>
        <v>0</v>
      </c>
      <c r="F440" s="85">
        <f t="shared" si="46"/>
        <v>0</v>
      </c>
      <c r="G440" s="64" t="s">
        <v>8</v>
      </c>
      <c r="H440" s="64">
        <f t="shared" si="47"/>
        <v>0</v>
      </c>
    </row>
    <row r="441" spans="1:8">
      <c r="A441" s="66" t="e">
        <f>#REF!</f>
        <v>#REF!</v>
      </c>
      <c r="B441" s="62" t="e">
        <f t="shared" si="43"/>
        <v>#VALUE!</v>
      </c>
      <c r="C441" s="62" t="s">
        <v>101</v>
      </c>
      <c r="D441" s="63">
        <f t="shared" si="44"/>
        <v>0</v>
      </c>
      <c r="E441" s="83">
        <f t="shared" si="45"/>
        <v>0</v>
      </c>
      <c r="F441" s="85">
        <f t="shared" si="46"/>
        <v>0</v>
      </c>
      <c r="G441" s="64" t="s">
        <v>8</v>
      </c>
      <c r="H441" s="64">
        <f t="shared" si="47"/>
        <v>0</v>
      </c>
    </row>
    <row r="442" spans="1:8">
      <c r="A442" s="66" t="e">
        <f>#REF!</f>
        <v>#REF!</v>
      </c>
      <c r="B442" s="62" t="e">
        <f t="shared" si="43"/>
        <v>#VALUE!</v>
      </c>
      <c r="C442" s="62" t="s">
        <v>101</v>
      </c>
      <c r="D442" s="63">
        <f t="shared" si="44"/>
        <v>0</v>
      </c>
      <c r="E442" s="83">
        <f t="shared" si="45"/>
        <v>0</v>
      </c>
      <c r="F442" s="85">
        <f t="shared" si="46"/>
        <v>0</v>
      </c>
      <c r="G442" s="64" t="s">
        <v>8</v>
      </c>
      <c r="H442" s="64">
        <f t="shared" si="47"/>
        <v>0</v>
      </c>
    </row>
    <row r="443" spans="1:8">
      <c r="A443" s="66" t="e">
        <f>#REF!</f>
        <v>#REF!</v>
      </c>
      <c r="B443" s="62" t="e">
        <f t="shared" si="43"/>
        <v>#VALUE!</v>
      </c>
      <c r="C443" s="62" t="s">
        <v>101</v>
      </c>
      <c r="D443" s="63">
        <f t="shared" si="44"/>
        <v>0</v>
      </c>
      <c r="E443" s="83">
        <f t="shared" si="45"/>
        <v>0</v>
      </c>
      <c r="F443" s="85">
        <f t="shared" si="46"/>
        <v>0</v>
      </c>
      <c r="G443" s="64" t="s">
        <v>8</v>
      </c>
      <c r="H443" s="64">
        <f t="shared" si="47"/>
        <v>0</v>
      </c>
    </row>
    <row r="444" spans="1:8">
      <c r="A444" s="66" t="e">
        <f>#REF!</f>
        <v>#REF!</v>
      </c>
      <c r="B444" s="62" t="e">
        <f t="shared" si="43"/>
        <v>#VALUE!</v>
      </c>
      <c r="C444" s="62" t="s">
        <v>101</v>
      </c>
      <c r="D444" s="63">
        <f t="shared" si="44"/>
        <v>0</v>
      </c>
      <c r="E444" s="83">
        <f t="shared" si="45"/>
        <v>0</v>
      </c>
      <c r="F444" s="85">
        <f t="shared" si="46"/>
        <v>0</v>
      </c>
      <c r="G444" s="64" t="s">
        <v>8</v>
      </c>
      <c r="H444" s="64">
        <f t="shared" si="47"/>
        <v>0</v>
      </c>
    </row>
    <row r="445" spans="1:8">
      <c r="A445" s="66" t="e">
        <f>#REF!</f>
        <v>#REF!</v>
      </c>
      <c r="B445" s="62" t="e">
        <f t="shared" si="43"/>
        <v>#VALUE!</v>
      </c>
      <c r="C445" s="62" t="s">
        <v>101</v>
      </c>
      <c r="D445" s="63">
        <f t="shared" si="44"/>
        <v>0</v>
      </c>
      <c r="E445" s="83">
        <f t="shared" si="45"/>
        <v>0</v>
      </c>
      <c r="F445" s="85">
        <f t="shared" si="46"/>
        <v>0</v>
      </c>
      <c r="G445" s="64" t="s">
        <v>8</v>
      </c>
      <c r="H445" s="64">
        <f t="shared" si="47"/>
        <v>0</v>
      </c>
    </row>
    <row r="446" spans="1:8">
      <c r="A446" s="66" t="e">
        <f>#REF!</f>
        <v>#REF!</v>
      </c>
      <c r="B446" s="62" t="e">
        <f t="shared" si="43"/>
        <v>#VALUE!</v>
      </c>
      <c r="C446" s="62" t="s">
        <v>101</v>
      </c>
      <c r="D446" s="63">
        <f t="shared" si="44"/>
        <v>0</v>
      </c>
      <c r="E446" s="83">
        <f t="shared" si="45"/>
        <v>0</v>
      </c>
      <c r="F446" s="85">
        <f t="shared" si="46"/>
        <v>0</v>
      </c>
      <c r="G446" s="64" t="s">
        <v>8</v>
      </c>
      <c r="H446" s="64">
        <f t="shared" si="47"/>
        <v>0</v>
      </c>
    </row>
    <row r="447" spans="1:8">
      <c r="A447" s="66" t="e">
        <f>#REF!</f>
        <v>#REF!</v>
      </c>
      <c r="B447" s="62" t="e">
        <f t="shared" si="43"/>
        <v>#VALUE!</v>
      </c>
      <c r="C447" s="62" t="s">
        <v>101</v>
      </c>
      <c r="D447" s="63">
        <f t="shared" si="44"/>
        <v>0</v>
      </c>
      <c r="E447" s="83">
        <f t="shared" si="45"/>
        <v>0</v>
      </c>
      <c r="F447" s="85">
        <f t="shared" si="46"/>
        <v>0</v>
      </c>
      <c r="G447" s="64" t="s">
        <v>8</v>
      </c>
      <c r="H447" s="64">
        <f t="shared" si="47"/>
        <v>0</v>
      </c>
    </row>
    <row r="448" spans="1:8">
      <c r="A448" s="66" t="e">
        <f>#REF!</f>
        <v>#REF!</v>
      </c>
      <c r="B448" s="62" t="e">
        <f t="shared" si="43"/>
        <v>#VALUE!</v>
      </c>
      <c r="C448" s="62" t="s">
        <v>101</v>
      </c>
      <c r="D448" s="63">
        <f t="shared" si="44"/>
        <v>0</v>
      </c>
      <c r="E448" s="83">
        <f t="shared" si="45"/>
        <v>0</v>
      </c>
      <c r="F448" s="85">
        <f t="shared" si="46"/>
        <v>0</v>
      </c>
      <c r="G448" s="64" t="s">
        <v>8</v>
      </c>
      <c r="H448" s="64">
        <f t="shared" si="47"/>
        <v>0</v>
      </c>
    </row>
    <row r="449" spans="1:8">
      <c r="A449" s="66" t="e">
        <f>#REF!</f>
        <v>#REF!</v>
      </c>
      <c r="B449" s="62" t="e">
        <f t="shared" si="43"/>
        <v>#VALUE!</v>
      </c>
      <c r="C449" s="62" t="s">
        <v>101</v>
      </c>
      <c r="D449" s="63">
        <f t="shared" si="44"/>
        <v>0</v>
      </c>
      <c r="E449" s="83">
        <f t="shared" si="45"/>
        <v>0</v>
      </c>
      <c r="F449" s="85">
        <f t="shared" si="46"/>
        <v>0</v>
      </c>
      <c r="G449" s="64" t="s">
        <v>8</v>
      </c>
      <c r="H449" s="64">
        <f t="shared" si="47"/>
        <v>0</v>
      </c>
    </row>
    <row r="450" spans="1:8">
      <c r="A450" s="66" t="e">
        <f>#REF!</f>
        <v>#REF!</v>
      </c>
      <c r="B450" s="62" t="e">
        <f t="shared" si="43"/>
        <v>#VALUE!</v>
      </c>
      <c r="C450" s="62" t="s">
        <v>101</v>
      </c>
      <c r="D450" s="63">
        <f t="shared" si="44"/>
        <v>0</v>
      </c>
      <c r="E450" s="83">
        <f t="shared" si="45"/>
        <v>0</v>
      </c>
      <c r="F450" s="85">
        <f t="shared" si="46"/>
        <v>0</v>
      </c>
      <c r="G450" s="64" t="s">
        <v>8</v>
      </c>
      <c r="H450" s="64">
        <f t="shared" si="47"/>
        <v>0</v>
      </c>
    </row>
    <row r="451" spans="1:8">
      <c r="A451" s="66" t="e">
        <f>#REF!</f>
        <v>#REF!</v>
      </c>
      <c r="B451" s="62" t="e">
        <f t="shared" si="43"/>
        <v>#VALUE!</v>
      </c>
      <c r="C451" s="62" t="s">
        <v>101</v>
      </c>
      <c r="D451" s="63">
        <f t="shared" si="44"/>
        <v>0</v>
      </c>
      <c r="E451" s="83">
        <f t="shared" si="45"/>
        <v>0</v>
      </c>
      <c r="F451" s="85">
        <f t="shared" si="46"/>
        <v>0</v>
      </c>
      <c r="G451" s="64" t="s">
        <v>8</v>
      </c>
      <c r="H451" s="64">
        <f t="shared" si="47"/>
        <v>0</v>
      </c>
    </row>
    <row r="452" spans="1:8">
      <c r="A452" s="66" t="e">
        <f>#REF!</f>
        <v>#REF!</v>
      </c>
      <c r="B452" s="62" t="e">
        <f t="shared" si="43"/>
        <v>#VALUE!</v>
      </c>
      <c r="C452" s="62" t="s">
        <v>101</v>
      </c>
      <c r="D452" s="63">
        <f t="shared" si="44"/>
        <v>0</v>
      </c>
      <c r="E452" s="83">
        <f t="shared" si="45"/>
        <v>0</v>
      </c>
      <c r="F452" s="85">
        <f t="shared" si="46"/>
        <v>0</v>
      </c>
      <c r="G452" s="64" t="s">
        <v>8</v>
      </c>
      <c r="H452" s="64">
        <f t="shared" si="47"/>
        <v>0</v>
      </c>
    </row>
    <row r="453" spans="1:8">
      <c r="A453" s="66" t="e">
        <f>#REF!</f>
        <v>#REF!</v>
      </c>
      <c r="B453" s="62" t="e">
        <f t="shared" si="43"/>
        <v>#VALUE!</v>
      </c>
      <c r="C453" s="62" t="s">
        <v>101</v>
      </c>
      <c r="D453" s="63">
        <f t="shared" si="44"/>
        <v>0</v>
      </c>
      <c r="E453" s="83">
        <f t="shared" si="45"/>
        <v>0</v>
      </c>
      <c r="F453" s="85">
        <f t="shared" si="46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3"/>
        <v>#VALUE!</v>
      </c>
      <c r="C454" s="62" t="s">
        <v>101</v>
      </c>
      <c r="D454" s="63">
        <f t="shared" si="44"/>
        <v>0</v>
      </c>
      <c r="E454" s="83">
        <f t="shared" si="45"/>
        <v>0</v>
      </c>
      <c r="F454" s="85">
        <f t="shared" si="46"/>
        <v>0</v>
      </c>
      <c r="G454" s="64" t="s">
        <v>8</v>
      </c>
      <c r="H454" s="64">
        <f t="shared" si="47"/>
        <v>0</v>
      </c>
    </row>
    <row r="455" spans="1:8">
      <c r="A455" s="66" t="e">
        <f>#REF!</f>
        <v>#REF!</v>
      </c>
      <c r="B455" s="62" t="e">
        <f t="shared" si="43"/>
        <v>#VALUE!</v>
      </c>
      <c r="C455" s="62" t="s">
        <v>101</v>
      </c>
      <c r="D455" s="63">
        <f t="shared" si="44"/>
        <v>0</v>
      </c>
      <c r="E455" s="83">
        <f t="shared" si="45"/>
        <v>0</v>
      </c>
      <c r="F455" s="85">
        <f t="shared" si="46"/>
        <v>0</v>
      </c>
      <c r="G455" s="64" t="s">
        <v>8</v>
      </c>
      <c r="H455" s="64">
        <f t="shared" si="47"/>
        <v>0</v>
      </c>
    </row>
    <row r="456" spans="1:8">
      <c r="A456" s="66" t="e">
        <f>#REF!</f>
        <v>#REF!</v>
      </c>
      <c r="B456" s="62" t="e">
        <f t="shared" si="43"/>
        <v>#VALUE!</v>
      </c>
      <c r="C456" s="62" t="s">
        <v>101</v>
      </c>
      <c r="D456" s="63">
        <f t="shared" si="44"/>
        <v>0</v>
      </c>
      <c r="E456" s="83">
        <f t="shared" si="45"/>
        <v>0</v>
      </c>
      <c r="F456" s="85">
        <f t="shared" si="46"/>
        <v>0</v>
      </c>
      <c r="G456" s="64" t="s">
        <v>8</v>
      </c>
      <c r="H456" s="64">
        <f t="shared" si="47"/>
        <v>0</v>
      </c>
    </row>
    <row r="457" spans="1:8">
      <c r="A457" s="66" t="e">
        <f>#REF!</f>
        <v>#REF!</v>
      </c>
      <c r="B457" s="62" t="e">
        <f t="shared" si="43"/>
        <v>#VALUE!</v>
      </c>
      <c r="C457" s="62" t="s">
        <v>101</v>
      </c>
      <c r="D457" s="63">
        <f t="shared" si="44"/>
        <v>0</v>
      </c>
      <c r="E457" s="83">
        <f t="shared" si="45"/>
        <v>0</v>
      </c>
      <c r="F457" s="85">
        <f t="shared" si="46"/>
        <v>0</v>
      </c>
      <c r="G457" s="64" t="s">
        <v>8</v>
      </c>
      <c r="H457" s="64">
        <f t="shared" si="47"/>
        <v>0</v>
      </c>
    </row>
    <row r="458" spans="1:8">
      <c r="A458" s="66" t="e">
        <f>#REF!</f>
        <v>#REF!</v>
      </c>
      <c r="B458" s="62" t="e">
        <f t="shared" si="43"/>
        <v>#VALUE!</v>
      </c>
      <c r="C458" s="62" t="s">
        <v>101</v>
      </c>
      <c r="D458" s="63">
        <f t="shared" si="44"/>
        <v>0</v>
      </c>
      <c r="E458" s="83">
        <f t="shared" si="45"/>
        <v>0</v>
      </c>
      <c r="F458" s="85">
        <f t="shared" si="46"/>
        <v>0</v>
      </c>
      <c r="G458" s="64" t="s">
        <v>8</v>
      </c>
      <c r="H458" s="64">
        <f t="shared" si="47"/>
        <v>0</v>
      </c>
    </row>
    <row r="459" spans="1:8">
      <c r="A459" s="66" t="e">
        <f>#REF!</f>
        <v>#REF!</v>
      </c>
      <c r="B459" s="62" t="e">
        <f t="shared" si="43"/>
        <v>#VALUE!</v>
      </c>
      <c r="C459" s="62" t="s">
        <v>101</v>
      </c>
      <c r="D459" s="63">
        <f t="shared" si="44"/>
        <v>0</v>
      </c>
      <c r="E459" s="83">
        <f t="shared" si="45"/>
        <v>0</v>
      </c>
      <c r="F459" s="85">
        <f t="shared" si="46"/>
        <v>0</v>
      </c>
      <c r="G459" s="64" t="s">
        <v>8</v>
      </c>
      <c r="H459" s="64">
        <f t="shared" si="47"/>
        <v>0</v>
      </c>
    </row>
    <row r="460" spans="1:8">
      <c r="A460" s="66" t="e">
        <f>#REF!</f>
        <v>#REF!</v>
      </c>
      <c r="B460" s="62" t="e">
        <f t="shared" si="43"/>
        <v>#VALUE!</v>
      </c>
      <c r="C460" s="62" t="s">
        <v>101</v>
      </c>
      <c r="D460" s="63">
        <f t="shared" si="44"/>
        <v>0</v>
      </c>
      <c r="E460" s="83">
        <f t="shared" si="45"/>
        <v>0</v>
      </c>
      <c r="F460" s="85">
        <f t="shared" si="46"/>
        <v>0</v>
      </c>
      <c r="G460" s="64" t="s">
        <v>8</v>
      </c>
      <c r="H460" s="64">
        <f t="shared" si="47"/>
        <v>0</v>
      </c>
    </row>
    <row r="461" spans="1:8">
      <c r="A461" s="66" t="e">
        <f>#REF!</f>
        <v>#REF!</v>
      </c>
      <c r="B461" s="62" t="e">
        <f t="shared" si="43"/>
        <v>#VALUE!</v>
      </c>
      <c r="C461" s="62" t="s">
        <v>101</v>
      </c>
      <c r="D461" s="63">
        <f t="shared" si="44"/>
        <v>0</v>
      </c>
      <c r="E461" s="83">
        <f t="shared" si="45"/>
        <v>0</v>
      </c>
      <c r="F461" s="85">
        <f t="shared" si="46"/>
        <v>0</v>
      </c>
      <c r="G461" s="64" t="s">
        <v>8</v>
      </c>
      <c r="H461" s="64">
        <f t="shared" si="47"/>
        <v>0</v>
      </c>
    </row>
    <row r="462" spans="1:8">
      <c r="A462" s="66" t="e">
        <f>#REF!</f>
        <v>#REF!</v>
      </c>
      <c r="B462" s="62" t="e">
        <f t="shared" si="43"/>
        <v>#VALUE!</v>
      </c>
      <c r="C462" s="62" t="s">
        <v>101</v>
      </c>
      <c r="D462" s="63">
        <f t="shared" si="44"/>
        <v>0</v>
      </c>
      <c r="E462" s="83">
        <f t="shared" si="45"/>
        <v>0</v>
      </c>
      <c r="F462" s="85">
        <f t="shared" si="46"/>
        <v>0</v>
      </c>
      <c r="G462" s="64" t="s">
        <v>8</v>
      </c>
      <c r="H462" s="64">
        <f t="shared" si="47"/>
        <v>0</v>
      </c>
    </row>
    <row r="463" spans="1:8">
      <c r="A463" s="66" t="e">
        <f>#REF!</f>
        <v>#REF!</v>
      </c>
      <c r="B463" s="62" t="e">
        <f t="shared" si="43"/>
        <v>#VALUE!</v>
      </c>
      <c r="C463" s="62" t="s">
        <v>101</v>
      </c>
      <c r="D463" s="63">
        <f t="shared" si="44"/>
        <v>0</v>
      </c>
      <c r="E463" s="83">
        <f t="shared" si="45"/>
        <v>0</v>
      </c>
      <c r="F463" s="85">
        <f t="shared" si="46"/>
        <v>0</v>
      </c>
      <c r="G463" s="64" t="s">
        <v>8</v>
      </c>
      <c r="H463" s="64">
        <f t="shared" si="47"/>
        <v>0</v>
      </c>
    </row>
    <row r="464" spans="1:8">
      <c r="A464" s="66" t="e">
        <f>#REF!</f>
        <v>#REF!</v>
      </c>
      <c r="B464" s="62" t="e">
        <f t="shared" si="43"/>
        <v>#VALUE!</v>
      </c>
      <c r="C464" s="62" t="s">
        <v>101</v>
      </c>
      <c r="D464" s="63">
        <f t="shared" si="44"/>
        <v>0</v>
      </c>
      <c r="E464" s="83">
        <f t="shared" si="45"/>
        <v>0</v>
      </c>
      <c r="F464" s="85">
        <f t="shared" si="46"/>
        <v>0</v>
      </c>
      <c r="G464" s="64" t="s">
        <v>8</v>
      </c>
      <c r="H464" s="64">
        <f t="shared" si="47"/>
        <v>0</v>
      </c>
    </row>
    <row r="465" spans="1:8">
      <c r="A465" s="66" t="e">
        <f>#REF!</f>
        <v>#REF!</v>
      </c>
      <c r="B465" s="62" t="e">
        <f t="shared" si="43"/>
        <v>#VALUE!</v>
      </c>
      <c r="C465" s="62" t="s">
        <v>101</v>
      </c>
      <c r="D465" s="63">
        <f t="shared" si="44"/>
        <v>0</v>
      </c>
      <c r="E465" s="83">
        <f t="shared" si="45"/>
        <v>0</v>
      </c>
      <c r="F465" s="85">
        <f t="shared" si="46"/>
        <v>0</v>
      </c>
      <c r="G465" s="64" t="s">
        <v>8</v>
      </c>
      <c r="H465" s="64">
        <f t="shared" si="47"/>
        <v>0</v>
      </c>
    </row>
    <row r="466" spans="1:8">
      <c r="A466" s="66" t="e">
        <f>#REF!</f>
        <v>#REF!</v>
      </c>
      <c r="B466" s="62" t="e">
        <f t="shared" si="43"/>
        <v>#VALUE!</v>
      </c>
      <c r="C466" s="62" t="s">
        <v>101</v>
      </c>
      <c r="D466" s="63">
        <f t="shared" si="44"/>
        <v>0</v>
      </c>
      <c r="E466" s="83">
        <f t="shared" si="45"/>
        <v>0</v>
      </c>
      <c r="F466" s="85">
        <f t="shared" si="46"/>
        <v>0</v>
      </c>
      <c r="G466" s="64" t="s">
        <v>8</v>
      </c>
      <c r="H466" s="64">
        <f t="shared" si="47"/>
        <v>0</v>
      </c>
    </row>
    <row r="467" spans="1:8">
      <c r="A467" s="66" t="e">
        <f>#REF!</f>
        <v>#REF!</v>
      </c>
      <c r="B467" s="62" t="e">
        <f t="shared" ref="B467:B530" si="48">MID(O467,FIND(" ",O467)+1,8)</f>
        <v>#VALUE!</v>
      </c>
      <c r="C467" s="62" t="s">
        <v>101</v>
      </c>
      <c r="D467" s="63">
        <f t="shared" ref="D467:D530" si="49">L467</f>
        <v>0</v>
      </c>
      <c r="E467" s="83">
        <f t="shared" ref="E467:E530" si="50">M467</f>
        <v>0</v>
      </c>
      <c r="F467" s="85">
        <f t="shared" ref="F467:F530" si="51">(D467*E467)</f>
        <v>0</v>
      </c>
      <c r="G467" s="64" t="s">
        <v>8</v>
      </c>
      <c r="H467" s="64">
        <f t="shared" ref="H467:H530" si="52">Q467</f>
        <v>0</v>
      </c>
    </row>
    <row r="468" spans="1:8">
      <c r="A468" s="66" t="e">
        <f>#REF!</f>
        <v>#REF!</v>
      </c>
      <c r="B468" s="62" t="e">
        <f t="shared" si="48"/>
        <v>#VALUE!</v>
      </c>
      <c r="C468" s="62" t="s">
        <v>101</v>
      </c>
      <c r="D468" s="63">
        <f t="shared" si="49"/>
        <v>0</v>
      </c>
      <c r="E468" s="83">
        <f t="shared" si="50"/>
        <v>0</v>
      </c>
      <c r="F468" s="85">
        <f t="shared" si="51"/>
        <v>0</v>
      </c>
      <c r="G468" s="64" t="s">
        <v>8</v>
      </c>
      <c r="H468" s="64">
        <f t="shared" si="52"/>
        <v>0</v>
      </c>
    </row>
    <row r="469" spans="1:8">
      <c r="A469" s="66" t="e">
        <f>#REF!</f>
        <v>#REF!</v>
      </c>
      <c r="B469" s="62" t="e">
        <f t="shared" si="48"/>
        <v>#VALUE!</v>
      </c>
      <c r="C469" s="62" t="s">
        <v>101</v>
      </c>
      <c r="D469" s="63">
        <f t="shared" si="49"/>
        <v>0</v>
      </c>
      <c r="E469" s="83">
        <f t="shared" si="50"/>
        <v>0</v>
      </c>
      <c r="F469" s="85">
        <f t="shared" si="51"/>
        <v>0</v>
      </c>
      <c r="G469" s="64" t="s">
        <v>8</v>
      </c>
      <c r="H469" s="64">
        <f t="shared" si="52"/>
        <v>0</v>
      </c>
    </row>
    <row r="470" spans="1:8">
      <c r="A470" s="66" t="e">
        <f>#REF!</f>
        <v>#REF!</v>
      </c>
      <c r="B470" s="62" t="e">
        <f t="shared" si="48"/>
        <v>#VALUE!</v>
      </c>
      <c r="C470" s="62" t="s">
        <v>101</v>
      </c>
      <c r="D470" s="63">
        <f t="shared" si="49"/>
        <v>0</v>
      </c>
      <c r="E470" s="83">
        <f t="shared" si="50"/>
        <v>0</v>
      </c>
      <c r="F470" s="85">
        <f t="shared" si="51"/>
        <v>0</v>
      </c>
      <c r="G470" s="64" t="s">
        <v>8</v>
      </c>
      <c r="H470" s="64">
        <f t="shared" si="52"/>
        <v>0</v>
      </c>
    </row>
    <row r="471" spans="1:8">
      <c r="A471" s="66" t="e">
        <f>#REF!</f>
        <v>#REF!</v>
      </c>
      <c r="B471" s="62" t="e">
        <f t="shared" si="48"/>
        <v>#VALUE!</v>
      </c>
      <c r="C471" s="62" t="s">
        <v>101</v>
      </c>
      <c r="D471" s="63">
        <f t="shared" si="49"/>
        <v>0</v>
      </c>
      <c r="E471" s="83">
        <f t="shared" si="50"/>
        <v>0</v>
      </c>
      <c r="F471" s="85">
        <f t="shared" si="51"/>
        <v>0</v>
      </c>
      <c r="G471" s="64" t="s">
        <v>8</v>
      </c>
      <c r="H471" s="64">
        <f t="shared" si="52"/>
        <v>0</v>
      </c>
    </row>
    <row r="472" spans="1:8">
      <c r="A472" s="66" t="e">
        <f>#REF!</f>
        <v>#REF!</v>
      </c>
      <c r="B472" s="62" t="e">
        <f t="shared" si="48"/>
        <v>#VALUE!</v>
      </c>
      <c r="C472" s="62" t="s">
        <v>101</v>
      </c>
      <c r="D472" s="63">
        <f t="shared" si="49"/>
        <v>0</v>
      </c>
      <c r="E472" s="83">
        <f t="shared" si="50"/>
        <v>0</v>
      </c>
      <c r="F472" s="85">
        <f t="shared" si="51"/>
        <v>0</v>
      </c>
      <c r="G472" s="64" t="s">
        <v>8</v>
      </c>
      <c r="H472" s="64">
        <f t="shared" si="52"/>
        <v>0</v>
      </c>
    </row>
    <row r="473" spans="1:8">
      <c r="A473" s="66" t="e">
        <f>#REF!</f>
        <v>#REF!</v>
      </c>
      <c r="B473" s="62" t="e">
        <f t="shared" si="48"/>
        <v>#VALUE!</v>
      </c>
      <c r="C473" s="62" t="s">
        <v>101</v>
      </c>
      <c r="D473" s="63">
        <f t="shared" si="49"/>
        <v>0</v>
      </c>
      <c r="E473" s="83">
        <f t="shared" si="50"/>
        <v>0</v>
      </c>
      <c r="F473" s="85">
        <f t="shared" si="51"/>
        <v>0</v>
      </c>
      <c r="G473" s="64" t="s">
        <v>8</v>
      </c>
      <c r="H473" s="64">
        <f t="shared" si="52"/>
        <v>0</v>
      </c>
    </row>
    <row r="474" spans="1:8">
      <c r="A474" s="66" t="e">
        <f>#REF!</f>
        <v>#REF!</v>
      </c>
      <c r="B474" s="62" t="e">
        <f t="shared" si="48"/>
        <v>#VALUE!</v>
      </c>
      <c r="C474" s="62" t="s">
        <v>101</v>
      </c>
      <c r="D474" s="63">
        <f t="shared" si="49"/>
        <v>0</v>
      </c>
      <c r="E474" s="83">
        <f t="shared" si="50"/>
        <v>0</v>
      </c>
      <c r="F474" s="85">
        <f t="shared" si="51"/>
        <v>0</v>
      </c>
      <c r="G474" s="64" t="s">
        <v>8</v>
      </c>
      <c r="H474" s="64">
        <f t="shared" si="52"/>
        <v>0</v>
      </c>
    </row>
    <row r="475" spans="1:8">
      <c r="A475" s="66" t="e">
        <f>#REF!</f>
        <v>#REF!</v>
      </c>
      <c r="B475" s="62" t="e">
        <f t="shared" si="48"/>
        <v>#VALUE!</v>
      </c>
      <c r="C475" s="62" t="s">
        <v>101</v>
      </c>
      <c r="D475" s="63">
        <f t="shared" si="49"/>
        <v>0</v>
      </c>
      <c r="E475" s="83">
        <f t="shared" si="50"/>
        <v>0</v>
      </c>
      <c r="F475" s="85">
        <f t="shared" si="51"/>
        <v>0</v>
      </c>
      <c r="G475" s="64" t="s">
        <v>8</v>
      </c>
      <c r="H475" s="64">
        <f t="shared" si="52"/>
        <v>0</v>
      </c>
    </row>
    <row r="476" spans="1:8">
      <c r="A476" s="66" t="e">
        <f>#REF!</f>
        <v>#REF!</v>
      </c>
      <c r="B476" s="62" t="e">
        <f t="shared" si="48"/>
        <v>#VALUE!</v>
      </c>
      <c r="C476" s="62" t="s">
        <v>101</v>
      </c>
      <c r="D476" s="63">
        <f t="shared" si="49"/>
        <v>0</v>
      </c>
      <c r="E476" s="83">
        <f t="shared" si="50"/>
        <v>0</v>
      </c>
      <c r="F476" s="85">
        <f t="shared" si="51"/>
        <v>0</v>
      </c>
      <c r="G476" s="64" t="s">
        <v>8</v>
      </c>
      <c r="H476" s="64">
        <f t="shared" si="52"/>
        <v>0</v>
      </c>
    </row>
    <row r="477" spans="1:8">
      <c r="A477" s="66" t="e">
        <f>#REF!</f>
        <v>#REF!</v>
      </c>
      <c r="B477" s="62" t="e">
        <f t="shared" si="48"/>
        <v>#VALUE!</v>
      </c>
      <c r="C477" s="62" t="s">
        <v>101</v>
      </c>
      <c r="D477" s="63">
        <f t="shared" si="49"/>
        <v>0</v>
      </c>
      <c r="E477" s="83">
        <f t="shared" si="50"/>
        <v>0</v>
      </c>
      <c r="F477" s="85">
        <f t="shared" si="51"/>
        <v>0</v>
      </c>
      <c r="G477" s="64" t="s">
        <v>8</v>
      </c>
      <c r="H477" s="64">
        <f t="shared" si="52"/>
        <v>0</v>
      </c>
    </row>
    <row r="478" spans="1:8">
      <c r="A478" s="66" t="e">
        <f>#REF!</f>
        <v>#REF!</v>
      </c>
      <c r="B478" s="62" t="e">
        <f t="shared" si="48"/>
        <v>#VALUE!</v>
      </c>
      <c r="C478" s="62" t="s">
        <v>101</v>
      </c>
      <c r="D478" s="63">
        <f t="shared" si="49"/>
        <v>0</v>
      </c>
      <c r="E478" s="83">
        <f t="shared" si="50"/>
        <v>0</v>
      </c>
      <c r="F478" s="85">
        <f t="shared" si="51"/>
        <v>0</v>
      </c>
      <c r="G478" s="64" t="s">
        <v>8</v>
      </c>
      <c r="H478" s="64">
        <f t="shared" si="52"/>
        <v>0</v>
      </c>
    </row>
    <row r="479" spans="1:8">
      <c r="A479" s="66" t="e">
        <f>#REF!</f>
        <v>#REF!</v>
      </c>
      <c r="B479" s="62" t="e">
        <f t="shared" si="48"/>
        <v>#VALUE!</v>
      </c>
      <c r="C479" s="62" t="s">
        <v>101</v>
      </c>
      <c r="D479" s="63">
        <f t="shared" si="49"/>
        <v>0</v>
      </c>
      <c r="E479" s="83">
        <f t="shared" si="50"/>
        <v>0</v>
      </c>
      <c r="F479" s="85">
        <f t="shared" si="51"/>
        <v>0</v>
      </c>
      <c r="G479" s="64" t="s">
        <v>8</v>
      </c>
      <c r="H479" s="64">
        <f t="shared" si="52"/>
        <v>0</v>
      </c>
    </row>
    <row r="480" spans="1:8">
      <c r="A480" s="66" t="e">
        <f>#REF!</f>
        <v>#REF!</v>
      </c>
      <c r="B480" s="62" t="e">
        <f t="shared" si="48"/>
        <v>#VALUE!</v>
      </c>
      <c r="C480" s="62" t="s">
        <v>101</v>
      </c>
      <c r="D480" s="63">
        <f t="shared" si="49"/>
        <v>0</v>
      </c>
      <c r="E480" s="83">
        <f t="shared" si="50"/>
        <v>0</v>
      </c>
      <c r="F480" s="85">
        <f t="shared" si="51"/>
        <v>0</v>
      </c>
      <c r="G480" s="64" t="s">
        <v>8</v>
      </c>
      <c r="H480" s="64">
        <f t="shared" si="52"/>
        <v>0</v>
      </c>
    </row>
    <row r="481" spans="1:8">
      <c r="A481" s="66" t="e">
        <f>#REF!</f>
        <v>#REF!</v>
      </c>
      <c r="B481" s="62" t="e">
        <f t="shared" si="48"/>
        <v>#VALUE!</v>
      </c>
      <c r="C481" s="62" t="s">
        <v>101</v>
      </c>
      <c r="D481" s="63">
        <f t="shared" si="49"/>
        <v>0</v>
      </c>
      <c r="E481" s="83">
        <f t="shared" si="50"/>
        <v>0</v>
      </c>
      <c r="F481" s="85">
        <f t="shared" si="51"/>
        <v>0</v>
      </c>
      <c r="G481" s="64" t="s">
        <v>8</v>
      </c>
      <c r="H481" s="64">
        <f t="shared" si="52"/>
        <v>0</v>
      </c>
    </row>
    <row r="482" spans="1:8">
      <c r="A482" s="66" t="e">
        <f>#REF!</f>
        <v>#REF!</v>
      </c>
      <c r="B482" s="62" t="e">
        <f t="shared" si="48"/>
        <v>#VALUE!</v>
      </c>
      <c r="C482" s="62" t="s">
        <v>101</v>
      </c>
      <c r="D482" s="63">
        <f t="shared" si="49"/>
        <v>0</v>
      </c>
      <c r="E482" s="83">
        <f t="shared" si="50"/>
        <v>0</v>
      </c>
      <c r="F482" s="85">
        <f t="shared" si="51"/>
        <v>0</v>
      </c>
      <c r="G482" s="64" t="s">
        <v>8</v>
      </c>
      <c r="H482" s="64">
        <f t="shared" si="52"/>
        <v>0</v>
      </c>
    </row>
    <row r="483" spans="1:8">
      <c r="A483" s="66" t="e">
        <f>#REF!</f>
        <v>#REF!</v>
      </c>
      <c r="B483" s="62" t="e">
        <f t="shared" si="48"/>
        <v>#VALUE!</v>
      </c>
      <c r="C483" s="62" t="s">
        <v>101</v>
      </c>
      <c r="D483" s="63">
        <f t="shared" si="49"/>
        <v>0</v>
      </c>
      <c r="E483" s="83">
        <f t="shared" si="50"/>
        <v>0</v>
      </c>
      <c r="F483" s="85">
        <f t="shared" si="51"/>
        <v>0</v>
      </c>
      <c r="G483" s="64" t="s">
        <v>8</v>
      </c>
      <c r="H483" s="64">
        <f t="shared" si="52"/>
        <v>0</v>
      </c>
    </row>
    <row r="484" spans="1:8">
      <c r="A484" s="66" t="e">
        <f>#REF!</f>
        <v>#REF!</v>
      </c>
      <c r="B484" s="62" t="e">
        <f t="shared" si="48"/>
        <v>#VALUE!</v>
      </c>
      <c r="C484" s="62" t="s">
        <v>101</v>
      </c>
      <c r="D484" s="63">
        <f t="shared" si="49"/>
        <v>0</v>
      </c>
      <c r="E484" s="83">
        <f t="shared" si="50"/>
        <v>0</v>
      </c>
      <c r="F484" s="85">
        <f t="shared" si="51"/>
        <v>0</v>
      </c>
      <c r="G484" s="64" t="s">
        <v>8</v>
      </c>
      <c r="H484" s="64">
        <f t="shared" si="52"/>
        <v>0</v>
      </c>
    </row>
    <row r="485" spans="1:8">
      <c r="A485" s="66" t="e">
        <f>#REF!</f>
        <v>#REF!</v>
      </c>
      <c r="B485" s="62" t="e">
        <f t="shared" si="48"/>
        <v>#VALUE!</v>
      </c>
      <c r="C485" s="62" t="s">
        <v>101</v>
      </c>
      <c r="D485" s="63">
        <f t="shared" si="49"/>
        <v>0</v>
      </c>
      <c r="E485" s="83">
        <f t="shared" si="50"/>
        <v>0</v>
      </c>
      <c r="F485" s="85">
        <f t="shared" si="51"/>
        <v>0</v>
      </c>
      <c r="G485" s="64" t="s">
        <v>8</v>
      </c>
      <c r="H485" s="64">
        <f t="shared" si="52"/>
        <v>0</v>
      </c>
    </row>
    <row r="486" spans="1:8">
      <c r="A486" s="66" t="e">
        <f>#REF!</f>
        <v>#REF!</v>
      </c>
      <c r="B486" s="62" t="e">
        <f t="shared" si="48"/>
        <v>#VALUE!</v>
      </c>
      <c r="C486" s="62" t="s">
        <v>101</v>
      </c>
      <c r="D486" s="63">
        <f t="shared" si="49"/>
        <v>0</v>
      </c>
      <c r="E486" s="83">
        <f t="shared" si="50"/>
        <v>0</v>
      </c>
      <c r="F486" s="85">
        <f t="shared" si="51"/>
        <v>0</v>
      </c>
      <c r="G486" s="64" t="s">
        <v>8</v>
      </c>
      <c r="H486" s="64">
        <f t="shared" si="52"/>
        <v>0</v>
      </c>
    </row>
    <row r="487" spans="1:8">
      <c r="A487" s="66" t="e">
        <f>#REF!</f>
        <v>#REF!</v>
      </c>
      <c r="B487" s="62" t="e">
        <f t="shared" si="48"/>
        <v>#VALUE!</v>
      </c>
      <c r="C487" s="62" t="s">
        <v>101</v>
      </c>
      <c r="D487" s="63">
        <f t="shared" si="49"/>
        <v>0</v>
      </c>
      <c r="E487" s="83">
        <f t="shared" si="50"/>
        <v>0</v>
      </c>
      <c r="F487" s="85">
        <f t="shared" si="51"/>
        <v>0</v>
      </c>
      <c r="G487" s="64" t="s">
        <v>8</v>
      </c>
      <c r="H487" s="64">
        <f t="shared" si="52"/>
        <v>0</v>
      </c>
    </row>
    <row r="488" spans="1:8">
      <c r="A488" s="66" t="e">
        <f>#REF!</f>
        <v>#REF!</v>
      </c>
      <c r="B488" s="62" t="e">
        <f t="shared" si="48"/>
        <v>#VALUE!</v>
      </c>
      <c r="C488" s="62" t="s">
        <v>101</v>
      </c>
      <c r="D488" s="63">
        <f t="shared" si="49"/>
        <v>0</v>
      </c>
      <c r="E488" s="83">
        <f t="shared" si="50"/>
        <v>0</v>
      </c>
      <c r="F488" s="85">
        <f t="shared" si="51"/>
        <v>0</v>
      </c>
      <c r="G488" s="64" t="s">
        <v>8</v>
      </c>
      <c r="H488" s="64">
        <f t="shared" si="52"/>
        <v>0</v>
      </c>
    </row>
    <row r="489" spans="1:8">
      <c r="A489" s="66" t="e">
        <f>#REF!</f>
        <v>#REF!</v>
      </c>
      <c r="B489" s="62" t="e">
        <f t="shared" si="48"/>
        <v>#VALUE!</v>
      </c>
      <c r="C489" s="62" t="s">
        <v>101</v>
      </c>
      <c r="D489" s="63">
        <f t="shared" si="49"/>
        <v>0</v>
      </c>
      <c r="E489" s="83">
        <f t="shared" si="50"/>
        <v>0</v>
      </c>
      <c r="F489" s="85">
        <f t="shared" si="51"/>
        <v>0</v>
      </c>
      <c r="G489" s="64" t="s">
        <v>8</v>
      </c>
      <c r="H489" s="64">
        <f t="shared" si="52"/>
        <v>0</v>
      </c>
    </row>
    <row r="490" spans="1:8">
      <c r="A490" s="66" t="e">
        <f>#REF!</f>
        <v>#REF!</v>
      </c>
      <c r="B490" s="62" t="e">
        <f t="shared" si="48"/>
        <v>#VALUE!</v>
      </c>
      <c r="C490" s="62" t="s">
        <v>101</v>
      </c>
      <c r="D490" s="63">
        <f t="shared" si="49"/>
        <v>0</v>
      </c>
      <c r="E490" s="83">
        <f t="shared" si="50"/>
        <v>0</v>
      </c>
      <c r="F490" s="85">
        <f t="shared" si="51"/>
        <v>0</v>
      </c>
      <c r="G490" s="64" t="s">
        <v>8</v>
      </c>
      <c r="H490" s="64">
        <f t="shared" si="52"/>
        <v>0</v>
      </c>
    </row>
    <row r="491" spans="1:8">
      <c r="A491" s="66" t="e">
        <f>#REF!</f>
        <v>#REF!</v>
      </c>
      <c r="B491" s="62" t="e">
        <f t="shared" si="48"/>
        <v>#VALUE!</v>
      </c>
      <c r="C491" s="62" t="s">
        <v>101</v>
      </c>
      <c r="D491" s="63">
        <f t="shared" si="49"/>
        <v>0</v>
      </c>
      <c r="E491" s="83">
        <f t="shared" si="50"/>
        <v>0</v>
      </c>
      <c r="F491" s="85">
        <f t="shared" si="51"/>
        <v>0</v>
      </c>
      <c r="G491" s="64" t="s">
        <v>8</v>
      </c>
      <c r="H491" s="64">
        <f t="shared" si="52"/>
        <v>0</v>
      </c>
    </row>
    <row r="492" spans="1:8">
      <c r="A492" s="66" t="e">
        <f>#REF!</f>
        <v>#REF!</v>
      </c>
      <c r="B492" s="62" t="e">
        <f t="shared" si="48"/>
        <v>#VALUE!</v>
      </c>
      <c r="C492" s="62" t="s">
        <v>101</v>
      </c>
      <c r="D492" s="63">
        <f t="shared" si="49"/>
        <v>0</v>
      </c>
      <c r="E492" s="83">
        <f t="shared" si="50"/>
        <v>0</v>
      </c>
      <c r="F492" s="85">
        <f t="shared" si="51"/>
        <v>0</v>
      </c>
      <c r="G492" s="64" t="s">
        <v>8</v>
      </c>
      <c r="H492" s="64">
        <f t="shared" si="52"/>
        <v>0</v>
      </c>
    </row>
    <row r="493" spans="1:8">
      <c r="A493" s="66" t="e">
        <f>#REF!</f>
        <v>#REF!</v>
      </c>
      <c r="B493" s="62" t="e">
        <f t="shared" si="48"/>
        <v>#VALUE!</v>
      </c>
      <c r="C493" s="62" t="s">
        <v>101</v>
      </c>
      <c r="D493" s="63">
        <f t="shared" si="49"/>
        <v>0</v>
      </c>
      <c r="E493" s="83">
        <f t="shared" si="50"/>
        <v>0</v>
      </c>
      <c r="F493" s="85">
        <f t="shared" si="51"/>
        <v>0</v>
      </c>
      <c r="G493" s="64" t="s">
        <v>8</v>
      </c>
      <c r="H493" s="64">
        <f t="shared" si="52"/>
        <v>0</v>
      </c>
    </row>
    <row r="494" spans="1:8">
      <c r="A494" s="66" t="e">
        <f>#REF!</f>
        <v>#REF!</v>
      </c>
      <c r="B494" s="62" t="e">
        <f t="shared" si="48"/>
        <v>#VALUE!</v>
      </c>
      <c r="C494" s="62" t="s">
        <v>101</v>
      </c>
      <c r="D494" s="63">
        <f t="shared" si="49"/>
        <v>0</v>
      </c>
      <c r="E494" s="83">
        <f t="shared" si="50"/>
        <v>0</v>
      </c>
      <c r="F494" s="85">
        <f t="shared" si="51"/>
        <v>0</v>
      </c>
      <c r="G494" s="64" t="s">
        <v>8</v>
      </c>
      <c r="H494" s="64">
        <f t="shared" si="52"/>
        <v>0</v>
      </c>
    </row>
    <row r="495" spans="1:8">
      <c r="A495" s="66" t="e">
        <f>#REF!</f>
        <v>#REF!</v>
      </c>
      <c r="B495" s="62" t="e">
        <f t="shared" si="48"/>
        <v>#VALUE!</v>
      </c>
      <c r="C495" s="62" t="s">
        <v>101</v>
      </c>
      <c r="D495" s="63">
        <f t="shared" si="49"/>
        <v>0</v>
      </c>
      <c r="E495" s="83">
        <f t="shared" si="50"/>
        <v>0</v>
      </c>
      <c r="F495" s="85">
        <f t="shared" si="51"/>
        <v>0</v>
      </c>
      <c r="G495" s="64" t="s">
        <v>8</v>
      </c>
      <c r="H495" s="64">
        <f t="shared" si="52"/>
        <v>0</v>
      </c>
    </row>
    <row r="496" spans="1:8">
      <c r="A496" s="66" t="e">
        <f>#REF!</f>
        <v>#REF!</v>
      </c>
      <c r="B496" s="62" t="e">
        <f t="shared" si="48"/>
        <v>#VALUE!</v>
      </c>
      <c r="C496" s="62" t="s">
        <v>101</v>
      </c>
      <c r="D496" s="63">
        <f t="shared" si="49"/>
        <v>0</v>
      </c>
      <c r="E496" s="83">
        <f t="shared" si="50"/>
        <v>0</v>
      </c>
      <c r="F496" s="85">
        <f t="shared" si="51"/>
        <v>0</v>
      </c>
      <c r="G496" s="64" t="s">
        <v>8</v>
      </c>
      <c r="H496" s="64">
        <f t="shared" si="52"/>
        <v>0</v>
      </c>
    </row>
    <row r="497" spans="1:8">
      <c r="A497" s="66" t="e">
        <f>#REF!</f>
        <v>#REF!</v>
      </c>
      <c r="B497" s="62" t="e">
        <f t="shared" si="48"/>
        <v>#VALUE!</v>
      </c>
      <c r="C497" s="62" t="s">
        <v>101</v>
      </c>
      <c r="D497" s="63">
        <f t="shared" si="49"/>
        <v>0</v>
      </c>
      <c r="E497" s="83">
        <f t="shared" si="50"/>
        <v>0</v>
      </c>
      <c r="F497" s="85">
        <f t="shared" si="51"/>
        <v>0</v>
      </c>
      <c r="G497" s="64" t="s">
        <v>8</v>
      </c>
      <c r="H497" s="64">
        <f t="shared" si="52"/>
        <v>0</v>
      </c>
    </row>
    <row r="498" spans="1:8">
      <c r="A498" s="66" t="e">
        <f>#REF!</f>
        <v>#REF!</v>
      </c>
      <c r="B498" s="62" t="e">
        <f t="shared" si="48"/>
        <v>#VALUE!</v>
      </c>
      <c r="C498" s="62" t="s">
        <v>101</v>
      </c>
      <c r="D498" s="63">
        <f t="shared" si="49"/>
        <v>0</v>
      </c>
      <c r="E498" s="83">
        <f t="shared" si="50"/>
        <v>0</v>
      </c>
      <c r="F498" s="85">
        <f t="shared" si="51"/>
        <v>0</v>
      </c>
      <c r="G498" s="64" t="s">
        <v>8</v>
      </c>
      <c r="H498" s="64">
        <f t="shared" si="52"/>
        <v>0</v>
      </c>
    </row>
    <row r="499" spans="1:8">
      <c r="A499" s="66" t="e">
        <f>#REF!</f>
        <v>#REF!</v>
      </c>
      <c r="B499" s="62" t="e">
        <f t="shared" si="48"/>
        <v>#VALUE!</v>
      </c>
      <c r="C499" s="62" t="s">
        <v>101</v>
      </c>
      <c r="D499" s="63">
        <f t="shared" si="49"/>
        <v>0</v>
      </c>
      <c r="E499" s="83">
        <f t="shared" si="50"/>
        <v>0</v>
      </c>
      <c r="F499" s="85">
        <f t="shared" si="51"/>
        <v>0</v>
      </c>
      <c r="G499" s="64" t="s">
        <v>8</v>
      </c>
      <c r="H499" s="64">
        <f t="shared" si="52"/>
        <v>0</v>
      </c>
    </row>
    <row r="500" spans="1:8">
      <c r="A500" s="66" t="e">
        <f>#REF!</f>
        <v>#REF!</v>
      </c>
      <c r="B500" s="62" t="e">
        <f t="shared" si="48"/>
        <v>#VALUE!</v>
      </c>
      <c r="C500" s="62" t="s">
        <v>101</v>
      </c>
      <c r="D500" s="63">
        <f t="shared" si="49"/>
        <v>0</v>
      </c>
      <c r="E500" s="83">
        <f t="shared" si="50"/>
        <v>0</v>
      </c>
      <c r="F500" s="85">
        <f t="shared" si="51"/>
        <v>0</v>
      </c>
      <c r="G500" s="64" t="s">
        <v>8</v>
      </c>
      <c r="H500" s="64">
        <f t="shared" si="52"/>
        <v>0</v>
      </c>
    </row>
    <row r="501" spans="1:8">
      <c r="A501" s="66" t="e">
        <f>#REF!</f>
        <v>#REF!</v>
      </c>
      <c r="B501" s="62" t="e">
        <f t="shared" si="48"/>
        <v>#VALUE!</v>
      </c>
      <c r="C501" s="62" t="s">
        <v>101</v>
      </c>
      <c r="D501" s="63">
        <f t="shared" si="49"/>
        <v>0</v>
      </c>
      <c r="E501" s="83">
        <f t="shared" si="50"/>
        <v>0</v>
      </c>
      <c r="F501" s="85">
        <f t="shared" si="51"/>
        <v>0</v>
      </c>
      <c r="G501" s="64" t="s">
        <v>8</v>
      </c>
      <c r="H501" s="64">
        <f t="shared" si="52"/>
        <v>0</v>
      </c>
    </row>
    <row r="502" spans="1:8">
      <c r="A502" s="66" t="e">
        <f>#REF!</f>
        <v>#REF!</v>
      </c>
      <c r="B502" s="62" t="e">
        <f t="shared" si="48"/>
        <v>#VALUE!</v>
      </c>
      <c r="C502" s="62" t="s">
        <v>101</v>
      </c>
      <c r="D502" s="63">
        <f t="shared" si="49"/>
        <v>0</v>
      </c>
      <c r="E502" s="83">
        <f t="shared" si="50"/>
        <v>0</v>
      </c>
      <c r="F502" s="85">
        <f t="shared" si="51"/>
        <v>0</v>
      </c>
      <c r="G502" s="64" t="s">
        <v>8</v>
      </c>
      <c r="H502" s="64">
        <f t="shared" si="52"/>
        <v>0</v>
      </c>
    </row>
    <row r="503" spans="1:8">
      <c r="A503" s="66" t="e">
        <f>#REF!</f>
        <v>#REF!</v>
      </c>
      <c r="B503" s="62" t="e">
        <f t="shared" si="48"/>
        <v>#VALUE!</v>
      </c>
      <c r="C503" s="62" t="s">
        <v>101</v>
      </c>
      <c r="D503" s="63">
        <f t="shared" si="49"/>
        <v>0</v>
      </c>
      <c r="E503" s="83">
        <f t="shared" si="50"/>
        <v>0</v>
      </c>
      <c r="F503" s="85">
        <f t="shared" si="51"/>
        <v>0</v>
      </c>
      <c r="G503" s="64" t="s">
        <v>8</v>
      </c>
      <c r="H503" s="64">
        <f t="shared" si="52"/>
        <v>0</v>
      </c>
    </row>
    <row r="504" spans="1:8">
      <c r="A504" s="66" t="e">
        <f>#REF!</f>
        <v>#REF!</v>
      </c>
      <c r="B504" s="62" t="e">
        <f t="shared" si="48"/>
        <v>#VALUE!</v>
      </c>
      <c r="C504" s="62" t="s">
        <v>101</v>
      </c>
      <c r="D504" s="63">
        <f t="shared" si="49"/>
        <v>0</v>
      </c>
      <c r="E504" s="83">
        <f t="shared" si="50"/>
        <v>0</v>
      </c>
      <c r="F504" s="85">
        <f t="shared" si="51"/>
        <v>0</v>
      </c>
      <c r="G504" s="64" t="s">
        <v>8</v>
      </c>
      <c r="H504" s="64">
        <f t="shared" si="52"/>
        <v>0</v>
      </c>
    </row>
    <row r="505" spans="1:8">
      <c r="A505" s="66" t="e">
        <f>#REF!</f>
        <v>#REF!</v>
      </c>
      <c r="B505" s="62" t="e">
        <f t="shared" si="48"/>
        <v>#VALUE!</v>
      </c>
      <c r="C505" s="62" t="s">
        <v>101</v>
      </c>
      <c r="D505" s="63">
        <f t="shared" si="49"/>
        <v>0</v>
      </c>
      <c r="E505" s="83">
        <f t="shared" si="50"/>
        <v>0</v>
      </c>
      <c r="F505" s="85">
        <f t="shared" si="51"/>
        <v>0</v>
      </c>
      <c r="G505" s="64" t="s">
        <v>8</v>
      </c>
      <c r="H505" s="64">
        <f t="shared" si="52"/>
        <v>0</v>
      </c>
    </row>
    <row r="506" spans="1:8">
      <c r="A506" s="66" t="e">
        <f>#REF!</f>
        <v>#REF!</v>
      </c>
      <c r="B506" s="62" t="e">
        <f t="shared" si="48"/>
        <v>#VALUE!</v>
      </c>
      <c r="C506" s="62" t="s">
        <v>101</v>
      </c>
      <c r="D506" s="63">
        <f t="shared" si="49"/>
        <v>0</v>
      </c>
      <c r="E506" s="83">
        <f t="shared" si="50"/>
        <v>0</v>
      </c>
      <c r="F506" s="85">
        <f t="shared" si="51"/>
        <v>0</v>
      </c>
      <c r="G506" s="64" t="s">
        <v>8</v>
      </c>
      <c r="H506" s="64">
        <f t="shared" si="52"/>
        <v>0</v>
      </c>
    </row>
    <row r="507" spans="1:8">
      <c r="A507" s="66" t="e">
        <f>#REF!</f>
        <v>#REF!</v>
      </c>
      <c r="B507" s="62" t="e">
        <f t="shared" si="48"/>
        <v>#VALUE!</v>
      </c>
      <c r="C507" s="62" t="s">
        <v>101</v>
      </c>
      <c r="D507" s="63">
        <f t="shared" si="49"/>
        <v>0</v>
      </c>
      <c r="E507" s="83">
        <f t="shared" si="50"/>
        <v>0</v>
      </c>
      <c r="F507" s="85">
        <f t="shared" si="51"/>
        <v>0</v>
      </c>
      <c r="G507" s="64" t="s">
        <v>8</v>
      </c>
      <c r="H507" s="64">
        <f t="shared" si="52"/>
        <v>0</v>
      </c>
    </row>
    <row r="508" spans="1:8">
      <c r="A508" s="66" t="e">
        <f>#REF!</f>
        <v>#REF!</v>
      </c>
      <c r="B508" s="62" t="e">
        <f t="shared" si="48"/>
        <v>#VALUE!</v>
      </c>
      <c r="C508" s="62" t="s">
        <v>101</v>
      </c>
      <c r="D508" s="63">
        <f t="shared" si="49"/>
        <v>0</v>
      </c>
      <c r="E508" s="83">
        <f t="shared" si="50"/>
        <v>0</v>
      </c>
      <c r="F508" s="85">
        <f t="shared" si="51"/>
        <v>0</v>
      </c>
      <c r="G508" s="64" t="s">
        <v>8</v>
      </c>
      <c r="H508" s="64">
        <f t="shared" si="52"/>
        <v>0</v>
      </c>
    </row>
    <row r="509" spans="1:8">
      <c r="A509" s="66" t="e">
        <f>#REF!</f>
        <v>#REF!</v>
      </c>
      <c r="B509" s="62" t="e">
        <f t="shared" si="48"/>
        <v>#VALUE!</v>
      </c>
      <c r="C509" s="62" t="s">
        <v>101</v>
      </c>
      <c r="D509" s="63">
        <f t="shared" si="49"/>
        <v>0</v>
      </c>
      <c r="E509" s="83">
        <f t="shared" si="50"/>
        <v>0</v>
      </c>
      <c r="F509" s="85">
        <f t="shared" si="51"/>
        <v>0</v>
      </c>
      <c r="G509" s="64" t="s">
        <v>8</v>
      </c>
      <c r="H509" s="64">
        <f t="shared" si="52"/>
        <v>0</v>
      </c>
    </row>
    <row r="510" spans="1:8">
      <c r="A510" s="66" t="e">
        <f>#REF!</f>
        <v>#REF!</v>
      </c>
      <c r="B510" s="62" t="e">
        <f t="shared" si="48"/>
        <v>#VALUE!</v>
      </c>
      <c r="C510" s="62" t="s">
        <v>101</v>
      </c>
      <c r="D510" s="63">
        <f t="shared" si="49"/>
        <v>0</v>
      </c>
      <c r="E510" s="83">
        <f t="shared" si="50"/>
        <v>0</v>
      </c>
      <c r="F510" s="85">
        <f t="shared" si="51"/>
        <v>0</v>
      </c>
      <c r="G510" s="64" t="s">
        <v>8</v>
      </c>
      <c r="H510" s="64">
        <f t="shared" si="52"/>
        <v>0</v>
      </c>
    </row>
    <row r="511" spans="1:8">
      <c r="A511" s="66" t="e">
        <f>#REF!</f>
        <v>#REF!</v>
      </c>
      <c r="B511" s="62" t="e">
        <f t="shared" si="48"/>
        <v>#VALUE!</v>
      </c>
      <c r="C511" s="62" t="s">
        <v>101</v>
      </c>
      <c r="D511" s="63">
        <f t="shared" si="49"/>
        <v>0</v>
      </c>
      <c r="E511" s="83">
        <f t="shared" si="50"/>
        <v>0</v>
      </c>
      <c r="F511" s="85">
        <f t="shared" si="51"/>
        <v>0</v>
      </c>
      <c r="G511" s="64" t="s">
        <v>8</v>
      </c>
      <c r="H511" s="64">
        <f t="shared" si="52"/>
        <v>0</v>
      </c>
    </row>
    <row r="512" spans="1:8">
      <c r="A512" s="66" t="e">
        <f>#REF!</f>
        <v>#REF!</v>
      </c>
      <c r="B512" s="62" t="e">
        <f t="shared" si="48"/>
        <v>#VALUE!</v>
      </c>
      <c r="C512" s="62" t="s">
        <v>101</v>
      </c>
      <c r="D512" s="63">
        <f t="shared" si="49"/>
        <v>0</v>
      </c>
      <c r="E512" s="83">
        <f t="shared" si="50"/>
        <v>0</v>
      </c>
      <c r="F512" s="85">
        <f t="shared" si="51"/>
        <v>0</v>
      </c>
      <c r="G512" s="64" t="s">
        <v>8</v>
      </c>
      <c r="H512" s="64">
        <f t="shared" si="52"/>
        <v>0</v>
      </c>
    </row>
    <row r="513" spans="1:8">
      <c r="A513" s="66" t="e">
        <f>#REF!</f>
        <v>#REF!</v>
      </c>
      <c r="B513" s="62" t="e">
        <f t="shared" si="48"/>
        <v>#VALUE!</v>
      </c>
      <c r="C513" s="62" t="s">
        <v>101</v>
      </c>
      <c r="D513" s="63">
        <f t="shared" si="49"/>
        <v>0</v>
      </c>
      <c r="E513" s="83">
        <f t="shared" si="50"/>
        <v>0</v>
      </c>
      <c r="F513" s="85">
        <f t="shared" si="51"/>
        <v>0</v>
      </c>
      <c r="G513" s="64" t="s">
        <v>8</v>
      </c>
      <c r="H513" s="64">
        <f t="shared" si="52"/>
        <v>0</v>
      </c>
    </row>
    <row r="514" spans="1:8">
      <c r="A514" s="66" t="e">
        <f>#REF!</f>
        <v>#REF!</v>
      </c>
      <c r="B514" s="62" t="e">
        <f t="shared" si="48"/>
        <v>#VALUE!</v>
      </c>
      <c r="C514" s="62" t="s">
        <v>101</v>
      </c>
      <c r="D514" s="63">
        <f t="shared" si="49"/>
        <v>0</v>
      </c>
      <c r="E514" s="83">
        <f t="shared" si="50"/>
        <v>0</v>
      </c>
      <c r="F514" s="85">
        <f t="shared" si="51"/>
        <v>0</v>
      </c>
      <c r="G514" s="64" t="s">
        <v>8</v>
      </c>
      <c r="H514" s="64">
        <f t="shared" si="52"/>
        <v>0</v>
      </c>
    </row>
    <row r="515" spans="1:8">
      <c r="A515" s="66" t="e">
        <f>#REF!</f>
        <v>#REF!</v>
      </c>
      <c r="B515" s="62" t="e">
        <f t="shared" si="48"/>
        <v>#VALUE!</v>
      </c>
      <c r="C515" s="62" t="s">
        <v>101</v>
      </c>
      <c r="D515" s="63">
        <f t="shared" si="49"/>
        <v>0</v>
      </c>
      <c r="E515" s="83">
        <f t="shared" si="50"/>
        <v>0</v>
      </c>
      <c r="F515" s="85">
        <f t="shared" si="51"/>
        <v>0</v>
      </c>
      <c r="G515" s="64" t="s">
        <v>8</v>
      </c>
      <c r="H515" s="64">
        <f t="shared" si="52"/>
        <v>0</v>
      </c>
    </row>
    <row r="516" spans="1:8">
      <c r="A516" s="66" t="e">
        <f>#REF!</f>
        <v>#REF!</v>
      </c>
      <c r="B516" s="62" t="e">
        <f t="shared" si="48"/>
        <v>#VALUE!</v>
      </c>
      <c r="C516" s="62" t="s">
        <v>101</v>
      </c>
      <c r="D516" s="63">
        <f t="shared" si="49"/>
        <v>0</v>
      </c>
      <c r="E516" s="83">
        <f t="shared" si="50"/>
        <v>0</v>
      </c>
      <c r="F516" s="85">
        <f t="shared" si="51"/>
        <v>0</v>
      </c>
      <c r="G516" s="64" t="s">
        <v>8</v>
      </c>
      <c r="H516" s="64">
        <f t="shared" si="52"/>
        <v>0</v>
      </c>
    </row>
    <row r="517" spans="1:8">
      <c r="A517" s="66" t="e">
        <f>#REF!</f>
        <v>#REF!</v>
      </c>
      <c r="B517" s="62" t="e">
        <f t="shared" si="48"/>
        <v>#VALUE!</v>
      </c>
      <c r="C517" s="62" t="s">
        <v>101</v>
      </c>
      <c r="D517" s="63">
        <f t="shared" si="49"/>
        <v>0</v>
      </c>
      <c r="E517" s="83">
        <f t="shared" si="50"/>
        <v>0</v>
      </c>
      <c r="F517" s="85">
        <f t="shared" si="51"/>
        <v>0</v>
      </c>
      <c r="G517" s="64" t="s">
        <v>8</v>
      </c>
      <c r="H517" s="64">
        <f t="shared" si="52"/>
        <v>0</v>
      </c>
    </row>
    <row r="518" spans="1:8">
      <c r="A518" s="66" t="e">
        <f>#REF!</f>
        <v>#REF!</v>
      </c>
      <c r="B518" s="62" t="e">
        <f t="shared" si="48"/>
        <v>#VALUE!</v>
      </c>
      <c r="C518" s="62" t="s">
        <v>101</v>
      </c>
      <c r="D518" s="63">
        <f t="shared" si="49"/>
        <v>0</v>
      </c>
      <c r="E518" s="83">
        <f t="shared" si="50"/>
        <v>0</v>
      </c>
      <c r="F518" s="85">
        <f t="shared" si="51"/>
        <v>0</v>
      </c>
      <c r="G518" s="64" t="s">
        <v>8</v>
      </c>
      <c r="H518" s="64">
        <f t="shared" si="52"/>
        <v>0</v>
      </c>
    </row>
    <row r="519" spans="1:8">
      <c r="A519" s="66" t="e">
        <f>#REF!</f>
        <v>#REF!</v>
      </c>
      <c r="B519" s="62" t="e">
        <f t="shared" si="48"/>
        <v>#VALUE!</v>
      </c>
      <c r="C519" s="62" t="s">
        <v>101</v>
      </c>
      <c r="D519" s="63">
        <f t="shared" si="49"/>
        <v>0</v>
      </c>
      <c r="E519" s="83">
        <f t="shared" si="50"/>
        <v>0</v>
      </c>
      <c r="F519" s="85">
        <f t="shared" si="51"/>
        <v>0</v>
      </c>
      <c r="G519" s="64" t="s">
        <v>8</v>
      </c>
      <c r="H519" s="64">
        <f t="shared" si="52"/>
        <v>0</v>
      </c>
    </row>
    <row r="520" spans="1:8">
      <c r="A520" s="66" t="e">
        <f>#REF!</f>
        <v>#REF!</v>
      </c>
      <c r="B520" s="62" t="e">
        <f t="shared" si="48"/>
        <v>#VALUE!</v>
      </c>
      <c r="C520" s="62" t="s">
        <v>101</v>
      </c>
      <c r="D520" s="63">
        <f t="shared" si="49"/>
        <v>0</v>
      </c>
      <c r="E520" s="83">
        <f t="shared" si="50"/>
        <v>0</v>
      </c>
      <c r="F520" s="85">
        <f t="shared" si="51"/>
        <v>0</v>
      </c>
      <c r="G520" s="64" t="s">
        <v>8</v>
      </c>
      <c r="H520" s="64">
        <f t="shared" si="52"/>
        <v>0</v>
      </c>
    </row>
    <row r="521" spans="1:8">
      <c r="A521" s="66" t="e">
        <f>#REF!</f>
        <v>#REF!</v>
      </c>
      <c r="B521" s="62" t="e">
        <f t="shared" si="48"/>
        <v>#VALUE!</v>
      </c>
      <c r="C521" s="62" t="s">
        <v>101</v>
      </c>
      <c r="D521" s="63">
        <f t="shared" si="49"/>
        <v>0</v>
      </c>
      <c r="E521" s="83">
        <f t="shared" si="50"/>
        <v>0</v>
      </c>
      <c r="F521" s="85">
        <f t="shared" si="51"/>
        <v>0</v>
      </c>
      <c r="G521" s="64" t="s">
        <v>8</v>
      </c>
      <c r="H521" s="64">
        <f t="shared" si="52"/>
        <v>0</v>
      </c>
    </row>
    <row r="522" spans="1:8">
      <c r="A522" s="66" t="e">
        <f>#REF!</f>
        <v>#REF!</v>
      </c>
      <c r="B522" s="62" t="e">
        <f t="shared" si="48"/>
        <v>#VALUE!</v>
      </c>
      <c r="C522" s="62" t="s">
        <v>101</v>
      </c>
      <c r="D522" s="63">
        <f t="shared" si="49"/>
        <v>0</v>
      </c>
      <c r="E522" s="83">
        <f t="shared" si="50"/>
        <v>0</v>
      </c>
      <c r="F522" s="85">
        <f t="shared" si="51"/>
        <v>0</v>
      </c>
      <c r="G522" s="64" t="s">
        <v>8</v>
      </c>
      <c r="H522" s="64">
        <f t="shared" si="52"/>
        <v>0</v>
      </c>
    </row>
    <row r="523" spans="1:8">
      <c r="A523" s="66" t="e">
        <f>#REF!</f>
        <v>#REF!</v>
      </c>
      <c r="B523" s="62" t="e">
        <f t="shared" si="48"/>
        <v>#VALUE!</v>
      </c>
      <c r="C523" s="62" t="s">
        <v>101</v>
      </c>
      <c r="D523" s="63">
        <f t="shared" si="49"/>
        <v>0</v>
      </c>
      <c r="E523" s="83">
        <f t="shared" si="50"/>
        <v>0</v>
      </c>
      <c r="F523" s="85">
        <f t="shared" si="51"/>
        <v>0</v>
      </c>
      <c r="G523" s="64" t="s">
        <v>8</v>
      </c>
      <c r="H523" s="64">
        <f t="shared" si="52"/>
        <v>0</v>
      </c>
    </row>
    <row r="524" spans="1:8">
      <c r="A524" s="66" t="e">
        <f>#REF!</f>
        <v>#REF!</v>
      </c>
      <c r="B524" s="62" t="e">
        <f t="shared" si="48"/>
        <v>#VALUE!</v>
      </c>
      <c r="C524" s="62" t="s">
        <v>101</v>
      </c>
      <c r="D524" s="63">
        <f t="shared" si="49"/>
        <v>0</v>
      </c>
      <c r="E524" s="83">
        <f t="shared" si="50"/>
        <v>0</v>
      </c>
      <c r="F524" s="85">
        <f t="shared" si="51"/>
        <v>0</v>
      </c>
      <c r="G524" s="64" t="s">
        <v>8</v>
      </c>
      <c r="H524" s="64">
        <f t="shared" si="52"/>
        <v>0</v>
      </c>
    </row>
    <row r="525" spans="1:8">
      <c r="A525" s="66" t="e">
        <f>#REF!</f>
        <v>#REF!</v>
      </c>
      <c r="B525" s="62" t="e">
        <f t="shared" si="48"/>
        <v>#VALUE!</v>
      </c>
      <c r="C525" s="62" t="s">
        <v>101</v>
      </c>
      <c r="D525" s="63">
        <f t="shared" si="49"/>
        <v>0</v>
      </c>
      <c r="E525" s="83">
        <f t="shared" si="50"/>
        <v>0</v>
      </c>
      <c r="F525" s="85">
        <f t="shared" si="51"/>
        <v>0</v>
      </c>
      <c r="G525" s="64" t="s">
        <v>8</v>
      </c>
      <c r="H525" s="64">
        <f t="shared" si="52"/>
        <v>0</v>
      </c>
    </row>
    <row r="526" spans="1:8">
      <c r="A526" s="66" t="e">
        <f>#REF!</f>
        <v>#REF!</v>
      </c>
      <c r="B526" s="62" t="e">
        <f t="shared" si="48"/>
        <v>#VALUE!</v>
      </c>
      <c r="C526" s="62" t="s">
        <v>101</v>
      </c>
      <c r="D526" s="63">
        <f t="shared" si="49"/>
        <v>0</v>
      </c>
      <c r="E526" s="83">
        <f t="shared" si="50"/>
        <v>0</v>
      </c>
      <c r="F526" s="85">
        <f t="shared" si="51"/>
        <v>0</v>
      </c>
      <c r="G526" s="64" t="s">
        <v>8</v>
      </c>
      <c r="H526" s="64">
        <f t="shared" si="52"/>
        <v>0</v>
      </c>
    </row>
    <row r="527" spans="1:8">
      <c r="A527" s="66" t="e">
        <f>#REF!</f>
        <v>#REF!</v>
      </c>
      <c r="B527" s="62" t="e">
        <f t="shared" si="48"/>
        <v>#VALUE!</v>
      </c>
      <c r="C527" s="62" t="s">
        <v>101</v>
      </c>
      <c r="D527" s="63">
        <f t="shared" si="49"/>
        <v>0</v>
      </c>
      <c r="E527" s="83">
        <f t="shared" si="50"/>
        <v>0</v>
      </c>
      <c r="F527" s="85">
        <f t="shared" si="51"/>
        <v>0</v>
      </c>
      <c r="G527" s="64" t="s">
        <v>8</v>
      </c>
      <c r="H527" s="64">
        <f t="shared" si="52"/>
        <v>0</v>
      </c>
    </row>
    <row r="528" spans="1:8">
      <c r="A528" s="66" t="e">
        <f>#REF!</f>
        <v>#REF!</v>
      </c>
      <c r="B528" s="62" t="e">
        <f t="shared" si="48"/>
        <v>#VALUE!</v>
      </c>
      <c r="C528" s="62" t="s">
        <v>101</v>
      </c>
      <c r="D528" s="63">
        <f t="shared" si="49"/>
        <v>0</v>
      </c>
      <c r="E528" s="83">
        <f t="shared" si="50"/>
        <v>0</v>
      </c>
      <c r="F528" s="85">
        <f t="shared" si="51"/>
        <v>0</v>
      </c>
      <c r="G528" s="64" t="s">
        <v>8</v>
      </c>
      <c r="H528" s="64">
        <f t="shared" si="52"/>
        <v>0</v>
      </c>
    </row>
    <row r="529" spans="1:8">
      <c r="A529" s="66" t="e">
        <f>#REF!</f>
        <v>#REF!</v>
      </c>
      <c r="B529" s="62" t="e">
        <f t="shared" si="48"/>
        <v>#VALUE!</v>
      </c>
      <c r="C529" s="62" t="s">
        <v>101</v>
      </c>
      <c r="D529" s="63">
        <f t="shared" si="49"/>
        <v>0</v>
      </c>
      <c r="E529" s="83">
        <f t="shared" si="50"/>
        <v>0</v>
      </c>
      <c r="F529" s="85">
        <f t="shared" si="51"/>
        <v>0</v>
      </c>
      <c r="G529" s="64" t="s">
        <v>8</v>
      </c>
      <c r="H529" s="64">
        <f t="shared" si="52"/>
        <v>0</v>
      </c>
    </row>
    <row r="530" spans="1:8">
      <c r="A530" s="66" t="e">
        <f>#REF!</f>
        <v>#REF!</v>
      </c>
      <c r="B530" s="62" t="e">
        <f t="shared" si="48"/>
        <v>#VALUE!</v>
      </c>
      <c r="C530" s="62" t="s">
        <v>101</v>
      </c>
      <c r="D530" s="63">
        <f t="shared" si="49"/>
        <v>0</v>
      </c>
      <c r="E530" s="83">
        <f t="shared" si="50"/>
        <v>0</v>
      </c>
      <c r="F530" s="85">
        <f t="shared" si="51"/>
        <v>0</v>
      </c>
      <c r="G530" s="64" t="s">
        <v>8</v>
      </c>
      <c r="H530" s="64">
        <f t="shared" si="52"/>
        <v>0</v>
      </c>
    </row>
    <row r="531" spans="1:8">
      <c r="A531" s="66" t="e">
        <f>#REF!</f>
        <v>#REF!</v>
      </c>
      <c r="B531" s="62" t="e">
        <f t="shared" ref="B531:B594" si="53">MID(O531,FIND(" ",O531)+1,8)</f>
        <v>#VALUE!</v>
      </c>
      <c r="C531" s="62" t="s">
        <v>101</v>
      </c>
      <c r="D531" s="63">
        <f t="shared" ref="D531:D594" si="54">L531</f>
        <v>0</v>
      </c>
      <c r="E531" s="83">
        <f t="shared" ref="E531:E594" si="55">M531</f>
        <v>0</v>
      </c>
      <c r="F531" s="85">
        <f t="shared" ref="F531:F594" si="56">(D531*E531)</f>
        <v>0</v>
      </c>
      <c r="G531" s="64" t="s">
        <v>8</v>
      </c>
      <c r="H531" s="64">
        <f t="shared" ref="H531:H594" si="57">Q531</f>
        <v>0</v>
      </c>
    </row>
    <row r="532" spans="1:8">
      <c r="A532" s="66" t="e">
        <f>#REF!</f>
        <v>#REF!</v>
      </c>
      <c r="B532" s="62" t="e">
        <f t="shared" si="53"/>
        <v>#VALUE!</v>
      </c>
      <c r="C532" s="62" t="s">
        <v>101</v>
      </c>
      <c r="D532" s="63">
        <f t="shared" si="54"/>
        <v>0</v>
      </c>
      <c r="E532" s="83">
        <f t="shared" si="55"/>
        <v>0</v>
      </c>
      <c r="F532" s="85">
        <f t="shared" si="56"/>
        <v>0</v>
      </c>
      <c r="G532" s="64" t="s">
        <v>8</v>
      </c>
      <c r="H532" s="64">
        <f t="shared" si="57"/>
        <v>0</v>
      </c>
    </row>
    <row r="533" spans="1:8">
      <c r="A533" s="66" t="e">
        <f>#REF!</f>
        <v>#REF!</v>
      </c>
      <c r="B533" s="62" t="e">
        <f t="shared" si="53"/>
        <v>#VALUE!</v>
      </c>
      <c r="C533" s="62" t="s">
        <v>101</v>
      </c>
      <c r="D533" s="63">
        <f t="shared" si="54"/>
        <v>0</v>
      </c>
      <c r="E533" s="83">
        <f t="shared" si="55"/>
        <v>0</v>
      </c>
      <c r="F533" s="85">
        <f t="shared" si="56"/>
        <v>0</v>
      </c>
      <c r="G533" s="64" t="s">
        <v>8</v>
      </c>
      <c r="H533" s="64">
        <f t="shared" si="57"/>
        <v>0</v>
      </c>
    </row>
    <row r="534" spans="1:8">
      <c r="A534" s="66" t="e">
        <f>#REF!</f>
        <v>#REF!</v>
      </c>
      <c r="B534" s="62" t="e">
        <f t="shared" si="53"/>
        <v>#VALUE!</v>
      </c>
      <c r="C534" s="62" t="s">
        <v>101</v>
      </c>
      <c r="D534" s="63">
        <f t="shared" si="54"/>
        <v>0</v>
      </c>
      <c r="E534" s="83">
        <f t="shared" si="55"/>
        <v>0</v>
      </c>
      <c r="F534" s="85">
        <f t="shared" si="56"/>
        <v>0</v>
      </c>
      <c r="G534" s="64" t="s">
        <v>8</v>
      </c>
      <c r="H534" s="64">
        <f t="shared" si="57"/>
        <v>0</v>
      </c>
    </row>
    <row r="535" spans="1:8">
      <c r="A535" s="66" t="e">
        <f>#REF!</f>
        <v>#REF!</v>
      </c>
      <c r="B535" s="62" t="e">
        <f t="shared" si="53"/>
        <v>#VALUE!</v>
      </c>
      <c r="C535" s="62" t="s">
        <v>101</v>
      </c>
      <c r="D535" s="63">
        <f t="shared" si="54"/>
        <v>0</v>
      </c>
      <c r="E535" s="83">
        <f t="shared" si="55"/>
        <v>0</v>
      </c>
      <c r="F535" s="85">
        <f t="shared" si="56"/>
        <v>0</v>
      </c>
      <c r="G535" s="64" t="s">
        <v>8</v>
      </c>
      <c r="H535" s="64">
        <f t="shared" si="57"/>
        <v>0</v>
      </c>
    </row>
    <row r="536" spans="1:8">
      <c r="A536" s="66" t="e">
        <f>#REF!</f>
        <v>#REF!</v>
      </c>
      <c r="B536" s="62" t="e">
        <f t="shared" si="53"/>
        <v>#VALUE!</v>
      </c>
      <c r="C536" s="62" t="s">
        <v>101</v>
      </c>
      <c r="D536" s="63">
        <f t="shared" si="54"/>
        <v>0</v>
      </c>
      <c r="E536" s="83">
        <f t="shared" si="55"/>
        <v>0</v>
      </c>
      <c r="F536" s="85">
        <f t="shared" si="56"/>
        <v>0</v>
      </c>
      <c r="G536" s="64" t="s">
        <v>8</v>
      </c>
      <c r="H536" s="64">
        <f t="shared" si="57"/>
        <v>0</v>
      </c>
    </row>
    <row r="537" spans="1:8">
      <c r="A537" s="66" t="e">
        <f>#REF!</f>
        <v>#REF!</v>
      </c>
      <c r="B537" s="62" t="e">
        <f t="shared" si="53"/>
        <v>#VALUE!</v>
      </c>
      <c r="C537" s="62" t="s">
        <v>101</v>
      </c>
      <c r="D537" s="63">
        <f t="shared" si="54"/>
        <v>0</v>
      </c>
      <c r="E537" s="83">
        <f t="shared" si="55"/>
        <v>0</v>
      </c>
      <c r="F537" s="85">
        <f t="shared" si="56"/>
        <v>0</v>
      </c>
      <c r="G537" s="64" t="s">
        <v>8</v>
      </c>
      <c r="H537" s="64">
        <f t="shared" si="57"/>
        <v>0</v>
      </c>
    </row>
    <row r="538" spans="1:8">
      <c r="A538" s="66" t="e">
        <f>#REF!</f>
        <v>#REF!</v>
      </c>
      <c r="B538" s="62" t="e">
        <f t="shared" si="53"/>
        <v>#VALUE!</v>
      </c>
      <c r="C538" s="62" t="s">
        <v>101</v>
      </c>
      <c r="D538" s="63">
        <f t="shared" si="54"/>
        <v>0</v>
      </c>
      <c r="E538" s="83">
        <f t="shared" si="55"/>
        <v>0</v>
      </c>
      <c r="F538" s="85">
        <f t="shared" si="56"/>
        <v>0</v>
      </c>
      <c r="G538" s="64" t="s">
        <v>8</v>
      </c>
      <c r="H538" s="64">
        <f t="shared" si="57"/>
        <v>0</v>
      </c>
    </row>
    <row r="539" spans="1:8">
      <c r="A539" s="66" t="e">
        <f>#REF!</f>
        <v>#REF!</v>
      </c>
      <c r="B539" s="62" t="e">
        <f t="shared" si="53"/>
        <v>#VALUE!</v>
      </c>
      <c r="C539" s="62" t="s">
        <v>101</v>
      </c>
      <c r="D539" s="63">
        <f t="shared" si="54"/>
        <v>0</v>
      </c>
      <c r="E539" s="83">
        <f t="shared" si="55"/>
        <v>0</v>
      </c>
      <c r="F539" s="85">
        <f t="shared" si="56"/>
        <v>0</v>
      </c>
      <c r="G539" s="64" t="s">
        <v>8</v>
      </c>
      <c r="H539" s="64">
        <f t="shared" si="57"/>
        <v>0</v>
      </c>
    </row>
    <row r="540" spans="1:8">
      <c r="A540" s="66" t="e">
        <f>#REF!</f>
        <v>#REF!</v>
      </c>
      <c r="B540" s="62" t="e">
        <f t="shared" si="53"/>
        <v>#VALUE!</v>
      </c>
      <c r="C540" s="62" t="s">
        <v>101</v>
      </c>
      <c r="D540" s="63">
        <f t="shared" si="54"/>
        <v>0</v>
      </c>
      <c r="E540" s="83">
        <f t="shared" si="55"/>
        <v>0</v>
      </c>
      <c r="F540" s="85">
        <f t="shared" si="56"/>
        <v>0</v>
      </c>
      <c r="G540" s="64" t="s">
        <v>8</v>
      </c>
      <c r="H540" s="64">
        <f t="shared" si="57"/>
        <v>0</v>
      </c>
    </row>
    <row r="541" spans="1:8">
      <c r="A541" s="66" t="e">
        <f>#REF!</f>
        <v>#REF!</v>
      </c>
      <c r="B541" s="62" t="e">
        <f t="shared" si="53"/>
        <v>#VALUE!</v>
      </c>
      <c r="C541" s="62" t="s">
        <v>101</v>
      </c>
      <c r="D541" s="63">
        <f t="shared" si="54"/>
        <v>0</v>
      </c>
      <c r="E541" s="83">
        <f t="shared" si="55"/>
        <v>0</v>
      </c>
      <c r="F541" s="85">
        <f t="shared" si="56"/>
        <v>0</v>
      </c>
      <c r="G541" s="64" t="s">
        <v>8</v>
      </c>
      <c r="H541" s="64">
        <f t="shared" si="57"/>
        <v>0</v>
      </c>
    </row>
    <row r="542" spans="1:8">
      <c r="A542" s="66" t="e">
        <f>#REF!</f>
        <v>#REF!</v>
      </c>
      <c r="B542" s="62" t="e">
        <f t="shared" si="53"/>
        <v>#VALUE!</v>
      </c>
      <c r="C542" s="62" t="s">
        <v>101</v>
      </c>
      <c r="D542" s="63">
        <f t="shared" si="54"/>
        <v>0</v>
      </c>
      <c r="E542" s="83">
        <f t="shared" si="55"/>
        <v>0</v>
      </c>
      <c r="F542" s="85">
        <f t="shared" si="56"/>
        <v>0</v>
      </c>
      <c r="G542" s="64" t="s">
        <v>8</v>
      </c>
      <c r="H542" s="64">
        <f t="shared" si="57"/>
        <v>0</v>
      </c>
    </row>
    <row r="543" spans="1:8">
      <c r="A543" s="66" t="e">
        <f>#REF!</f>
        <v>#REF!</v>
      </c>
      <c r="B543" s="62" t="e">
        <f t="shared" si="53"/>
        <v>#VALUE!</v>
      </c>
      <c r="C543" s="62" t="s">
        <v>101</v>
      </c>
      <c r="D543" s="63">
        <f t="shared" si="54"/>
        <v>0</v>
      </c>
      <c r="E543" s="83">
        <f t="shared" si="55"/>
        <v>0</v>
      </c>
      <c r="F543" s="85">
        <f t="shared" si="56"/>
        <v>0</v>
      </c>
      <c r="G543" s="64" t="s">
        <v>8</v>
      </c>
      <c r="H543" s="64">
        <f t="shared" si="57"/>
        <v>0</v>
      </c>
    </row>
    <row r="544" spans="1:8">
      <c r="A544" s="66" t="e">
        <f>#REF!</f>
        <v>#REF!</v>
      </c>
      <c r="B544" s="62" t="e">
        <f t="shared" si="53"/>
        <v>#VALUE!</v>
      </c>
      <c r="C544" s="62" t="s">
        <v>101</v>
      </c>
      <c r="D544" s="63">
        <f t="shared" si="54"/>
        <v>0</v>
      </c>
      <c r="E544" s="83">
        <f t="shared" si="55"/>
        <v>0</v>
      </c>
      <c r="F544" s="85">
        <f t="shared" si="56"/>
        <v>0</v>
      </c>
      <c r="G544" s="64" t="s">
        <v>8</v>
      </c>
      <c r="H544" s="64">
        <f t="shared" si="57"/>
        <v>0</v>
      </c>
    </row>
    <row r="545" spans="1:8">
      <c r="A545" s="66" t="e">
        <f>#REF!</f>
        <v>#REF!</v>
      </c>
      <c r="B545" s="62" t="e">
        <f t="shared" si="53"/>
        <v>#VALUE!</v>
      </c>
      <c r="C545" s="62" t="s">
        <v>101</v>
      </c>
      <c r="D545" s="63">
        <f t="shared" si="54"/>
        <v>0</v>
      </c>
      <c r="E545" s="83">
        <f t="shared" si="55"/>
        <v>0</v>
      </c>
      <c r="F545" s="85">
        <f t="shared" si="56"/>
        <v>0</v>
      </c>
      <c r="G545" s="64" t="s">
        <v>8</v>
      </c>
      <c r="H545" s="64">
        <f t="shared" si="57"/>
        <v>0</v>
      </c>
    </row>
    <row r="546" spans="1:8">
      <c r="A546" s="66" t="e">
        <f>#REF!</f>
        <v>#REF!</v>
      </c>
      <c r="B546" s="62" t="e">
        <f t="shared" si="53"/>
        <v>#VALUE!</v>
      </c>
      <c r="C546" s="62" t="s">
        <v>101</v>
      </c>
      <c r="D546" s="63">
        <f t="shared" si="54"/>
        <v>0</v>
      </c>
      <c r="E546" s="83">
        <f t="shared" si="55"/>
        <v>0</v>
      </c>
      <c r="F546" s="85">
        <f t="shared" si="56"/>
        <v>0</v>
      </c>
      <c r="G546" s="64" t="s">
        <v>8</v>
      </c>
      <c r="H546" s="64">
        <f t="shared" si="57"/>
        <v>0</v>
      </c>
    </row>
    <row r="547" spans="1:8">
      <c r="A547" s="66" t="e">
        <f>#REF!</f>
        <v>#REF!</v>
      </c>
      <c r="B547" s="62" t="e">
        <f t="shared" si="53"/>
        <v>#VALUE!</v>
      </c>
      <c r="C547" s="62" t="s">
        <v>101</v>
      </c>
      <c r="D547" s="63">
        <f t="shared" si="54"/>
        <v>0</v>
      </c>
      <c r="E547" s="83">
        <f t="shared" si="55"/>
        <v>0</v>
      </c>
      <c r="F547" s="85">
        <f t="shared" si="56"/>
        <v>0</v>
      </c>
      <c r="G547" s="64" t="s">
        <v>8</v>
      </c>
      <c r="H547" s="64">
        <f t="shared" si="57"/>
        <v>0</v>
      </c>
    </row>
    <row r="548" spans="1:8">
      <c r="A548" s="66" t="e">
        <f>#REF!</f>
        <v>#REF!</v>
      </c>
      <c r="B548" s="62" t="e">
        <f t="shared" si="53"/>
        <v>#VALUE!</v>
      </c>
      <c r="C548" s="62" t="s">
        <v>101</v>
      </c>
      <c r="D548" s="63">
        <f t="shared" si="54"/>
        <v>0</v>
      </c>
      <c r="E548" s="83">
        <f t="shared" si="55"/>
        <v>0</v>
      </c>
      <c r="F548" s="85">
        <f t="shared" si="56"/>
        <v>0</v>
      </c>
      <c r="G548" s="64" t="s">
        <v>8</v>
      </c>
      <c r="H548" s="64">
        <f t="shared" si="57"/>
        <v>0</v>
      </c>
    </row>
    <row r="549" spans="1:8">
      <c r="A549" s="66" t="e">
        <f>#REF!</f>
        <v>#REF!</v>
      </c>
      <c r="B549" s="62" t="e">
        <f t="shared" si="53"/>
        <v>#VALUE!</v>
      </c>
      <c r="C549" s="62" t="s">
        <v>101</v>
      </c>
      <c r="D549" s="63">
        <f t="shared" si="54"/>
        <v>0</v>
      </c>
      <c r="E549" s="83">
        <f t="shared" si="55"/>
        <v>0</v>
      </c>
      <c r="F549" s="85">
        <f t="shared" si="56"/>
        <v>0</v>
      </c>
      <c r="G549" s="64" t="s">
        <v>8</v>
      </c>
      <c r="H549" s="64">
        <f t="shared" si="57"/>
        <v>0</v>
      </c>
    </row>
    <row r="550" spans="1:8">
      <c r="A550" s="66" t="e">
        <f>#REF!</f>
        <v>#REF!</v>
      </c>
      <c r="B550" s="62" t="e">
        <f t="shared" si="53"/>
        <v>#VALUE!</v>
      </c>
      <c r="C550" s="62" t="s">
        <v>101</v>
      </c>
      <c r="D550" s="63">
        <f t="shared" si="54"/>
        <v>0</v>
      </c>
      <c r="E550" s="83">
        <f t="shared" si="55"/>
        <v>0</v>
      </c>
      <c r="F550" s="85">
        <f t="shared" si="56"/>
        <v>0</v>
      </c>
      <c r="G550" s="64" t="s">
        <v>8</v>
      </c>
      <c r="H550" s="64">
        <f t="shared" si="57"/>
        <v>0</v>
      </c>
    </row>
    <row r="551" spans="1:8">
      <c r="A551" s="66" t="e">
        <f>#REF!</f>
        <v>#REF!</v>
      </c>
      <c r="B551" s="62" t="e">
        <f t="shared" si="53"/>
        <v>#VALUE!</v>
      </c>
      <c r="C551" s="62" t="s">
        <v>101</v>
      </c>
      <c r="D551" s="63">
        <f t="shared" si="54"/>
        <v>0</v>
      </c>
      <c r="E551" s="83">
        <f t="shared" si="55"/>
        <v>0</v>
      </c>
      <c r="F551" s="85">
        <f t="shared" si="56"/>
        <v>0</v>
      </c>
      <c r="G551" s="64" t="s">
        <v>8</v>
      </c>
      <c r="H551" s="64">
        <f t="shared" si="57"/>
        <v>0</v>
      </c>
    </row>
    <row r="552" spans="1:8">
      <c r="A552" s="66" t="e">
        <f>#REF!</f>
        <v>#REF!</v>
      </c>
      <c r="B552" s="62" t="e">
        <f t="shared" si="53"/>
        <v>#VALUE!</v>
      </c>
      <c r="C552" s="62" t="s">
        <v>101</v>
      </c>
      <c r="D552" s="63">
        <f t="shared" si="54"/>
        <v>0</v>
      </c>
      <c r="E552" s="83">
        <f t="shared" si="55"/>
        <v>0</v>
      </c>
      <c r="F552" s="85">
        <f t="shared" si="56"/>
        <v>0</v>
      </c>
      <c r="G552" s="64" t="s">
        <v>8</v>
      </c>
      <c r="H552" s="64">
        <f t="shared" si="57"/>
        <v>0</v>
      </c>
    </row>
    <row r="553" spans="1:8">
      <c r="A553" s="66" t="e">
        <f>#REF!</f>
        <v>#REF!</v>
      </c>
      <c r="B553" s="62" t="e">
        <f t="shared" si="53"/>
        <v>#VALUE!</v>
      </c>
      <c r="C553" s="62" t="s">
        <v>101</v>
      </c>
      <c r="D553" s="63">
        <f t="shared" si="54"/>
        <v>0</v>
      </c>
      <c r="E553" s="83">
        <f t="shared" si="55"/>
        <v>0</v>
      </c>
      <c r="F553" s="85">
        <f t="shared" si="56"/>
        <v>0</v>
      </c>
      <c r="G553" s="64" t="s">
        <v>8</v>
      </c>
      <c r="H553" s="64">
        <f t="shared" si="57"/>
        <v>0</v>
      </c>
    </row>
    <row r="554" spans="1:8">
      <c r="A554" s="66" t="e">
        <f>#REF!</f>
        <v>#REF!</v>
      </c>
      <c r="B554" s="62" t="e">
        <f t="shared" si="53"/>
        <v>#VALUE!</v>
      </c>
      <c r="C554" s="62" t="s">
        <v>101</v>
      </c>
      <c r="D554" s="63">
        <f t="shared" si="54"/>
        <v>0</v>
      </c>
      <c r="E554" s="83">
        <f t="shared" si="55"/>
        <v>0</v>
      </c>
      <c r="F554" s="85">
        <f t="shared" si="56"/>
        <v>0</v>
      </c>
      <c r="G554" s="64" t="s">
        <v>8</v>
      </c>
      <c r="H554" s="64">
        <f t="shared" si="57"/>
        <v>0</v>
      </c>
    </row>
    <row r="555" spans="1:8">
      <c r="A555" s="66" t="e">
        <f>#REF!</f>
        <v>#REF!</v>
      </c>
      <c r="B555" s="62" t="e">
        <f t="shared" si="53"/>
        <v>#VALUE!</v>
      </c>
      <c r="C555" s="62" t="s">
        <v>101</v>
      </c>
      <c r="D555" s="63">
        <f t="shared" si="54"/>
        <v>0</v>
      </c>
      <c r="E555" s="83">
        <f t="shared" si="55"/>
        <v>0</v>
      </c>
      <c r="F555" s="85">
        <f t="shared" si="56"/>
        <v>0</v>
      </c>
      <c r="G555" s="64" t="s">
        <v>8</v>
      </c>
      <c r="H555" s="64">
        <f t="shared" si="57"/>
        <v>0</v>
      </c>
    </row>
    <row r="556" spans="1:8">
      <c r="A556" s="66" t="e">
        <f>#REF!</f>
        <v>#REF!</v>
      </c>
      <c r="B556" s="62" t="e">
        <f t="shared" si="53"/>
        <v>#VALUE!</v>
      </c>
      <c r="C556" s="62" t="s">
        <v>101</v>
      </c>
      <c r="D556" s="63">
        <f t="shared" si="54"/>
        <v>0</v>
      </c>
      <c r="E556" s="83">
        <f t="shared" si="55"/>
        <v>0</v>
      </c>
      <c r="F556" s="85">
        <f t="shared" si="56"/>
        <v>0</v>
      </c>
      <c r="G556" s="64" t="s">
        <v>8</v>
      </c>
      <c r="H556" s="64">
        <f t="shared" si="57"/>
        <v>0</v>
      </c>
    </row>
    <row r="557" spans="1:8">
      <c r="A557" s="66" t="e">
        <f>#REF!</f>
        <v>#REF!</v>
      </c>
      <c r="B557" s="62" t="e">
        <f t="shared" si="53"/>
        <v>#VALUE!</v>
      </c>
      <c r="C557" s="62" t="s">
        <v>101</v>
      </c>
      <c r="D557" s="63">
        <f t="shared" si="54"/>
        <v>0</v>
      </c>
      <c r="E557" s="83">
        <f t="shared" si="55"/>
        <v>0</v>
      </c>
      <c r="F557" s="85">
        <f t="shared" si="56"/>
        <v>0</v>
      </c>
      <c r="G557" s="64" t="s">
        <v>8</v>
      </c>
      <c r="H557" s="64">
        <f t="shared" si="57"/>
        <v>0</v>
      </c>
    </row>
    <row r="558" spans="1:8">
      <c r="A558" s="66" t="e">
        <f>#REF!</f>
        <v>#REF!</v>
      </c>
      <c r="B558" s="62" t="e">
        <f t="shared" si="53"/>
        <v>#VALUE!</v>
      </c>
      <c r="C558" s="62" t="s">
        <v>101</v>
      </c>
      <c r="D558" s="63">
        <f t="shared" si="54"/>
        <v>0</v>
      </c>
      <c r="E558" s="83">
        <f t="shared" si="55"/>
        <v>0</v>
      </c>
      <c r="F558" s="85">
        <f t="shared" si="56"/>
        <v>0</v>
      </c>
      <c r="G558" s="64" t="s">
        <v>8</v>
      </c>
      <c r="H558" s="64">
        <f t="shared" si="57"/>
        <v>0</v>
      </c>
    </row>
    <row r="559" spans="1:8">
      <c r="A559" s="66" t="e">
        <f>#REF!</f>
        <v>#REF!</v>
      </c>
      <c r="B559" s="62" t="e">
        <f t="shared" si="53"/>
        <v>#VALUE!</v>
      </c>
      <c r="C559" s="62" t="s">
        <v>101</v>
      </c>
      <c r="D559" s="63">
        <f t="shared" si="54"/>
        <v>0</v>
      </c>
      <c r="E559" s="83">
        <f t="shared" si="55"/>
        <v>0</v>
      </c>
      <c r="F559" s="85">
        <f t="shared" si="56"/>
        <v>0</v>
      </c>
      <c r="G559" s="64" t="s">
        <v>8</v>
      </c>
      <c r="H559" s="64">
        <f t="shared" si="57"/>
        <v>0</v>
      </c>
    </row>
    <row r="560" spans="1:8">
      <c r="A560" s="66" t="e">
        <f>#REF!</f>
        <v>#REF!</v>
      </c>
      <c r="B560" s="62" t="e">
        <f t="shared" si="53"/>
        <v>#VALUE!</v>
      </c>
      <c r="C560" s="62" t="s">
        <v>101</v>
      </c>
      <c r="D560" s="63">
        <f t="shared" si="54"/>
        <v>0</v>
      </c>
      <c r="E560" s="83">
        <f t="shared" si="55"/>
        <v>0</v>
      </c>
      <c r="F560" s="85">
        <f t="shared" si="56"/>
        <v>0</v>
      </c>
      <c r="G560" s="64" t="s">
        <v>8</v>
      </c>
      <c r="H560" s="64">
        <f t="shared" si="57"/>
        <v>0</v>
      </c>
    </row>
    <row r="561" spans="1:8">
      <c r="A561" s="66" t="e">
        <f>#REF!</f>
        <v>#REF!</v>
      </c>
      <c r="B561" s="62" t="e">
        <f t="shared" si="53"/>
        <v>#VALUE!</v>
      </c>
      <c r="C561" s="62" t="s">
        <v>101</v>
      </c>
      <c r="D561" s="63">
        <f t="shared" si="54"/>
        <v>0</v>
      </c>
      <c r="E561" s="83">
        <f t="shared" si="55"/>
        <v>0</v>
      </c>
      <c r="F561" s="85">
        <f t="shared" si="56"/>
        <v>0</v>
      </c>
      <c r="G561" s="64" t="s">
        <v>8</v>
      </c>
      <c r="H561" s="64">
        <f t="shared" si="57"/>
        <v>0</v>
      </c>
    </row>
    <row r="562" spans="1:8">
      <c r="A562" s="66" t="e">
        <f>#REF!</f>
        <v>#REF!</v>
      </c>
      <c r="B562" s="62" t="e">
        <f t="shared" si="53"/>
        <v>#VALUE!</v>
      </c>
      <c r="C562" s="62" t="s">
        <v>101</v>
      </c>
      <c r="D562" s="63">
        <f t="shared" si="54"/>
        <v>0</v>
      </c>
      <c r="E562" s="83">
        <f t="shared" si="55"/>
        <v>0</v>
      </c>
      <c r="F562" s="85">
        <f t="shared" si="56"/>
        <v>0</v>
      </c>
      <c r="G562" s="64" t="s">
        <v>8</v>
      </c>
      <c r="H562" s="64">
        <f t="shared" si="57"/>
        <v>0</v>
      </c>
    </row>
    <row r="563" spans="1:8">
      <c r="A563" s="66" t="e">
        <f>#REF!</f>
        <v>#REF!</v>
      </c>
      <c r="B563" s="62" t="e">
        <f t="shared" si="53"/>
        <v>#VALUE!</v>
      </c>
      <c r="C563" s="62" t="s">
        <v>101</v>
      </c>
      <c r="D563" s="63">
        <f t="shared" si="54"/>
        <v>0</v>
      </c>
      <c r="E563" s="83">
        <f t="shared" si="55"/>
        <v>0</v>
      </c>
      <c r="F563" s="85">
        <f t="shared" si="56"/>
        <v>0</v>
      </c>
      <c r="G563" s="64" t="s">
        <v>8</v>
      </c>
      <c r="H563" s="64">
        <f t="shared" si="57"/>
        <v>0</v>
      </c>
    </row>
    <row r="564" spans="1:8">
      <c r="A564" s="66" t="e">
        <f>#REF!</f>
        <v>#REF!</v>
      </c>
      <c r="B564" s="62" t="e">
        <f t="shared" si="53"/>
        <v>#VALUE!</v>
      </c>
      <c r="C564" s="62" t="s">
        <v>101</v>
      </c>
      <c r="D564" s="63">
        <f t="shared" si="54"/>
        <v>0</v>
      </c>
      <c r="E564" s="83">
        <f t="shared" si="55"/>
        <v>0</v>
      </c>
      <c r="F564" s="85">
        <f t="shared" si="56"/>
        <v>0</v>
      </c>
      <c r="G564" s="64" t="s">
        <v>8</v>
      </c>
      <c r="H564" s="64">
        <f t="shared" si="57"/>
        <v>0</v>
      </c>
    </row>
    <row r="565" spans="1:8">
      <c r="A565" s="66" t="e">
        <f>#REF!</f>
        <v>#REF!</v>
      </c>
      <c r="B565" s="62" t="e">
        <f t="shared" si="53"/>
        <v>#VALUE!</v>
      </c>
      <c r="C565" s="62" t="s">
        <v>101</v>
      </c>
      <c r="D565" s="63">
        <f t="shared" si="54"/>
        <v>0</v>
      </c>
      <c r="E565" s="83">
        <f t="shared" si="55"/>
        <v>0</v>
      </c>
      <c r="F565" s="85">
        <f t="shared" si="56"/>
        <v>0</v>
      </c>
      <c r="G565" s="64" t="s">
        <v>8</v>
      </c>
      <c r="H565" s="64">
        <f t="shared" si="57"/>
        <v>0</v>
      </c>
    </row>
    <row r="566" spans="1:8">
      <c r="A566" s="66" t="e">
        <f>#REF!</f>
        <v>#REF!</v>
      </c>
      <c r="B566" s="62" t="e">
        <f t="shared" si="53"/>
        <v>#VALUE!</v>
      </c>
      <c r="C566" s="62" t="s">
        <v>101</v>
      </c>
      <c r="D566" s="63">
        <f t="shared" si="54"/>
        <v>0</v>
      </c>
      <c r="E566" s="83">
        <f t="shared" si="55"/>
        <v>0</v>
      </c>
      <c r="F566" s="85">
        <f t="shared" si="56"/>
        <v>0</v>
      </c>
      <c r="G566" s="64" t="s">
        <v>8</v>
      </c>
      <c r="H566" s="64">
        <f t="shared" si="57"/>
        <v>0</v>
      </c>
    </row>
    <row r="567" spans="1:8">
      <c r="A567" s="66" t="e">
        <f>#REF!</f>
        <v>#REF!</v>
      </c>
      <c r="B567" s="62" t="e">
        <f t="shared" si="53"/>
        <v>#VALUE!</v>
      </c>
      <c r="C567" s="62" t="s">
        <v>101</v>
      </c>
      <c r="D567" s="63">
        <f t="shared" si="54"/>
        <v>0</v>
      </c>
      <c r="E567" s="83">
        <f t="shared" si="55"/>
        <v>0</v>
      </c>
      <c r="F567" s="85">
        <f t="shared" si="56"/>
        <v>0</v>
      </c>
      <c r="G567" s="64" t="s">
        <v>8</v>
      </c>
      <c r="H567" s="64">
        <f t="shared" si="57"/>
        <v>0</v>
      </c>
    </row>
    <row r="568" spans="1:8">
      <c r="A568" s="66" t="e">
        <f>#REF!</f>
        <v>#REF!</v>
      </c>
      <c r="B568" s="62" t="e">
        <f t="shared" si="53"/>
        <v>#VALUE!</v>
      </c>
      <c r="C568" s="62" t="s">
        <v>101</v>
      </c>
      <c r="D568" s="63">
        <f t="shared" si="54"/>
        <v>0</v>
      </c>
      <c r="E568" s="83">
        <f t="shared" si="55"/>
        <v>0</v>
      </c>
      <c r="F568" s="85">
        <f t="shared" si="56"/>
        <v>0</v>
      </c>
      <c r="G568" s="64" t="s">
        <v>8</v>
      </c>
      <c r="H568" s="64">
        <f t="shared" si="57"/>
        <v>0</v>
      </c>
    </row>
    <row r="569" spans="1:8">
      <c r="A569" s="66" t="e">
        <f>#REF!</f>
        <v>#REF!</v>
      </c>
      <c r="B569" s="62" t="e">
        <f t="shared" si="53"/>
        <v>#VALUE!</v>
      </c>
      <c r="C569" s="62" t="s">
        <v>101</v>
      </c>
      <c r="D569" s="63">
        <f t="shared" si="54"/>
        <v>0</v>
      </c>
      <c r="E569" s="83">
        <f t="shared" si="55"/>
        <v>0</v>
      </c>
      <c r="F569" s="85">
        <f t="shared" si="56"/>
        <v>0</v>
      </c>
      <c r="G569" s="64" t="s">
        <v>8</v>
      </c>
      <c r="H569" s="64">
        <f t="shared" si="57"/>
        <v>0</v>
      </c>
    </row>
    <row r="570" spans="1:8">
      <c r="A570" s="66" t="e">
        <f>#REF!</f>
        <v>#REF!</v>
      </c>
      <c r="B570" s="62" t="e">
        <f t="shared" si="53"/>
        <v>#VALUE!</v>
      </c>
      <c r="C570" s="62" t="s">
        <v>101</v>
      </c>
      <c r="D570" s="63">
        <f t="shared" si="54"/>
        <v>0</v>
      </c>
      <c r="E570" s="83">
        <f t="shared" si="55"/>
        <v>0</v>
      </c>
      <c r="F570" s="85">
        <f t="shared" si="56"/>
        <v>0</v>
      </c>
      <c r="G570" s="64" t="s">
        <v>8</v>
      </c>
      <c r="H570" s="64">
        <f t="shared" si="57"/>
        <v>0</v>
      </c>
    </row>
    <row r="571" spans="1:8">
      <c r="A571" s="66" t="e">
        <f>#REF!</f>
        <v>#REF!</v>
      </c>
      <c r="B571" s="62" t="e">
        <f t="shared" si="53"/>
        <v>#VALUE!</v>
      </c>
      <c r="C571" s="62" t="s">
        <v>101</v>
      </c>
      <c r="D571" s="63">
        <f t="shared" si="54"/>
        <v>0</v>
      </c>
      <c r="E571" s="83">
        <f t="shared" si="55"/>
        <v>0</v>
      </c>
      <c r="F571" s="85">
        <f t="shared" si="56"/>
        <v>0</v>
      </c>
      <c r="G571" s="64" t="s">
        <v>8</v>
      </c>
      <c r="H571" s="64">
        <f t="shared" si="57"/>
        <v>0</v>
      </c>
    </row>
    <row r="572" spans="1:8">
      <c r="A572" s="66" t="e">
        <f>#REF!</f>
        <v>#REF!</v>
      </c>
      <c r="B572" s="62" t="e">
        <f t="shared" si="53"/>
        <v>#VALUE!</v>
      </c>
      <c r="C572" s="62" t="s">
        <v>101</v>
      </c>
      <c r="D572" s="63">
        <f t="shared" si="54"/>
        <v>0</v>
      </c>
      <c r="E572" s="83">
        <f t="shared" si="55"/>
        <v>0</v>
      </c>
      <c r="F572" s="85">
        <f t="shared" si="56"/>
        <v>0</v>
      </c>
      <c r="G572" s="64" t="s">
        <v>8</v>
      </c>
      <c r="H572" s="64">
        <f t="shared" si="57"/>
        <v>0</v>
      </c>
    </row>
    <row r="573" spans="1:8">
      <c r="A573" s="66" t="e">
        <f>#REF!</f>
        <v>#REF!</v>
      </c>
      <c r="B573" s="62" t="e">
        <f t="shared" si="53"/>
        <v>#VALUE!</v>
      </c>
      <c r="C573" s="62" t="s">
        <v>101</v>
      </c>
      <c r="D573" s="63">
        <f t="shared" si="54"/>
        <v>0</v>
      </c>
      <c r="E573" s="83">
        <f t="shared" si="55"/>
        <v>0</v>
      </c>
      <c r="F573" s="85">
        <f t="shared" si="56"/>
        <v>0</v>
      </c>
      <c r="G573" s="64" t="s">
        <v>8</v>
      </c>
      <c r="H573" s="64">
        <f t="shared" si="57"/>
        <v>0</v>
      </c>
    </row>
    <row r="574" spans="1:8">
      <c r="A574" s="66" t="e">
        <f>#REF!</f>
        <v>#REF!</v>
      </c>
      <c r="B574" s="62" t="e">
        <f t="shared" si="53"/>
        <v>#VALUE!</v>
      </c>
      <c r="C574" s="62" t="s">
        <v>101</v>
      </c>
      <c r="D574" s="63">
        <f t="shared" si="54"/>
        <v>0</v>
      </c>
      <c r="E574" s="83">
        <f t="shared" si="55"/>
        <v>0</v>
      </c>
      <c r="F574" s="85">
        <f t="shared" si="56"/>
        <v>0</v>
      </c>
      <c r="G574" s="64" t="s">
        <v>8</v>
      </c>
      <c r="H574" s="64">
        <f t="shared" si="57"/>
        <v>0</v>
      </c>
    </row>
    <row r="575" spans="1:8">
      <c r="A575" s="66" t="e">
        <f>#REF!</f>
        <v>#REF!</v>
      </c>
      <c r="B575" s="62" t="e">
        <f t="shared" si="53"/>
        <v>#VALUE!</v>
      </c>
      <c r="C575" s="62" t="s">
        <v>101</v>
      </c>
      <c r="D575" s="63">
        <f t="shared" si="54"/>
        <v>0</v>
      </c>
      <c r="E575" s="83">
        <f t="shared" si="55"/>
        <v>0</v>
      </c>
      <c r="F575" s="85">
        <f t="shared" si="56"/>
        <v>0</v>
      </c>
      <c r="G575" s="64" t="s">
        <v>8</v>
      </c>
      <c r="H575" s="64">
        <f t="shared" si="57"/>
        <v>0</v>
      </c>
    </row>
    <row r="576" spans="1:8">
      <c r="A576" s="66" t="e">
        <f>#REF!</f>
        <v>#REF!</v>
      </c>
      <c r="B576" s="62" t="e">
        <f t="shared" si="53"/>
        <v>#VALUE!</v>
      </c>
      <c r="C576" s="62" t="s">
        <v>101</v>
      </c>
      <c r="D576" s="63">
        <f t="shared" si="54"/>
        <v>0</v>
      </c>
      <c r="E576" s="83">
        <f t="shared" si="55"/>
        <v>0</v>
      </c>
      <c r="F576" s="85">
        <f t="shared" si="56"/>
        <v>0</v>
      </c>
      <c r="G576" s="64" t="s">
        <v>8</v>
      </c>
      <c r="H576" s="64">
        <f t="shared" si="57"/>
        <v>0</v>
      </c>
    </row>
    <row r="577" spans="1:8">
      <c r="A577" s="66" t="e">
        <f>#REF!</f>
        <v>#REF!</v>
      </c>
      <c r="B577" s="62" t="e">
        <f t="shared" si="53"/>
        <v>#VALUE!</v>
      </c>
      <c r="C577" s="62" t="s">
        <v>101</v>
      </c>
      <c r="D577" s="63">
        <f t="shared" si="54"/>
        <v>0</v>
      </c>
      <c r="E577" s="83">
        <f t="shared" si="55"/>
        <v>0</v>
      </c>
      <c r="F577" s="85">
        <f t="shared" si="56"/>
        <v>0</v>
      </c>
      <c r="G577" s="64" t="s">
        <v>8</v>
      </c>
      <c r="H577" s="64">
        <f t="shared" si="57"/>
        <v>0</v>
      </c>
    </row>
    <row r="578" spans="1:8">
      <c r="A578" s="66" t="e">
        <f>#REF!</f>
        <v>#REF!</v>
      </c>
      <c r="B578" s="62" t="e">
        <f t="shared" si="53"/>
        <v>#VALUE!</v>
      </c>
      <c r="C578" s="62" t="s">
        <v>101</v>
      </c>
      <c r="D578" s="63">
        <f t="shared" si="54"/>
        <v>0</v>
      </c>
      <c r="E578" s="83">
        <f t="shared" si="55"/>
        <v>0</v>
      </c>
      <c r="F578" s="85">
        <f t="shared" si="56"/>
        <v>0</v>
      </c>
      <c r="G578" s="64" t="s">
        <v>8</v>
      </c>
      <c r="H578" s="64">
        <f t="shared" si="57"/>
        <v>0</v>
      </c>
    </row>
    <row r="579" spans="1:8">
      <c r="A579" s="66" t="e">
        <f>#REF!</f>
        <v>#REF!</v>
      </c>
      <c r="B579" s="62" t="e">
        <f t="shared" si="53"/>
        <v>#VALUE!</v>
      </c>
      <c r="C579" s="62" t="s">
        <v>101</v>
      </c>
      <c r="D579" s="63">
        <f t="shared" si="54"/>
        <v>0</v>
      </c>
      <c r="E579" s="83">
        <f t="shared" si="55"/>
        <v>0</v>
      </c>
      <c r="F579" s="85">
        <f t="shared" si="56"/>
        <v>0</v>
      </c>
      <c r="G579" s="64" t="s">
        <v>8</v>
      </c>
      <c r="H579" s="64">
        <f t="shared" si="57"/>
        <v>0</v>
      </c>
    </row>
    <row r="580" spans="1:8">
      <c r="A580" s="66" t="e">
        <f>#REF!</f>
        <v>#REF!</v>
      </c>
      <c r="B580" s="62" t="e">
        <f t="shared" si="53"/>
        <v>#VALUE!</v>
      </c>
      <c r="C580" s="62" t="s">
        <v>101</v>
      </c>
      <c r="D580" s="63">
        <f t="shared" si="54"/>
        <v>0</v>
      </c>
      <c r="E580" s="83">
        <f t="shared" si="55"/>
        <v>0</v>
      </c>
      <c r="F580" s="85">
        <f t="shared" si="56"/>
        <v>0</v>
      </c>
      <c r="G580" s="64" t="s">
        <v>8</v>
      </c>
      <c r="H580" s="64">
        <f t="shared" si="57"/>
        <v>0</v>
      </c>
    </row>
    <row r="581" spans="1:8">
      <c r="A581" s="66" t="e">
        <f>#REF!</f>
        <v>#REF!</v>
      </c>
      <c r="B581" s="62" t="e">
        <f t="shared" si="53"/>
        <v>#VALUE!</v>
      </c>
      <c r="C581" s="62" t="s">
        <v>101</v>
      </c>
      <c r="D581" s="63">
        <f t="shared" si="54"/>
        <v>0</v>
      </c>
      <c r="E581" s="83">
        <f t="shared" si="55"/>
        <v>0</v>
      </c>
      <c r="F581" s="85">
        <f t="shared" si="56"/>
        <v>0</v>
      </c>
      <c r="G581" s="64" t="s">
        <v>8</v>
      </c>
      <c r="H581" s="64">
        <f t="shared" si="57"/>
        <v>0</v>
      </c>
    </row>
    <row r="582" spans="1:8">
      <c r="A582" s="66" t="e">
        <f>#REF!</f>
        <v>#REF!</v>
      </c>
      <c r="B582" s="62" t="e">
        <f t="shared" si="53"/>
        <v>#VALUE!</v>
      </c>
      <c r="C582" s="62" t="s">
        <v>101</v>
      </c>
      <c r="D582" s="63">
        <f t="shared" si="54"/>
        <v>0</v>
      </c>
      <c r="E582" s="83">
        <f t="shared" si="55"/>
        <v>0</v>
      </c>
      <c r="F582" s="85">
        <f t="shared" si="56"/>
        <v>0</v>
      </c>
      <c r="G582" s="64" t="s">
        <v>8</v>
      </c>
      <c r="H582" s="64">
        <f t="shared" si="57"/>
        <v>0</v>
      </c>
    </row>
    <row r="583" spans="1:8">
      <c r="A583" s="66" t="e">
        <f>#REF!</f>
        <v>#REF!</v>
      </c>
      <c r="B583" s="62" t="e">
        <f t="shared" si="53"/>
        <v>#VALUE!</v>
      </c>
      <c r="C583" s="62" t="s">
        <v>101</v>
      </c>
      <c r="D583" s="63">
        <f t="shared" si="54"/>
        <v>0</v>
      </c>
      <c r="E583" s="83">
        <f t="shared" si="55"/>
        <v>0</v>
      </c>
      <c r="F583" s="85">
        <f t="shared" si="56"/>
        <v>0</v>
      </c>
      <c r="G583" s="64" t="s">
        <v>8</v>
      </c>
      <c r="H583" s="64">
        <f t="shared" si="57"/>
        <v>0</v>
      </c>
    </row>
    <row r="584" spans="1:8">
      <c r="A584" s="66" t="e">
        <f>#REF!</f>
        <v>#REF!</v>
      </c>
      <c r="B584" s="62" t="e">
        <f t="shared" si="53"/>
        <v>#VALUE!</v>
      </c>
      <c r="C584" s="62" t="s">
        <v>101</v>
      </c>
      <c r="D584" s="63">
        <f t="shared" si="54"/>
        <v>0</v>
      </c>
      <c r="E584" s="83">
        <f t="shared" si="55"/>
        <v>0</v>
      </c>
      <c r="F584" s="85">
        <f t="shared" si="56"/>
        <v>0</v>
      </c>
      <c r="G584" s="64" t="s">
        <v>8</v>
      </c>
      <c r="H584" s="64">
        <f t="shared" si="57"/>
        <v>0</v>
      </c>
    </row>
    <row r="585" spans="1:8">
      <c r="A585" s="66" t="e">
        <f>#REF!</f>
        <v>#REF!</v>
      </c>
      <c r="B585" s="62" t="e">
        <f t="shared" si="53"/>
        <v>#VALUE!</v>
      </c>
      <c r="C585" s="62" t="s">
        <v>101</v>
      </c>
      <c r="D585" s="63">
        <f t="shared" si="54"/>
        <v>0</v>
      </c>
      <c r="E585" s="83">
        <f t="shared" si="55"/>
        <v>0</v>
      </c>
      <c r="F585" s="85">
        <f t="shared" si="56"/>
        <v>0</v>
      </c>
      <c r="G585" s="64" t="s">
        <v>8</v>
      </c>
      <c r="H585" s="64">
        <f t="shared" si="57"/>
        <v>0</v>
      </c>
    </row>
    <row r="586" spans="1:8">
      <c r="A586" s="66" t="e">
        <f>#REF!</f>
        <v>#REF!</v>
      </c>
      <c r="B586" s="62" t="e">
        <f t="shared" si="53"/>
        <v>#VALUE!</v>
      </c>
      <c r="C586" s="62" t="s">
        <v>101</v>
      </c>
      <c r="D586" s="63">
        <f t="shared" si="54"/>
        <v>0</v>
      </c>
      <c r="E586" s="83">
        <f t="shared" si="55"/>
        <v>0</v>
      </c>
      <c r="F586" s="85">
        <f t="shared" si="56"/>
        <v>0</v>
      </c>
      <c r="G586" s="64" t="s">
        <v>8</v>
      </c>
      <c r="H586" s="64">
        <f t="shared" si="57"/>
        <v>0</v>
      </c>
    </row>
    <row r="587" spans="1:8">
      <c r="A587" s="66" t="e">
        <f>#REF!</f>
        <v>#REF!</v>
      </c>
      <c r="B587" s="62" t="e">
        <f t="shared" si="53"/>
        <v>#VALUE!</v>
      </c>
      <c r="C587" s="62" t="s">
        <v>101</v>
      </c>
      <c r="D587" s="63">
        <f t="shared" si="54"/>
        <v>0</v>
      </c>
      <c r="E587" s="83">
        <f t="shared" si="55"/>
        <v>0</v>
      </c>
      <c r="F587" s="85">
        <f t="shared" si="56"/>
        <v>0</v>
      </c>
      <c r="G587" s="64" t="s">
        <v>8</v>
      </c>
      <c r="H587" s="64">
        <f t="shared" si="57"/>
        <v>0</v>
      </c>
    </row>
    <row r="588" spans="1:8">
      <c r="A588" s="66" t="e">
        <f>#REF!</f>
        <v>#REF!</v>
      </c>
      <c r="B588" s="62" t="e">
        <f t="shared" si="53"/>
        <v>#VALUE!</v>
      </c>
      <c r="C588" s="62" t="s">
        <v>101</v>
      </c>
      <c r="D588" s="63">
        <f t="shared" si="54"/>
        <v>0</v>
      </c>
      <c r="E588" s="83">
        <f t="shared" si="55"/>
        <v>0</v>
      </c>
      <c r="F588" s="85">
        <f t="shared" si="56"/>
        <v>0</v>
      </c>
      <c r="G588" s="64" t="s">
        <v>8</v>
      </c>
      <c r="H588" s="64">
        <f t="shared" si="57"/>
        <v>0</v>
      </c>
    </row>
    <row r="589" spans="1:8">
      <c r="A589" s="66" t="e">
        <f>#REF!</f>
        <v>#REF!</v>
      </c>
      <c r="B589" s="62" t="e">
        <f t="shared" si="53"/>
        <v>#VALUE!</v>
      </c>
      <c r="C589" s="62" t="s">
        <v>101</v>
      </c>
      <c r="D589" s="63">
        <f t="shared" si="54"/>
        <v>0</v>
      </c>
      <c r="E589" s="83">
        <f t="shared" si="55"/>
        <v>0</v>
      </c>
      <c r="F589" s="85">
        <f t="shared" si="56"/>
        <v>0</v>
      </c>
      <c r="G589" s="64" t="s">
        <v>8</v>
      </c>
      <c r="H589" s="64">
        <f t="shared" si="57"/>
        <v>0</v>
      </c>
    </row>
    <row r="590" spans="1:8">
      <c r="A590" s="66" t="e">
        <f>#REF!</f>
        <v>#REF!</v>
      </c>
      <c r="B590" s="62" t="e">
        <f t="shared" si="53"/>
        <v>#VALUE!</v>
      </c>
      <c r="C590" s="62" t="s">
        <v>101</v>
      </c>
      <c r="D590" s="63">
        <f t="shared" si="54"/>
        <v>0</v>
      </c>
      <c r="E590" s="83">
        <f t="shared" si="55"/>
        <v>0</v>
      </c>
      <c r="F590" s="85">
        <f t="shared" si="56"/>
        <v>0</v>
      </c>
      <c r="G590" s="64" t="s">
        <v>8</v>
      </c>
      <c r="H590" s="64">
        <f t="shared" si="57"/>
        <v>0</v>
      </c>
    </row>
    <row r="591" spans="1:8">
      <c r="A591" s="66" t="e">
        <f>#REF!</f>
        <v>#REF!</v>
      </c>
      <c r="B591" s="62" t="e">
        <f t="shared" si="53"/>
        <v>#VALUE!</v>
      </c>
      <c r="C591" s="62" t="s">
        <v>101</v>
      </c>
      <c r="D591" s="63">
        <f t="shared" si="54"/>
        <v>0</v>
      </c>
      <c r="E591" s="83">
        <f t="shared" si="55"/>
        <v>0</v>
      </c>
      <c r="F591" s="85">
        <f t="shared" si="56"/>
        <v>0</v>
      </c>
      <c r="G591" s="64" t="s">
        <v>8</v>
      </c>
      <c r="H591" s="64">
        <f t="shared" si="57"/>
        <v>0</v>
      </c>
    </row>
    <row r="592" spans="1:8">
      <c r="A592" s="66" t="e">
        <f>#REF!</f>
        <v>#REF!</v>
      </c>
      <c r="B592" s="62" t="e">
        <f t="shared" si="53"/>
        <v>#VALUE!</v>
      </c>
      <c r="C592" s="62" t="s">
        <v>101</v>
      </c>
      <c r="D592" s="63">
        <f t="shared" si="54"/>
        <v>0</v>
      </c>
      <c r="E592" s="83">
        <f t="shared" si="55"/>
        <v>0</v>
      </c>
      <c r="F592" s="85">
        <f t="shared" si="56"/>
        <v>0</v>
      </c>
      <c r="G592" s="64" t="s">
        <v>8</v>
      </c>
      <c r="H592" s="64">
        <f t="shared" si="57"/>
        <v>0</v>
      </c>
    </row>
    <row r="593" spans="1:8">
      <c r="A593" s="66" t="e">
        <f>#REF!</f>
        <v>#REF!</v>
      </c>
      <c r="B593" s="62" t="e">
        <f t="shared" si="53"/>
        <v>#VALUE!</v>
      </c>
      <c r="C593" s="62" t="s">
        <v>101</v>
      </c>
      <c r="D593" s="63">
        <f t="shared" si="54"/>
        <v>0</v>
      </c>
      <c r="E593" s="83">
        <f t="shared" si="55"/>
        <v>0</v>
      </c>
      <c r="F593" s="85">
        <f t="shared" si="56"/>
        <v>0</v>
      </c>
      <c r="G593" s="64" t="s">
        <v>8</v>
      </c>
      <c r="H593" s="64">
        <f t="shared" si="57"/>
        <v>0</v>
      </c>
    </row>
    <row r="594" spans="1:8">
      <c r="A594" s="66" t="e">
        <f>#REF!</f>
        <v>#REF!</v>
      </c>
      <c r="B594" s="62" t="e">
        <f t="shared" si="53"/>
        <v>#VALUE!</v>
      </c>
      <c r="C594" s="62" t="s">
        <v>101</v>
      </c>
      <c r="D594" s="63">
        <f t="shared" si="54"/>
        <v>0</v>
      </c>
      <c r="E594" s="83">
        <f t="shared" si="55"/>
        <v>0</v>
      </c>
      <c r="F594" s="85">
        <f t="shared" si="56"/>
        <v>0</v>
      </c>
      <c r="G594" s="64" t="s">
        <v>8</v>
      </c>
      <c r="H594" s="64">
        <f t="shared" si="57"/>
        <v>0</v>
      </c>
    </row>
    <row r="595" spans="1:8">
      <c r="A595" s="66" t="e">
        <f>#REF!</f>
        <v>#REF!</v>
      </c>
      <c r="B595" s="62" t="e">
        <f t="shared" ref="B595:B658" si="58">MID(O595,FIND(" ",O595)+1,8)</f>
        <v>#VALUE!</v>
      </c>
      <c r="C595" s="62" t="s">
        <v>101</v>
      </c>
      <c r="D595" s="63">
        <f t="shared" ref="D595:D658" si="59">L595</f>
        <v>0</v>
      </c>
      <c r="E595" s="83">
        <f t="shared" ref="E595:E658" si="60">M595</f>
        <v>0</v>
      </c>
      <c r="F595" s="85">
        <f t="shared" ref="F595:F658" si="61">(D595*E595)</f>
        <v>0</v>
      </c>
      <c r="G595" s="64" t="s">
        <v>8</v>
      </c>
      <c r="H595" s="64">
        <f t="shared" ref="H595:H658" si="62">Q595</f>
        <v>0</v>
      </c>
    </row>
    <row r="596" spans="1:8">
      <c r="A596" s="66" t="e">
        <f>#REF!</f>
        <v>#REF!</v>
      </c>
      <c r="B596" s="62" t="e">
        <f t="shared" si="58"/>
        <v>#VALUE!</v>
      </c>
      <c r="C596" s="62" t="s">
        <v>101</v>
      </c>
      <c r="D596" s="63">
        <f t="shared" si="59"/>
        <v>0</v>
      </c>
      <c r="E596" s="83">
        <f t="shared" si="60"/>
        <v>0</v>
      </c>
      <c r="F596" s="85">
        <f t="shared" si="61"/>
        <v>0</v>
      </c>
      <c r="G596" s="64" t="s">
        <v>8</v>
      </c>
      <c r="H596" s="64">
        <f t="shared" si="62"/>
        <v>0</v>
      </c>
    </row>
    <row r="597" spans="1:8">
      <c r="A597" s="66" t="e">
        <f>#REF!</f>
        <v>#REF!</v>
      </c>
      <c r="B597" s="62" t="e">
        <f t="shared" si="58"/>
        <v>#VALUE!</v>
      </c>
      <c r="C597" s="62" t="s">
        <v>101</v>
      </c>
      <c r="D597" s="63">
        <f t="shared" si="59"/>
        <v>0</v>
      </c>
      <c r="E597" s="83">
        <f t="shared" si="60"/>
        <v>0</v>
      </c>
      <c r="F597" s="85">
        <f t="shared" si="61"/>
        <v>0</v>
      </c>
      <c r="G597" s="64" t="s">
        <v>8</v>
      </c>
      <c r="H597" s="64">
        <f t="shared" si="62"/>
        <v>0</v>
      </c>
    </row>
    <row r="598" spans="1:8">
      <c r="A598" s="66" t="e">
        <f>#REF!</f>
        <v>#REF!</v>
      </c>
      <c r="B598" s="62" t="e">
        <f t="shared" si="58"/>
        <v>#VALUE!</v>
      </c>
      <c r="C598" s="62" t="s">
        <v>101</v>
      </c>
      <c r="D598" s="63">
        <f t="shared" si="59"/>
        <v>0</v>
      </c>
      <c r="E598" s="83">
        <f t="shared" si="60"/>
        <v>0</v>
      </c>
      <c r="F598" s="85">
        <f t="shared" si="61"/>
        <v>0</v>
      </c>
      <c r="G598" s="64" t="s">
        <v>8</v>
      </c>
      <c r="H598" s="64">
        <f t="shared" si="62"/>
        <v>0</v>
      </c>
    </row>
    <row r="599" spans="1:8">
      <c r="A599" s="66" t="e">
        <f>#REF!</f>
        <v>#REF!</v>
      </c>
      <c r="B599" s="62" t="e">
        <f t="shared" si="58"/>
        <v>#VALUE!</v>
      </c>
      <c r="C599" s="62" t="s">
        <v>101</v>
      </c>
      <c r="D599" s="63">
        <f t="shared" si="59"/>
        <v>0</v>
      </c>
      <c r="E599" s="83">
        <f t="shared" si="60"/>
        <v>0</v>
      </c>
      <c r="F599" s="85">
        <f t="shared" si="61"/>
        <v>0</v>
      </c>
      <c r="G599" s="64" t="s">
        <v>8</v>
      </c>
      <c r="H599" s="64">
        <f t="shared" si="62"/>
        <v>0</v>
      </c>
    </row>
    <row r="600" spans="1:8">
      <c r="A600" s="66" t="e">
        <f>#REF!</f>
        <v>#REF!</v>
      </c>
      <c r="B600" s="62" t="e">
        <f t="shared" si="58"/>
        <v>#VALUE!</v>
      </c>
      <c r="C600" s="62" t="s">
        <v>101</v>
      </c>
      <c r="D600" s="63">
        <f t="shared" si="59"/>
        <v>0</v>
      </c>
      <c r="E600" s="83">
        <f t="shared" si="60"/>
        <v>0</v>
      </c>
      <c r="F600" s="85">
        <f t="shared" si="61"/>
        <v>0</v>
      </c>
      <c r="G600" s="64" t="s">
        <v>8</v>
      </c>
      <c r="H600" s="64">
        <f t="shared" si="62"/>
        <v>0</v>
      </c>
    </row>
    <row r="601" spans="1:8">
      <c r="A601" s="66" t="e">
        <f>#REF!</f>
        <v>#REF!</v>
      </c>
      <c r="B601" s="62" t="e">
        <f t="shared" si="58"/>
        <v>#VALUE!</v>
      </c>
      <c r="C601" s="62" t="s">
        <v>101</v>
      </c>
      <c r="D601" s="63">
        <f t="shared" si="59"/>
        <v>0</v>
      </c>
      <c r="E601" s="83">
        <f t="shared" si="60"/>
        <v>0</v>
      </c>
      <c r="F601" s="85">
        <f t="shared" si="61"/>
        <v>0</v>
      </c>
      <c r="G601" s="64" t="s">
        <v>8</v>
      </c>
      <c r="H601" s="64">
        <f t="shared" si="62"/>
        <v>0</v>
      </c>
    </row>
    <row r="602" spans="1:8">
      <c r="A602" s="66" t="e">
        <f>#REF!</f>
        <v>#REF!</v>
      </c>
      <c r="B602" s="62" t="e">
        <f t="shared" si="58"/>
        <v>#VALUE!</v>
      </c>
      <c r="C602" s="62" t="s">
        <v>101</v>
      </c>
      <c r="D602" s="63">
        <f t="shared" si="59"/>
        <v>0</v>
      </c>
      <c r="E602" s="83">
        <f t="shared" si="60"/>
        <v>0</v>
      </c>
      <c r="F602" s="85">
        <f t="shared" si="61"/>
        <v>0</v>
      </c>
      <c r="G602" s="64" t="s">
        <v>8</v>
      </c>
      <c r="H602" s="64">
        <f t="shared" si="62"/>
        <v>0</v>
      </c>
    </row>
    <row r="603" spans="1:8">
      <c r="A603" s="66" t="e">
        <f>#REF!</f>
        <v>#REF!</v>
      </c>
      <c r="B603" s="62" t="e">
        <f t="shared" si="58"/>
        <v>#VALUE!</v>
      </c>
      <c r="C603" s="62" t="s">
        <v>101</v>
      </c>
      <c r="D603" s="63">
        <f t="shared" si="59"/>
        <v>0</v>
      </c>
      <c r="E603" s="83">
        <f t="shared" si="60"/>
        <v>0</v>
      </c>
      <c r="F603" s="85">
        <f t="shared" si="61"/>
        <v>0</v>
      </c>
      <c r="G603" s="64" t="s">
        <v>8</v>
      </c>
      <c r="H603" s="64">
        <f t="shared" si="62"/>
        <v>0</v>
      </c>
    </row>
    <row r="604" spans="1:8">
      <c r="A604" s="66" t="e">
        <f>#REF!</f>
        <v>#REF!</v>
      </c>
      <c r="B604" s="62" t="e">
        <f t="shared" si="58"/>
        <v>#VALUE!</v>
      </c>
      <c r="C604" s="62" t="s">
        <v>101</v>
      </c>
      <c r="D604" s="63">
        <f t="shared" si="59"/>
        <v>0</v>
      </c>
      <c r="E604" s="83">
        <f t="shared" si="60"/>
        <v>0</v>
      </c>
      <c r="F604" s="85">
        <f t="shared" si="61"/>
        <v>0</v>
      </c>
      <c r="G604" s="64" t="s">
        <v>8</v>
      </c>
      <c r="H604" s="64">
        <f t="shared" si="62"/>
        <v>0</v>
      </c>
    </row>
    <row r="605" spans="1:8">
      <c r="A605" s="66" t="e">
        <f>#REF!</f>
        <v>#REF!</v>
      </c>
      <c r="B605" s="62" t="e">
        <f t="shared" si="58"/>
        <v>#VALUE!</v>
      </c>
      <c r="C605" s="62" t="s">
        <v>101</v>
      </c>
      <c r="D605" s="63">
        <f t="shared" si="59"/>
        <v>0</v>
      </c>
      <c r="E605" s="83">
        <f t="shared" si="60"/>
        <v>0</v>
      </c>
      <c r="F605" s="85">
        <f t="shared" si="61"/>
        <v>0</v>
      </c>
      <c r="G605" s="64" t="s">
        <v>8</v>
      </c>
      <c r="H605" s="64">
        <f t="shared" si="62"/>
        <v>0</v>
      </c>
    </row>
    <row r="606" spans="1:8">
      <c r="A606" s="66" t="e">
        <f>#REF!</f>
        <v>#REF!</v>
      </c>
      <c r="B606" s="62" t="e">
        <f t="shared" si="58"/>
        <v>#VALUE!</v>
      </c>
      <c r="C606" s="62" t="s">
        <v>101</v>
      </c>
      <c r="D606" s="63">
        <f t="shared" si="59"/>
        <v>0</v>
      </c>
      <c r="E606" s="83">
        <f t="shared" si="60"/>
        <v>0</v>
      </c>
      <c r="F606" s="85">
        <f t="shared" si="61"/>
        <v>0</v>
      </c>
      <c r="G606" s="64" t="s">
        <v>8</v>
      </c>
      <c r="H606" s="64">
        <f t="shared" si="62"/>
        <v>0</v>
      </c>
    </row>
    <row r="607" spans="1:8">
      <c r="A607" s="66" t="e">
        <f>#REF!</f>
        <v>#REF!</v>
      </c>
      <c r="B607" s="62" t="e">
        <f t="shared" si="58"/>
        <v>#VALUE!</v>
      </c>
      <c r="C607" s="62" t="s">
        <v>101</v>
      </c>
      <c r="D607" s="63">
        <f t="shared" si="59"/>
        <v>0</v>
      </c>
      <c r="E607" s="83">
        <f t="shared" si="60"/>
        <v>0</v>
      </c>
      <c r="F607" s="85">
        <f t="shared" si="61"/>
        <v>0</v>
      </c>
      <c r="G607" s="64" t="s">
        <v>8</v>
      </c>
      <c r="H607" s="64">
        <f t="shared" si="62"/>
        <v>0</v>
      </c>
    </row>
    <row r="608" spans="1:8">
      <c r="A608" s="66" t="e">
        <f>#REF!</f>
        <v>#REF!</v>
      </c>
      <c r="B608" s="62" t="e">
        <f t="shared" si="58"/>
        <v>#VALUE!</v>
      </c>
      <c r="C608" s="62" t="s">
        <v>101</v>
      </c>
      <c r="D608" s="63">
        <f t="shared" si="59"/>
        <v>0</v>
      </c>
      <c r="E608" s="83">
        <f t="shared" si="60"/>
        <v>0</v>
      </c>
      <c r="F608" s="85">
        <f t="shared" si="61"/>
        <v>0</v>
      </c>
      <c r="G608" s="64" t="s">
        <v>8</v>
      </c>
      <c r="H608" s="64">
        <f t="shared" si="62"/>
        <v>0</v>
      </c>
    </row>
    <row r="609" spans="1:8">
      <c r="A609" s="66" t="e">
        <f>#REF!</f>
        <v>#REF!</v>
      </c>
      <c r="B609" s="62" t="e">
        <f t="shared" si="58"/>
        <v>#VALUE!</v>
      </c>
      <c r="C609" s="62" t="s">
        <v>101</v>
      </c>
      <c r="D609" s="63">
        <f t="shared" si="59"/>
        <v>0</v>
      </c>
      <c r="E609" s="83">
        <f t="shared" si="60"/>
        <v>0</v>
      </c>
      <c r="F609" s="85">
        <f t="shared" si="61"/>
        <v>0</v>
      </c>
      <c r="G609" s="64" t="s">
        <v>8</v>
      </c>
      <c r="H609" s="64">
        <f t="shared" si="62"/>
        <v>0</v>
      </c>
    </row>
    <row r="610" spans="1:8">
      <c r="A610" s="66" t="e">
        <f>#REF!</f>
        <v>#REF!</v>
      </c>
      <c r="B610" s="62" t="e">
        <f t="shared" si="58"/>
        <v>#VALUE!</v>
      </c>
      <c r="C610" s="62" t="s">
        <v>101</v>
      </c>
      <c r="D610" s="63">
        <f t="shared" si="59"/>
        <v>0</v>
      </c>
      <c r="E610" s="83">
        <f t="shared" si="60"/>
        <v>0</v>
      </c>
      <c r="F610" s="85">
        <f t="shared" si="61"/>
        <v>0</v>
      </c>
      <c r="G610" s="64" t="s">
        <v>8</v>
      </c>
      <c r="H610" s="64">
        <f t="shared" si="62"/>
        <v>0</v>
      </c>
    </row>
    <row r="611" spans="1:8">
      <c r="A611" s="66" t="e">
        <f>#REF!</f>
        <v>#REF!</v>
      </c>
      <c r="B611" s="62" t="e">
        <f t="shared" si="58"/>
        <v>#VALUE!</v>
      </c>
      <c r="C611" s="62" t="s">
        <v>101</v>
      </c>
      <c r="D611" s="63">
        <f t="shared" si="59"/>
        <v>0</v>
      </c>
      <c r="E611" s="83">
        <f t="shared" si="60"/>
        <v>0</v>
      </c>
      <c r="F611" s="85">
        <f t="shared" si="61"/>
        <v>0</v>
      </c>
      <c r="G611" s="64" t="s">
        <v>8</v>
      </c>
      <c r="H611" s="64">
        <f t="shared" si="62"/>
        <v>0</v>
      </c>
    </row>
    <row r="612" spans="1:8">
      <c r="A612" s="66" t="e">
        <f>#REF!</f>
        <v>#REF!</v>
      </c>
      <c r="B612" s="62" t="e">
        <f t="shared" si="58"/>
        <v>#VALUE!</v>
      </c>
      <c r="C612" s="62" t="s">
        <v>101</v>
      </c>
      <c r="D612" s="63">
        <f t="shared" si="59"/>
        <v>0</v>
      </c>
      <c r="E612" s="83">
        <f t="shared" si="60"/>
        <v>0</v>
      </c>
      <c r="F612" s="85">
        <f t="shared" si="61"/>
        <v>0</v>
      </c>
      <c r="G612" s="64" t="s">
        <v>8</v>
      </c>
      <c r="H612" s="64">
        <f t="shared" si="62"/>
        <v>0</v>
      </c>
    </row>
    <row r="613" spans="1:8">
      <c r="A613" s="66" t="e">
        <f>#REF!</f>
        <v>#REF!</v>
      </c>
      <c r="B613" s="62" t="e">
        <f t="shared" si="58"/>
        <v>#VALUE!</v>
      </c>
      <c r="C613" s="62" t="s">
        <v>101</v>
      </c>
      <c r="D613" s="63">
        <f t="shared" si="59"/>
        <v>0</v>
      </c>
      <c r="E613" s="83">
        <f t="shared" si="60"/>
        <v>0</v>
      </c>
      <c r="F613" s="85">
        <f t="shared" si="61"/>
        <v>0</v>
      </c>
      <c r="G613" s="64" t="s">
        <v>8</v>
      </c>
      <c r="H613" s="64">
        <f t="shared" si="62"/>
        <v>0</v>
      </c>
    </row>
    <row r="614" spans="1:8">
      <c r="A614" s="66" t="e">
        <f>#REF!</f>
        <v>#REF!</v>
      </c>
      <c r="B614" s="62" t="e">
        <f t="shared" si="58"/>
        <v>#VALUE!</v>
      </c>
      <c r="C614" s="62" t="s">
        <v>101</v>
      </c>
      <c r="D614" s="63">
        <f t="shared" si="59"/>
        <v>0</v>
      </c>
      <c r="E614" s="83">
        <f t="shared" si="60"/>
        <v>0</v>
      </c>
      <c r="F614" s="85">
        <f t="shared" si="61"/>
        <v>0</v>
      </c>
      <c r="G614" s="64" t="s">
        <v>8</v>
      </c>
      <c r="H614" s="64">
        <f t="shared" si="62"/>
        <v>0</v>
      </c>
    </row>
    <row r="615" spans="1:8">
      <c r="A615" s="66" t="e">
        <f>#REF!</f>
        <v>#REF!</v>
      </c>
      <c r="B615" s="62" t="e">
        <f t="shared" si="58"/>
        <v>#VALUE!</v>
      </c>
      <c r="C615" s="62" t="s">
        <v>101</v>
      </c>
      <c r="D615" s="63">
        <f t="shared" si="59"/>
        <v>0</v>
      </c>
      <c r="E615" s="83">
        <f t="shared" si="60"/>
        <v>0</v>
      </c>
      <c r="F615" s="85">
        <f t="shared" si="61"/>
        <v>0</v>
      </c>
      <c r="G615" s="64" t="s">
        <v>8</v>
      </c>
      <c r="H615" s="64">
        <f t="shared" si="62"/>
        <v>0</v>
      </c>
    </row>
    <row r="616" spans="1:8">
      <c r="A616" s="66" t="e">
        <f>#REF!</f>
        <v>#REF!</v>
      </c>
      <c r="B616" s="62" t="e">
        <f t="shared" si="58"/>
        <v>#VALUE!</v>
      </c>
      <c r="C616" s="62" t="s">
        <v>101</v>
      </c>
      <c r="D616" s="63">
        <f t="shared" si="59"/>
        <v>0</v>
      </c>
      <c r="E616" s="83">
        <f t="shared" si="60"/>
        <v>0</v>
      </c>
      <c r="F616" s="85">
        <f t="shared" si="61"/>
        <v>0</v>
      </c>
      <c r="G616" s="64" t="s">
        <v>8</v>
      </c>
      <c r="H616" s="64">
        <f t="shared" si="62"/>
        <v>0</v>
      </c>
    </row>
    <row r="617" spans="1:8">
      <c r="A617" s="66" t="e">
        <f>#REF!</f>
        <v>#REF!</v>
      </c>
      <c r="B617" s="62" t="e">
        <f t="shared" si="58"/>
        <v>#VALUE!</v>
      </c>
      <c r="C617" s="62" t="s">
        <v>101</v>
      </c>
      <c r="D617" s="63">
        <f t="shared" si="59"/>
        <v>0</v>
      </c>
      <c r="E617" s="83">
        <f t="shared" si="60"/>
        <v>0</v>
      </c>
      <c r="F617" s="85">
        <f t="shared" si="61"/>
        <v>0</v>
      </c>
      <c r="G617" s="64" t="s">
        <v>8</v>
      </c>
      <c r="H617" s="64">
        <f t="shared" si="62"/>
        <v>0</v>
      </c>
    </row>
    <row r="618" spans="1:8">
      <c r="A618" s="66" t="e">
        <f>#REF!</f>
        <v>#REF!</v>
      </c>
      <c r="B618" s="62" t="e">
        <f t="shared" si="58"/>
        <v>#VALUE!</v>
      </c>
      <c r="C618" s="62" t="s">
        <v>101</v>
      </c>
      <c r="D618" s="63">
        <f t="shared" si="59"/>
        <v>0</v>
      </c>
      <c r="E618" s="83">
        <f t="shared" si="60"/>
        <v>0</v>
      </c>
      <c r="F618" s="85">
        <f t="shared" si="61"/>
        <v>0</v>
      </c>
      <c r="G618" s="64" t="s">
        <v>8</v>
      </c>
      <c r="H618" s="64">
        <f t="shared" si="62"/>
        <v>0</v>
      </c>
    </row>
    <row r="619" spans="1:8">
      <c r="A619" s="66" t="e">
        <f>#REF!</f>
        <v>#REF!</v>
      </c>
      <c r="B619" s="62" t="e">
        <f t="shared" si="58"/>
        <v>#VALUE!</v>
      </c>
      <c r="C619" s="62" t="s">
        <v>101</v>
      </c>
      <c r="D619" s="63">
        <f t="shared" si="59"/>
        <v>0</v>
      </c>
      <c r="E619" s="83">
        <f t="shared" si="60"/>
        <v>0</v>
      </c>
      <c r="F619" s="85">
        <f t="shared" si="61"/>
        <v>0</v>
      </c>
      <c r="G619" s="64" t="s">
        <v>8</v>
      </c>
      <c r="H619" s="64">
        <f t="shared" si="62"/>
        <v>0</v>
      </c>
    </row>
    <row r="620" spans="1:8">
      <c r="A620" s="66" t="e">
        <f>#REF!</f>
        <v>#REF!</v>
      </c>
      <c r="B620" s="62" t="e">
        <f t="shared" si="58"/>
        <v>#VALUE!</v>
      </c>
      <c r="C620" s="62" t="s">
        <v>101</v>
      </c>
      <c r="D620" s="63">
        <f t="shared" si="59"/>
        <v>0</v>
      </c>
      <c r="E620" s="83">
        <f t="shared" si="60"/>
        <v>0</v>
      </c>
      <c r="F620" s="85">
        <f t="shared" si="61"/>
        <v>0</v>
      </c>
      <c r="G620" s="64" t="s">
        <v>8</v>
      </c>
      <c r="H620" s="64">
        <f t="shared" si="62"/>
        <v>0</v>
      </c>
    </row>
    <row r="621" spans="1:8">
      <c r="A621" s="66" t="e">
        <f>#REF!</f>
        <v>#REF!</v>
      </c>
      <c r="B621" s="62" t="e">
        <f t="shared" si="58"/>
        <v>#VALUE!</v>
      </c>
      <c r="C621" s="62" t="s">
        <v>101</v>
      </c>
      <c r="D621" s="63">
        <f t="shared" si="59"/>
        <v>0</v>
      </c>
      <c r="E621" s="83">
        <f t="shared" si="60"/>
        <v>0</v>
      </c>
      <c r="F621" s="85">
        <f t="shared" si="61"/>
        <v>0</v>
      </c>
      <c r="G621" s="64" t="s">
        <v>8</v>
      </c>
      <c r="H621" s="64">
        <f t="shared" si="62"/>
        <v>0</v>
      </c>
    </row>
    <row r="622" spans="1:8">
      <c r="A622" s="66" t="e">
        <f>#REF!</f>
        <v>#REF!</v>
      </c>
      <c r="B622" s="62" t="e">
        <f t="shared" si="58"/>
        <v>#VALUE!</v>
      </c>
      <c r="C622" s="62" t="s">
        <v>101</v>
      </c>
      <c r="D622" s="63">
        <f t="shared" si="59"/>
        <v>0</v>
      </c>
      <c r="E622" s="83">
        <f t="shared" si="60"/>
        <v>0</v>
      </c>
      <c r="F622" s="85">
        <f t="shared" si="61"/>
        <v>0</v>
      </c>
      <c r="G622" s="64" t="s">
        <v>8</v>
      </c>
      <c r="H622" s="64">
        <f t="shared" si="62"/>
        <v>0</v>
      </c>
    </row>
    <row r="623" spans="1:8">
      <c r="A623" s="66" t="e">
        <f>#REF!</f>
        <v>#REF!</v>
      </c>
      <c r="B623" s="62" t="e">
        <f t="shared" si="58"/>
        <v>#VALUE!</v>
      </c>
      <c r="C623" s="62" t="s">
        <v>101</v>
      </c>
      <c r="D623" s="63">
        <f t="shared" si="59"/>
        <v>0</v>
      </c>
      <c r="E623" s="83">
        <f t="shared" si="60"/>
        <v>0</v>
      </c>
      <c r="F623" s="85">
        <f t="shared" si="61"/>
        <v>0</v>
      </c>
      <c r="G623" s="64" t="s">
        <v>8</v>
      </c>
      <c r="H623" s="64">
        <f t="shared" si="62"/>
        <v>0</v>
      </c>
    </row>
    <row r="624" spans="1:8">
      <c r="A624" s="66" t="e">
        <f>#REF!</f>
        <v>#REF!</v>
      </c>
      <c r="B624" s="62" t="e">
        <f t="shared" si="58"/>
        <v>#VALUE!</v>
      </c>
      <c r="C624" s="62" t="s">
        <v>101</v>
      </c>
      <c r="D624" s="63">
        <f t="shared" si="59"/>
        <v>0</v>
      </c>
      <c r="E624" s="83">
        <f t="shared" si="60"/>
        <v>0</v>
      </c>
      <c r="F624" s="85">
        <f t="shared" si="61"/>
        <v>0</v>
      </c>
      <c r="G624" s="64" t="s">
        <v>8</v>
      </c>
      <c r="H624" s="64">
        <f t="shared" si="62"/>
        <v>0</v>
      </c>
    </row>
    <row r="625" spans="1:8">
      <c r="A625" s="66" t="e">
        <f>#REF!</f>
        <v>#REF!</v>
      </c>
      <c r="B625" s="62" t="e">
        <f t="shared" si="58"/>
        <v>#VALUE!</v>
      </c>
      <c r="C625" s="62" t="s">
        <v>101</v>
      </c>
      <c r="D625" s="63">
        <f t="shared" si="59"/>
        <v>0</v>
      </c>
      <c r="E625" s="83">
        <f t="shared" si="60"/>
        <v>0</v>
      </c>
      <c r="F625" s="85">
        <f t="shared" si="61"/>
        <v>0</v>
      </c>
      <c r="G625" s="64" t="s">
        <v>8</v>
      </c>
      <c r="H625" s="64">
        <f t="shared" si="62"/>
        <v>0</v>
      </c>
    </row>
    <row r="626" spans="1:8">
      <c r="A626" s="66" t="e">
        <f>#REF!</f>
        <v>#REF!</v>
      </c>
      <c r="B626" s="62" t="e">
        <f t="shared" si="58"/>
        <v>#VALUE!</v>
      </c>
      <c r="C626" s="62" t="s">
        <v>101</v>
      </c>
      <c r="D626" s="63">
        <f t="shared" si="59"/>
        <v>0</v>
      </c>
      <c r="E626" s="83">
        <f t="shared" si="60"/>
        <v>0</v>
      </c>
      <c r="F626" s="85">
        <f t="shared" si="61"/>
        <v>0</v>
      </c>
      <c r="G626" s="64" t="s">
        <v>8</v>
      </c>
      <c r="H626" s="64">
        <f t="shared" si="62"/>
        <v>0</v>
      </c>
    </row>
    <row r="627" spans="1:8">
      <c r="A627" s="66" t="e">
        <f>#REF!</f>
        <v>#REF!</v>
      </c>
      <c r="B627" s="62" t="e">
        <f t="shared" si="58"/>
        <v>#VALUE!</v>
      </c>
      <c r="C627" s="62" t="s">
        <v>101</v>
      </c>
      <c r="D627" s="63">
        <f t="shared" si="59"/>
        <v>0</v>
      </c>
      <c r="E627" s="83">
        <f t="shared" si="60"/>
        <v>0</v>
      </c>
      <c r="F627" s="85">
        <f t="shared" si="61"/>
        <v>0</v>
      </c>
      <c r="G627" s="64" t="s">
        <v>8</v>
      </c>
      <c r="H627" s="64">
        <f t="shared" si="62"/>
        <v>0</v>
      </c>
    </row>
    <row r="628" spans="1:8">
      <c r="A628" s="66" t="e">
        <f>#REF!</f>
        <v>#REF!</v>
      </c>
      <c r="B628" s="62" t="e">
        <f t="shared" si="58"/>
        <v>#VALUE!</v>
      </c>
      <c r="C628" s="62" t="s">
        <v>101</v>
      </c>
      <c r="D628" s="63">
        <f t="shared" si="59"/>
        <v>0</v>
      </c>
      <c r="E628" s="83">
        <f t="shared" si="60"/>
        <v>0</v>
      </c>
      <c r="F628" s="85">
        <f t="shared" si="61"/>
        <v>0</v>
      </c>
      <c r="G628" s="64" t="s">
        <v>8</v>
      </c>
      <c r="H628" s="64">
        <f t="shared" si="62"/>
        <v>0</v>
      </c>
    </row>
    <row r="629" spans="1:8">
      <c r="A629" s="66" t="e">
        <f>#REF!</f>
        <v>#REF!</v>
      </c>
      <c r="B629" s="62" t="e">
        <f t="shared" si="58"/>
        <v>#VALUE!</v>
      </c>
      <c r="C629" s="62" t="s">
        <v>101</v>
      </c>
      <c r="D629" s="63">
        <f t="shared" si="59"/>
        <v>0</v>
      </c>
      <c r="E629" s="83">
        <f t="shared" si="60"/>
        <v>0</v>
      </c>
      <c r="F629" s="85">
        <f t="shared" si="61"/>
        <v>0</v>
      </c>
      <c r="G629" s="64" t="s">
        <v>8</v>
      </c>
      <c r="H629" s="64">
        <f t="shared" si="62"/>
        <v>0</v>
      </c>
    </row>
    <row r="630" spans="1:8">
      <c r="A630" s="66" t="e">
        <f>#REF!</f>
        <v>#REF!</v>
      </c>
      <c r="B630" s="62" t="e">
        <f t="shared" si="58"/>
        <v>#VALUE!</v>
      </c>
      <c r="C630" s="62" t="s">
        <v>101</v>
      </c>
      <c r="D630" s="63">
        <f t="shared" si="59"/>
        <v>0</v>
      </c>
      <c r="E630" s="83">
        <f t="shared" si="60"/>
        <v>0</v>
      </c>
      <c r="F630" s="85">
        <f t="shared" si="61"/>
        <v>0</v>
      </c>
      <c r="G630" s="64" t="s">
        <v>8</v>
      </c>
      <c r="H630" s="64">
        <f t="shared" si="62"/>
        <v>0</v>
      </c>
    </row>
    <row r="631" spans="1:8">
      <c r="A631" s="66" t="e">
        <f>#REF!</f>
        <v>#REF!</v>
      </c>
      <c r="B631" s="62" t="e">
        <f t="shared" si="58"/>
        <v>#VALUE!</v>
      </c>
      <c r="C631" s="62" t="s">
        <v>101</v>
      </c>
      <c r="D631" s="63">
        <f t="shared" si="59"/>
        <v>0</v>
      </c>
      <c r="E631" s="83">
        <f t="shared" si="60"/>
        <v>0</v>
      </c>
      <c r="F631" s="85">
        <f t="shared" si="61"/>
        <v>0</v>
      </c>
      <c r="G631" s="64" t="s">
        <v>8</v>
      </c>
      <c r="H631" s="64">
        <f t="shared" si="62"/>
        <v>0</v>
      </c>
    </row>
    <row r="632" spans="1:8">
      <c r="A632" s="66" t="e">
        <f>#REF!</f>
        <v>#REF!</v>
      </c>
      <c r="B632" s="62" t="e">
        <f t="shared" si="58"/>
        <v>#VALUE!</v>
      </c>
      <c r="C632" s="62" t="s">
        <v>101</v>
      </c>
      <c r="D632" s="63">
        <f t="shared" si="59"/>
        <v>0</v>
      </c>
      <c r="E632" s="83">
        <f t="shared" si="60"/>
        <v>0</v>
      </c>
      <c r="F632" s="85">
        <f t="shared" si="61"/>
        <v>0</v>
      </c>
      <c r="G632" s="64" t="s">
        <v>8</v>
      </c>
      <c r="H632" s="64">
        <f t="shared" si="62"/>
        <v>0</v>
      </c>
    </row>
    <row r="633" spans="1:8">
      <c r="A633" s="66" t="e">
        <f>#REF!</f>
        <v>#REF!</v>
      </c>
      <c r="B633" s="62" t="e">
        <f t="shared" si="58"/>
        <v>#VALUE!</v>
      </c>
      <c r="C633" s="62" t="s">
        <v>101</v>
      </c>
      <c r="D633" s="63">
        <f t="shared" si="59"/>
        <v>0</v>
      </c>
      <c r="E633" s="83">
        <f t="shared" si="60"/>
        <v>0</v>
      </c>
      <c r="F633" s="85">
        <f t="shared" si="61"/>
        <v>0</v>
      </c>
      <c r="G633" s="64" t="s">
        <v>8</v>
      </c>
      <c r="H633" s="64">
        <f t="shared" si="62"/>
        <v>0</v>
      </c>
    </row>
    <row r="634" spans="1:8">
      <c r="A634" s="66" t="e">
        <f>#REF!</f>
        <v>#REF!</v>
      </c>
      <c r="B634" s="62" t="e">
        <f t="shared" si="58"/>
        <v>#VALUE!</v>
      </c>
      <c r="C634" s="62" t="s">
        <v>101</v>
      </c>
      <c r="D634" s="63">
        <f t="shared" si="59"/>
        <v>0</v>
      </c>
      <c r="E634" s="83">
        <f t="shared" si="60"/>
        <v>0</v>
      </c>
      <c r="F634" s="85">
        <f t="shared" si="61"/>
        <v>0</v>
      </c>
      <c r="G634" s="64" t="s">
        <v>8</v>
      </c>
      <c r="H634" s="64">
        <f t="shared" si="62"/>
        <v>0</v>
      </c>
    </row>
    <row r="635" spans="1:8">
      <c r="A635" s="66" t="e">
        <f>#REF!</f>
        <v>#REF!</v>
      </c>
      <c r="B635" s="62" t="e">
        <f t="shared" si="58"/>
        <v>#VALUE!</v>
      </c>
      <c r="C635" s="62" t="s">
        <v>101</v>
      </c>
      <c r="D635" s="63">
        <f t="shared" si="59"/>
        <v>0</v>
      </c>
      <c r="E635" s="83">
        <f t="shared" si="60"/>
        <v>0</v>
      </c>
      <c r="F635" s="85">
        <f t="shared" si="61"/>
        <v>0</v>
      </c>
      <c r="G635" s="64" t="s">
        <v>8</v>
      </c>
      <c r="H635" s="64">
        <f t="shared" si="62"/>
        <v>0</v>
      </c>
    </row>
    <row r="636" spans="1:8">
      <c r="A636" s="66" t="e">
        <f>#REF!</f>
        <v>#REF!</v>
      </c>
      <c r="B636" s="62" t="e">
        <f t="shared" si="58"/>
        <v>#VALUE!</v>
      </c>
      <c r="C636" s="62" t="s">
        <v>101</v>
      </c>
      <c r="D636" s="63">
        <f t="shared" si="59"/>
        <v>0</v>
      </c>
      <c r="E636" s="83">
        <f t="shared" si="60"/>
        <v>0</v>
      </c>
      <c r="F636" s="85">
        <f t="shared" si="61"/>
        <v>0</v>
      </c>
      <c r="G636" s="64" t="s">
        <v>8</v>
      </c>
      <c r="H636" s="64">
        <f t="shared" si="62"/>
        <v>0</v>
      </c>
    </row>
    <row r="637" spans="1:8">
      <c r="A637" s="66" t="e">
        <f>#REF!</f>
        <v>#REF!</v>
      </c>
      <c r="B637" s="62" t="e">
        <f t="shared" si="58"/>
        <v>#VALUE!</v>
      </c>
      <c r="C637" s="62" t="s">
        <v>101</v>
      </c>
      <c r="D637" s="63">
        <f t="shared" si="59"/>
        <v>0</v>
      </c>
      <c r="E637" s="83">
        <f t="shared" si="60"/>
        <v>0</v>
      </c>
      <c r="F637" s="85">
        <f t="shared" si="61"/>
        <v>0</v>
      </c>
      <c r="G637" s="64" t="s">
        <v>8</v>
      </c>
      <c r="H637" s="64">
        <f t="shared" si="62"/>
        <v>0</v>
      </c>
    </row>
    <row r="638" spans="1:8">
      <c r="A638" s="66" t="e">
        <f>#REF!</f>
        <v>#REF!</v>
      </c>
      <c r="B638" s="62" t="e">
        <f t="shared" si="58"/>
        <v>#VALUE!</v>
      </c>
      <c r="C638" s="62" t="s">
        <v>101</v>
      </c>
      <c r="D638" s="63">
        <f t="shared" si="59"/>
        <v>0</v>
      </c>
      <c r="E638" s="83">
        <f t="shared" si="60"/>
        <v>0</v>
      </c>
      <c r="F638" s="85">
        <f t="shared" si="61"/>
        <v>0</v>
      </c>
      <c r="G638" s="64" t="s">
        <v>8</v>
      </c>
      <c r="H638" s="64">
        <f t="shared" si="62"/>
        <v>0</v>
      </c>
    </row>
    <row r="639" spans="1:8">
      <c r="A639" s="66" t="e">
        <f>#REF!</f>
        <v>#REF!</v>
      </c>
      <c r="B639" s="62" t="e">
        <f t="shared" si="58"/>
        <v>#VALUE!</v>
      </c>
      <c r="C639" s="62" t="s">
        <v>101</v>
      </c>
      <c r="D639" s="63">
        <f t="shared" si="59"/>
        <v>0</v>
      </c>
      <c r="E639" s="83">
        <f t="shared" si="60"/>
        <v>0</v>
      </c>
      <c r="F639" s="85">
        <f t="shared" si="61"/>
        <v>0</v>
      </c>
      <c r="G639" s="64" t="s">
        <v>8</v>
      </c>
      <c r="H639" s="64">
        <f t="shared" si="62"/>
        <v>0</v>
      </c>
    </row>
    <row r="640" spans="1:8">
      <c r="A640" s="66" t="e">
        <f>#REF!</f>
        <v>#REF!</v>
      </c>
      <c r="B640" s="62" t="e">
        <f t="shared" si="58"/>
        <v>#VALUE!</v>
      </c>
      <c r="C640" s="62" t="s">
        <v>101</v>
      </c>
      <c r="D640" s="63">
        <f t="shared" si="59"/>
        <v>0</v>
      </c>
      <c r="E640" s="83">
        <f t="shared" si="60"/>
        <v>0</v>
      </c>
      <c r="F640" s="85">
        <f t="shared" si="61"/>
        <v>0</v>
      </c>
      <c r="G640" s="64" t="s">
        <v>8</v>
      </c>
      <c r="H640" s="64">
        <f t="shared" si="62"/>
        <v>0</v>
      </c>
    </row>
    <row r="641" spans="1:8">
      <c r="A641" s="66" t="e">
        <f>#REF!</f>
        <v>#REF!</v>
      </c>
      <c r="B641" s="62" t="e">
        <f t="shared" si="58"/>
        <v>#VALUE!</v>
      </c>
      <c r="C641" s="62" t="s">
        <v>101</v>
      </c>
      <c r="D641" s="63">
        <f t="shared" si="59"/>
        <v>0</v>
      </c>
      <c r="E641" s="83">
        <f t="shared" si="60"/>
        <v>0</v>
      </c>
      <c r="F641" s="85">
        <f t="shared" si="61"/>
        <v>0</v>
      </c>
      <c r="G641" s="64" t="s">
        <v>8</v>
      </c>
      <c r="H641" s="64">
        <f t="shared" si="62"/>
        <v>0</v>
      </c>
    </row>
    <row r="642" spans="1:8">
      <c r="A642" s="66" t="e">
        <f>#REF!</f>
        <v>#REF!</v>
      </c>
      <c r="B642" s="62" t="e">
        <f t="shared" si="58"/>
        <v>#VALUE!</v>
      </c>
      <c r="C642" s="62" t="s">
        <v>101</v>
      </c>
      <c r="D642" s="63">
        <f t="shared" si="59"/>
        <v>0</v>
      </c>
      <c r="E642" s="83">
        <f t="shared" si="60"/>
        <v>0</v>
      </c>
      <c r="F642" s="85">
        <f t="shared" si="61"/>
        <v>0</v>
      </c>
      <c r="G642" s="64" t="s">
        <v>8</v>
      </c>
      <c r="H642" s="64">
        <f t="shared" si="62"/>
        <v>0</v>
      </c>
    </row>
    <row r="643" spans="1:8">
      <c r="A643" s="66" t="e">
        <f>#REF!</f>
        <v>#REF!</v>
      </c>
      <c r="B643" s="62" t="e">
        <f t="shared" si="58"/>
        <v>#VALUE!</v>
      </c>
      <c r="C643" s="62" t="s">
        <v>101</v>
      </c>
      <c r="D643" s="63">
        <f t="shared" si="59"/>
        <v>0</v>
      </c>
      <c r="E643" s="83">
        <f t="shared" si="60"/>
        <v>0</v>
      </c>
      <c r="F643" s="85">
        <f t="shared" si="61"/>
        <v>0</v>
      </c>
      <c r="G643" s="64" t="s">
        <v>8</v>
      </c>
      <c r="H643" s="64">
        <f t="shared" si="62"/>
        <v>0</v>
      </c>
    </row>
    <row r="644" spans="1:8">
      <c r="A644" s="66" t="e">
        <f>#REF!</f>
        <v>#REF!</v>
      </c>
      <c r="B644" s="62" t="e">
        <f t="shared" si="58"/>
        <v>#VALUE!</v>
      </c>
      <c r="C644" s="62" t="s">
        <v>101</v>
      </c>
      <c r="D644" s="63">
        <f t="shared" si="59"/>
        <v>0</v>
      </c>
      <c r="E644" s="83">
        <f t="shared" si="60"/>
        <v>0</v>
      </c>
      <c r="F644" s="85">
        <f t="shared" si="61"/>
        <v>0</v>
      </c>
      <c r="G644" s="64" t="s">
        <v>8</v>
      </c>
      <c r="H644" s="64">
        <f t="shared" si="62"/>
        <v>0</v>
      </c>
    </row>
    <row r="645" spans="1:8">
      <c r="A645" s="66" t="e">
        <f>#REF!</f>
        <v>#REF!</v>
      </c>
      <c r="B645" s="62" t="e">
        <f t="shared" si="58"/>
        <v>#VALUE!</v>
      </c>
      <c r="C645" s="62" t="s">
        <v>101</v>
      </c>
      <c r="D645" s="63">
        <f t="shared" si="59"/>
        <v>0</v>
      </c>
      <c r="E645" s="83">
        <f t="shared" si="60"/>
        <v>0</v>
      </c>
      <c r="F645" s="85">
        <f t="shared" si="61"/>
        <v>0</v>
      </c>
      <c r="G645" s="64" t="s">
        <v>8</v>
      </c>
      <c r="H645" s="64">
        <f t="shared" si="62"/>
        <v>0</v>
      </c>
    </row>
    <row r="646" spans="1:8">
      <c r="A646" s="66" t="e">
        <f>#REF!</f>
        <v>#REF!</v>
      </c>
      <c r="B646" s="62" t="e">
        <f t="shared" si="58"/>
        <v>#VALUE!</v>
      </c>
      <c r="C646" s="62" t="s">
        <v>101</v>
      </c>
      <c r="D646" s="63">
        <f t="shared" si="59"/>
        <v>0</v>
      </c>
      <c r="E646" s="83">
        <f t="shared" si="60"/>
        <v>0</v>
      </c>
      <c r="F646" s="85">
        <f t="shared" si="61"/>
        <v>0</v>
      </c>
      <c r="G646" s="64" t="s">
        <v>8</v>
      </c>
      <c r="H646" s="64">
        <f t="shared" si="62"/>
        <v>0</v>
      </c>
    </row>
    <row r="647" spans="1:8">
      <c r="A647" s="66" t="e">
        <f>#REF!</f>
        <v>#REF!</v>
      </c>
      <c r="B647" s="62" t="e">
        <f t="shared" si="58"/>
        <v>#VALUE!</v>
      </c>
      <c r="C647" s="62" t="s">
        <v>101</v>
      </c>
      <c r="D647" s="63">
        <f t="shared" si="59"/>
        <v>0</v>
      </c>
      <c r="E647" s="83">
        <f t="shared" si="60"/>
        <v>0</v>
      </c>
      <c r="F647" s="85">
        <f t="shared" si="61"/>
        <v>0</v>
      </c>
      <c r="G647" s="64" t="s">
        <v>8</v>
      </c>
      <c r="H647" s="64">
        <f t="shared" si="62"/>
        <v>0</v>
      </c>
    </row>
    <row r="648" spans="1:8">
      <c r="A648" s="66" t="e">
        <f>#REF!</f>
        <v>#REF!</v>
      </c>
      <c r="B648" s="62" t="e">
        <f t="shared" si="58"/>
        <v>#VALUE!</v>
      </c>
      <c r="C648" s="62" t="s">
        <v>101</v>
      </c>
      <c r="D648" s="63">
        <f t="shared" si="59"/>
        <v>0</v>
      </c>
      <c r="E648" s="83">
        <f t="shared" si="60"/>
        <v>0</v>
      </c>
      <c r="F648" s="85">
        <f t="shared" si="61"/>
        <v>0</v>
      </c>
      <c r="G648" s="64" t="s">
        <v>8</v>
      </c>
      <c r="H648" s="64">
        <f t="shared" si="62"/>
        <v>0</v>
      </c>
    </row>
    <row r="649" spans="1:8">
      <c r="A649" s="66" t="e">
        <f>#REF!</f>
        <v>#REF!</v>
      </c>
      <c r="B649" s="62" t="e">
        <f t="shared" si="58"/>
        <v>#VALUE!</v>
      </c>
      <c r="C649" s="62" t="s">
        <v>101</v>
      </c>
      <c r="D649" s="63">
        <f t="shared" si="59"/>
        <v>0</v>
      </c>
      <c r="E649" s="83">
        <f t="shared" si="60"/>
        <v>0</v>
      </c>
      <c r="F649" s="85">
        <f t="shared" si="61"/>
        <v>0</v>
      </c>
      <c r="G649" s="64" t="s">
        <v>8</v>
      </c>
      <c r="H649" s="64">
        <f t="shared" si="62"/>
        <v>0</v>
      </c>
    </row>
    <row r="650" spans="1:8">
      <c r="A650" s="66" t="e">
        <f>#REF!</f>
        <v>#REF!</v>
      </c>
      <c r="B650" s="62" t="e">
        <f t="shared" si="58"/>
        <v>#VALUE!</v>
      </c>
      <c r="C650" s="62" t="s">
        <v>101</v>
      </c>
      <c r="D650" s="63">
        <f t="shared" si="59"/>
        <v>0</v>
      </c>
      <c r="E650" s="83">
        <f t="shared" si="60"/>
        <v>0</v>
      </c>
      <c r="F650" s="85">
        <f t="shared" si="61"/>
        <v>0</v>
      </c>
      <c r="G650" s="64" t="s">
        <v>8</v>
      </c>
      <c r="H650" s="64">
        <f t="shared" si="62"/>
        <v>0</v>
      </c>
    </row>
    <row r="651" spans="1:8">
      <c r="A651" s="66" t="e">
        <f>#REF!</f>
        <v>#REF!</v>
      </c>
      <c r="B651" s="62" t="e">
        <f t="shared" si="58"/>
        <v>#VALUE!</v>
      </c>
      <c r="C651" s="62" t="s">
        <v>101</v>
      </c>
      <c r="D651" s="63">
        <f t="shared" si="59"/>
        <v>0</v>
      </c>
      <c r="E651" s="83">
        <f t="shared" si="60"/>
        <v>0</v>
      </c>
      <c r="F651" s="85">
        <f t="shared" si="61"/>
        <v>0</v>
      </c>
      <c r="G651" s="64" t="s">
        <v>8</v>
      </c>
      <c r="H651" s="64">
        <f t="shared" si="62"/>
        <v>0</v>
      </c>
    </row>
    <row r="652" spans="1:8">
      <c r="A652" s="66" t="e">
        <f>#REF!</f>
        <v>#REF!</v>
      </c>
      <c r="B652" s="62" t="e">
        <f t="shared" si="58"/>
        <v>#VALUE!</v>
      </c>
      <c r="C652" s="62" t="s">
        <v>101</v>
      </c>
      <c r="D652" s="63">
        <f t="shared" si="59"/>
        <v>0</v>
      </c>
      <c r="E652" s="83">
        <f t="shared" si="60"/>
        <v>0</v>
      </c>
      <c r="F652" s="85">
        <f t="shared" si="61"/>
        <v>0</v>
      </c>
      <c r="G652" s="64" t="s">
        <v>8</v>
      </c>
      <c r="H652" s="64">
        <f t="shared" si="62"/>
        <v>0</v>
      </c>
    </row>
    <row r="653" spans="1:8">
      <c r="A653" s="66" t="e">
        <f>#REF!</f>
        <v>#REF!</v>
      </c>
      <c r="B653" s="62" t="e">
        <f t="shared" si="58"/>
        <v>#VALUE!</v>
      </c>
      <c r="C653" s="62" t="s">
        <v>101</v>
      </c>
      <c r="D653" s="63">
        <f t="shared" si="59"/>
        <v>0</v>
      </c>
      <c r="E653" s="83">
        <f t="shared" si="60"/>
        <v>0</v>
      </c>
      <c r="F653" s="85">
        <f t="shared" si="61"/>
        <v>0</v>
      </c>
      <c r="G653" s="64" t="s">
        <v>8</v>
      </c>
      <c r="H653" s="64">
        <f t="shared" si="62"/>
        <v>0</v>
      </c>
    </row>
    <row r="654" spans="1:8">
      <c r="A654" s="66" t="e">
        <f>#REF!</f>
        <v>#REF!</v>
      </c>
      <c r="B654" s="62" t="e">
        <f t="shared" si="58"/>
        <v>#VALUE!</v>
      </c>
      <c r="C654" s="62" t="s">
        <v>101</v>
      </c>
      <c r="D654" s="63">
        <f t="shared" si="59"/>
        <v>0</v>
      </c>
      <c r="E654" s="83">
        <f t="shared" si="60"/>
        <v>0</v>
      </c>
      <c r="F654" s="85">
        <f t="shared" si="61"/>
        <v>0</v>
      </c>
      <c r="G654" s="64" t="s">
        <v>8</v>
      </c>
      <c r="H654" s="64">
        <f t="shared" si="62"/>
        <v>0</v>
      </c>
    </row>
    <row r="655" spans="1:8">
      <c r="A655" s="66" t="e">
        <f>#REF!</f>
        <v>#REF!</v>
      </c>
      <c r="B655" s="62" t="e">
        <f t="shared" si="58"/>
        <v>#VALUE!</v>
      </c>
      <c r="C655" s="62" t="s">
        <v>101</v>
      </c>
      <c r="D655" s="63">
        <f t="shared" si="59"/>
        <v>0</v>
      </c>
      <c r="E655" s="83">
        <f t="shared" si="60"/>
        <v>0</v>
      </c>
      <c r="F655" s="85">
        <f t="shared" si="61"/>
        <v>0</v>
      </c>
      <c r="G655" s="64" t="s">
        <v>8</v>
      </c>
      <c r="H655" s="64">
        <f t="shared" si="62"/>
        <v>0</v>
      </c>
    </row>
    <row r="656" spans="1:8">
      <c r="A656" s="66" t="e">
        <f>#REF!</f>
        <v>#REF!</v>
      </c>
      <c r="B656" s="62" t="e">
        <f t="shared" si="58"/>
        <v>#VALUE!</v>
      </c>
      <c r="C656" s="62" t="s">
        <v>101</v>
      </c>
      <c r="D656" s="63">
        <f t="shared" si="59"/>
        <v>0</v>
      </c>
      <c r="E656" s="83">
        <f t="shared" si="60"/>
        <v>0</v>
      </c>
      <c r="F656" s="85">
        <f t="shared" si="61"/>
        <v>0</v>
      </c>
      <c r="G656" s="64" t="s">
        <v>8</v>
      </c>
      <c r="H656" s="64">
        <f t="shared" si="62"/>
        <v>0</v>
      </c>
    </row>
    <row r="657" spans="1:8">
      <c r="A657" s="66" t="e">
        <f>#REF!</f>
        <v>#REF!</v>
      </c>
      <c r="B657" s="62" t="e">
        <f t="shared" si="58"/>
        <v>#VALUE!</v>
      </c>
      <c r="C657" s="62" t="s">
        <v>101</v>
      </c>
      <c r="D657" s="63">
        <f t="shared" si="59"/>
        <v>0</v>
      </c>
      <c r="E657" s="83">
        <f t="shared" si="60"/>
        <v>0</v>
      </c>
      <c r="F657" s="85">
        <f t="shared" si="61"/>
        <v>0</v>
      </c>
      <c r="G657" s="64" t="s">
        <v>8</v>
      </c>
      <c r="H657" s="64">
        <f t="shared" si="62"/>
        <v>0</v>
      </c>
    </row>
    <row r="658" spans="1:8">
      <c r="A658" s="66" t="e">
        <f>#REF!</f>
        <v>#REF!</v>
      </c>
      <c r="B658" s="62" t="e">
        <f t="shared" si="58"/>
        <v>#VALUE!</v>
      </c>
      <c r="C658" s="62" t="s">
        <v>101</v>
      </c>
      <c r="D658" s="63">
        <f t="shared" si="59"/>
        <v>0</v>
      </c>
      <c r="E658" s="83">
        <f t="shared" si="60"/>
        <v>0</v>
      </c>
      <c r="F658" s="85">
        <f t="shared" si="61"/>
        <v>0</v>
      </c>
      <c r="G658" s="64" t="s">
        <v>8</v>
      </c>
      <c r="H658" s="64">
        <f t="shared" si="62"/>
        <v>0</v>
      </c>
    </row>
    <row r="659" spans="1:8">
      <c r="A659" s="66" t="e">
        <f>#REF!</f>
        <v>#REF!</v>
      </c>
      <c r="B659" s="62" t="e">
        <f t="shared" ref="B659:B684" si="63">MID(O659,FIND(" ",O659)+1,8)</f>
        <v>#VALUE!</v>
      </c>
      <c r="C659" s="62" t="s">
        <v>101</v>
      </c>
      <c r="D659" s="63">
        <f t="shared" ref="D659:D684" si="64">L659</f>
        <v>0</v>
      </c>
      <c r="E659" s="83">
        <f t="shared" ref="E659:E684" si="65">M659</f>
        <v>0</v>
      </c>
      <c r="F659" s="85">
        <f t="shared" ref="F659:F684" si="66">(D659*E659)</f>
        <v>0</v>
      </c>
      <c r="G659" s="64" t="s">
        <v>8</v>
      </c>
      <c r="H659" s="64">
        <f t="shared" ref="H659:H684" si="67">Q659</f>
        <v>0</v>
      </c>
    </row>
    <row r="660" spans="1:8">
      <c r="A660" s="66" t="e">
        <f>#REF!</f>
        <v>#REF!</v>
      </c>
      <c r="B660" s="62" t="e">
        <f t="shared" si="63"/>
        <v>#VALUE!</v>
      </c>
      <c r="C660" s="62" t="s">
        <v>101</v>
      </c>
      <c r="D660" s="63">
        <f t="shared" si="64"/>
        <v>0</v>
      </c>
      <c r="E660" s="83">
        <f t="shared" si="65"/>
        <v>0</v>
      </c>
      <c r="F660" s="85">
        <f t="shared" si="66"/>
        <v>0</v>
      </c>
      <c r="G660" s="64" t="s">
        <v>8</v>
      </c>
      <c r="H660" s="64">
        <f t="shared" si="67"/>
        <v>0</v>
      </c>
    </row>
    <row r="661" spans="1:8">
      <c r="A661" s="66" t="e">
        <f>#REF!</f>
        <v>#REF!</v>
      </c>
      <c r="B661" s="62" t="e">
        <f t="shared" si="63"/>
        <v>#VALUE!</v>
      </c>
      <c r="C661" s="62" t="s">
        <v>101</v>
      </c>
      <c r="D661" s="63">
        <f t="shared" si="64"/>
        <v>0</v>
      </c>
      <c r="E661" s="83">
        <f t="shared" si="65"/>
        <v>0</v>
      </c>
      <c r="F661" s="85">
        <f t="shared" si="66"/>
        <v>0</v>
      </c>
      <c r="G661" s="64" t="s">
        <v>8</v>
      </c>
      <c r="H661" s="64">
        <f t="shared" si="67"/>
        <v>0</v>
      </c>
    </row>
    <row r="662" spans="1:8">
      <c r="A662" s="66" t="e">
        <f>#REF!</f>
        <v>#REF!</v>
      </c>
      <c r="B662" s="62" t="e">
        <f t="shared" si="63"/>
        <v>#VALUE!</v>
      </c>
      <c r="C662" s="62" t="s">
        <v>101</v>
      </c>
      <c r="D662" s="63">
        <f t="shared" si="64"/>
        <v>0</v>
      </c>
      <c r="E662" s="83">
        <f t="shared" si="65"/>
        <v>0</v>
      </c>
      <c r="F662" s="85">
        <f t="shared" si="66"/>
        <v>0</v>
      </c>
      <c r="G662" s="64" t="s">
        <v>8</v>
      </c>
      <c r="H662" s="64">
        <f t="shared" si="67"/>
        <v>0</v>
      </c>
    </row>
    <row r="663" spans="1:8">
      <c r="A663" s="66" t="e">
        <f>#REF!</f>
        <v>#REF!</v>
      </c>
      <c r="B663" s="62" t="e">
        <f t="shared" si="63"/>
        <v>#VALUE!</v>
      </c>
      <c r="C663" s="62" t="s">
        <v>101</v>
      </c>
      <c r="D663" s="63">
        <f t="shared" si="64"/>
        <v>0</v>
      </c>
      <c r="E663" s="83">
        <f t="shared" si="65"/>
        <v>0</v>
      </c>
      <c r="F663" s="85">
        <f t="shared" si="66"/>
        <v>0</v>
      </c>
      <c r="G663" s="64" t="s">
        <v>8</v>
      </c>
      <c r="H663" s="64">
        <f t="shared" si="67"/>
        <v>0</v>
      </c>
    </row>
    <row r="664" spans="1:8">
      <c r="A664" s="66" t="e">
        <f>#REF!</f>
        <v>#REF!</v>
      </c>
      <c r="B664" s="62" t="e">
        <f t="shared" si="63"/>
        <v>#VALUE!</v>
      </c>
      <c r="C664" s="62" t="s">
        <v>101</v>
      </c>
      <c r="D664" s="63">
        <f t="shared" si="64"/>
        <v>0</v>
      </c>
      <c r="E664" s="83">
        <f t="shared" si="65"/>
        <v>0</v>
      </c>
      <c r="F664" s="85">
        <f t="shared" si="66"/>
        <v>0</v>
      </c>
      <c r="G664" s="64" t="s">
        <v>8</v>
      </c>
      <c r="H664" s="64">
        <f t="shared" si="67"/>
        <v>0</v>
      </c>
    </row>
    <row r="665" spans="1:8">
      <c r="A665" s="66" t="e">
        <f>#REF!</f>
        <v>#REF!</v>
      </c>
      <c r="B665" s="62" t="e">
        <f t="shared" si="63"/>
        <v>#VALUE!</v>
      </c>
      <c r="C665" s="62" t="s">
        <v>101</v>
      </c>
      <c r="D665" s="63">
        <f t="shared" si="64"/>
        <v>0</v>
      </c>
      <c r="E665" s="83">
        <f t="shared" si="65"/>
        <v>0</v>
      </c>
      <c r="F665" s="85">
        <f t="shared" si="66"/>
        <v>0</v>
      </c>
      <c r="G665" s="64" t="s">
        <v>8</v>
      </c>
      <c r="H665" s="64">
        <f t="shared" si="67"/>
        <v>0</v>
      </c>
    </row>
    <row r="666" spans="1:8">
      <c r="A666" s="66" t="e">
        <f>#REF!</f>
        <v>#REF!</v>
      </c>
      <c r="B666" s="62" t="e">
        <f t="shared" si="63"/>
        <v>#VALUE!</v>
      </c>
      <c r="C666" s="62" t="s">
        <v>101</v>
      </c>
      <c r="D666" s="63">
        <f t="shared" si="64"/>
        <v>0</v>
      </c>
      <c r="E666" s="83">
        <f t="shared" si="65"/>
        <v>0</v>
      </c>
      <c r="F666" s="85">
        <f t="shared" si="66"/>
        <v>0</v>
      </c>
      <c r="G666" s="64" t="s">
        <v>8</v>
      </c>
      <c r="H666" s="64">
        <f t="shared" si="67"/>
        <v>0</v>
      </c>
    </row>
    <row r="667" spans="1:8">
      <c r="A667" s="66" t="e">
        <f>#REF!</f>
        <v>#REF!</v>
      </c>
      <c r="B667" s="62" t="e">
        <f t="shared" si="63"/>
        <v>#VALUE!</v>
      </c>
      <c r="C667" s="62" t="s">
        <v>101</v>
      </c>
      <c r="D667" s="63">
        <f t="shared" si="64"/>
        <v>0</v>
      </c>
      <c r="E667" s="83">
        <f t="shared" si="65"/>
        <v>0</v>
      </c>
      <c r="F667" s="85">
        <f t="shared" si="66"/>
        <v>0</v>
      </c>
      <c r="G667" s="64" t="s">
        <v>8</v>
      </c>
      <c r="H667" s="64">
        <f t="shared" si="67"/>
        <v>0</v>
      </c>
    </row>
    <row r="668" spans="1:8">
      <c r="A668" s="66" t="e">
        <f>#REF!</f>
        <v>#REF!</v>
      </c>
      <c r="B668" s="62" t="e">
        <f t="shared" si="63"/>
        <v>#VALUE!</v>
      </c>
      <c r="C668" s="62" t="s">
        <v>101</v>
      </c>
      <c r="D668" s="63">
        <f t="shared" si="64"/>
        <v>0</v>
      </c>
      <c r="E668" s="83">
        <f t="shared" si="65"/>
        <v>0</v>
      </c>
      <c r="F668" s="85">
        <f t="shared" si="66"/>
        <v>0</v>
      </c>
      <c r="G668" s="64" t="s">
        <v>8</v>
      </c>
      <c r="H668" s="64">
        <f t="shared" si="67"/>
        <v>0</v>
      </c>
    </row>
    <row r="669" spans="1:8">
      <c r="A669" s="66" t="e">
        <f>#REF!</f>
        <v>#REF!</v>
      </c>
      <c r="B669" s="62" t="e">
        <f t="shared" si="63"/>
        <v>#VALUE!</v>
      </c>
      <c r="C669" s="62" t="s">
        <v>101</v>
      </c>
      <c r="D669" s="63">
        <f t="shared" si="64"/>
        <v>0</v>
      </c>
      <c r="E669" s="83">
        <f t="shared" si="65"/>
        <v>0</v>
      </c>
      <c r="F669" s="85">
        <f t="shared" si="66"/>
        <v>0</v>
      </c>
      <c r="G669" s="64" t="s">
        <v>8</v>
      </c>
      <c r="H669" s="64">
        <f t="shared" si="67"/>
        <v>0</v>
      </c>
    </row>
    <row r="670" spans="1:8">
      <c r="A670" s="66" t="e">
        <f>#REF!</f>
        <v>#REF!</v>
      </c>
      <c r="B670" s="62" t="e">
        <f t="shared" si="63"/>
        <v>#VALUE!</v>
      </c>
      <c r="C670" s="62" t="s">
        <v>101</v>
      </c>
      <c r="D670" s="63">
        <f t="shared" si="64"/>
        <v>0</v>
      </c>
      <c r="E670" s="83">
        <f t="shared" si="65"/>
        <v>0</v>
      </c>
      <c r="F670" s="85">
        <f t="shared" si="66"/>
        <v>0</v>
      </c>
      <c r="G670" s="64" t="s">
        <v>8</v>
      </c>
      <c r="H670" s="64">
        <f t="shared" si="67"/>
        <v>0</v>
      </c>
    </row>
    <row r="671" spans="1:8">
      <c r="A671" s="66" t="e">
        <f>#REF!</f>
        <v>#REF!</v>
      </c>
      <c r="B671" s="62" t="e">
        <f t="shared" si="63"/>
        <v>#VALUE!</v>
      </c>
      <c r="C671" s="62" t="s">
        <v>101</v>
      </c>
      <c r="D671" s="63">
        <f t="shared" si="64"/>
        <v>0</v>
      </c>
      <c r="E671" s="83">
        <f t="shared" si="65"/>
        <v>0</v>
      </c>
      <c r="F671" s="85">
        <f t="shared" si="66"/>
        <v>0</v>
      </c>
      <c r="G671" s="64" t="s">
        <v>8</v>
      </c>
      <c r="H671" s="64">
        <f t="shared" si="67"/>
        <v>0</v>
      </c>
    </row>
    <row r="672" spans="1:8">
      <c r="A672" s="66" t="e">
        <f>#REF!</f>
        <v>#REF!</v>
      </c>
      <c r="B672" s="62" t="e">
        <f t="shared" si="63"/>
        <v>#VALUE!</v>
      </c>
      <c r="C672" s="62" t="s">
        <v>101</v>
      </c>
      <c r="D672" s="63">
        <f t="shared" si="64"/>
        <v>0</v>
      </c>
      <c r="E672" s="83">
        <f t="shared" si="65"/>
        <v>0</v>
      </c>
      <c r="F672" s="85">
        <f t="shared" si="66"/>
        <v>0</v>
      </c>
      <c r="G672" s="64" t="s">
        <v>8</v>
      </c>
      <c r="H672" s="64">
        <f t="shared" si="67"/>
        <v>0</v>
      </c>
    </row>
    <row r="673" spans="1:8">
      <c r="A673" s="66" t="e">
        <f>#REF!</f>
        <v>#REF!</v>
      </c>
      <c r="B673" s="62" t="e">
        <f t="shared" si="63"/>
        <v>#VALUE!</v>
      </c>
      <c r="C673" s="62" t="s">
        <v>101</v>
      </c>
      <c r="D673" s="63">
        <f t="shared" si="64"/>
        <v>0</v>
      </c>
      <c r="E673" s="83">
        <f t="shared" si="65"/>
        <v>0</v>
      </c>
      <c r="F673" s="85">
        <f t="shared" si="66"/>
        <v>0</v>
      </c>
      <c r="G673" s="64" t="s">
        <v>8</v>
      </c>
      <c r="H673" s="64">
        <f t="shared" si="67"/>
        <v>0</v>
      </c>
    </row>
    <row r="674" spans="1:8">
      <c r="A674" s="66" t="e">
        <f>#REF!</f>
        <v>#REF!</v>
      </c>
      <c r="B674" s="62" t="e">
        <f t="shared" si="63"/>
        <v>#VALUE!</v>
      </c>
      <c r="C674" s="62" t="s">
        <v>101</v>
      </c>
      <c r="D674" s="63">
        <f t="shared" si="64"/>
        <v>0</v>
      </c>
      <c r="E674" s="83">
        <f t="shared" si="65"/>
        <v>0</v>
      </c>
      <c r="F674" s="85">
        <f t="shared" si="66"/>
        <v>0</v>
      </c>
      <c r="G674" s="64" t="s">
        <v>8</v>
      </c>
      <c r="H674" s="64">
        <f t="shared" si="67"/>
        <v>0</v>
      </c>
    </row>
    <row r="675" spans="1:8">
      <c r="A675" s="66" t="e">
        <f>#REF!</f>
        <v>#REF!</v>
      </c>
      <c r="B675" s="62" t="e">
        <f t="shared" si="63"/>
        <v>#VALUE!</v>
      </c>
      <c r="C675" s="62" t="s">
        <v>101</v>
      </c>
      <c r="D675" s="63">
        <f t="shared" si="64"/>
        <v>0</v>
      </c>
      <c r="E675" s="83">
        <f t="shared" si="65"/>
        <v>0</v>
      </c>
      <c r="F675" s="85">
        <f t="shared" si="66"/>
        <v>0</v>
      </c>
      <c r="G675" s="64" t="s">
        <v>8</v>
      </c>
      <c r="H675" s="64">
        <f t="shared" si="67"/>
        <v>0</v>
      </c>
    </row>
    <row r="676" spans="1:8">
      <c r="A676" s="66" t="e">
        <f>#REF!</f>
        <v>#REF!</v>
      </c>
      <c r="B676" s="62" t="e">
        <f t="shared" si="63"/>
        <v>#VALUE!</v>
      </c>
      <c r="C676" s="62" t="s">
        <v>101</v>
      </c>
      <c r="D676" s="63">
        <f t="shared" si="64"/>
        <v>0</v>
      </c>
      <c r="E676" s="83">
        <f t="shared" si="65"/>
        <v>0</v>
      </c>
      <c r="F676" s="85">
        <f t="shared" si="66"/>
        <v>0</v>
      </c>
      <c r="G676" s="64" t="s">
        <v>8</v>
      </c>
      <c r="H676" s="64">
        <f t="shared" si="67"/>
        <v>0</v>
      </c>
    </row>
    <row r="677" spans="1:8">
      <c r="A677" s="66" t="e">
        <f>#REF!</f>
        <v>#REF!</v>
      </c>
      <c r="B677" s="62" t="e">
        <f t="shared" si="63"/>
        <v>#VALUE!</v>
      </c>
      <c r="C677" s="62" t="s">
        <v>101</v>
      </c>
      <c r="D677" s="63">
        <f t="shared" si="64"/>
        <v>0</v>
      </c>
      <c r="E677" s="83">
        <f t="shared" si="65"/>
        <v>0</v>
      </c>
      <c r="F677" s="85">
        <f t="shared" si="66"/>
        <v>0</v>
      </c>
      <c r="G677" s="64" t="s">
        <v>8</v>
      </c>
      <c r="H677" s="64">
        <f t="shared" si="67"/>
        <v>0</v>
      </c>
    </row>
    <row r="678" spans="1:8">
      <c r="A678" s="66" t="e">
        <f>#REF!</f>
        <v>#REF!</v>
      </c>
      <c r="B678" s="62" t="e">
        <f t="shared" si="63"/>
        <v>#VALUE!</v>
      </c>
      <c r="C678" s="62" t="s">
        <v>101</v>
      </c>
      <c r="D678" s="63">
        <f t="shared" si="64"/>
        <v>0</v>
      </c>
      <c r="E678" s="83">
        <f t="shared" si="65"/>
        <v>0</v>
      </c>
      <c r="F678" s="85">
        <f t="shared" si="66"/>
        <v>0</v>
      </c>
      <c r="G678" s="64" t="s">
        <v>8</v>
      </c>
      <c r="H678" s="64">
        <f t="shared" si="67"/>
        <v>0</v>
      </c>
    </row>
    <row r="679" spans="1:8">
      <c r="A679" s="66" t="e">
        <f>#REF!</f>
        <v>#REF!</v>
      </c>
      <c r="B679" s="62" t="e">
        <f t="shared" si="63"/>
        <v>#VALUE!</v>
      </c>
      <c r="C679" s="62" t="s">
        <v>101</v>
      </c>
      <c r="D679" s="63">
        <f t="shared" si="64"/>
        <v>0</v>
      </c>
      <c r="E679" s="83">
        <f t="shared" si="65"/>
        <v>0</v>
      </c>
      <c r="F679" s="85">
        <f t="shared" si="66"/>
        <v>0</v>
      </c>
      <c r="G679" s="64" t="s">
        <v>8</v>
      </c>
      <c r="H679" s="64">
        <f t="shared" si="67"/>
        <v>0</v>
      </c>
    </row>
    <row r="680" spans="1:8">
      <c r="A680" s="66" t="e">
        <f>#REF!</f>
        <v>#REF!</v>
      </c>
      <c r="B680" s="62" t="e">
        <f t="shared" si="63"/>
        <v>#VALUE!</v>
      </c>
      <c r="C680" s="62" t="s">
        <v>101</v>
      </c>
      <c r="D680" s="63">
        <f t="shared" si="64"/>
        <v>0</v>
      </c>
      <c r="E680" s="83">
        <f t="shared" si="65"/>
        <v>0</v>
      </c>
      <c r="F680" s="85">
        <f t="shared" si="66"/>
        <v>0</v>
      </c>
      <c r="G680" s="64" t="s">
        <v>8</v>
      </c>
      <c r="H680" s="64">
        <f t="shared" si="67"/>
        <v>0</v>
      </c>
    </row>
    <row r="681" spans="1:8">
      <c r="A681" s="66" t="e">
        <f>#REF!</f>
        <v>#REF!</v>
      </c>
      <c r="B681" s="62" t="e">
        <f t="shared" si="63"/>
        <v>#VALUE!</v>
      </c>
      <c r="C681" s="62" t="s">
        <v>101</v>
      </c>
      <c r="D681" s="63">
        <f t="shared" si="64"/>
        <v>0</v>
      </c>
      <c r="E681" s="83">
        <f t="shared" si="65"/>
        <v>0</v>
      </c>
      <c r="F681" s="85">
        <f t="shared" si="66"/>
        <v>0</v>
      </c>
      <c r="G681" s="64" t="s">
        <v>8</v>
      </c>
      <c r="H681" s="64">
        <f t="shared" si="67"/>
        <v>0</v>
      </c>
    </row>
    <row r="682" spans="1:8">
      <c r="A682" s="66" t="e">
        <f>#REF!</f>
        <v>#REF!</v>
      </c>
      <c r="B682" s="62" t="e">
        <f t="shared" si="63"/>
        <v>#VALUE!</v>
      </c>
      <c r="C682" s="62" t="s">
        <v>101</v>
      </c>
      <c r="D682" s="63">
        <f t="shared" si="64"/>
        <v>0</v>
      </c>
      <c r="E682" s="83">
        <f t="shared" si="65"/>
        <v>0</v>
      </c>
      <c r="F682" s="85">
        <f t="shared" si="66"/>
        <v>0</v>
      </c>
      <c r="G682" s="64" t="s">
        <v>8</v>
      </c>
      <c r="H682" s="64">
        <f t="shared" si="67"/>
        <v>0</v>
      </c>
    </row>
    <row r="683" spans="1:8">
      <c r="A683" s="66" t="e">
        <f>#REF!</f>
        <v>#REF!</v>
      </c>
      <c r="B683" s="62" t="e">
        <f t="shared" si="63"/>
        <v>#VALUE!</v>
      </c>
      <c r="C683" s="62" t="s">
        <v>101</v>
      </c>
      <c r="D683" s="63">
        <f t="shared" si="64"/>
        <v>0</v>
      </c>
      <c r="E683" s="83">
        <f t="shared" si="65"/>
        <v>0</v>
      </c>
      <c r="F683" s="85">
        <f t="shared" si="66"/>
        <v>0</v>
      </c>
      <c r="G683" s="64" t="s">
        <v>8</v>
      </c>
      <c r="H683" s="64">
        <f t="shared" si="67"/>
        <v>0</v>
      </c>
    </row>
    <row r="684" spans="1:8">
      <c r="A684" s="66" t="e">
        <f>#REF!</f>
        <v>#REF!</v>
      </c>
      <c r="B684" s="62" t="e">
        <f t="shared" si="63"/>
        <v>#VALUE!</v>
      </c>
      <c r="C684" s="62" t="s">
        <v>101</v>
      </c>
      <c r="D684" s="63">
        <f t="shared" si="64"/>
        <v>0</v>
      </c>
      <c r="E684" s="83">
        <f t="shared" si="65"/>
        <v>0</v>
      </c>
      <c r="F684" s="85">
        <f t="shared" si="66"/>
        <v>0</v>
      </c>
      <c r="G684" s="64" t="s">
        <v>8</v>
      </c>
      <c r="H684" s="64">
        <f t="shared" si="67"/>
        <v>0</v>
      </c>
    </row>
    <row r="685" spans="1:8">
      <c r="A685" s="66" t="e">
        <f>#REF!</f>
        <v>#REF!</v>
      </c>
      <c r="B685" s="62" t="e">
        <f t="shared" ref="B685:B748" si="68">MID(O685,FIND(" ",O685)+1,8)</f>
        <v>#VALUE!</v>
      </c>
      <c r="C685" s="62" t="s">
        <v>101</v>
      </c>
      <c r="D685" s="63">
        <f t="shared" ref="D685:D748" si="69">L685</f>
        <v>0</v>
      </c>
      <c r="E685" s="83">
        <f t="shared" ref="E685:E748" si="70">M685</f>
        <v>0</v>
      </c>
      <c r="F685" s="85">
        <f t="shared" ref="F685:F748" si="71">(D685*E685)</f>
        <v>0</v>
      </c>
      <c r="G685" s="64" t="s">
        <v>8</v>
      </c>
      <c r="H685" s="64">
        <f t="shared" ref="H685:H748" si="72">Q685</f>
        <v>0</v>
      </c>
    </row>
    <row r="686" spans="1:8">
      <c r="A686" s="66" t="e">
        <f>#REF!</f>
        <v>#REF!</v>
      </c>
      <c r="B686" s="62" t="e">
        <f t="shared" si="68"/>
        <v>#VALUE!</v>
      </c>
      <c r="C686" s="62" t="s">
        <v>101</v>
      </c>
      <c r="D686" s="63">
        <f t="shared" si="69"/>
        <v>0</v>
      </c>
      <c r="E686" s="83">
        <f t="shared" si="70"/>
        <v>0</v>
      </c>
      <c r="F686" s="85">
        <f t="shared" si="71"/>
        <v>0</v>
      </c>
      <c r="G686" s="64" t="s">
        <v>8</v>
      </c>
      <c r="H686" s="64">
        <f t="shared" si="72"/>
        <v>0</v>
      </c>
    </row>
    <row r="687" spans="1:8">
      <c r="A687" s="66" t="e">
        <f>#REF!</f>
        <v>#REF!</v>
      </c>
      <c r="B687" s="62" t="e">
        <f t="shared" si="68"/>
        <v>#VALUE!</v>
      </c>
      <c r="C687" s="62" t="s">
        <v>101</v>
      </c>
      <c r="D687" s="63">
        <f t="shared" si="69"/>
        <v>0</v>
      </c>
      <c r="E687" s="83">
        <f t="shared" si="70"/>
        <v>0</v>
      </c>
      <c r="F687" s="85">
        <f t="shared" si="71"/>
        <v>0</v>
      </c>
      <c r="G687" s="64" t="s">
        <v>8</v>
      </c>
      <c r="H687" s="64">
        <f t="shared" si="72"/>
        <v>0</v>
      </c>
    </row>
    <row r="688" spans="1:8">
      <c r="A688" s="66" t="e">
        <f>#REF!</f>
        <v>#REF!</v>
      </c>
      <c r="B688" s="62" t="e">
        <f t="shared" si="68"/>
        <v>#VALUE!</v>
      </c>
      <c r="C688" s="62" t="s">
        <v>101</v>
      </c>
      <c r="D688" s="63">
        <f t="shared" si="69"/>
        <v>0</v>
      </c>
      <c r="E688" s="83">
        <f t="shared" si="70"/>
        <v>0</v>
      </c>
      <c r="F688" s="85">
        <f t="shared" si="71"/>
        <v>0</v>
      </c>
      <c r="G688" s="64" t="s">
        <v>8</v>
      </c>
      <c r="H688" s="64">
        <f t="shared" si="72"/>
        <v>0</v>
      </c>
    </row>
    <row r="689" spans="1:8">
      <c r="A689" s="66" t="e">
        <f>#REF!</f>
        <v>#REF!</v>
      </c>
      <c r="B689" s="62" t="e">
        <f t="shared" si="68"/>
        <v>#VALUE!</v>
      </c>
      <c r="C689" s="62" t="s">
        <v>101</v>
      </c>
      <c r="D689" s="63">
        <f t="shared" si="69"/>
        <v>0</v>
      </c>
      <c r="E689" s="83">
        <f t="shared" si="70"/>
        <v>0</v>
      </c>
      <c r="F689" s="85">
        <f t="shared" si="71"/>
        <v>0</v>
      </c>
      <c r="G689" s="64" t="s">
        <v>8</v>
      </c>
      <c r="H689" s="64">
        <f t="shared" si="72"/>
        <v>0</v>
      </c>
    </row>
    <row r="690" spans="1:8">
      <c r="A690" s="66" t="e">
        <f>#REF!</f>
        <v>#REF!</v>
      </c>
      <c r="B690" s="62" t="e">
        <f t="shared" si="68"/>
        <v>#VALUE!</v>
      </c>
      <c r="C690" s="62" t="s">
        <v>101</v>
      </c>
      <c r="D690" s="63">
        <f t="shared" si="69"/>
        <v>0</v>
      </c>
      <c r="E690" s="83">
        <f t="shared" si="70"/>
        <v>0</v>
      </c>
      <c r="F690" s="85">
        <f t="shared" si="71"/>
        <v>0</v>
      </c>
      <c r="G690" s="64" t="s">
        <v>8</v>
      </c>
      <c r="H690" s="64">
        <f t="shared" si="72"/>
        <v>0</v>
      </c>
    </row>
    <row r="691" spans="1:8">
      <c r="A691" s="66" t="e">
        <f>#REF!</f>
        <v>#REF!</v>
      </c>
      <c r="B691" s="62" t="e">
        <f t="shared" si="68"/>
        <v>#VALUE!</v>
      </c>
      <c r="C691" s="62" t="s">
        <v>101</v>
      </c>
      <c r="D691" s="63">
        <f t="shared" si="69"/>
        <v>0</v>
      </c>
      <c r="E691" s="83">
        <f t="shared" si="70"/>
        <v>0</v>
      </c>
      <c r="F691" s="85">
        <f t="shared" si="71"/>
        <v>0</v>
      </c>
      <c r="G691" s="64" t="s">
        <v>8</v>
      </c>
      <c r="H691" s="64">
        <f t="shared" si="72"/>
        <v>0</v>
      </c>
    </row>
    <row r="692" spans="1:8">
      <c r="A692" s="66" t="e">
        <f>#REF!</f>
        <v>#REF!</v>
      </c>
      <c r="B692" s="62" t="e">
        <f t="shared" si="68"/>
        <v>#VALUE!</v>
      </c>
      <c r="C692" s="62" t="s">
        <v>101</v>
      </c>
      <c r="D692" s="63">
        <f t="shared" si="69"/>
        <v>0</v>
      </c>
      <c r="E692" s="83">
        <f t="shared" si="70"/>
        <v>0</v>
      </c>
      <c r="F692" s="85">
        <f t="shared" si="71"/>
        <v>0</v>
      </c>
      <c r="G692" s="64" t="s">
        <v>8</v>
      </c>
      <c r="H692" s="64">
        <f t="shared" si="72"/>
        <v>0</v>
      </c>
    </row>
    <row r="693" spans="1:8">
      <c r="A693" s="66" t="e">
        <f>#REF!</f>
        <v>#REF!</v>
      </c>
      <c r="B693" s="62" t="e">
        <f t="shared" si="68"/>
        <v>#VALUE!</v>
      </c>
      <c r="C693" s="62" t="s">
        <v>101</v>
      </c>
      <c r="D693" s="63">
        <f t="shared" si="69"/>
        <v>0</v>
      </c>
      <c r="E693" s="83">
        <f t="shared" si="70"/>
        <v>0</v>
      </c>
      <c r="F693" s="85">
        <f t="shared" si="71"/>
        <v>0</v>
      </c>
      <c r="G693" s="64" t="s">
        <v>8</v>
      </c>
      <c r="H693" s="64">
        <f t="shared" si="72"/>
        <v>0</v>
      </c>
    </row>
    <row r="694" spans="1:8">
      <c r="A694" s="66" t="e">
        <f>#REF!</f>
        <v>#REF!</v>
      </c>
      <c r="B694" s="62" t="e">
        <f t="shared" si="68"/>
        <v>#VALUE!</v>
      </c>
      <c r="C694" s="62" t="s">
        <v>101</v>
      </c>
      <c r="D694" s="63">
        <f t="shared" si="69"/>
        <v>0</v>
      </c>
      <c r="E694" s="83">
        <f t="shared" si="70"/>
        <v>0</v>
      </c>
      <c r="F694" s="85">
        <f t="shared" si="71"/>
        <v>0</v>
      </c>
      <c r="G694" s="64" t="s">
        <v>8</v>
      </c>
      <c r="H694" s="64">
        <f t="shared" si="72"/>
        <v>0</v>
      </c>
    </row>
    <row r="695" spans="1:8">
      <c r="A695" s="66" t="e">
        <f>#REF!</f>
        <v>#REF!</v>
      </c>
      <c r="B695" s="62" t="e">
        <f t="shared" si="68"/>
        <v>#VALUE!</v>
      </c>
      <c r="C695" s="62" t="s">
        <v>101</v>
      </c>
      <c r="D695" s="63">
        <f t="shared" si="69"/>
        <v>0</v>
      </c>
      <c r="E695" s="83">
        <f t="shared" si="70"/>
        <v>0</v>
      </c>
      <c r="F695" s="85">
        <f t="shared" si="71"/>
        <v>0</v>
      </c>
      <c r="G695" s="64" t="s">
        <v>8</v>
      </c>
      <c r="H695" s="64">
        <f t="shared" si="72"/>
        <v>0</v>
      </c>
    </row>
    <row r="696" spans="1:8">
      <c r="A696" s="66" t="e">
        <f>#REF!</f>
        <v>#REF!</v>
      </c>
      <c r="B696" s="62" t="e">
        <f t="shared" si="68"/>
        <v>#VALUE!</v>
      </c>
      <c r="C696" s="62" t="s">
        <v>101</v>
      </c>
      <c r="D696" s="63">
        <f t="shared" si="69"/>
        <v>0</v>
      </c>
      <c r="E696" s="83">
        <f t="shared" si="70"/>
        <v>0</v>
      </c>
      <c r="F696" s="85">
        <f t="shared" si="71"/>
        <v>0</v>
      </c>
      <c r="G696" s="64" t="s">
        <v>8</v>
      </c>
      <c r="H696" s="64">
        <f t="shared" si="72"/>
        <v>0</v>
      </c>
    </row>
    <row r="697" spans="1:8">
      <c r="A697" s="66" t="e">
        <f>#REF!</f>
        <v>#REF!</v>
      </c>
      <c r="B697" s="62" t="e">
        <f t="shared" si="68"/>
        <v>#VALUE!</v>
      </c>
      <c r="C697" s="62" t="s">
        <v>101</v>
      </c>
      <c r="D697" s="63">
        <f t="shared" si="69"/>
        <v>0</v>
      </c>
      <c r="E697" s="83">
        <f t="shared" si="70"/>
        <v>0</v>
      </c>
      <c r="F697" s="85">
        <f t="shared" si="71"/>
        <v>0</v>
      </c>
      <c r="G697" s="64" t="s">
        <v>8</v>
      </c>
      <c r="H697" s="64">
        <f t="shared" si="72"/>
        <v>0</v>
      </c>
    </row>
    <row r="698" spans="1:8">
      <c r="A698" s="66" t="e">
        <f>#REF!</f>
        <v>#REF!</v>
      </c>
      <c r="B698" s="62" t="e">
        <f t="shared" si="68"/>
        <v>#VALUE!</v>
      </c>
      <c r="C698" s="62" t="s">
        <v>101</v>
      </c>
      <c r="D698" s="63">
        <f t="shared" si="69"/>
        <v>0</v>
      </c>
      <c r="E698" s="83">
        <f t="shared" si="70"/>
        <v>0</v>
      </c>
      <c r="F698" s="85">
        <f t="shared" si="71"/>
        <v>0</v>
      </c>
      <c r="G698" s="64" t="s">
        <v>8</v>
      </c>
      <c r="H698" s="64">
        <f t="shared" si="72"/>
        <v>0</v>
      </c>
    </row>
    <row r="699" spans="1:8">
      <c r="A699" s="66" t="e">
        <f>#REF!</f>
        <v>#REF!</v>
      </c>
      <c r="B699" s="62" t="e">
        <f t="shared" si="68"/>
        <v>#VALUE!</v>
      </c>
      <c r="C699" s="62" t="s">
        <v>101</v>
      </c>
      <c r="D699" s="63">
        <f t="shared" si="69"/>
        <v>0</v>
      </c>
      <c r="E699" s="83">
        <f t="shared" si="70"/>
        <v>0</v>
      </c>
      <c r="F699" s="85">
        <f t="shared" si="71"/>
        <v>0</v>
      </c>
      <c r="G699" s="64" t="s">
        <v>8</v>
      </c>
      <c r="H699" s="64">
        <f t="shared" si="72"/>
        <v>0</v>
      </c>
    </row>
    <row r="700" spans="1:8">
      <c r="A700" s="66" t="e">
        <f>#REF!</f>
        <v>#REF!</v>
      </c>
      <c r="B700" s="62" t="e">
        <f t="shared" si="68"/>
        <v>#VALUE!</v>
      </c>
      <c r="C700" s="62" t="s">
        <v>101</v>
      </c>
      <c r="D700" s="63">
        <f t="shared" si="69"/>
        <v>0</v>
      </c>
      <c r="E700" s="83">
        <f t="shared" si="70"/>
        <v>0</v>
      </c>
      <c r="F700" s="85">
        <f t="shared" si="71"/>
        <v>0</v>
      </c>
      <c r="G700" s="64" t="s">
        <v>8</v>
      </c>
      <c r="H700" s="64">
        <f t="shared" si="72"/>
        <v>0</v>
      </c>
    </row>
    <row r="701" spans="1:8">
      <c r="A701" s="66" t="e">
        <f>#REF!</f>
        <v>#REF!</v>
      </c>
      <c r="B701" s="62" t="e">
        <f t="shared" si="68"/>
        <v>#VALUE!</v>
      </c>
      <c r="C701" s="62" t="s">
        <v>101</v>
      </c>
      <c r="D701" s="63">
        <f t="shared" si="69"/>
        <v>0</v>
      </c>
      <c r="E701" s="83">
        <f t="shared" si="70"/>
        <v>0</v>
      </c>
      <c r="F701" s="85">
        <f t="shared" si="71"/>
        <v>0</v>
      </c>
      <c r="G701" s="64" t="s">
        <v>8</v>
      </c>
      <c r="H701" s="64">
        <f t="shared" si="72"/>
        <v>0</v>
      </c>
    </row>
    <row r="702" spans="1:8">
      <c r="A702" s="66" t="e">
        <f>#REF!</f>
        <v>#REF!</v>
      </c>
      <c r="B702" s="62" t="e">
        <f t="shared" si="68"/>
        <v>#VALUE!</v>
      </c>
      <c r="C702" s="62" t="s">
        <v>101</v>
      </c>
      <c r="D702" s="63">
        <f t="shared" si="69"/>
        <v>0</v>
      </c>
      <c r="E702" s="83">
        <f t="shared" si="70"/>
        <v>0</v>
      </c>
      <c r="F702" s="85">
        <f t="shared" si="71"/>
        <v>0</v>
      </c>
      <c r="G702" s="64" t="s">
        <v>8</v>
      </c>
      <c r="H702" s="64">
        <f t="shared" si="72"/>
        <v>0</v>
      </c>
    </row>
    <row r="703" spans="1:8">
      <c r="A703" s="66" t="e">
        <f>#REF!</f>
        <v>#REF!</v>
      </c>
      <c r="B703" s="62" t="e">
        <f t="shared" si="68"/>
        <v>#VALUE!</v>
      </c>
      <c r="C703" s="62" t="s">
        <v>101</v>
      </c>
      <c r="D703" s="63">
        <f t="shared" si="69"/>
        <v>0</v>
      </c>
      <c r="E703" s="83">
        <f t="shared" si="70"/>
        <v>0</v>
      </c>
      <c r="F703" s="85">
        <f t="shared" si="71"/>
        <v>0</v>
      </c>
      <c r="G703" s="64" t="s">
        <v>8</v>
      </c>
      <c r="H703" s="64">
        <f t="shared" si="72"/>
        <v>0</v>
      </c>
    </row>
    <row r="704" spans="1:8">
      <c r="A704" s="66" t="e">
        <f>#REF!</f>
        <v>#REF!</v>
      </c>
      <c r="B704" s="62" t="e">
        <f t="shared" si="68"/>
        <v>#VALUE!</v>
      </c>
      <c r="C704" s="62" t="s">
        <v>101</v>
      </c>
      <c r="D704" s="63">
        <f t="shared" si="69"/>
        <v>0</v>
      </c>
      <c r="E704" s="83">
        <f t="shared" si="70"/>
        <v>0</v>
      </c>
      <c r="F704" s="85">
        <f t="shared" si="71"/>
        <v>0</v>
      </c>
      <c r="G704" s="64" t="s">
        <v>8</v>
      </c>
      <c r="H704" s="64">
        <f t="shared" si="72"/>
        <v>0</v>
      </c>
    </row>
    <row r="705" spans="1:8">
      <c r="A705" s="66" t="e">
        <f>#REF!</f>
        <v>#REF!</v>
      </c>
      <c r="B705" s="62" t="e">
        <f t="shared" si="68"/>
        <v>#VALUE!</v>
      </c>
      <c r="C705" s="62" t="s">
        <v>101</v>
      </c>
      <c r="D705" s="63">
        <f t="shared" si="69"/>
        <v>0</v>
      </c>
      <c r="E705" s="83">
        <f t="shared" si="70"/>
        <v>0</v>
      </c>
      <c r="F705" s="85">
        <f t="shared" si="71"/>
        <v>0</v>
      </c>
      <c r="G705" s="64" t="s">
        <v>8</v>
      </c>
      <c r="H705" s="64">
        <f t="shared" si="72"/>
        <v>0</v>
      </c>
    </row>
    <row r="706" spans="1:8">
      <c r="A706" s="66" t="e">
        <f>#REF!</f>
        <v>#REF!</v>
      </c>
      <c r="B706" s="62" t="e">
        <f t="shared" si="68"/>
        <v>#VALUE!</v>
      </c>
      <c r="C706" s="62" t="s">
        <v>101</v>
      </c>
      <c r="D706" s="63">
        <f t="shared" si="69"/>
        <v>0</v>
      </c>
      <c r="E706" s="83">
        <f t="shared" si="70"/>
        <v>0</v>
      </c>
      <c r="F706" s="85">
        <f t="shared" si="71"/>
        <v>0</v>
      </c>
      <c r="G706" s="64" t="s">
        <v>8</v>
      </c>
      <c r="H706" s="64">
        <f t="shared" si="72"/>
        <v>0</v>
      </c>
    </row>
    <row r="707" spans="1:8">
      <c r="A707" s="66" t="e">
        <f>#REF!</f>
        <v>#REF!</v>
      </c>
      <c r="B707" s="62" t="e">
        <f t="shared" si="68"/>
        <v>#VALUE!</v>
      </c>
      <c r="C707" s="62" t="s">
        <v>101</v>
      </c>
      <c r="D707" s="63">
        <f t="shared" si="69"/>
        <v>0</v>
      </c>
      <c r="E707" s="83">
        <f t="shared" si="70"/>
        <v>0</v>
      </c>
      <c r="F707" s="85">
        <f t="shared" si="71"/>
        <v>0</v>
      </c>
      <c r="G707" s="64" t="s">
        <v>8</v>
      </c>
      <c r="H707" s="64">
        <f t="shared" si="72"/>
        <v>0</v>
      </c>
    </row>
    <row r="708" spans="1:8">
      <c r="A708" s="66" t="e">
        <f>#REF!</f>
        <v>#REF!</v>
      </c>
      <c r="B708" s="62" t="e">
        <f t="shared" si="68"/>
        <v>#VALUE!</v>
      </c>
      <c r="C708" s="62" t="s">
        <v>101</v>
      </c>
      <c r="D708" s="63">
        <f t="shared" si="69"/>
        <v>0</v>
      </c>
      <c r="E708" s="83">
        <f t="shared" si="70"/>
        <v>0</v>
      </c>
      <c r="F708" s="85">
        <f t="shared" si="71"/>
        <v>0</v>
      </c>
      <c r="G708" s="64" t="s">
        <v>8</v>
      </c>
      <c r="H708" s="64">
        <f t="shared" si="72"/>
        <v>0</v>
      </c>
    </row>
    <row r="709" spans="1:8">
      <c r="A709" s="66" t="e">
        <f>#REF!</f>
        <v>#REF!</v>
      </c>
      <c r="B709" s="62" t="e">
        <f t="shared" si="68"/>
        <v>#VALUE!</v>
      </c>
      <c r="C709" s="62" t="s">
        <v>101</v>
      </c>
      <c r="D709" s="63">
        <f t="shared" si="69"/>
        <v>0</v>
      </c>
      <c r="E709" s="83">
        <f t="shared" si="70"/>
        <v>0</v>
      </c>
      <c r="F709" s="85">
        <f t="shared" si="71"/>
        <v>0</v>
      </c>
      <c r="G709" s="64" t="s">
        <v>8</v>
      </c>
      <c r="H709" s="64">
        <f t="shared" si="72"/>
        <v>0</v>
      </c>
    </row>
    <row r="710" spans="1:8">
      <c r="A710" s="66" t="e">
        <f>#REF!</f>
        <v>#REF!</v>
      </c>
      <c r="B710" s="62" t="e">
        <f t="shared" si="68"/>
        <v>#VALUE!</v>
      </c>
      <c r="C710" s="62" t="s">
        <v>101</v>
      </c>
      <c r="D710" s="63">
        <f t="shared" si="69"/>
        <v>0</v>
      </c>
      <c r="E710" s="83">
        <f t="shared" si="70"/>
        <v>0</v>
      </c>
      <c r="F710" s="85">
        <f t="shared" si="71"/>
        <v>0</v>
      </c>
      <c r="G710" s="64" t="s">
        <v>8</v>
      </c>
      <c r="H710" s="64">
        <f t="shared" si="72"/>
        <v>0</v>
      </c>
    </row>
    <row r="711" spans="1:8">
      <c r="A711" s="66" t="e">
        <f>#REF!</f>
        <v>#REF!</v>
      </c>
      <c r="B711" s="62" t="e">
        <f t="shared" si="68"/>
        <v>#VALUE!</v>
      </c>
      <c r="C711" s="62" t="s">
        <v>101</v>
      </c>
      <c r="D711" s="63">
        <f t="shared" si="69"/>
        <v>0</v>
      </c>
      <c r="E711" s="83">
        <f t="shared" si="70"/>
        <v>0</v>
      </c>
      <c r="F711" s="85">
        <f t="shared" si="71"/>
        <v>0</v>
      </c>
      <c r="G711" s="64" t="s">
        <v>8</v>
      </c>
      <c r="H711" s="64">
        <f t="shared" si="72"/>
        <v>0</v>
      </c>
    </row>
    <row r="712" spans="1:8">
      <c r="A712" s="66" t="e">
        <f>#REF!</f>
        <v>#REF!</v>
      </c>
      <c r="B712" s="62" t="e">
        <f t="shared" si="68"/>
        <v>#VALUE!</v>
      </c>
      <c r="C712" s="62" t="s">
        <v>101</v>
      </c>
      <c r="D712" s="63">
        <f t="shared" si="69"/>
        <v>0</v>
      </c>
      <c r="E712" s="83">
        <f t="shared" si="70"/>
        <v>0</v>
      </c>
      <c r="F712" s="85">
        <f t="shared" si="71"/>
        <v>0</v>
      </c>
      <c r="G712" s="64" t="s">
        <v>8</v>
      </c>
      <c r="H712" s="64">
        <f t="shared" si="72"/>
        <v>0</v>
      </c>
    </row>
    <row r="713" spans="1:8">
      <c r="A713" s="66" t="e">
        <f>#REF!</f>
        <v>#REF!</v>
      </c>
      <c r="B713" s="62" t="e">
        <f t="shared" si="68"/>
        <v>#VALUE!</v>
      </c>
      <c r="C713" s="62" t="s">
        <v>101</v>
      </c>
      <c r="D713" s="63">
        <f t="shared" si="69"/>
        <v>0</v>
      </c>
      <c r="E713" s="83">
        <f t="shared" si="70"/>
        <v>0</v>
      </c>
      <c r="F713" s="85">
        <f t="shared" si="71"/>
        <v>0</v>
      </c>
      <c r="G713" s="64" t="s">
        <v>8</v>
      </c>
      <c r="H713" s="64">
        <f t="shared" si="72"/>
        <v>0</v>
      </c>
    </row>
    <row r="714" spans="1:8">
      <c r="A714" s="66" t="e">
        <f>#REF!</f>
        <v>#REF!</v>
      </c>
      <c r="B714" s="62" t="e">
        <f t="shared" si="68"/>
        <v>#VALUE!</v>
      </c>
      <c r="C714" s="62" t="s">
        <v>101</v>
      </c>
      <c r="D714" s="63">
        <f t="shared" si="69"/>
        <v>0</v>
      </c>
      <c r="E714" s="83">
        <f t="shared" si="70"/>
        <v>0</v>
      </c>
      <c r="F714" s="85">
        <f t="shared" si="71"/>
        <v>0</v>
      </c>
      <c r="G714" s="64" t="s">
        <v>8</v>
      </c>
      <c r="H714" s="64">
        <f t="shared" si="72"/>
        <v>0</v>
      </c>
    </row>
    <row r="715" spans="1:8">
      <c r="A715" s="66" t="e">
        <f>#REF!</f>
        <v>#REF!</v>
      </c>
      <c r="B715" s="62" t="e">
        <f t="shared" si="68"/>
        <v>#VALUE!</v>
      </c>
      <c r="C715" s="62" t="s">
        <v>101</v>
      </c>
      <c r="D715" s="63">
        <f t="shared" si="69"/>
        <v>0</v>
      </c>
      <c r="E715" s="83">
        <f t="shared" si="70"/>
        <v>0</v>
      </c>
      <c r="F715" s="85">
        <f t="shared" si="71"/>
        <v>0</v>
      </c>
      <c r="G715" s="64" t="s">
        <v>8</v>
      </c>
      <c r="H715" s="64">
        <f t="shared" si="72"/>
        <v>0</v>
      </c>
    </row>
    <row r="716" spans="1:8">
      <c r="A716" s="66" t="e">
        <f>#REF!</f>
        <v>#REF!</v>
      </c>
      <c r="B716" s="62" t="e">
        <f t="shared" si="68"/>
        <v>#VALUE!</v>
      </c>
      <c r="C716" s="62" t="s">
        <v>101</v>
      </c>
      <c r="D716" s="63">
        <f t="shared" si="69"/>
        <v>0</v>
      </c>
      <c r="E716" s="83">
        <f t="shared" si="70"/>
        <v>0</v>
      </c>
      <c r="F716" s="85">
        <f t="shared" si="71"/>
        <v>0</v>
      </c>
      <c r="G716" s="64" t="s">
        <v>8</v>
      </c>
      <c r="H716" s="64">
        <f t="shared" si="72"/>
        <v>0</v>
      </c>
    </row>
    <row r="717" spans="1:8">
      <c r="A717" s="66" t="e">
        <f>#REF!</f>
        <v>#REF!</v>
      </c>
      <c r="B717" s="62" t="e">
        <f t="shared" si="68"/>
        <v>#VALUE!</v>
      </c>
      <c r="C717" s="62" t="s">
        <v>101</v>
      </c>
      <c r="D717" s="63">
        <f t="shared" si="69"/>
        <v>0</v>
      </c>
      <c r="E717" s="83">
        <f t="shared" si="70"/>
        <v>0</v>
      </c>
      <c r="F717" s="85">
        <f t="shared" si="71"/>
        <v>0</v>
      </c>
      <c r="G717" s="64" t="s">
        <v>8</v>
      </c>
      <c r="H717" s="64">
        <f t="shared" si="72"/>
        <v>0</v>
      </c>
    </row>
    <row r="718" spans="1:8">
      <c r="A718" s="66" t="e">
        <f>#REF!</f>
        <v>#REF!</v>
      </c>
      <c r="B718" s="62" t="e">
        <f t="shared" si="68"/>
        <v>#VALUE!</v>
      </c>
      <c r="C718" s="62" t="s">
        <v>101</v>
      </c>
      <c r="D718" s="63">
        <f t="shared" si="69"/>
        <v>0</v>
      </c>
      <c r="E718" s="83">
        <f t="shared" si="70"/>
        <v>0</v>
      </c>
      <c r="F718" s="85">
        <f t="shared" si="71"/>
        <v>0</v>
      </c>
      <c r="G718" s="64" t="s">
        <v>8</v>
      </c>
      <c r="H718" s="64">
        <f t="shared" si="72"/>
        <v>0</v>
      </c>
    </row>
    <row r="719" spans="1:8">
      <c r="A719" s="66" t="e">
        <f>#REF!</f>
        <v>#REF!</v>
      </c>
      <c r="B719" s="62" t="e">
        <f t="shared" si="68"/>
        <v>#VALUE!</v>
      </c>
      <c r="C719" s="62" t="s">
        <v>101</v>
      </c>
      <c r="D719" s="63">
        <f t="shared" si="69"/>
        <v>0</v>
      </c>
      <c r="E719" s="83">
        <f t="shared" si="70"/>
        <v>0</v>
      </c>
      <c r="F719" s="85">
        <f t="shared" si="71"/>
        <v>0</v>
      </c>
      <c r="G719" s="64" t="s">
        <v>8</v>
      </c>
      <c r="H719" s="64">
        <f t="shared" si="72"/>
        <v>0</v>
      </c>
    </row>
    <row r="720" spans="1:8">
      <c r="A720" s="66" t="e">
        <f>#REF!</f>
        <v>#REF!</v>
      </c>
      <c r="B720" s="62" t="e">
        <f t="shared" si="68"/>
        <v>#VALUE!</v>
      </c>
      <c r="C720" s="62" t="s">
        <v>101</v>
      </c>
      <c r="D720" s="63">
        <f t="shared" si="69"/>
        <v>0</v>
      </c>
      <c r="E720" s="83">
        <f t="shared" si="70"/>
        <v>0</v>
      </c>
      <c r="F720" s="85">
        <f t="shared" si="71"/>
        <v>0</v>
      </c>
      <c r="G720" s="64" t="s">
        <v>8</v>
      </c>
      <c r="H720" s="64">
        <f t="shared" si="72"/>
        <v>0</v>
      </c>
    </row>
    <row r="721" spans="1:8">
      <c r="A721" s="66" t="e">
        <f>#REF!</f>
        <v>#REF!</v>
      </c>
      <c r="B721" s="62" t="e">
        <f t="shared" si="68"/>
        <v>#VALUE!</v>
      </c>
      <c r="C721" s="62" t="s">
        <v>101</v>
      </c>
      <c r="D721" s="63">
        <f t="shared" si="69"/>
        <v>0</v>
      </c>
      <c r="E721" s="83">
        <f t="shared" si="70"/>
        <v>0</v>
      </c>
      <c r="F721" s="85">
        <f t="shared" si="71"/>
        <v>0</v>
      </c>
      <c r="G721" s="64" t="s">
        <v>8</v>
      </c>
      <c r="H721" s="64">
        <f t="shared" si="72"/>
        <v>0</v>
      </c>
    </row>
    <row r="722" spans="1:8">
      <c r="A722" s="66" t="e">
        <f>#REF!</f>
        <v>#REF!</v>
      </c>
      <c r="B722" s="62" t="e">
        <f t="shared" si="68"/>
        <v>#VALUE!</v>
      </c>
      <c r="C722" s="62" t="s">
        <v>101</v>
      </c>
      <c r="D722" s="63">
        <f t="shared" si="69"/>
        <v>0</v>
      </c>
      <c r="E722" s="83">
        <f t="shared" si="70"/>
        <v>0</v>
      </c>
      <c r="F722" s="85">
        <f t="shared" si="71"/>
        <v>0</v>
      </c>
      <c r="G722" s="64" t="s">
        <v>8</v>
      </c>
      <c r="H722" s="64">
        <f t="shared" si="72"/>
        <v>0</v>
      </c>
    </row>
    <row r="723" spans="1:8">
      <c r="A723" s="66" t="e">
        <f>#REF!</f>
        <v>#REF!</v>
      </c>
      <c r="B723" s="62" t="e">
        <f t="shared" si="68"/>
        <v>#VALUE!</v>
      </c>
      <c r="C723" s="62" t="s">
        <v>101</v>
      </c>
      <c r="D723" s="63">
        <f t="shared" si="69"/>
        <v>0</v>
      </c>
      <c r="E723" s="83">
        <f t="shared" si="70"/>
        <v>0</v>
      </c>
      <c r="F723" s="85">
        <f t="shared" si="71"/>
        <v>0</v>
      </c>
      <c r="G723" s="64" t="s">
        <v>8</v>
      </c>
      <c r="H723" s="64">
        <f t="shared" si="72"/>
        <v>0</v>
      </c>
    </row>
    <row r="724" spans="1:8">
      <c r="A724" s="66" t="e">
        <f>#REF!</f>
        <v>#REF!</v>
      </c>
      <c r="B724" s="62" t="e">
        <f t="shared" si="68"/>
        <v>#VALUE!</v>
      </c>
      <c r="C724" s="62" t="s">
        <v>101</v>
      </c>
      <c r="D724" s="63">
        <f t="shared" si="69"/>
        <v>0</v>
      </c>
      <c r="E724" s="83">
        <f t="shared" si="70"/>
        <v>0</v>
      </c>
      <c r="F724" s="85">
        <f t="shared" si="71"/>
        <v>0</v>
      </c>
      <c r="G724" s="64" t="s">
        <v>8</v>
      </c>
      <c r="H724" s="64">
        <f t="shared" si="72"/>
        <v>0</v>
      </c>
    </row>
    <row r="725" spans="1:8">
      <c r="A725" s="66" t="e">
        <f>#REF!</f>
        <v>#REF!</v>
      </c>
      <c r="B725" s="62" t="e">
        <f t="shared" si="68"/>
        <v>#VALUE!</v>
      </c>
      <c r="C725" s="62" t="s">
        <v>101</v>
      </c>
      <c r="D725" s="63">
        <f t="shared" si="69"/>
        <v>0</v>
      </c>
      <c r="E725" s="83">
        <f t="shared" si="70"/>
        <v>0</v>
      </c>
      <c r="F725" s="85">
        <f t="shared" si="71"/>
        <v>0</v>
      </c>
      <c r="G725" s="64" t="s">
        <v>8</v>
      </c>
      <c r="H725" s="64">
        <f t="shared" si="72"/>
        <v>0</v>
      </c>
    </row>
    <row r="726" spans="1:8">
      <c r="A726" s="66" t="e">
        <f>#REF!</f>
        <v>#REF!</v>
      </c>
      <c r="B726" s="62" t="e">
        <f t="shared" si="68"/>
        <v>#VALUE!</v>
      </c>
      <c r="C726" s="62" t="s">
        <v>101</v>
      </c>
      <c r="D726" s="63">
        <f t="shared" si="69"/>
        <v>0</v>
      </c>
      <c r="E726" s="83">
        <f t="shared" si="70"/>
        <v>0</v>
      </c>
      <c r="F726" s="85">
        <f t="shared" si="71"/>
        <v>0</v>
      </c>
      <c r="G726" s="64" t="s">
        <v>8</v>
      </c>
      <c r="H726" s="64">
        <f t="shared" si="72"/>
        <v>0</v>
      </c>
    </row>
    <row r="727" spans="1:8">
      <c r="A727" s="66" t="e">
        <f>#REF!</f>
        <v>#REF!</v>
      </c>
      <c r="B727" s="62" t="e">
        <f t="shared" si="68"/>
        <v>#VALUE!</v>
      </c>
      <c r="C727" s="62" t="s">
        <v>101</v>
      </c>
      <c r="D727" s="63">
        <f t="shared" si="69"/>
        <v>0</v>
      </c>
      <c r="E727" s="83">
        <f t="shared" si="70"/>
        <v>0</v>
      </c>
      <c r="F727" s="85">
        <f t="shared" si="71"/>
        <v>0</v>
      </c>
      <c r="G727" s="64" t="s">
        <v>8</v>
      </c>
      <c r="H727" s="64">
        <f t="shared" si="72"/>
        <v>0</v>
      </c>
    </row>
    <row r="728" spans="1:8">
      <c r="A728" s="66" t="e">
        <f>#REF!</f>
        <v>#REF!</v>
      </c>
      <c r="B728" s="62" t="e">
        <f t="shared" si="68"/>
        <v>#VALUE!</v>
      </c>
      <c r="C728" s="62" t="s">
        <v>101</v>
      </c>
      <c r="D728" s="63">
        <f t="shared" si="69"/>
        <v>0</v>
      </c>
      <c r="E728" s="83">
        <f t="shared" si="70"/>
        <v>0</v>
      </c>
      <c r="F728" s="85">
        <f t="shared" si="71"/>
        <v>0</v>
      </c>
      <c r="G728" s="64" t="s">
        <v>8</v>
      </c>
      <c r="H728" s="64">
        <f t="shared" si="72"/>
        <v>0</v>
      </c>
    </row>
    <row r="729" spans="1:8">
      <c r="A729" s="66" t="e">
        <f>#REF!</f>
        <v>#REF!</v>
      </c>
      <c r="B729" s="62" t="e">
        <f t="shared" si="68"/>
        <v>#VALUE!</v>
      </c>
      <c r="C729" s="62" t="s">
        <v>101</v>
      </c>
      <c r="D729" s="63">
        <f t="shared" si="69"/>
        <v>0</v>
      </c>
      <c r="E729" s="83">
        <f t="shared" si="70"/>
        <v>0</v>
      </c>
      <c r="F729" s="85">
        <f t="shared" si="71"/>
        <v>0</v>
      </c>
      <c r="G729" s="64" t="s">
        <v>8</v>
      </c>
      <c r="H729" s="64">
        <f t="shared" si="72"/>
        <v>0</v>
      </c>
    </row>
    <row r="730" spans="1:8">
      <c r="A730" s="66" t="e">
        <f>#REF!</f>
        <v>#REF!</v>
      </c>
      <c r="B730" s="62" t="e">
        <f t="shared" si="68"/>
        <v>#VALUE!</v>
      </c>
      <c r="C730" s="62" t="s">
        <v>101</v>
      </c>
      <c r="D730" s="63">
        <f t="shared" si="69"/>
        <v>0</v>
      </c>
      <c r="E730" s="83">
        <f t="shared" si="70"/>
        <v>0</v>
      </c>
      <c r="F730" s="85">
        <f t="shared" si="71"/>
        <v>0</v>
      </c>
      <c r="G730" s="64" t="s">
        <v>8</v>
      </c>
      <c r="H730" s="64">
        <f t="shared" si="72"/>
        <v>0</v>
      </c>
    </row>
    <row r="731" spans="1:8">
      <c r="A731" s="66" t="e">
        <f>#REF!</f>
        <v>#REF!</v>
      </c>
      <c r="B731" s="62" t="e">
        <f t="shared" si="68"/>
        <v>#VALUE!</v>
      </c>
      <c r="C731" s="62" t="s">
        <v>101</v>
      </c>
      <c r="D731" s="63">
        <f t="shared" si="69"/>
        <v>0</v>
      </c>
      <c r="E731" s="83">
        <f t="shared" si="70"/>
        <v>0</v>
      </c>
      <c r="F731" s="85">
        <f t="shared" si="71"/>
        <v>0</v>
      </c>
      <c r="G731" s="64" t="s">
        <v>8</v>
      </c>
      <c r="H731" s="64">
        <f t="shared" si="72"/>
        <v>0</v>
      </c>
    </row>
    <row r="732" spans="1:8">
      <c r="A732" s="66" t="e">
        <f>#REF!</f>
        <v>#REF!</v>
      </c>
      <c r="B732" s="62" t="e">
        <f t="shared" si="68"/>
        <v>#VALUE!</v>
      </c>
      <c r="C732" s="62" t="s">
        <v>101</v>
      </c>
      <c r="D732" s="63">
        <f t="shared" si="69"/>
        <v>0</v>
      </c>
      <c r="E732" s="83">
        <f t="shared" si="70"/>
        <v>0</v>
      </c>
      <c r="F732" s="85">
        <f t="shared" si="71"/>
        <v>0</v>
      </c>
      <c r="G732" s="64" t="s">
        <v>8</v>
      </c>
      <c r="H732" s="64">
        <f t="shared" si="72"/>
        <v>0</v>
      </c>
    </row>
    <row r="733" spans="1:8">
      <c r="A733" s="66" t="e">
        <f>#REF!</f>
        <v>#REF!</v>
      </c>
      <c r="B733" s="62" t="e">
        <f t="shared" si="68"/>
        <v>#VALUE!</v>
      </c>
      <c r="C733" s="62" t="s">
        <v>101</v>
      </c>
      <c r="D733" s="63">
        <f t="shared" si="69"/>
        <v>0</v>
      </c>
      <c r="E733" s="83">
        <f t="shared" si="70"/>
        <v>0</v>
      </c>
      <c r="F733" s="85">
        <f t="shared" si="71"/>
        <v>0</v>
      </c>
      <c r="G733" s="64" t="s">
        <v>8</v>
      </c>
      <c r="H733" s="64">
        <f t="shared" si="72"/>
        <v>0</v>
      </c>
    </row>
    <row r="734" spans="1:8">
      <c r="A734" s="66" t="e">
        <f>#REF!</f>
        <v>#REF!</v>
      </c>
      <c r="B734" s="62" t="e">
        <f t="shared" si="68"/>
        <v>#VALUE!</v>
      </c>
      <c r="C734" s="62" t="s">
        <v>101</v>
      </c>
      <c r="D734" s="63">
        <f t="shared" si="69"/>
        <v>0</v>
      </c>
      <c r="E734" s="83">
        <f t="shared" si="70"/>
        <v>0</v>
      </c>
      <c r="F734" s="85">
        <f t="shared" si="71"/>
        <v>0</v>
      </c>
      <c r="G734" s="64" t="s">
        <v>8</v>
      </c>
      <c r="H734" s="64">
        <f t="shared" si="72"/>
        <v>0</v>
      </c>
    </row>
    <row r="735" spans="1:8">
      <c r="A735" s="66" t="e">
        <f>#REF!</f>
        <v>#REF!</v>
      </c>
      <c r="B735" s="62" t="e">
        <f t="shared" si="68"/>
        <v>#VALUE!</v>
      </c>
      <c r="C735" s="62" t="s">
        <v>101</v>
      </c>
      <c r="D735" s="63">
        <f t="shared" si="69"/>
        <v>0</v>
      </c>
      <c r="E735" s="83">
        <f t="shared" si="70"/>
        <v>0</v>
      </c>
      <c r="F735" s="85">
        <f t="shared" si="71"/>
        <v>0</v>
      </c>
      <c r="G735" s="64" t="s">
        <v>8</v>
      </c>
      <c r="H735" s="64">
        <f t="shared" si="72"/>
        <v>0</v>
      </c>
    </row>
    <row r="736" spans="1:8">
      <c r="A736" s="66" t="e">
        <f>#REF!</f>
        <v>#REF!</v>
      </c>
      <c r="B736" s="62" t="e">
        <f t="shared" si="68"/>
        <v>#VALUE!</v>
      </c>
      <c r="C736" s="62" t="s">
        <v>101</v>
      </c>
      <c r="D736" s="63">
        <f t="shared" si="69"/>
        <v>0</v>
      </c>
      <c r="E736" s="83">
        <f t="shared" si="70"/>
        <v>0</v>
      </c>
      <c r="F736" s="85">
        <f t="shared" si="71"/>
        <v>0</v>
      </c>
      <c r="G736" s="64" t="s">
        <v>8</v>
      </c>
      <c r="H736" s="64">
        <f t="shared" si="72"/>
        <v>0</v>
      </c>
    </row>
    <row r="737" spans="1:8">
      <c r="A737" s="66" t="e">
        <f>#REF!</f>
        <v>#REF!</v>
      </c>
      <c r="B737" s="62" t="e">
        <f t="shared" si="68"/>
        <v>#VALUE!</v>
      </c>
      <c r="C737" s="62" t="s">
        <v>101</v>
      </c>
      <c r="D737" s="63">
        <f t="shared" si="69"/>
        <v>0</v>
      </c>
      <c r="E737" s="83">
        <f t="shared" si="70"/>
        <v>0</v>
      </c>
      <c r="F737" s="85">
        <f t="shared" si="71"/>
        <v>0</v>
      </c>
      <c r="G737" s="64" t="s">
        <v>8</v>
      </c>
      <c r="H737" s="64">
        <f t="shared" si="72"/>
        <v>0</v>
      </c>
    </row>
    <row r="738" spans="1:8">
      <c r="A738" s="66" t="e">
        <f>#REF!</f>
        <v>#REF!</v>
      </c>
      <c r="B738" s="62" t="e">
        <f t="shared" si="68"/>
        <v>#VALUE!</v>
      </c>
      <c r="C738" s="62" t="s">
        <v>101</v>
      </c>
      <c r="D738" s="63">
        <f t="shared" si="69"/>
        <v>0</v>
      </c>
      <c r="E738" s="83">
        <f t="shared" si="70"/>
        <v>0</v>
      </c>
      <c r="F738" s="85">
        <f t="shared" si="71"/>
        <v>0</v>
      </c>
      <c r="G738" s="64" t="s">
        <v>8</v>
      </c>
      <c r="H738" s="64">
        <f t="shared" si="72"/>
        <v>0</v>
      </c>
    </row>
    <row r="739" spans="1:8">
      <c r="A739" s="66" t="e">
        <f>#REF!</f>
        <v>#REF!</v>
      </c>
      <c r="B739" s="62" t="e">
        <f t="shared" si="68"/>
        <v>#VALUE!</v>
      </c>
      <c r="C739" s="62" t="s">
        <v>101</v>
      </c>
      <c r="D739" s="63">
        <f t="shared" si="69"/>
        <v>0</v>
      </c>
      <c r="E739" s="83">
        <f t="shared" si="70"/>
        <v>0</v>
      </c>
      <c r="F739" s="85">
        <f t="shared" si="71"/>
        <v>0</v>
      </c>
      <c r="G739" s="64" t="s">
        <v>8</v>
      </c>
      <c r="H739" s="64">
        <f t="shared" si="72"/>
        <v>0</v>
      </c>
    </row>
    <row r="740" spans="1:8">
      <c r="A740" s="66" t="e">
        <f>#REF!</f>
        <v>#REF!</v>
      </c>
      <c r="B740" s="62" t="e">
        <f t="shared" si="68"/>
        <v>#VALUE!</v>
      </c>
      <c r="C740" s="62" t="s">
        <v>101</v>
      </c>
      <c r="D740" s="63">
        <f t="shared" si="69"/>
        <v>0</v>
      </c>
      <c r="E740" s="83">
        <f t="shared" si="70"/>
        <v>0</v>
      </c>
      <c r="F740" s="85">
        <f t="shared" si="71"/>
        <v>0</v>
      </c>
      <c r="G740" s="64" t="s">
        <v>8</v>
      </c>
      <c r="H740" s="64">
        <f t="shared" si="72"/>
        <v>0</v>
      </c>
    </row>
    <row r="741" spans="1:8">
      <c r="A741" s="66" t="e">
        <f>#REF!</f>
        <v>#REF!</v>
      </c>
      <c r="B741" s="62" t="e">
        <f t="shared" si="68"/>
        <v>#VALUE!</v>
      </c>
      <c r="C741" s="62" t="s">
        <v>101</v>
      </c>
      <c r="D741" s="63">
        <f t="shared" si="69"/>
        <v>0</v>
      </c>
      <c r="E741" s="83">
        <f t="shared" si="70"/>
        <v>0</v>
      </c>
      <c r="F741" s="85">
        <f t="shared" si="71"/>
        <v>0</v>
      </c>
      <c r="G741" s="64" t="s">
        <v>8</v>
      </c>
      <c r="H741" s="64">
        <f t="shared" si="72"/>
        <v>0</v>
      </c>
    </row>
    <row r="742" spans="1:8">
      <c r="A742" s="66" t="e">
        <f>#REF!</f>
        <v>#REF!</v>
      </c>
      <c r="B742" s="62" t="e">
        <f t="shared" si="68"/>
        <v>#VALUE!</v>
      </c>
      <c r="C742" s="62" t="s">
        <v>101</v>
      </c>
      <c r="D742" s="63">
        <f t="shared" si="69"/>
        <v>0</v>
      </c>
      <c r="E742" s="83">
        <f t="shared" si="70"/>
        <v>0</v>
      </c>
      <c r="F742" s="85">
        <f t="shared" si="71"/>
        <v>0</v>
      </c>
      <c r="G742" s="64" t="s">
        <v>8</v>
      </c>
      <c r="H742" s="64">
        <f t="shared" si="72"/>
        <v>0</v>
      </c>
    </row>
    <row r="743" spans="1:8">
      <c r="A743" s="66" t="e">
        <f>#REF!</f>
        <v>#REF!</v>
      </c>
      <c r="B743" s="62" t="e">
        <f t="shared" si="68"/>
        <v>#VALUE!</v>
      </c>
      <c r="C743" s="62" t="s">
        <v>101</v>
      </c>
      <c r="D743" s="63">
        <f t="shared" si="69"/>
        <v>0</v>
      </c>
      <c r="E743" s="83">
        <f t="shared" si="70"/>
        <v>0</v>
      </c>
      <c r="F743" s="85">
        <f t="shared" si="71"/>
        <v>0</v>
      </c>
      <c r="G743" s="64" t="s">
        <v>8</v>
      </c>
      <c r="H743" s="64">
        <f t="shared" si="72"/>
        <v>0</v>
      </c>
    </row>
    <row r="744" spans="1:8">
      <c r="A744" s="66" t="e">
        <f>#REF!</f>
        <v>#REF!</v>
      </c>
      <c r="B744" s="62" t="e">
        <f t="shared" si="68"/>
        <v>#VALUE!</v>
      </c>
      <c r="C744" s="62" t="s">
        <v>101</v>
      </c>
      <c r="D744" s="63">
        <f t="shared" si="69"/>
        <v>0</v>
      </c>
      <c r="E744" s="83">
        <f t="shared" si="70"/>
        <v>0</v>
      </c>
      <c r="F744" s="85">
        <f t="shared" si="71"/>
        <v>0</v>
      </c>
      <c r="G744" s="64" t="s">
        <v>8</v>
      </c>
      <c r="H744" s="64">
        <f t="shared" si="72"/>
        <v>0</v>
      </c>
    </row>
    <row r="745" spans="1:8">
      <c r="A745" s="66" t="e">
        <f>#REF!</f>
        <v>#REF!</v>
      </c>
      <c r="B745" s="62" t="e">
        <f t="shared" si="68"/>
        <v>#VALUE!</v>
      </c>
      <c r="C745" s="62" t="s">
        <v>101</v>
      </c>
      <c r="D745" s="63">
        <f t="shared" si="69"/>
        <v>0</v>
      </c>
      <c r="E745" s="83">
        <f t="shared" si="70"/>
        <v>0</v>
      </c>
      <c r="F745" s="85">
        <f t="shared" si="71"/>
        <v>0</v>
      </c>
      <c r="G745" s="64" t="s">
        <v>8</v>
      </c>
      <c r="H745" s="64">
        <f t="shared" si="72"/>
        <v>0</v>
      </c>
    </row>
    <row r="746" spans="1:8">
      <c r="A746" s="66" t="e">
        <f>#REF!</f>
        <v>#REF!</v>
      </c>
      <c r="B746" s="62" t="e">
        <f t="shared" si="68"/>
        <v>#VALUE!</v>
      </c>
      <c r="C746" s="62" t="s">
        <v>101</v>
      </c>
      <c r="D746" s="63">
        <f t="shared" si="69"/>
        <v>0</v>
      </c>
      <c r="E746" s="83">
        <f t="shared" si="70"/>
        <v>0</v>
      </c>
      <c r="F746" s="85">
        <f t="shared" si="71"/>
        <v>0</v>
      </c>
      <c r="G746" s="64" t="s">
        <v>8</v>
      </c>
      <c r="H746" s="64">
        <f t="shared" si="72"/>
        <v>0</v>
      </c>
    </row>
    <row r="747" spans="1:8">
      <c r="A747" s="66" t="e">
        <f>#REF!</f>
        <v>#REF!</v>
      </c>
      <c r="B747" s="62" t="e">
        <f t="shared" si="68"/>
        <v>#VALUE!</v>
      </c>
      <c r="C747" s="62" t="s">
        <v>101</v>
      </c>
      <c r="D747" s="63">
        <f t="shared" si="69"/>
        <v>0</v>
      </c>
      <c r="E747" s="83">
        <f t="shared" si="70"/>
        <v>0</v>
      </c>
      <c r="F747" s="85">
        <f t="shared" si="71"/>
        <v>0</v>
      </c>
      <c r="G747" s="64" t="s">
        <v>8</v>
      </c>
      <c r="H747" s="64">
        <f t="shared" si="72"/>
        <v>0</v>
      </c>
    </row>
    <row r="748" spans="1:8">
      <c r="A748" s="66" t="e">
        <f>#REF!</f>
        <v>#REF!</v>
      </c>
      <c r="B748" s="62" t="e">
        <f t="shared" si="68"/>
        <v>#VALUE!</v>
      </c>
      <c r="C748" s="62" t="s">
        <v>101</v>
      </c>
      <c r="D748" s="63">
        <f t="shared" si="69"/>
        <v>0</v>
      </c>
      <c r="E748" s="83">
        <f t="shared" si="70"/>
        <v>0</v>
      </c>
      <c r="F748" s="85">
        <f t="shared" si="71"/>
        <v>0</v>
      </c>
      <c r="G748" s="64" t="s">
        <v>8</v>
      </c>
      <c r="H748" s="64">
        <f t="shared" si="72"/>
        <v>0</v>
      </c>
    </row>
    <row r="749" spans="1:8">
      <c r="A749" s="66" t="e">
        <f>#REF!</f>
        <v>#REF!</v>
      </c>
      <c r="B749" s="62" t="e">
        <f t="shared" ref="B749:B812" si="73">MID(O749,FIND(" ",O749)+1,8)</f>
        <v>#VALUE!</v>
      </c>
      <c r="C749" s="62" t="s">
        <v>101</v>
      </c>
      <c r="D749" s="63">
        <f t="shared" ref="D749:D812" si="74">L749</f>
        <v>0</v>
      </c>
      <c r="E749" s="83">
        <f t="shared" ref="E749:E812" si="75">M749</f>
        <v>0</v>
      </c>
      <c r="F749" s="85">
        <f t="shared" ref="F749:F812" si="76">(D749*E749)</f>
        <v>0</v>
      </c>
      <c r="G749" s="64" t="s">
        <v>8</v>
      </c>
      <c r="H749" s="64">
        <f t="shared" ref="H749:H812" si="77">Q749</f>
        <v>0</v>
      </c>
    </row>
    <row r="750" spans="1:8">
      <c r="A750" s="66" t="e">
        <f>#REF!</f>
        <v>#REF!</v>
      </c>
      <c r="B750" s="62" t="e">
        <f t="shared" si="73"/>
        <v>#VALUE!</v>
      </c>
      <c r="C750" s="62" t="s">
        <v>101</v>
      </c>
      <c r="D750" s="63">
        <f t="shared" si="74"/>
        <v>0</v>
      </c>
      <c r="E750" s="83">
        <f t="shared" si="75"/>
        <v>0</v>
      </c>
      <c r="F750" s="85">
        <f t="shared" si="76"/>
        <v>0</v>
      </c>
      <c r="G750" s="64" t="s">
        <v>8</v>
      </c>
      <c r="H750" s="64">
        <f t="shared" si="77"/>
        <v>0</v>
      </c>
    </row>
    <row r="751" spans="1:8">
      <c r="A751" s="66" t="e">
        <f>#REF!</f>
        <v>#REF!</v>
      </c>
      <c r="B751" s="62" t="e">
        <f t="shared" si="73"/>
        <v>#VALUE!</v>
      </c>
      <c r="C751" s="62" t="s">
        <v>101</v>
      </c>
      <c r="D751" s="63">
        <f t="shared" si="74"/>
        <v>0</v>
      </c>
      <c r="E751" s="83">
        <f t="shared" si="75"/>
        <v>0</v>
      </c>
      <c r="F751" s="85">
        <f t="shared" si="76"/>
        <v>0</v>
      </c>
      <c r="G751" s="64" t="s">
        <v>8</v>
      </c>
      <c r="H751" s="64">
        <f t="shared" si="77"/>
        <v>0</v>
      </c>
    </row>
    <row r="752" spans="1:8">
      <c r="A752" s="66" t="e">
        <f>#REF!</f>
        <v>#REF!</v>
      </c>
      <c r="B752" s="62" t="e">
        <f t="shared" si="73"/>
        <v>#VALUE!</v>
      </c>
      <c r="C752" s="62" t="s">
        <v>101</v>
      </c>
      <c r="D752" s="63">
        <f t="shared" si="74"/>
        <v>0</v>
      </c>
      <c r="E752" s="83">
        <f t="shared" si="75"/>
        <v>0</v>
      </c>
      <c r="F752" s="85">
        <f t="shared" si="76"/>
        <v>0</v>
      </c>
      <c r="G752" s="64" t="s">
        <v>8</v>
      </c>
      <c r="H752" s="64">
        <f t="shared" si="77"/>
        <v>0</v>
      </c>
    </row>
    <row r="753" spans="1:8">
      <c r="A753" s="66" t="e">
        <f>#REF!</f>
        <v>#REF!</v>
      </c>
      <c r="B753" s="62" t="e">
        <f t="shared" si="73"/>
        <v>#VALUE!</v>
      </c>
      <c r="C753" s="62" t="s">
        <v>101</v>
      </c>
      <c r="D753" s="63">
        <f t="shared" si="74"/>
        <v>0</v>
      </c>
      <c r="E753" s="83">
        <f t="shared" si="75"/>
        <v>0</v>
      </c>
      <c r="F753" s="85">
        <f t="shared" si="76"/>
        <v>0</v>
      </c>
      <c r="G753" s="64" t="s">
        <v>8</v>
      </c>
      <c r="H753" s="64">
        <f t="shared" si="77"/>
        <v>0</v>
      </c>
    </row>
    <row r="754" spans="1:8">
      <c r="A754" s="66" t="e">
        <f>#REF!</f>
        <v>#REF!</v>
      </c>
      <c r="B754" s="62" t="e">
        <f t="shared" si="73"/>
        <v>#VALUE!</v>
      </c>
      <c r="C754" s="62" t="s">
        <v>101</v>
      </c>
      <c r="D754" s="63">
        <f t="shared" si="74"/>
        <v>0</v>
      </c>
      <c r="E754" s="83">
        <f t="shared" si="75"/>
        <v>0</v>
      </c>
      <c r="F754" s="85">
        <f t="shared" si="76"/>
        <v>0</v>
      </c>
      <c r="G754" s="64" t="s">
        <v>8</v>
      </c>
      <c r="H754" s="64">
        <f t="shared" si="77"/>
        <v>0</v>
      </c>
    </row>
    <row r="755" spans="1:8">
      <c r="A755" s="66" t="e">
        <f>#REF!</f>
        <v>#REF!</v>
      </c>
      <c r="B755" s="62" t="e">
        <f t="shared" si="73"/>
        <v>#VALUE!</v>
      </c>
      <c r="C755" s="62" t="s">
        <v>101</v>
      </c>
      <c r="D755" s="63">
        <f t="shared" si="74"/>
        <v>0</v>
      </c>
      <c r="E755" s="83">
        <f t="shared" si="75"/>
        <v>0</v>
      </c>
      <c r="F755" s="85">
        <f t="shared" si="76"/>
        <v>0</v>
      </c>
      <c r="G755" s="64" t="s">
        <v>8</v>
      </c>
      <c r="H755" s="64">
        <f t="shared" si="77"/>
        <v>0</v>
      </c>
    </row>
    <row r="756" spans="1:8">
      <c r="A756" s="66" t="e">
        <f>#REF!</f>
        <v>#REF!</v>
      </c>
      <c r="B756" s="62" t="e">
        <f t="shared" si="73"/>
        <v>#VALUE!</v>
      </c>
      <c r="C756" s="62" t="s">
        <v>101</v>
      </c>
      <c r="D756" s="63">
        <f t="shared" si="74"/>
        <v>0</v>
      </c>
      <c r="E756" s="83">
        <f t="shared" si="75"/>
        <v>0</v>
      </c>
      <c r="F756" s="85">
        <f t="shared" si="76"/>
        <v>0</v>
      </c>
      <c r="G756" s="64" t="s">
        <v>8</v>
      </c>
      <c r="H756" s="64">
        <f t="shared" si="77"/>
        <v>0</v>
      </c>
    </row>
    <row r="757" spans="1:8">
      <c r="A757" s="66" t="e">
        <f>#REF!</f>
        <v>#REF!</v>
      </c>
      <c r="B757" s="62" t="e">
        <f t="shared" si="73"/>
        <v>#VALUE!</v>
      </c>
      <c r="C757" s="62" t="s">
        <v>101</v>
      </c>
      <c r="D757" s="63">
        <f t="shared" si="74"/>
        <v>0</v>
      </c>
      <c r="E757" s="83">
        <f t="shared" si="75"/>
        <v>0</v>
      </c>
      <c r="F757" s="85">
        <f t="shared" si="76"/>
        <v>0</v>
      </c>
      <c r="G757" s="64" t="s">
        <v>8</v>
      </c>
      <c r="H757" s="64">
        <f t="shared" si="77"/>
        <v>0</v>
      </c>
    </row>
    <row r="758" spans="1:8">
      <c r="A758" s="66" t="e">
        <f>#REF!</f>
        <v>#REF!</v>
      </c>
      <c r="B758" s="62" t="e">
        <f t="shared" si="73"/>
        <v>#VALUE!</v>
      </c>
      <c r="C758" s="62" t="s">
        <v>101</v>
      </c>
      <c r="D758" s="63">
        <f t="shared" si="74"/>
        <v>0</v>
      </c>
      <c r="E758" s="83">
        <f t="shared" si="75"/>
        <v>0</v>
      </c>
      <c r="F758" s="85">
        <f t="shared" si="76"/>
        <v>0</v>
      </c>
      <c r="G758" s="64" t="s">
        <v>8</v>
      </c>
      <c r="H758" s="64">
        <f t="shared" si="77"/>
        <v>0</v>
      </c>
    </row>
    <row r="759" spans="1:8">
      <c r="A759" s="66" t="e">
        <f>#REF!</f>
        <v>#REF!</v>
      </c>
      <c r="B759" s="62" t="e">
        <f t="shared" si="73"/>
        <v>#VALUE!</v>
      </c>
      <c r="C759" s="62" t="s">
        <v>101</v>
      </c>
      <c r="D759" s="63">
        <f t="shared" si="74"/>
        <v>0</v>
      </c>
      <c r="E759" s="83">
        <f t="shared" si="75"/>
        <v>0</v>
      </c>
      <c r="F759" s="85">
        <f t="shared" si="76"/>
        <v>0</v>
      </c>
      <c r="G759" s="64" t="s">
        <v>8</v>
      </c>
      <c r="H759" s="64">
        <f t="shared" si="77"/>
        <v>0</v>
      </c>
    </row>
    <row r="760" spans="1:8">
      <c r="A760" s="66" t="e">
        <f>#REF!</f>
        <v>#REF!</v>
      </c>
      <c r="B760" s="62" t="e">
        <f t="shared" si="73"/>
        <v>#VALUE!</v>
      </c>
      <c r="C760" s="62" t="s">
        <v>101</v>
      </c>
      <c r="D760" s="63">
        <f t="shared" si="74"/>
        <v>0</v>
      </c>
      <c r="E760" s="83">
        <f t="shared" si="75"/>
        <v>0</v>
      </c>
      <c r="F760" s="85">
        <f t="shared" si="76"/>
        <v>0</v>
      </c>
      <c r="G760" s="64" t="s">
        <v>8</v>
      </c>
      <c r="H760" s="64">
        <f t="shared" si="77"/>
        <v>0</v>
      </c>
    </row>
    <row r="761" spans="1:8">
      <c r="A761" s="66" t="e">
        <f>#REF!</f>
        <v>#REF!</v>
      </c>
      <c r="B761" s="62" t="e">
        <f t="shared" si="73"/>
        <v>#VALUE!</v>
      </c>
      <c r="C761" s="62" t="s">
        <v>101</v>
      </c>
      <c r="D761" s="63">
        <f t="shared" si="74"/>
        <v>0</v>
      </c>
      <c r="E761" s="83">
        <f t="shared" si="75"/>
        <v>0</v>
      </c>
      <c r="F761" s="85">
        <f t="shared" si="76"/>
        <v>0</v>
      </c>
      <c r="G761" s="64" t="s">
        <v>8</v>
      </c>
      <c r="H761" s="64">
        <f t="shared" si="77"/>
        <v>0</v>
      </c>
    </row>
    <row r="762" spans="1:8">
      <c r="A762" s="66" t="e">
        <f>#REF!</f>
        <v>#REF!</v>
      </c>
      <c r="B762" s="62" t="e">
        <f t="shared" si="73"/>
        <v>#VALUE!</v>
      </c>
      <c r="C762" s="62" t="s">
        <v>101</v>
      </c>
      <c r="D762" s="63">
        <f t="shared" si="74"/>
        <v>0</v>
      </c>
      <c r="E762" s="83">
        <f t="shared" si="75"/>
        <v>0</v>
      </c>
      <c r="F762" s="85">
        <f t="shared" si="76"/>
        <v>0</v>
      </c>
      <c r="G762" s="64" t="s">
        <v>8</v>
      </c>
      <c r="H762" s="64">
        <f t="shared" si="77"/>
        <v>0</v>
      </c>
    </row>
    <row r="763" spans="1:8">
      <c r="A763" s="66" t="e">
        <f>#REF!</f>
        <v>#REF!</v>
      </c>
      <c r="B763" s="62" t="e">
        <f t="shared" si="73"/>
        <v>#VALUE!</v>
      </c>
      <c r="C763" s="62" t="s">
        <v>101</v>
      </c>
      <c r="D763" s="63">
        <f t="shared" si="74"/>
        <v>0</v>
      </c>
      <c r="E763" s="83">
        <f t="shared" si="75"/>
        <v>0</v>
      </c>
      <c r="F763" s="85">
        <f t="shared" si="76"/>
        <v>0</v>
      </c>
      <c r="G763" s="64" t="s">
        <v>8</v>
      </c>
      <c r="H763" s="64">
        <f t="shared" si="77"/>
        <v>0</v>
      </c>
    </row>
    <row r="764" spans="1:8">
      <c r="A764" s="66" t="e">
        <f>#REF!</f>
        <v>#REF!</v>
      </c>
      <c r="B764" s="62" t="e">
        <f t="shared" si="73"/>
        <v>#VALUE!</v>
      </c>
      <c r="C764" s="62" t="s">
        <v>101</v>
      </c>
      <c r="D764" s="63">
        <f t="shared" si="74"/>
        <v>0</v>
      </c>
      <c r="E764" s="83">
        <f t="shared" si="75"/>
        <v>0</v>
      </c>
      <c r="F764" s="85">
        <f t="shared" si="76"/>
        <v>0</v>
      </c>
      <c r="G764" s="64" t="s">
        <v>8</v>
      </c>
      <c r="H764" s="64">
        <f t="shared" si="77"/>
        <v>0</v>
      </c>
    </row>
    <row r="765" spans="1:8">
      <c r="A765" s="66" t="e">
        <f>#REF!</f>
        <v>#REF!</v>
      </c>
      <c r="B765" s="62" t="e">
        <f t="shared" si="73"/>
        <v>#VALUE!</v>
      </c>
      <c r="C765" s="62" t="s">
        <v>101</v>
      </c>
      <c r="D765" s="63">
        <f t="shared" si="74"/>
        <v>0</v>
      </c>
      <c r="E765" s="83">
        <f t="shared" si="75"/>
        <v>0</v>
      </c>
      <c r="F765" s="85">
        <f t="shared" si="76"/>
        <v>0</v>
      </c>
      <c r="G765" s="64" t="s">
        <v>8</v>
      </c>
      <c r="H765" s="64">
        <f t="shared" si="77"/>
        <v>0</v>
      </c>
    </row>
    <row r="766" spans="1:8">
      <c r="A766" s="66" t="e">
        <f>#REF!</f>
        <v>#REF!</v>
      </c>
      <c r="B766" s="62" t="e">
        <f t="shared" si="73"/>
        <v>#VALUE!</v>
      </c>
      <c r="C766" s="62" t="s">
        <v>101</v>
      </c>
      <c r="D766" s="63">
        <f t="shared" si="74"/>
        <v>0</v>
      </c>
      <c r="E766" s="83">
        <f t="shared" si="75"/>
        <v>0</v>
      </c>
      <c r="F766" s="85">
        <f t="shared" si="76"/>
        <v>0</v>
      </c>
      <c r="G766" s="64" t="s">
        <v>8</v>
      </c>
      <c r="H766" s="64">
        <f t="shared" si="77"/>
        <v>0</v>
      </c>
    </row>
    <row r="767" spans="1:8">
      <c r="A767" s="66" t="e">
        <f>#REF!</f>
        <v>#REF!</v>
      </c>
      <c r="B767" s="62" t="e">
        <f t="shared" si="73"/>
        <v>#VALUE!</v>
      </c>
      <c r="C767" s="62" t="s">
        <v>101</v>
      </c>
      <c r="D767" s="63">
        <f t="shared" si="74"/>
        <v>0</v>
      </c>
      <c r="E767" s="83">
        <f t="shared" si="75"/>
        <v>0</v>
      </c>
      <c r="F767" s="85">
        <f t="shared" si="76"/>
        <v>0</v>
      </c>
      <c r="G767" s="64" t="s">
        <v>8</v>
      </c>
      <c r="H767" s="64">
        <f t="shared" si="77"/>
        <v>0</v>
      </c>
    </row>
    <row r="768" spans="1:8">
      <c r="A768" s="66" t="e">
        <f>#REF!</f>
        <v>#REF!</v>
      </c>
      <c r="B768" s="62" t="e">
        <f t="shared" si="73"/>
        <v>#VALUE!</v>
      </c>
      <c r="C768" s="62" t="s">
        <v>101</v>
      </c>
      <c r="D768" s="63">
        <f t="shared" si="74"/>
        <v>0</v>
      </c>
      <c r="E768" s="83">
        <f t="shared" si="75"/>
        <v>0</v>
      </c>
      <c r="F768" s="85">
        <f t="shared" si="76"/>
        <v>0</v>
      </c>
      <c r="G768" s="64" t="s">
        <v>8</v>
      </c>
      <c r="H768" s="64">
        <f t="shared" si="77"/>
        <v>0</v>
      </c>
    </row>
    <row r="769" spans="1:8">
      <c r="A769" s="66" t="e">
        <f>#REF!</f>
        <v>#REF!</v>
      </c>
      <c r="B769" s="62" t="e">
        <f t="shared" si="73"/>
        <v>#VALUE!</v>
      </c>
      <c r="C769" s="62" t="s">
        <v>101</v>
      </c>
      <c r="D769" s="63">
        <f t="shared" si="74"/>
        <v>0</v>
      </c>
      <c r="E769" s="83">
        <f t="shared" si="75"/>
        <v>0</v>
      </c>
      <c r="F769" s="85">
        <f t="shared" si="76"/>
        <v>0</v>
      </c>
      <c r="G769" s="64" t="s">
        <v>8</v>
      </c>
      <c r="H769" s="64">
        <f t="shared" si="77"/>
        <v>0</v>
      </c>
    </row>
    <row r="770" spans="1:8">
      <c r="A770" s="66" t="e">
        <f>#REF!</f>
        <v>#REF!</v>
      </c>
      <c r="B770" s="62" t="e">
        <f t="shared" si="73"/>
        <v>#VALUE!</v>
      </c>
      <c r="C770" s="62" t="s">
        <v>101</v>
      </c>
      <c r="D770" s="63">
        <f t="shared" si="74"/>
        <v>0</v>
      </c>
      <c r="E770" s="83">
        <f t="shared" si="75"/>
        <v>0</v>
      </c>
      <c r="F770" s="85">
        <f t="shared" si="76"/>
        <v>0</v>
      </c>
      <c r="G770" s="64" t="s">
        <v>8</v>
      </c>
      <c r="H770" s="64">
        <f t="shared" si="77"/>
        <v>0</v>
      </c>
    </row>
    <row r="771" spans="1:8">
      <c r="A771" s="66" t="e">
        <f>#REF!</f>
        <v>#REF!</v>
      </c>
      <c r="B771" s="62" t="e">
        <f t="shared" si="73"/>
        <v>#VALUE!</v>
      </c>
      <c r="C771" s="62" t="s">
        <v>101</v>
      </c>
      <c r="D771" s="63">
        <f t="shared" si="74"/>
        <v>0</v>
      </c>
      <c r="E771" s="83">
        <f t="shared" si="75"/>
        <v>0</v>
      </c>
      <c r="F771" s="85">
        <f t="shared" si="76"/>
        <v>0</v>
      </c>
      <c r="G771" s="64" t="s">
        <v>8</v>
      </c>
      <c r="H771" s="64">
        <f t="shared" si="77"/>
        <v>0</v>
      </c>
    </row>
    <row r="772" spans="1:8">
      <c r="A772" s="66" t="e">
        <f>#REF!</f>
        <v>#REF!</v>
      </c>
      <c r="B772" s="62" t="e">
        <f t="shared" si="73"/>
        <v>#VALUE!</v>
      </c>
      <c r="C772" s="62" t="s">
        <v>101</v>
      </c>
      <c r="D772" s="63">
        <f t="shared" si="74"/>
        <v>0</v>
      </c>
      <c r="E772" s="83">
        <f t="shared" si="75"/>
        <v>0</v>
      </c>
      <c r="F772" s="85">
        <f t="shared" si="76"/>
        <v>0</v>
      </c>
      <c r="G772" s="64" t="s">
        <v>8</v>
      </c>
      <c r="H772" s="64">
        <f t="shared" si="77"/>
        <v>0</v>
      </c>
    </row>
    <row r="773" spans="1:8">
      <c r="A773" s="66" t="e">
        <f>#REF!</f>
        <v>#REF!</v>
      </c>
      <c r="B773" s="62" t="e">
        <f t="shared" si="73"/>
        <v>#VALUE!</v>
      </c>
      <c r="C773" s="62" t="s">
        <v>101</v>
      </c>
      <c r="D773" s="63">
        <f t="shared" si="74"/>
        <v>0</v>
      </c>
      <c r="E773" s="83">
        <f t="shared" si="75"/>
        <v>0</v>
      </c>
      <c r="F773" s="85">
        <f t="shared" si="76"/>
        <v>0</v>
      </c>
      <c r="G773" s="64" t="s">
        <v>8</v>
      </c>
      <c r="H773" s="64">
        <f t="shared" si="77"/>
        <v>0</v>
      </c>
    </row>
    <row r="774" spans="1:8">
      <c r="A774" s="66" t="e">
        <f>#REF!</f>
        <v>#REF!</v>
      </c>
      <c r="B774" s="62" t="e">
        <f t="shared" si="73"/>
        <v>#VALUE!</v>
      </c>
      <c r="C774" s="62" t="s">
        <v>101</v>
      </c>
      <c r="D774" s="63">
        <f t="shared" si="74"/>
        <v>0</v>
      </c>
      <c r="E774" s="83">
        <f t="shared" si="75"/>
        <v>0</v>
      </c>
      <c r="F774" s="85">
        <f t="shared" si="76"/>
        <v>0</v>
      </c>
      <c r="G774" s="64" t="s">
        <v>8</v>
      </c>
      <c r="H774" s="64">
        <f t="shared" si="77"/>
        <v>0</v>
      </c>
    </row>
    <row r="775" spans="1:8">
      <c r="A775" s="66" t="e">
        <f>#REF!</f>
        <v>#REF!</v>
      </c>
      <c r="B775" s="62" t="e">
        <f t="shared" si="73"/>
        <v>#VALUE!</v>
      </c>
      <c r="C775" s="62" t="s">
        <v>101</v>
      </c>
      <c r="D775" s="63">
        <f t="shared" si="74"/>
        <v>0</v>
      </c>
      <c r="E775" s="83">
        <f t="shared" si="75"/>
        <v>0</v>
      </c>
      <c r="F775" s="85">
        <f t="shared" si="76"/>
        <v>0</v>
      </c>
      <c r="G775" s="64" t="s">
        <v>8</v>
      </c>
      <c r="H775" s="64">
        <f t="shared" si="77"/>
        <v>0</v>
      </c>
    </row>
    <row r="776" spans="1:8">
      <c r="A776" s="66" t="e">
        <f>#REF!</f>
        <v>#REF!</v>
      </c>
      <c r="B776" s="62" t="e">
        <f t="shared" si="73"/>
        <v>#VALUE!</v>
      </c>
      <c r="C776" s="62" t="s">
        <v>101</v>
      </c>
      <c r="D776" s="63">
        <f t="shared" si="74"/>
        <v>0</v>
      </c>
      <c r="E776" s="83">
        <f t="shared" si="75"/>
        <v>0</v>
      </c>
      <c r="F776" s="85">
        <f t="shared" si="76"/>
        <v>0</v>
      </c>
      <c r="G776" s="64" t="s">
        <v>8</v>
      </c>
      <c r="H776" s="64">
        <f t="shared" si="77"/>
        <v>0</v>
      </c>
    </row>
    <row r="777" spans="1:8">
      <c r="A777" s="66" t="e">
        <f>#REF!</f>
        <v>#REF!</v>
      </c>
      <c r="B777" s="62" t="e">
        <f t="shared" si="73"/>
        <v>#VALUE!</v>
      </c>
      <c r="C777" s="62" t="s">
        <v>101</v>
      </c>
      <c r="D777" s="63">
        <f t="shared" si="74"/>
        <v>0</v>
      </c>
      <c r="E777" s="83">
        <f t="shared" si="75"/>
        <v>0</v>
      </c>
      <c r="F777" s="85">
        <f t="shared" si="76"/>
        <v>0</v>
      </c>
      <c r="G777" s="64" t="s">
        <v>8</v>
      </c>
      <c r="H777" s="64">
        <f t="shared" si="77"/>
        <v>0</v>
      </c>
    </row>
    <row r="778" spans="1:8">
      <c r="A778" s="66" t="e">
        <f>#REF!</f>
        <v>#REF!</v>
      </c>
      <c r="B778" s="62" t="e">
        <f t="shared" si="73"/>
        <v>#VALUE!</v>
      </c>
      <c r="C778" s="62" t="s">
        <v>101</v>
      </c>
      <c r="D778" s="63">
        <f t="shared" si="74"/>
        <v>0</v>
      </c>
      <c r="E778" s="83">
        <f t="shared" si="75"/>
        <v>0</v>
      </c>
      <c r="F778" s="85">
        <f t="shared" si="76"/>
        <v>0</v>
      </c>
      <c r="G778" s="64" t="s">
        <v>8</v>
      </c>
      <c r="H778" s="64">
        <f t="shared" si="77"/>
        <v>0</v>
      </c>
    </row>
    <row r="779" spans="1:8">
      <c r="A779" s="66" t="e">
        <f>#REF!</f>
        <v>#REF!</v>
      </c>
      <c r="B779" s="62" t="e">
        <f t="shared" si="73"/>
        <v>#VALUE!</v>
      </c>
      <c r="C779" s="62" t="s">
        <v>101</v>
      </c>
      <c r="D779" s="63">
        <f t="shared" si="74"/>
        <v>0</v>
      </c>
      <c r="E779" s="83">
        <f t="shared" si="75"/>
        <v>0</v>
      </c>
      <c r="F779" s="85">
        <f t="shared" si="76"/>
        <v>0</v>
      </c>
      <c r="G779" s="64" t="s">
        <v>8</v>
      </c>
      <c r="H779" s="64">
        <f t="shared" si="77"/>
        <v>0</v>
      </c>
    </row>
    <row r="780" spans="1:8">
      <c r="A780" s="66" t="e">
        <f>#REF!</f>
        <v>#REF!</v>
      </c>
      <c r="B780" s="62" t="e">
        <f t="shared" si="73"/>
        <v>#VALUE!</v>
      </c>
      <c r="C780" s="62" t="s">
        <v>101</v>
      </c>
      <c r="D780" s="63">
        <f t="shared" si="74"/>
        <v>0</v>
      </c>
      <c r="E780" s="83">
        <f t="shared" si="75"/>
        <v>0</v>
      </c>
      <c r="F780" s="85">
        <f t="shared" si="76"/>
        <v>0</v>
      </c>
      <c r="G780" s="64" t="s">
        <v>8</v>
      </c>
      <c r="H780" s="64">
        <f t="shared" si="77"/>
        <v>0</v>
      </c>
    </row>
    <row r="781" spans="1:8">
      <c r="A781" s="66" t="e">
        <f>#REF!</f>
        <v>#REF!</v>
      </c>
      <c r="B781" s="62" t="e">
        <f t="shared" si="73"/>
        <v>#VALUE!</v>
      </c>
      <c r="C781" s="62" t="s">
        <v>101</v>
      </c>
      <c r="D781" s="63">
        <f t="shared" si="74"/>
        <v>0</v>
      </c>
      <c r="E781" s="83">
        <f t="shared" si="75"/>
        <v>0</v>
      </c>
      <c r="F781" s="85">
        <f t="shared" si="76"/>
        <v>0</v>
      </c>
      <c r="G781" s="64" t="s">
        <v>8</v>
      </c>
      <c r="H781" s="64">
        <f t="shared" si="77"/>
        <v>0</v>
      </c>
    </row>
    <row r="782" spans="1:8">
      <c r="A782" s="66" t="e">
        <f>#REF!</f>
        <v>#REF!</v>
      </c>
      <c r="B782" s="62" t="e">
        <f t="shared" si="73"/>
        <v>#VALUE!</v>
      </c>
      <c r="C782" s="62" t="s">
        <v>101</v>
      </c>
      <c r="D782" s="63">
        <f t="shared" si="74"/>
        <v>0</v>
      </c>
      <c r="E782" s="83">
        <f t="shared" si="75"/>
        <v>0</v>
      </c>
      <c r="F782" s="85">
        <f t="shared" si="76"/>
        <v>0</v>
      </c>
      <c r="G782" s="64" t="s">
        <v>8</v>
      </c>
      <c r="H782" s="64">
        <f t="shared" si="77"/>
        <v>0</v>
      </c>
    </row>
    <row r="783" spans="1:8">
      <c r="A783" s="66" t="e">
        <f>#REF!</f>
        <v>#REF!</v>
      </c>
      <c r="B783" s="62" t="e">
        <f t="shared" si="73"/>
        <v>#VALUE!</v>
      </c>
      <c r="C783" s="62" t="s">
        <v>101</v>
      </c>
      <c r="D783" s="63">
        <f t="shared" si="74"/>
        <v>0</v>
      </c>
      <c r="E783" s="83">
        <f t="shared" si="75"/>
        <v>0</v>
      </c>
      <c r="F783" s="85">
        <f t="shared" si="76"/>
        <v>0</v>
      </c>
      <c r="G783" s="64" t="s">
        <v>8</v>
      </c>
      <c r="H783" s="64">
        <f t="shared" si="77"/>
        <v>0</v>
      </c>
    </row>
    <row r="784" spans="1:8">
      <c r="A784" s="66" t="e">
        <f>#REF!</f>
        <v>#REF!</v>
      </c>
      <c r="B784" s="62" t="e">
        <f t="shared" si="73"/>
        <v>#VALUE!</v>
      </c>
      <c r="C784" s="62" t="s">
        <v>101</v>
      </c>
      <c r="D784" s="63">
        <f t="shared" si="74"/>
        <v>0</v>
      </c>
      <c r="E784" s="83">
        <f t="shared" si="75"/>
        <v>0</v>
      </c>
      <c r="F784" s="85">
        <f t="shared" si="76"/>
        <v>0</v>
      </c>
      <c r="G784" s="64" t="s">
        <v>8</v>
      </c>
      <c r="H784" s="64">
        <f t="shared" si="77"/>
        <v>0</v>
      </c>
    </row>
    <row r="785" spans="1:8">
      <c r="A785" s="66" t="e">
        <f>#REF!</f>
        <v>#REF!</v>
      </c>
      <c r="B785" s="62" t="e">
        <f t="shared" si="73"/>
        <v>#VALUE!</v>
      </c>
      <c r="C785" s="62" t="s">
        <v>101</v>
      </c>
      <c r="D785" s="63">
        <f t="shared" si="74"/>
        <v>0</v>
      </c>
      <c r="E785" s="83">
        <f t="shared" si="75"/>
        <v>0</v>
      </c>
      <c r="F785" s="85">
        <f t="shared" si="76"/>
        <v>0</v>
      </c>
      <c r="G785" s="64" t="s">
        <v>8</v>
      </c>
      <c r="H785" s="64">
        <f t="shared" si="77"/>
        <v>0</v>
      </c>
    </row>
    <row r="786" spans="1:8">
      <c r="A786" s="66" t="e">
        <f>#REF!</f>
        <v>#REF!</v>
      </c>
      <c r="B786" s="62" t="e">
        <f t="shared" si="73"/>
        <v>#VALUE!</v>
      </c>
      <c r="C786" s="62" t="s">
        <v>101</v>
      </c>
      <c r="D786" s="63">
        <f t="shared" si="74"/>
        <v>0</v>
      </c>
      <c r="E786" s="83">
        <f t="shared" si="75"/>
        <v>0</v>
      </c>
      <c r="F786" s="85">
        <f t="shared" si="76"/>
        <v>0</v>
      </c>
      <c r="G786" s="64" t="s">
        <v>8</v>
      </c>
      <c r="H786" s="64">
        <f t="shared" si="77"/>
        <v>0</v>
      </c>
    </row>
    <row r="787" spans="1:8">
      <c r="A787" s="66" t="e">
        <f>#REF!</f>
        <v>#REF!</v>
      </c>
      <c r="B787" s="62" t="e">
        <f t="shared" si="73"/>
        <v>#VALUE!</v>
      </c>
      <c r="C787" s="62" t="s">
        <v>101</v>
      </c>
      <c r="D787" s="63">
        <f t="shared" si="74"/>
        <v>0</v>
      </c>
      <c r="E787" s="83">
        <f t="shared" si="75"/>
        <v>0</v>
      </c>
      <c r="F787" s="85">
        <f t="shared" si="76"/>
        <v>0</v>
      </c>
      <c r="G787" s="64" t="s">
        <v>8</v>
      </c>
      <c r="H787" s="64">
        <f t="shared" si="77"/>
        <v>0</v>
      </c>
    </row>
    <row r="788" spans="1:8">
      <c r="A788" s="66" t="e">
        <f>#REF!</f>
        <v>#REF!</v>
      </c>
      <c r="B788" s="62" t="e">
        <f t="shared" si="73"/>
        <v>#VALUE!</v>
      </c>
      <c r="C788" s="62" t="s">
        <v>101</v>
      </c>
      <c r="D788" s="63">
        <f t="shared" si="74"/>
        <v>0</v>
      </c>
      <c r="E788" s="83">
        <f t="shared" si="75"/>
        <v>0</v>
      </c>
      <c r="F788" s="85">
        <f t="shared" si="76"/>
        <v>0</v>
      </c>
      <c r="G788" s="64" t="s">
        <v>8</v>
      </c>
      <c r="H788" s="64">
        <f t="shared" si="77"/>
        <v>0</v>
      </c>
    </row>
    <row r="789" spans="1:8">
      <c r="A789" s="66" t="e">
        <f>#REF!</f>
        <v>#REF!</v>
      </c>
      <c r="B789" s="62" t="e">
        <f t="shared" si="73"/>
        <v>#VALUE!</v>
      </c>
      <c r="C789" s="62" t="s">
        <v>101</v>
      </c>
      <c r="D789" s="63">
        <f t="shared" si="74"/>
        <v>0</v>
      </c>
      <c r="E789" s="83">
        <f t="shared" si="75"/>
        <v>0</v>
      </c>
      <c r="F789" s="85">
        <f t="shared" si="76"/>
        <v>0</v>
      </c>
      <c r="G789" s="64" t="s">
        <v>8</v>
      </c>
      <c r="H789" s="64">
        <f t="shared" si="77"/>
        <v>0</v>
      </c>
    </row>
    <row r="790" spans="1:8">
      <c r="A790" s="66" t="e">
        <f>#REF!</f>
        <v>#REF!</v>
      </c>
      <c r="B790" s="62" t="e">
        <f t="shared" si="73"/>
        <v>#VALUE!</v>
      </c>
      <c r="C790" s="62" t="s">
        <v>101</v>
      </c>
      <c r="D790" s="63">
        <f t="shared" si="74"/>
        <v>0</v>
      </c>
      <c r="E790" s="83">
        <f t="shared" si="75"/>
        <v>0</v>
      </c>
      <c r="F790" s="85">
        <f t="shared" si="76"/>
        <v>0</v>
      </c>
      <c r="G790" s="64" t="s">
        <v>8</v>
      </c>
      <c r="H790" s="64">
        <f t="shared" si="77"/>
        <v>0</v>
      </c>
    </row>
    <row r="791" spans="1:8">
      <c r="A791" s="66" t="e">
        <f>#REF!</f>
        <v>#REF!</v>
      </c>
      <c r="B791" s="62" t="e">
        <f t="shared" si="73"/>
        <v>#VALUE!</v>
      </c>
      <c r="C791" s="62" t="s">
        <v>101</v>
      </c>
      <c r="D791" s="63">
        <f t="shared" si="74"/>
        <v>0</v>
      </c>
      <c r="E791" s="83">
        <f t="shared" si="75"/>
        <v>0</v>
      </c>
      <c r="F791" s="85">
        <f t="shared" si="76"/>
        <v>0</v>
      </c>
      <c r="G791" s="64" t="s">
        <v>8</v>
      </c>
      <c r="H791" s="64">
        <f t="shared" si="77"/>
        <v>0</v>
      </c>
    </row>
    <row r="792" spans="1:8">
      <c r="A792" s="66" t="e">
        <f>#REF!</f>
        <v>#REF!</v>
      </c>
      <c r="B792" s="62" t="e">
        <f t="shared" si="73"/>
        <v>#VALUE!</v>
      </c>
      <c r="C792" s="62" t="s">
        <v>101</v>
      </c>
      <c r="D792" s="63">
        <f t="shared" si="74"/>
        <v>0</v>
      </c>
      <c r="E792" s="83">
        <f t="shared" si="75"/>
        <v>0</v>
      </c>
      <c r="F792" s="85">
        <f t="shared" si="76"/>
        <v>0</v>
      </c>
      <c r="G792" s="64" t="s">
        <v>8</v>
      </c>
      <c r="H792" s="64">
        <f t="shared" si="77"/>
        <v>0</v>
      </c>
    </row>
    <row r="793" spans="1:8">
      <c r="A793" s="66" t="e">
        <f>#REF!</f>
        <v>#REF!</v>
      </c>
      <c r="B793" s="62" t="e">
        <f t="shared" si="73"/>
        <v>#VALUE!</v>
      </c>
      <c r="C793" s="62" t="s">
        <v>101</v>
      </c>
      <c r="D793" s="63">
        <f t="shared" si="74"/>
        <v>0</v>
      </c>
      <c r="E793" s="83">
        <f t="shared" si="75"/>
        <v>0</v>
      </c>
      <c r="F793" s="85">
        <f t="shared" si="76"/>
        <v>0</v>
      </c>
      <c r="G793" s="64" t="s">
        <v>8</v>
      </c>
      <c r="H793" s="64">
        <f t="shared" si="77"/>
        <v>0</v>
      </c>
    </row>
    <row r="794" spans="1:8">
      <c r="A794" s="66" t="e">
        <f>#REF!</f>
        <v>#REF!</v>
      </c>
      <c r="B794" s="62" t="e">
        <f t="shared" si="73"/>
        <v>#VALUE!</v>
      </c>
      <c r="C794" s="62" t="s">
        <v>101</v>
      </c>
      <c r="D794" s="63">
        <f t="shared" si="74"/>
        <v>0</v>
      </c>
      <c r="E794" s="83">
        <f t="shared" si="75"/>
        <v>0</v>
      </c>
      <c r="F794" s="85">
        <f t="shared" si="76"/>
        <v>0</v>
      </c>
      <c r="G794" s="64" t="s">
        <v>8</v>
      </c>
      <c r="H794" s="64">
        <f t="shared" si="77"/>
        <v>0</v>
      </c>
    </row>
    <row r="795" spans="1:8">
      <c r="A795" s="66" t="e">
        <f>#REF!</f>
        <v>#REF!</v>
      </c>
      <c r="B795" s="62" t="e">
        <f t="shared" si="73"/>
        <v>#VALUE!</v>
      </c>
      <c r="C795" s="62" t="s">
        <v>101</v>
      </c>
      <c r="D795" s="63">
        <f t="shared" si="74"/>
        <v>0</v>
      </c>
      <c r="E795" s="83">
        <f t="shared" si="75"/>
        <v>0</v>
      </c>
      <c r="F795" s="85">
        <f t="shared" si="76"/>
        <v>0</v>
      </c>
      <c r="G795" s="64" t="s">
        <v>8</v>
      </c>
      <c r="H795" s="64">
        <f t="shared" si="77"/>
        <v>0</v>
      </c>
    </row>
    <row r="796" spans="1:8">
      <c r="A796" s="66" t="e">
        <f>#REF!</f>
        <v>#REF!</v>
      </c>
      <c r="B796" s="62" t="e">
        <f t="shared" si="73"/>
        <v>#VALUE!</v>
      </c>
      <c r="C796" s="62" t="s">
        <v>101</v>
      </c>
      <c r="D796" s="63">
        <f t="shared" si="74"/>
        <v>0</v>
      </c>
      <c r="E796" s="83">
        <f t="shared" si="75"/>
        <v>0</v>
      </c>
      <c r="F796" s="85">
        <f t="shared" si="76"/>
        <v>0</v>
      </c>
      <c r="G796" s="64" t="s">
        <v>8</v>
      </c>
      <c r="H796" s="64">
        <f t="shared" si="77"/>
        <v>0</v>
      </c>
    </row>
    <row r="797" spans="1:8">
      <c r="A797" s="66" t="e">
        <f>#REF!</f>
        <v>#REF!</v>
      </c>
      <c r="B797" s="62" t="e">
        <f t="shared" si="73"/>
        <v>#VALUE!</v>
      </c>
      <c r="C797" s="62" t="s">
        <v>101</v>
      </c>
      <c r="D797" s="63">
        <f t="shared" si="74"/>
        <v>0</v>
      </c>
      <c r="E797" s="83">
        <f t="shared" si="75"/>
        <v>0</v>
      </c>
      <c r="F797" s="85">
        <f t="shared" si="76"/>
        <v>0</v>
      </c>
      <c r="G797" s="64" t="s">
        <v>8</v>
      </c>
      <c r="H797" s="64">
        <f t="shared" si="77"/>
        <v>0</v>
      </c>
    </row>
    <row r="798" spans="1:8">
      <c r="A798" s="66" t="e">
        <f>#REF!</f>
        <v>#REF!</v>
      </c>
      <c r="B798" s="62" t="e">
        <f t="shared" si="73"/>
        <v>#VALUE!</v>
      </c>
      <c r="C798" s="62" t="s">
        <v>101</v>
      </c>
      <c r="D798" s="63">
        <f t="shared" si="74"/>
        <v>0</v>
      </c>
      <c r="E798" s="83">
        <f t="shared" si="75"/>
        <v>0</v>
      </c>
      <c r="F798" s="85">
        <f t="shared" si="76"/>
        <v>0</v>
      </c>
      <c r="G798" s="64" t="s">
        <v>8</v>
      </c>
      <c r="H798" s="64">
        <f t="shared" si="77"/>
        <v>0</v>
      </c>
    </row>
    <row r="799" spans="1:8">
      <c r="A799" s="66" t="e">
        <f>#REF!</f>
        <v>#REF!</v>
      </c>
      <c r="B799" s="62" t="e">
        <f t="shared" si="73"/>
        <v>#VALUE!</v>
      </c>
      <c r="C799" s="62" t="s">
        <v>101</v>
      </c>
      <c r="D799" s="63">
        <f t="shared" si="74"/>
        <v>0</v>
      </c>
      <c r="E799" s="83">
        <f t="shared" si="75"/>
        <v>0</v>
      </c>
      <c r="F799" s="85">
        <f t="shared" si="76"/>
        <v>0</v>
      </c>
      <c r="G799" s="64" t="s">
        <v>8</v>
      </c>
      <c r="H799" s="64">
        <f t="shared" si="77"/>
        <v>0</v>
      </c>
    </row>
    <row r="800" spans="1:8">
      <c r="A800" s="66" t="e">
        <f>#REF!</f>
        <v>#REF!</v>
      </c>
      <c r="B800" s="62" t="e">
        <f t="shared" si="73"/>
        <v>#VALUE!</v>
      </c>
      <c r="C800" s="62" t="s">
        <v>101</v>
      </c>
      <c r="D800" s="63">
        <f t="shared" si="74"/>
        <v>0</v>
      </c>
      <c r="E800" s="83">
        <f t="shared" si="75"/>
        <v>0</v>
      </c>
      <c r="F800" s="85">
        <f t="shared" si="76"/>
        <v>0</v>
      </c>
      <c r="G800" s="64" t="s">
        <v>8</v>
      </c>
      <c r="H800" s="64">
        <f t="shared" si="77"/>
        <v>0</v>
      </c>
    </row>
    <row r="801" spans="1:8">
      <c r="A801" s="66" t="e">
        <f>#REF!</f>
        <v>#REF!</v>
      </c>
      <c r="B801" s="62" t="e">
        <f t="shared" si="73"/>
        <v>#VALUE!</v>
      </c>
      <c r="C801" s="62" t="s">
        <v>101</v>
      </c>
      <c r="D801" s="63">
        <f t="shared" si="74"/>
        <v>0</v>
      </c>
      <c r="E801" s="83">
        <f t="shared" si="75"/>
        <v>0</v>
      </c>
      <c r="F801" s="85">
        <f t="shared" si="76"/>
        <v>0</v>
      </c>
      <c r="G801" s="64" t="s">
        <v>8</v>
      </c>
      <c r="H801" s="64">
        <f t="shared" si="77"/>
        <v>0</v>
      </c>
    </row>
    <row r="802" spans="1:8">
      <c r="A802" s="66" t="e">
        <f>#REF!</f>
        <v>#REF!</v>
      </c>
      <c r="B802" s="62" t="e">
        <f t="shared" si="73"/>
        <v>#VALUE!</v>
      </c>
      <c r="C802" s="62" t="s">
        <v>101</v>
      </c>
      <c r="D802" s="63">
        <f t="shared" si="74"/>
        <v>0</v>
      </c>
      <c r="E802" s="83">
        <f t="shared" si="75"/>
        <v>0</v>
      </c>
      <c r="F802" s="85">
        <f t="shared" si="76"/>
        <v>0</v>
      </c>
      <c r="G802" s="64" t="s">
        <v>8</v>
      </c>
      <c r="H802" s="64">
        <f t="shared" si="77"/>
        <v>0</v>
      </c>
    </row>
    <row r="803" spans="1:8">
      <c r="A803" s="66" t="e">
        <f>#REF!</f>
        <v>#REF!</v>
      </c>
      <c r="B803" s="62" t="e">
        <f t="shared" si="73"/>
        <v>#VALUE!</v>
      </c>
      <c r="C803" s="62" t="s">
        <v>101</v>
      </c>
      <c r="D803" s="63">
        <f t="shared" si="74"/>
        <v>0</v>
      </c>
      <c r="E803" s="83">
        <f t="shared" si="75"/>
        <v>0</v>
      </c>
      <c r="F803" s="85">
        <f t="shared" si="76"/>
        <v>0</v>
      </c>
      <c r="G803" s="64" t="s">
        <v>8</v>
      </c>
      <c r="H803" s="64">
        <f t="shared" si="77"/>
        <v>0</v>
      </c>
    </row>
    <row r="804" spans="1:8">
      <c r="A804" s="66" t="e">
        <f>#REF!</f>
        <v>#REF!</v>
      </c>
      <c r="B804" s="62" t="e">
        <f t="shared" si="73"/>
        <v>#VALUE!</v>
      </c>
      <c r="C804" s="62" t="s">
        <v>101</v>
      </c>
      <c r="D804" s="63">
        <f t="shared" si="74"/>
        <v>0</v>
      </c>
      <c r="E804" s="83">
        <f t="shared" si="75"/>
        <v>0</v>
      </c>
      <c r="F804" s="85">
        <f t="shared" si="76"/>
        <v>0</v>
      </c>
      <c r="G804" s="64" t="s">
        <v>8</v>
      </c>
      <c r="H804" s="64">
        <f t="shared" si="77"/>
        <v>0</v>
      </c>
    </row>
    <row r="805" spans="1:8">
      <c r="A805" s="66" t="e">
        <f>#REF!</f>
        <v>#REF!</v>
      </c>
      <c r="B805" s="62" t="e">
        <f t="shared" si="73"/>
        <v>#VALUE!</v>
      </c>
      <c r="C805" s="62" t="s">
        <v>101</v>
      </c>
      <c r="D805" s="63">
        <f t="shared" si="74"/>
        <v>0</v>
      </c>
      <c r="E805" s="83">
        <f t="shared" si="75"/>
        <v>0</v>
      </c>
      <c r="F805" s="85">
        <f t="shared" si="76"/>
        <v>0</v>
      </c>
      <c r="G805" s="64" t="s">
        <v>8</v>
      </c>
      <c r="H805" s="64">
        <f t="shared" si="77"/>
        <v>0</v>
      </c>
    </row>
    <row r="806" spans="1:8">
      <c r="A806" s="66" t="e">
        <f>#REF!</f>
        <v>#REF!</v>
      </c>
      <c r="B806" s="62" t="e">
        <f t="shared" si="73"/>
        <v>#VALUE!</v>
      </c>
      <c r="C806" s="62" t="s">
        <v>101</v>
      </c>
      <c r="D806" s="63">
        <f t="shared" si="74"/>
        <v>0</v>
      </c>
      <c r="E806" s="83">
        <f t="shared" si="75"/>
        <v>0</v>
      </c>
      <c r="F806" s="85">
        <f t="shared" si="76"/>
        <v>0</v>
      </c>
      <c r="G806" s="64" t="s">
        <v>8</v>
      </c>
      <c r="H806" s="64">
        <f t="shared" si="77"/>
        <v>0</v>
      </c>
    </row>
    <row r="807" spans="1:8">
      <c r="A807" s="66" t="e">
        <f>#REF!</f>
        <v>#REF!</v>
      </c>
      <c r="B807" s="62" t="e">
        <f t="shared" si="73"/>
        <v>#VALUE!</v>
      </c>
      <c r="C807" s="62" t="s">
        <v>101</v>
      </c>
      <c r="D807" s="63">
        <f t="shared" si="74"/>
        <v>0</v>
      </c>
      <c r="E807" s="83">
        <f t="shared" si="75"/>
        <v>0</v>
      </c>
      <c r="F807" s="85">
        <f t="shared" si="76"/>
        <v>0</v>
      </c>
      <c r="G807" s="64" t="s">
        <v>8</v>
      </c>
      <c r="H807" s="64">
        <f t="shared" si="77"/>
        <v>0</v>
      </c>
    </row>
    <row r="808" spans="1:8">
      <c r="A808" s="66" t="e">
        <f>#REF!</f>
        <v>#REF!</v>
      </c>
      <c r="B808" s="62" t="e">
        <f t="shared" si="73"/>
        <v>#VALUE!</v>
      </c>
      <c r="C808" s="62" t="s">
        <v>101</v>
      </c>
      <c r="D808" s="63">
        <f t="shared" si="74"/>
        <v>0</v>
      </c>
      <c r="E808" s="83">
        <f t="shared" si="75"/>
        <v>0</v>
      </c>
      <c r="F808" s="85">
        <f t="shared" si="76"/>
        <v>0</v>
      </c>
      <c r="G808" s="64" t="s">
        <v>8</v>
      </c>
      <c r="H808" s="64">
        <f t="shared" si="77"/>
        <v>0</v>
      </c>
    </row>
    <row r="809" spans="1:8">
      <c r="A809" s="66" t="e">
        <f>#REF!</f>
        <v>#REF!</v>
      </c>
      <c r="B809" s="62" t="e">
        <f t="shared" si="73"/>
        <v>#VALUE!</v>
      </c>
      <c r="C809" s="62" t="s">
        <v>101</v>
      </c>
      <c r="D809" s="63">
        <f t="shared" si="74"/>
        <v>0</v>
      </c>
      <c r="E809" s="83">
        <f t="shared" si="75"/>
        <v>0</v>
      </c>
      <c r="F809" s="85">
        <f t="shared" si="76"/>
        <v>0</v>
      </c>
      <c r="G809" s="64" t="s">
        <v>8</v>
      </c>
      <c r="H809" s="64">
        <f t="shared" si="77"/>
        <v>0</v>
      </c>
    </row>
    <row r="810" spans="1:8">
      <c r="A810" s="66" t="e">
        <f>#REF!</f>
        <v>#REF!</v>
      </c>
      <c r="B810" s="62" t="e">
        <f t="shared" si="73"/>
        <v>#VALUE!</v>
      </c>
      <c r="C810" s="62" t="s">
        <v>101</v>
      </c>
      <c r="D810" s="63">
        <f t="shared" si="74"/>
        <v>0</v>
      </c>
      <c r="E810" s="83">
        <f t="shared" si="75"/>
        <v>0</v>
      </c>
      <c r="F810" s="85">
        <f t="shared" si="76"/>
        <v>0</v>
      </c>
      <c r="G810" s="64" t="s">
        <v>8</v>
      </c>
      <c r="H810" s="64">
        <f t="shared" si="77"/>
        <v>0</v>
      </c>
    </row>
    <row r="811" spans="1:8">
      <c r="A811" s="66" t="e">
        <f>#REF!</f>
        <v>#REF!</v>
      </c>
      <c r="B811" s="62" t="e">
        <f t="shared" si="73"/>
        <v>#VALUE!</v>
      </c>
      <c r="C811" s="62" t="s">
        <v>101</v>
      </c>
      <c r="D811" s="63">
        <f t="shared" si="74"/>
        <v>0</v>
      </c>
      <c r="E811" s="83">
        <f t="shared" si="75"/>
        <v>0</v>
      </c>
      <c r="F811" s="85">
        <f t="shared" si="76"/>
        <v>0</v>
      </c>
      <c r="G811" s="64" t="s">
        <v>8</v>
      </c>
      <c r="H811" s="64">
        <f t="shared" si="77"/>
        <v>0</v>
      </c>
    </row>
    <row r="812" spans="1:8">
      <c r="A812" s="66" t="e">
        <f>#REF!</f>
        <v>#REF!</v>
      </c>
      <c r="B812" s="62" t="e">
        <f t="shared" si="73"/>
        <v>#VALUE!</v>
      </c>
      <c r="C812" s="62" t="s">
        <v>101</v>
      </c>
      <c r="D812" s="63">
        <f t="shared" si="74"/>
        <v>0</v>
      </c>
      <c r="E812" s="83">
        <f t="shared" si="75"/>
        <v>0</v>
      </c>
      <c r="F812" s="85">
        <f t="shared" si="76"/>
        <v>0</v>
      </c>
      <c r="G812" s="64" t="s">
        <v>8</v>
      </c>
      <c r="H812" s="64">
        <f t="shared" si="77"/>
        <v>0</v>
      </c>
    </row>
    <row r="813" spans="1:8">
      <c r="A813" s="66" t="e">
        <f>#REF!</f>
        <v>#REF!</v>
      </c>
      <c r="B813" s="62" t="e">
        <f t="shared" ref="B813:B876" si="78">MID(O813,FIND(" ",O813)+1,8)</f>
        <v>#VALUE!</v>
      </c>
      <c r="C813" s="62" t="s">
        <v>101</v>
      </c>
      <c r="D813" s="63">
        <f t="shared" ref="D813:D876" si="79">L813</f>
        <v>0</v>
      </c>
      <c r="E813" s="83">
        <f t="shared" ref="E813:E876" si="80">M813</f>
        <v>0</v>
      </c>
      <c r="F813" s="85">
        <f t="shared" ref="F813:F876" si="81">(D813*E813)</f>
        <v>0</v>
      </c>
      <c r="G813" s="64" t="s">
        <v>8</v>
      </c>
      <c r="H813" s="64">
        <f t="shared" ref="H813:H876" si="82">Q813</f>
        <v>0</v>
      </c>
    </row>
    <row r="814" spans="1:8">
      <c r="A814" s="66" t="e">
        <f>#REF!</f>
        <v>#REF!</v>
      </c>
      <c r="B814" s="62" t="e">
        <f t="shared" si="78"/>
        <v>#VALUE!</v>
      </c>
      <c r="C814" s="62" t="s">
        <v>101</v>
      </c>
      <c r="D814" s="63">
        <f t="shared" si="79"/>
        <v>0</v>
      </c>
      <c r="E814" s="83">
        <f t="shared" si="80"/>
        <v>0</v>
      </c>
      <c r="F814" s="85">
        <f t="shared" si="81"/>
        <v>0</v>
      </c>
      <c r="G814" s="64" t="s">
        <v>8</v>
      </c>
      <c r="H814" s="64">
        <f t="shared" si="82"/>
        <v>0</v>
      </c>
    </row>
    <row r="815" spans="1:8">
      <c r="A815" s="66" t="e">
        <f>#REF!</f>
        <v>#REF!</v>
      </c>
      <c r="B815" s="62" t="e">
        <f t="shared" si="78"/>
        <v>#VALUE!</v>
      </c>
      <c r="C815" s="62" t="s">
        <v>101</v>
      </c>
      <c r="D815" s="63">
        <f t="shared" si="79"/>
        <v>0</v>
      </c>
      <c r="E815" s="83">
        <f t="shared" si="80"/>
        <v>0</v>
      </c>
      <c r="F815" s="85">
        <f t="shared" si="81"/>
        <v>0</v>
      </c>
      <c r="G815" s="64" t="s">
        <v>8</v>
      </c>
      <c r="H815" s="64">
        <f t="shared" si="82"/>
        <v>0</v>
      </c>
    </row>
    <row r="816" spans="1:8">
      <c r="A816" s="66" t="e">
        <f>#REF!</f>
        <v>#REF!</v>
      </c>
      <c r="B816" s="62" t="e">
        <f t="shared" si="78"/>
        <v>#VALUE!</v>
      </c>
      <c r="C816" s="62" t="s">
        <v>101</v>
      </c>
      <c r="D816" s="63">
        <f t="shared" si="79"/>
        <v>0</v>
      </c>
      <c r="E816" s="83">
        <f t="shared" si="80"/>
        <v>0</v>
      </c>
      <c r="F816" s="85">
        <f t="shared" si="81"/>
        <v>0</v>
      </c>
      <c r="G816" s="64" t="s">
        <v>8</v>
      </c>
      <c r="H816" s="64">
        <f t="shared" si="82"/>
        <v>0</v>
      </c>
    </row>
    <row r="817" spans="1:8">
      <c r="A817" s="66" t="e">
        <f>#REF!</f>
        <v>#REF!</v>
      </c>
      <c r="B817" s="62" t="e">
        <f t="shared" si="78"/>
        <v>#VALUE!</v>
      </c>
      <c r="C817" s="62" t="s">
        <v>101</v>
      </c>
      <c r="D817" s="63">
        <f t="shared" si="79"/>
        <v>0</v>
      </c>
      <c r="E817" s="83">
        <f t="shared" si="80"/>
        <v>0</v>
      </c>
      <c r="F817" s="85">
        <f t="shared" si="81"/>
        <v>0</v>
      </c>
      <c r="G817" s="64" t="s">
        <v>8</v>
      </c>
      <c r="H817" s="64">
        <f t="shared" si="82"/>
        <v>0</v>
      </c>
    </row>
    <row r="818" spans="1:8">
      <c r="A818" s="66" t="e">
        <f>#REF!</f>
        <v>#REF!</v>
      </c>
      <c r="B818" s="62" t="e">
        <f t="shared" si="78"/>
        <v>#VALUE!</v>
      </c>
      <c r="C818" s="62" t="s">
        <v>101</v>
      </c>
      <c r="D818" s="63">
        <f t="shared" si="79"/>
        <v>0</v>
      </c>
      <c r="E818" s="83">
        <f t="shared" si="80"/>
        <v>0</v>
      </c>
      <c r="F818" s="85">
        <f t="shared" si="81"/>
        <v>0</v>
      </c>
      <c r="G818" s="64" t="s">
        <v>8</v>
      </c>
      <c r="H818" s="64">
        <f t="shared" si="82"/>
        <v>0</v>
      </c>
    </row>
    <row r="819" spans="1:8">
      <c r="A819" s="66" t="e">
        <f>#REF!</f>
        <v>#REF!</v>
      </c>
      <c r="B819" s="62" t="e">
        <f t="shared" si="78"/>
        <v>#VALUE!</v>
      </c>
      <c r="C819" s="62" t="s">
        <v>101</v>
      </c>
      <c r="D819" s="63">
        <f t="shared" si="79"/>
        <v>0</v>
      </c>
      <c r="E819" s="83">
        <f t="shared" si="80"/>
        <v>0</v>
      </c>
      <c r="F819" s="85">
        <f t="shared" si="81"/>
        <v>0</v>
      </c>
      <c r="G819" s="64" t="s">
        <v>8</v>
      </c>
      <c r="H819" s="64">
        <f t="shared" si="82"/>
        <v>0</v>
      </c>
    </row>
    <row r="820" spans="1:8">
      <c r="A820" s="66" t="e">
        <f>#REF!</f>
        <v>#REF!</v>
      </c>
      <c r="B820" s="62" t="e">
        <f t="shared" si="78"/>
        <v>#VALUE!</v>
      </c>
      <c r="C820" s="62" t="s">
        <v>101</v>
      </c>
      <c r="D820" s="63">
        <f t="shared" si="79"/>
        <v>0</v>
      </c>
      <c r="E820" s="83">
        <f t="shared" si="80"/>
        <v>0</v>
      </c>
      <c r="F820" s="85">
        <f t="shared" si="81"/>
        <v>0</v>
      </c>
      <c r="G820" s="64" t="s">
        <v>8</v>
      </c>
      <c r="H820" s="64">
        <f t="shared" si="82"/>
        <v>0</v>
      </c>
    </row>
    <row r="821" spans="1:8">
      <c r="A821" s="66" t="e">
        <f>#REF!</f>
        <v>#REF!</v>
      </c>
      <c r="B821" s="62" t="e">
        <f t="shared" si="78"/>
        <v>#VALUE!</v>
      </c>
      <c r="C821" s="62" t="s">
        <v>101</v>
      </c>
      <c r="D821" s="63">
        <f t="shared" si="79"/>
        <v>0</v>
      </c>
      <c r="E821" s="83">
        <f t="shared" si="80"/>
        <v>0</v>
      </c>
      <c r="F821" s="85">
        <f t="shared" si="81"/>
        <v>0</v>
      </c>
      <c r="G821" s="64" t="s">
        <v>8</v>
      </c>
      <c r="H821" s="64">
        <f t="shared" si="82"/>
        <v>0</v>
      </c>
    </row>
    <row r="822" spans="1:8">
      <c r="A822" s="66" t="e">
        <f>#REF!</f>
        <v>#REF!</v>
      </c>
      <c r="B822" s="62" t="e">
        <f t="shared" si="78"/>
        <v>#VALUE!</v>
      </c>
      <c r="C822" s="62" t="s">
        <v>101</v>
      </c>
      <c r="D822" s="63">
        <f t="shared" si="79"/>
        <v>0</v>
      </c>
      <c r="E822" s="83">
        <f t="shared" si="80"/>
        <v>0</v>
      </c>
      <c r="F822" s="85">
        <f t="shared" si="81"/>
        <v>0</v>
      </c>
      <c r="G822" s="64" t="s">
        <v>8</v>
      </c>
      <c r="H822" s="64">
        <f t="shared" si="82"/>
        <v>0</v>
      </c>
    </row>
    <row r="823" spans="1:8">
      <c r="A823" s="66" t="e">
        <f>#REF!</f>
        <v>#REF!</v>
      </c>
      <c r="B823" s="62" t="e">
        <f t="shared" si="78"/>
        <v>#VALUE!</v>
      </c>
      <c r="C823" s="62" t="s">
        <v>101</v>
      </c>
      <c r="D823" s="63">
        <f t="shared" si="79"/>
        <v>0</v>
      </c>
      <c r="E823" s="83">
        <f t="shared" si="80"/>
        <v>0</v>
      </c>
      <c r="F823" s="85">
        <f t="shared" si="81"/>
        <v>0</v>
      </c>
      <c r="G823" s="64" t="s">
        <v>8</v>
      </c>
      <c r="H823" s="64">
        <f t="shared" si="82"/>
        <v>0</v>
      </c>
    </row>
    <row r="824" spans="1:8">
      <c r="A824" s="66" t="e">
        <f>#REF!</f>
        <v>#REF!</v>
      </c>
      <c r="B824" s="62" t="e">
        <f t="shared" si="78"/>
        <v>#VALUE!</v>
      </c>
      <c r="C824" s="62" t="s">
        <v>101</v>
      </c>
      <c r="D824" s="63">
        <f t="shared" si="79"/>
        <v>0</v>
      </c>
      <c r="E824" s="83">
        <f t="shared" si="80"/>
        <v>0</v>
      </c>
      <c r="F824" s="85">
        <f t="shared" si="81"/>
        <v>0</v>
      </c>
      <c r="G824" s="64" t="s">
        <v>8</v>
      </c>
      <c r="H824" s="64">
        <f t="shared" si="82"/>
        <v>0</v>
      </c>
    </row>
    <row r="825" spans="1:8">
      <c r="A825" s="66" t="e">
        <f>#REF!</f>
        <v>#REF!</v>
      </c>
      <c r="B825" s="62" t="e">
        <f t="shared" si="78"/>
        <v>#VALUE!</v>
      </c>
      <c r="C825" s="62" t="s">
        <v>101</v>
      </c>
      <c r="D825" s="63">
        <f t="shared" si="79"/>
        <v>0</v>
      </c>
      <c r="E825" s="83">
        <f t="shared" si="80"/>
        <v>0</v>
      </c>
      <c r="F825" s="85">
        <f t="shared" si="81"/>
        <v>0</v>
      </c>
      <c r="G825" s="64" t="s">
        <v>8</v>
      </c>
      <c r="H825" s="64">
        <f t="shared" si="82"/>
        <v>0</v>
      </c>
    </row>
    <row r="826" spans="1:8">
      <c r="A826" s="66" t="e">
        <f>#REF!</f>
        <v>#REF!</v>
      </c>
      <c r="B826" s="62" t="e">
        <f t="shared" si="78"/>
        <v>#VALUE!</v>
      </c>
      <c r="C826" s="62" t="s">
        <v>101</v>
      </c>
      <c r="D826" s="63">
        <f t="shared" si="79"/>
        <v>0</v>
      </c>
      <c r="E826" s="83">
        <f t="shared" si="80"/>
        <v>0</v>
      </c>
      <c r="F826" s="85">
        <f t="shared" si="81"/>
        <v>0</v>
      </c>
      <c r="G826" s="64" t="s">
        <v>8</v>
      </c>
      <c r="H826" s="64">
        <f t="shared" si="82"/>
        <v>0</v>
      </c>
    </row>
    <row r="827" spans="1:8">
      <c r="A827" s="66" t="e">
        <f>#REF!</f>
        <v>#REF!</v>
      </c>
      <c r="B827" s="62" t="e">
        <f t="shared" si="78"/>
        <v>#VALUE!</v>
      </c>
      <c r="C827" s="62" t="s">
        <v>101</v>
      </c>
      <c r="D827" s="63">
        <f t="shared" si="79"/>
        <v>0</v>
      </c>
      <c r="E827" s="83">
        <f t="shared" si="80"/>
        <v>0</v>
      </c>
      <c r="F827" s="85">
        <f t="shared" si="81"/>
        <v>0</v>
      </c>
      <c r="G827" s="64" t="s">
        <v>8</v>
      </c>
      <c r="H827" s="64">
        <f t="shared" si="82"/>
        <v>0</v>
      </c>
    </row>
    <row r="828" spans="1:8">
      <c r="A828" s="66" t="e">
        <f>#REF!</f>
        <v>#REF!</v>
      </c>
      <c r="B828" s="62" t="e">
        <f t="shared" si="78"/>
        <v>#VALUE!</v>
      </c>
      <c r="C828" s="62" t="s">
        <v>101</v>
      </c>
      <c r="D828" s="63">
        <f t="shared" si="79"/>
        <v>0</v>
      </c>
      <c r="E828" s="83">
        <f t="shared" si="80"/>
        <v>0</v>
      </c>
      <c r="F828" s="85">
        <f t="shared" si="81"/>
        <v>0</v>
      </c>
      <c r="G828" s="64" t="s">
        <v>8</v>
      </c>
      <c r="H828" s="64">
        <f t="shared" si="82"/>
        <v>0</v>
      </c>
    </row>
    <row r="829" spans="1:8">
      <c r="A829" s="66" t="e">
        <f>#REF!</f>
        <v>#REF!</v>
      </c>
      <c r="B829" s="62" t="e">
        <f t="shared" si="78"/>
        <v>#VALUE!</v>
      </c>
      <c r="C829" s="62" t="s">
        <v>101</v>
      </c>
      <c r="D829" s="63">
        <f t="shared" si="79"/>
        <v>0</v>
      </c>
      <c r="E829" s="83">
        <f t="shared" si="80"/>
        <v>0</v>
      </c>
      <c r="F829" s="85">
        <f t="shared" si="81"/>
        <v>0</v>
      </c>
      <c r="G829" s="64" t="s">
        <v>8</v>
      </c>
      <c r="H829" s="64">
        <f t="shared" si="82"/>
        <v>0</v>
      </c>
    </row>
    <row r="830" spans="1:8">
      <c r="A830" s="66" t="e">
        <f>#REF!</f>
        <v>#REF!</v>
      </c>
      <c r="B830" s="62" t="e">
        <f t="shared" si="78"/>
        <v>#VALUE!</v>
      </c>
      <c r="C830" s="62" t="s">
        <v>101</v>
      </c>
      <c r="D830" s="63">
        <f t="shared" si="79"/>
        <v>0</v>
      </c>
      <c r="E830" s="83">
        <f t="shared" si="80"/>
        <v>0</v>
      </c>
      <c r="F830" s="85">
        <f t="shared" si="81"/>
        <v>0</v>
      </c>
      <c r="G830" s="64" t="s">
        <v>8</v>
      </c>
      <c r="H830" s="64">
        <f t="shared" si="82"/>
        <v>0</v>
      </c>
    </row>
    <row r="831" spans="1:8">
      <c r="A831" s="66" t="e">
        <f>#REF!</f>
        <v>#REF!</v>
      </c>
      <c r="B831" s="62" t="e">
        <f t="shared" si="78"/>
        <v>#VALUE!</v>
      </c>
      <c r="C831" s="62" t="s">
        <v>101</v>
      </c>
      <c r="D831" s="63">
        <f t="shared" si="79"/>
        <v>0</v>
      </c>
      <c r="E831" s="83">
        <f t="shared" si="80"/>
        <v>0</v>
      </c>
      <c r="F831" s="85">
        <f t="shared" si="81"/>
        <v>0</v>
      </c>
      <c r="G831" s="64" t="s">
        <v>8</v>
      </c>
      <c r="H831" s="64">
        <f t="shared" si="82"/>
        <v>0</v>
      </c>
    </row>
    <row r="832" spans="1:8">
      <c r="A832" s="66" t="e">
        <f>#REF!</f>
        <v>#REF!</v>
      </c>
      <c r="B832" s="62" t="e">
        <f t="shared" si="78"/>
        <v>#VALUE!</v>
      </c>
      <c r="C832" s="62" t="s">
        <v>101</v>
      </c>
      <c r="D832" s="63">
        <f t="shared" si="79"/>
        <v>0</v>
      </c>
      <c r="E832" s="83">
        <f t="shared" si="80"/>
        <v>0</v>
      </c>
      <c r="F832" s="85">
        <f t="shared" si="81"/>
        <v>0</v>
      </c>
      <c r="G832" s="64" t="s">
        <v>8</v>
      </c>
      <c r="H832" s="64">
        <f t="shared" si="82"/>
        <v>0</v>
      </c>
    </row>
    <row r="833" spans="1:8">
      <c r="A833" s="66" t="e">
        <f>#REF!</f>
        <v>#REF!</v>
      </c>
      <c r="B833" s="62" t="e">
        <f t="shared" si="78"/>
        <v>#VALUE!</v>
      </c>
      <c r="C833" s="62" t="s">
        <v>101</v>
      </c>
      <c r="D833" s="63">
        <f t="shared" si="79"/>
        <v>0</v>
      </c>
      <c r="E833" s="83">
        <f t="shared" si="80"/>
        <v>0</v>
      </c>
      <c r="F833" s="85">
        <f t="shared" si="81"/>
        <v>0</v>
      </c>
      <c r="G833" s="64" t="s">
        <v>8</v>
      </c>
      <c r="H833" s="64">
        <f t="shared" si="82"/>
        <v>0</v>
      </c>
    </row>
    <row r="834" spans="1:8">
      <c r="A834" s="66" t="e">
        <f>#REF!</f>
        <v>#REF!</v>
      </c>
      <c r="B834" s="62" t="e">
        <f t="shared" si="78"/>
        <v>#VALUE!</v>
      </c>
      <c r="C834" s="62" t="s">
        <v>101</v>
      </c>
      <c r="D834" s="63">
        <f t="shared" si="79"/>
        <v>0</v>
      </c>
      <c r="E834" s="83">
        <f t="shared" si="80"/>
        <v>0</v>
      </c>
      <c r="F834" s="85">
        <f t="shared" si="81"/>
        <v>0</v>
      </c>
      <c r="G834" s="64" t="s">
        <v>8</v>
      </c>
      <c r="H834" s="64">
        <f t="shared" si="82"/>
        <v>0</v>
      </c>
    </row>
    <row r="835" spans="1:8">
      <c r="A835" s="66" t="e">
        <f>#REF!</f>
        <v>#REF!</v>
      </c>
      <c r="B835" s="62" t="e">
        <f t="shared" si="78"/>
        <v>#VALUE!</v>
      </c>
      <c r="C835" s="62" t="s">
        <v>101</v>
      </c>
      <c r="D835" s="63">
        <f t="shared" si="79"/>
        <v>0</v>
      </c>
      <c r="E835" s="83">
        <f t="shared" si="80"/>
        <v>0</v>
      </c>
      <c r="F835" s="85">
        <f t="shared" si="81"/>
        <v>0</v>
      </c>
      <c r="G835" s="64" t="s">
        <v>8</v>
      </c>
      <c r="H835" s="64">
        <f t="shared" si="82"/>
        <v>0</v>
      </c>
    </row>
    <row r="836" spans="1:8">
      <c r="A836" s="66" t="e">
        <f>#REF!</f>
        <v>#REF!</v>
      </c>
      <c r="B836" s="62" t="e">
        <f t="shared" si="78"/>
        <v>#VALUE!</v>
      </c>
      <c r="C836" s="62" t="s">
        <v>101</v>
      </c>
      <c r="D836" s="63">
        <f t="shared" si="79"/>
        <v>0</v>
      </c>
      <c r="E836" s="83">
        <f t="shared" si="80"/>
        <v>0</v>
      </c>
      <c r="F836" s="85">
        <f t="shared" si="81"/>
        <v>0</v>
      </c>
      <c r="G836" s="64" t="s">
        <v>8</v>
      </c>
      <c r="H836" s="64">
        <f t="shared" si="82"/>
        <v>0</v>
      </c>
    </row>
    <row r="837" spans="1:8">
      <c r="A837" s="66" t="e">
        <f>#REF!</f>
        <v>#REF!</v>
      </c>
      <c r="B837" s="62" t="e">
        <f t="shared" si="78"/>
        <v>#VALUE!</v>
      </c>
      <c r="C837" s="62" t="s">
        <v>101</v>
      </c>
      <c r="D837" s="63">
        <f t="shared" si="79"/>
        <v>0</v>
      </c>
      <c r="E837" s="83">
        <f t="shared" si="80"/>
        <v>0</v>
      </c>
      <c r="F837" s="85">
        <f t="shared" si="81"/>
        <v>0</v>
      </c>
      <c r="G837" s="64" t="s">
        <v>8</v>
      </c>
      <c r="H837" s="64">
        <f t="shared" si="82"/>
        <v>0</v>
      </c>
    </row>
    <row r="838" spans="1:8">
      <c r="A838" s="66" t="e">
        <f>#REF!</f>
        <v>#REF!</v>
      </c>
      <c r="B838" s="62" t="e">
        <f t="shared" si="78"/>
        <v>#VALUE!</v>
      </c>
      <c r="C838" s="62" t="s">
        <v>101</v>
      </c>
      <c r="D838" s="63">
        <f t="shared" si="79"/>
        <v>0</v>
      </c>
      <c r="E838" s="83">
        <f t="shared" si="80"/>
        <v>0</v>
      </c>
      <c r="F838" s="85">
        <f t="shared" si="81"/>
        <v>0</v>
      </c>
      <c r="G838" s="64" t="s">
        <v>8</v>
      </c>
      <c r="H838" s="64">
        <f t="shared" si="82"/>
        <v>0</v>
      </c>
    </row>
    <row r="839" spans="1:8">
      <c r="A839" s="66" t="e">
        <f>#REF!</f>
        <v>#REF!</v>
      </c>
      <c r="B839" s="62" t="e">
        <f t="shared" si="78"/>
        <v>#VALUE!</v>
      </c>
      <c r="C839" s="62" t="s">
        <v>101</v>
      </c>
      <c r="D839" s="63">
        <f t="shared" si="79"/>
        <v>0</v>
      </c>
      <c r="E839" s="83">
        <f t="shared" si="80"/>
        <v>0</v>
      </c>
      <c r="F839" s="85">
        <f t="shared" si="81"/>
        <v>0</v>
      </c>
      <c r="G839" s="64" t="s">
        <v>8</v>
      </c>
      <c r="H839" s="64">
        <f t="shared" si="82"/>
        <v>0</v>
      </c>
    </row>
    <row r="840" spans="1:8">
      <c r="A840" s="66" t="e">
        <f>#REF!</f>
        <v>#REF!</v>
      </c>
      <c r="B840" s="62" t="e">
        <f t="shared" si="78"/>
        <v>#VALUE!</v>
      </c>
      <c r="C840" s="62" t="s">
        <v>101</v>
      </c>
      <c r="D840" s="63">
        <f t="shared" si="79"/>
        <v>0</v>
      </c>
      <c r="E840" s="83">
        <f t="shared" si="80"/>
        <v>0</v>
      </c>
      <c r="F840" s="85">
        <f t="shared" si="81"/>
        <v>0</v>
      </c>
      <c r="G840" s="64" t="s">
        <v>8</v>
      </c>
      <c r="H840" s="64">
        <f t="shared" si="82"/>
        <v>0</v>
      </c>
    </row>
    <row r="841" spans="1:8">
      <c r="A841" s="66" t="e">
        <f>#REF!</f>
        <v>#REF!</v>
      </c>
      <c r="B841" s="62" t="e">
        <f t="shared" si="78"/>
        <v>#VALUE!</v>
      </c>
      <c r="C841" s="62" t="s">
        <v>101</v>
      </c>
      <c r="D841" s="63">
        <f t="shared" si="79"/>
        <v>0</v>
      </c>
      <c r="E841" s="83">
        <f t="shared" si="80"/>
        <v>0</v>
      </c>
      <c r="F841" s="85">
        <f t="shared" si="81"/>
        <v>0</v>
      </c>
      <c r="G841" s="64" t="s">
        <v>8</v>
      </c>
      <c r="H841" s="64">
        <f t="shared" si="82"/>
        <v>0</v>
      </c>
    </row>
    <row r="842" spans="1:8">
      <c r="A842" s="66" t="e">
        <f>#REF!</f>
        <v>#REF!</v>
      </c>
      <c r="B842" s="62" t="e">
        <f t="shared" si="78"/>
        <v>#VALUE!</v>
      </c>
      <c r="C842" s="62" t="s">
        <v>101</v>
      </c>
      <c r="D842" s="63">
        <f t="shared" si="79"/>
        <v>0</v>
      </c>
      <c r="E842" s="83">
        <f t="shared" si="80"/>
        <v>0</v>
      </c>
      <c r="F842" s="85">
        <f t="shared" si="81"/>
        <v>0</v>
      </c>
      <c r="G842" s="64" t="s">
        <v>8</v>
      </c>
      <c r="H842" s="64">
        <f t="shared" si="82"/>
        <v>0</v>
      </c>
    </row>
    <row r="843" spans="1:8">
      <c r="A843" s="66" t="e">
        <f>#REF!</f>
        <v>#REF!</v>
      </c>
      <c r="B843" s="62" t="e">
        <f t="shared" si="78"/>
        <v>#VALUE!</v>
      </c>
      <c r="C843" s="62" t="s">
        <v>101</v>
      </c>
      <c r="D843" s="63">
        <f t="shared" si="79"/>
        <v>0</v>
      </c>
      <c r="E843" s="83">
        <f t="shared" si="80"/>
        <v>0</v>
      </c>
      <c r="F843" s="85">
        <f t="shared" si="81"/>
        <v>0</v>
      </c>
      <c r="G843" s="64" t="s">
        <v>8</v>
      </c>
      <c r="H843" s="64">
        <f t="shared" si="82"/>
        <v>0</v>
      </c>
    </row>
    <row r="844" spans="1:8">
      <c r="A844" s="66" t="e">
        <f>#REF!</f>
        <v>#REF!</v>
      </c>
      <c r="B844" s="62" t="e">
        <f t="shared" si="78"/>
        <v>#VALUE!</v>
      </c>
      <c r="C844" s="62" t="s">
        <v>101</v>
      </c>
      <c r="D844" s="63">
        <f t="shared" si="79"/>
        <v>0</v>
      </c>
      <c r="E844" s="83">
        <f t="shared" si="80"/>
        <v>0</v>
      </c>
      <c r="F844" s="85">
        <f t="shared" si="81"/>
        <v>0</v>
      </c>
      <c r="G844" s="64" t="s">
        <v>8</v>
      </c>
      <c r="H844" s="64">
        <f t="shared" si="82"/>
        <v>0</v>
      </c>
    </row>
    <row r="845" spans="1:8">
      <c r="A845" s="66" t="e">
        <f>#REF!</f>
        <v>#REF!</v>
      </c>
      <c r="B845" s="62" t="e">
        <f t="shared" si="78"/>
        <v>#VALUE!</v>
      </c>
      <c r="C845" s="62" t="s">
        <v>101</v>
      </c>
      <c r="D845" s="63">
        <f t="shared" si="79"/>
        <v>0</v>
      </c>
      <c r="E845" s="83">
        <f t="shared" si="80"/>
        <v>0</v>
      </c>
      <c r="F845" s="85">
        <f t="shared" si="81"/>
        <v>0</v>
      </c>
      <c r="G845" s="64" t="s">
        <v>8</v>
      </c>
      <c r="H845" s="64">
        <f t="shared" si="82"/>
        <v>0</v>
      </c>
    </row>
    <row r="846" spans="1:8">
      <c r="A846" s="66" t="e">
        <f>#REF!</f>
        <v>#REF!</v>
      </c>
      <c r="B846" s="62" t="e">
        <f t="shared" si="78"/>
        <v>#VALUE!</v>
      </c>
      <c r="C846" s="62" t="s">
        <v>101</v>
      </c>
      <c r="D846" s="63">
        <f t="shared" si="79"/>
        <v>0</v>
      </c>
      <c r="E846" s="83">
        <f t="shared" si="80"/>
        <v>0</v>
      </c>
      <c r="F846" s="85">
        <f t="shared" si="81"/>
        <v>0</v>
      </c>
      <c r="G846" s="64" t="s">
        <v>8</v>
      </c>
      <c r="H846" s="64">
        <f t="shared" si="82"/>
        <v>0</v>
      </c>
    </row>
    <row r="847" spans="1:8">
      <c r="A847" s="66" t="e">
        <f>#REF!</f>
        <v>#REF!</v>
      </c>
      <c r="B847" s="62" t="e">
        <f t="shared" si="78"/>
        <v>#VALUE!</v>
      </c>
      <c r="C847" s="62" t="s">
        <v>101</v>
      </c>
      <c r="D847" s="63">
        <f t="shared" si="79"/>
        <v>0</v>
      </c>
      <c r="E847" s="83">
        <f t="shared" si="80"/>
        <v>0</v>
      </c>
      <c r="F847" s="85">
        <f t="shared" si="81"/>
        <v>0</v>
      </c>
      <c r="G847" s="64" t="s">
        <v>8</v>
      </c>
      <c r="H847" s="64">
        <f t="shared" si="82"/>
        <v>0</v>
      </c>
    </row>
    <row r="848" spans="1:8">
      <c r="A848" s="66" t="e">
        <f>#REF!</f>
        <v>#REF!</v>
      </c>
      <c r="B848" s="62" t="e">
        <f t="shared" si="78"/>
        <v>#VALUE!</v>
      </c>
      <c r="C848" s="62" t="s">
        <v>101</v>
      </c>
      <c r="D848" s="63">
        <f t="shared" si="79"/>
        <v>0</v>
      </c>
      <c r="E848" s="83">
        <f t="shared" si="80"/>
        <v>0</v>
      </c>
      <c r="F848" s="85">
        <f t="shared" si="81"/>
        <v>0</v>
      </c>
      <c r="G848" s="64" t="s">
        <v>8</v>
      </c>
      <c r="H848" s="64">
        <f t="shared" si="82"/>
        <v>0</v>
      </c>
    </row>
    <row r="849" spans="1:8">
      <c r="A849" s="66" t="e">
        <f>#REF!</f>
        <v>#REF!</v>
      </c>
      <c r="B849" s="62" t="e">
        <f t="shared" si="78"/>
        <v>#VALUE!</v>
      </c>
      <c r="C849" s="62" t="s">
        <v>101</v>
      </c>
      <c r="D849" s="63">
        <f t="shared" si="79"/>
        <v>0</v>
      </c>
      <c r="E849" s="83">
        <f t="shared" si="80"/>
        <v>0</v>
      </c>
      <c r="F849" s="85">
        <f t="shared" si="81"/>
        <v>0</v>
      </c>
      <c r="G849" s="64" t="s">
        <v>8</v>
      </c>
      <c r="H849" s="64">
        <f t="shared" si="82"/>
        <v>0</v>
      </c>
    </row>
    <row r="850" spans="1:8">
      <c r="A850" s="66" t="e">
        <f>#REF!</f>
        <v>#REF!</v>
      </c>
      <c r="B850" s="62" t="e">
        <f t="shared" si="78"/>
        <v>#VALUE!</v>
      </c>
      <c r="C850" s="62" t="s">
        <v>101</v>
      </c>
      <c r="D850" s="63">
        <f t="shared" si="79"/>
        <v>0</v>
      </c>
      <c r="E850" s="83">
        <f t="shared" si="80"/>
        <v>0</v>
      </c>
      <c r="F850" s="85">
        <f t="shared" si="81"/>
        <v>0</v>
      </c>
      <c r="G850" s="64" t="s">
        <v>8</v>
      </c>
      <c r="H850" s="64">
        <f t="shared" si="82"/>
        <v>0</v>
      </c>
    </row>
    <row r="851" spans="1:8">
      <c r="A851" s="66" t="e">
        <f>#REF!</f>
        <v>#REF!</v>
      </c>
      <c r="B851" s="62" t="e">
        <f t="shared" si="78"/>
        <v>#VALUE!</v>
      </c>
      <c r="C851" s="62" t="s">
        <v>101</v>
      </c>
      <c r="D851" s="63">
        <f t="shared" si="79"/>
        <v>0</v>
      </c>
      <c r="E851" s="83">
        <f t="shared" si="80"/>
        <v>0</v>
      </c>
      <c r="F851" s="85">
        <f t="shared" si="81"/>
        <v>0</v>
      </c>
      <c r="G851" s="64" t="s">
        <v>8</v>
      </c>
      <c r="H851" s="64">
        <f t="shared" si="82"/>
        <v>0</v>
      </c>
    </row>
    <row r="852" spans="1:8">
      <c r="A852" s="66" t="e">
        <f>#REF!</f>
        <v>#REF!</v>
      </c>
      <c r="B852" s="62" t="e">
        <f t="shared" si="78"/>
        <v>#VALUE!</v>
      </c>
      <c r="C852" s="62" t="s">
        <v>101</v>
      </c>
      <c r="D852" s="63">
        <f t="shared" si="79"/>
        <v>0</v>
      </c>
      <c r="E852" s="83">
        <f t="shared" si="80"/>
        <v>0</v>
      </c>
      <c r="F852" s="85">
        <f t="shared" si="81"/>
        <v>0</v>
      </c>
      <c r="G852" s="64" t="s">
        <v>8</v>
      </c>
      <c r="H852" s="64">
        <f t="shared" si="82"/>
        <v>0</v>
      </c>
    </row>
    <row r="853" spans="1:8">
      <c r="A853" s="66" t="e">
        <f>#REF!</f>
        <v>#REF!</v>
      </c>
      <c r="B853" s="62" t="e">
        <f t="shared" si="78"/>
        <v>#VALUE!</v>
      </c>
      <c r="C853" s="62" t="s">
        <v>101</v>
      </c>
      <c r="D853" s="63">
        <f t="shared" si="79"/>
        <v>0</v>
      </c>
      <c r="E853" s="83">
        <f t="shared" si="80"/>
        <v>0</v>
      </c>
      <c r="F853" s="85">
        <f t="shared" si="81"/>
        <v>0</v>
      </c>
      <c r="G853" s="64" t="s">
        <v>8</v>
      </c>
      <c r="H853" s="64">
        <f t="shared" si="82"/>
        <v>0</v>
      </c>
    </row>
    <row r="854" spans="1:8">
      <c r="A854" s="66" t="e">
        <f>#REF!</f>
        <v>#REF!</v>
      </c>
      <c r="B854" s="62" t="e">
        <f t="shared" si="78"/>
        <v>#VALUE!</v>
      </c>
      <c r="C854" s="62" t="s">
        <v>101</v>
      </c>
      <c r="D854" s="63">
        <f t="shared" si="79"/>
        <v>0</v>
      </c>
      <c r="E854" s="83">
        <f t="shared" si="80"/>
        <v>0</v>
      </c>
      <c r="F854" s="85">
        <f t="shared" si="81"/>
        <v>0</v>
      </c>
      <c r="G854" s="64" t="s">
        <v>8</v>
      </c>
      <c r="H854" s="64">
        <f t="shared" si="82"/>
        <v>0</v>
      </c>
    </row>
    <row r="855" spans="1:8">
      <c r="A855" s="66" t="e">
        <f>#REF!</f>
        <v>#REF!</v>
      </c>
      <c r="B855" s="62" t="e">
        <f t="shared" si="78"/>
        <v>#VALUE!</v>
      </c>
      <c r="C855" s="62" t="s">
        <v>101</v>
      </c>
      <c r="D855" s="63">
        <f t="shared" si="79"/>
        <v>0</v>
      </c>
      <c r="E855" s="83">
        <f t="shared" si="80"/>
        <v>0</v>
      </c>
      <c r="F855" s="85">
        <f t="shared" si="81"/>
        <v>0</v>
      </c>
      <c r="G855" s="64" t="s">
        <v>8</v>
      </c>
      <c r="H855" s="64">
        <f t="shared" si="82"/>
        <v>0</v>
      </c>
    </row>
    <row r="856" spans="1:8">
      <c r="A856" s="66" t="e">
        <f>#REF!</f>
        <v>#REF!</v>
      </c>
      <c r="B856" s="62" t="e">
        <f t="shared" si="78"/>
        <v>#VALUE!</v>
      </c>
      <c r="C856" s="62" t="s">
        <v>101</v>
      </c>
      <c r="D856" s="63">
        <f t="shared" si="79"/>
        <v>0</v>
      </c>
      <c r="E856" s="83">
        <f t="shared" si="80"/>
        <v>0</v>
      </c>
      <c r="F856" s="85">
        <f t="shared" si="81"/>
        <v>0</v>
      </c>
      <c r="G856" s="64" t="s">
        <v>8</v>
      </c>
      <c r="H856" s="64">
        <f t="shared" si="82"/>
        <v>0</v>
      </c>
    </row>
    <row r="857" spans="1:8">
      <c r="A857" s="66" t="e">
        <f>#REF!</f>
        <v>#REF!</v>
      </c>
      <c r="B857" s="62" t="e">
        <f t="shared" si="78"/>
        <v>#VALUE!</v>
      </c>
      <c r="C857" s="62" t="s">
        <v>101</v>
      </c>
      <c r="D857" s="63">
        <f t="shared" si="79"/>
        <v>0</v>
      </c>
      <c r="E857" s="83">
        <f t="shared" si="80"/>
        <v>0</v>
      </c>
      <c r="F857" s="85">
        <f t="shared" si="81"/>
        <v>0</v>
      </c>
      <c r="G857" s="64" t="s">
        <v>8</v>
      </c>
      <c r="H857" s="64">
        <f t="shared" si="82"/>
        <v>0</v>
      </c>
    </row>
    <row r="858" spans="1:8">
      <c r="A858" s="66" t="e">
        <f>#REF!</f>
        <v>#REF!</v>
      </c>
      <c r="B858" s="62" t="e">
        <f t="shared" si="78"/>
        <v>#VALUE!</v>
      </c>
      <c r="C858" s="62" t="s">
        <v>101</v>
      </c>
      <c r="D858" s="63">
        <f t="shared" si="79"/>
        <v>0</v>
      </c>
      <c r="E858" s="83">
        <f t="shared" si="80"/>
        <v>0</v>
      </c>
      <c r="F858" s="85">
        <f t="shared" si="81"/>
        <v>0</v>
      </c>
      <c r="G858" s="64" t="s">
        <v>8</v>
      </c>
      <c r="H858" s="64">
        <f t="shared" si="82"/>
        <v>0</v>
      </c>
    </row>
    <row r="859" spans="1:8">
      <c r="A859" s="66" t="e">
        <f>#REF!</f>
        <v>#REF!</v>
      </c>
      <c r="B859" s="62" t="e">
        <f t="shared" si="78"/>
        <v>#VALUE!</v>
      </c>
      <c r="C859" s="62" t="s">
        <v>101</v>
      </c>
      <c r="D859" s="63">
        <f t="shared" si="79"/>
        <v>0</v>
      </c>
      <c r="E859" s="83">
        <f t="shared" si="80"/>
        <v>0</v>
      </c>
      <c r="F859" s="85">
        <f t="shared" si="81"/>
        <v>0</v>
      </c>
      <c r="G859" s="64" t="s">
        <v>8</v>
      </c>
      <c r="H859" s="64">
        <f t="shared" si="82"/>
        <v>0</v>
      </c>
    </row>
    <row r="860" spans="1:8">
      <c r="A860" s="66" t="e">
        <f>#REF!</f>
        <v>#REF!</v>
      </c>
      <c r="B860" s="62" t="e">
        <f t="shared" si="78"/>
        <v>#VALUE!</v>
      </c>
      <c r="C860" s="62" t="s">
        <v>101</v>
      </c>
      <c r="D860" s="63">
        <f t="shared" si="79"/>
        <v>0</v>
      </c>
      <c r="E860" s="83">
        <f t="shared" si="80"/>
        <v>0</v>
      </c>
      <c r="F860" s="85">
        <f t="shared" si="81"/>
        <v>0</v>
      </c>
      <c r="G860" s="64" t="s">
        <v>8</v>
      </c>
      <c r="H860" s="64">
        <f t="shared" si="82"/>
        <v>0</v>
      </c>
    </row>
    <row r="861" spans="1:8">
      <c r="A861" s="66" t="e">
        <f>#REF!</f>
        <v>#REF!</v>
      </c>
      <c r="B861" s="62" t="e">
        <f t="shared" si="78"/>
        <v>#VALUE!</v>
      </c>
      <c r="C861" s="62" t="s">
        <v>101</v>
      </c>
      <c r="D861" s="63">
        <f t="shared" si="79"/>
        <v>0</v>
      </c>
      <c r="E861" s="83">
        <f t="shared" si="80"/>
        <v>0</v>
      </c>
      <c r="F861" s="85">
        <f t="shared" si="81"/>
        <v>0</v>
      </c>
      <c r="G861" s="64" t="s">
        <v>8</v>
      </c>
      <c r="H861" s="64">
        <f t="shared" si="82"/>
        <v>0</v>
      </c>
    </row>
    <row r="862" spans="1:8">
      <c r="A862" s="66" t="e">
        <f>#REF!</f>
        <v>#REF!</v>
      </c>
      <c r="B862" s="62" t="e">
        <f t="shared" si="78"/>
        <v>#VALUE!</v>
      </c>
      <c r="C862" s="62" t="s">
        <v>101</v>
      </c>
      <c r="D862" s="63">
        <f t="shared" si="79"/>
        <v>0</v>
      </c>
      <c r="E862" s="83">
        <f t="shared" si="80"/>
        <v>0</v>
      </c>
      <c r="F862" s="85">
        <f t="shared" si="81"/>
        <v>0</v>
      </c>
      <c r="G862" s="64" t="s">
        <v>8</v>
      </c>
      <c r="H862" s="64">
        <f t="shared" si="82"/>
        <v>0</v>
      </c>
    </row>
    <row r="863" spans="1:8">
      <c r="A863" s="66" t="e">
        <f>#REF!</f>
        <v>#REF!</v>
      </c>
      <c r="B863" s="62" t="e">
        <f t="shared" si="78"/>
        <v>#VALUE!</v>
      </c>
      <c r="C863" s="62" t="s">
        <v>101</v>
      </c>
      <c r="D863" s="63">
        <f t="shared" si="79"/>
        <v>0</v>
      </c>
      <c r="E863" s="83">
        <f t="shared" si="80"/>
        <v>0</v>
      </c>
      <c r="F863" s="85">
        <f t="shared" si="81"/>
        <v>0</v>
      </c>
      <c r="G863" s="64" t="s">
        <v>8</v>
      </c>
      <c r="H863" s="64">
        <f t="shared" si="82"/>
        <v>0</v>
      </c>
    </row>
    <row r="864" spans="1:8">
      <c r="A864" s="66" t="e">
        <f>#REF!</f>
        <v>#REF!</v>
      </c>
      <c r="B864" s="62" t="e">
        <f t="shared" si="78"/>
        <v>#VALUE!</v>
      </c>
      <c r="C864" s="62" t="s">
        <v>101</v>
      </c>
      <c r="D864" s="63">
        <f t="shared" si="79"/>
        <v>0</v>
      </c>
      <c r="E864" s="83">
        <f t="shared" si="80"/>
        <v>0</v>
      </c>
      <c r="F864" s="85">
        <f t="shared" si="81"/>
        <v>0</v>
      </c>
      <c r="G864" s="64" t="s">
        <v>8</v>
      </c>
      <c r="H864" s="64">
        <f t="shared" si="82"/>
        <v>0</v>
      </c>
    </row>
    <row r="865" spans="1:8">
      <c r="A865" s="66" t="e">
        <f>#REF!</f>
        <v>#REF!</v>
      </c>
      <c r="B865" s="62" t="e">
        <f t="shared" si="78"/>
        <v>#VALUE!</v>
      </c>
      <c r="C865" s="62" t="s">
        <v>101</v>
      </c>
      <c r="D865" s="63">
        <f t="shared" si="79"/>
        <v>0</v>
      </c>
      <c r="E865" s="83">
        <f t="shared" si="80"/>
        <v>0</v>
      </c>
      <c r="F865" s="85">
        <f t="shared" si="81"/>
        <v>0</v>
      </c>
      <c r="G865" s="64" t="s">
        <v>8</v>
      </c>
      <c r="H865" s="64">
        <f t="shared" si="82"/>
        <v>0</v>
      </c>
    </row>
    <row r="866" spans="1:8">
      <c r="A866" s="66" t="e">
        <f>#REF!</f>
        <v>#REF!</v>
      </c>
      <c r="B866" s="62" t="e">
        <f t="shared" si="78"/>
        <v>#VALUE!</v>
      </c>
      <c r="C866" s="62" t="s">
        <v>101</v>
      </c>
      <c r="D866" s="63">
        <f t="shared" si="79"/>
        <v>0</v>
      </c>
      <c r="E866" s="83">
        <f t="shared" si="80"/>
        <v>0</v>
      </c>
      <c r="F866" s="85">
        <f t="shared" si="81"/>
        <v>0</v>
      </c>
      <c r="G866" s="64" t="s">
        <v>8</v>
      </c>
      <c r="H866" s="64">
        <f t="shared" si="82"/>
        <v>0</v>
      </c>
    </row>
    <row r="867" spans="1:8">
      <c r="A867" s="66" t="e">
        <f>#REF!</f>
        <v>#REF!</v>
      </c>
      <c r="B867" s="62" t="e">
        <f t="shared" si="78"/>
        <v>#VALUE!</v>
      </c>
      <c r="C867" s="62" t="s">
        <v>101</v>
      </c>
      <c r="D867" s="63">
        <f t="shared" si="79"/>
        <v>0</v>
      </c>
      <c r="E867" s="83">
        <f t="shared" si="80"/>
        <v>0</v>
      </c>
      <c r="F867" s="85">
        <f t="shared" si="81"/>
        <v>0</v>
      </c>
      <c r="G867" s="64" t="s">
        <v>8</v>
      </c>
      <c r="H867" s="64">
        <f t="shared" si="82"/>
        <v>0</v>
      </c>
    </row>
    <row r="868" spans="1:8">
      <c r="A868" s="66" t="e">
        <f>#REF!</f>
        <v>#REF!</v>
      </c>
      <c r="B868" s="62" t="e">
        <f t="shared" si="78"/>
        <v>#VALUE!</v>
      </c>
      <c r="C868" s="62" t="s">
        <v>101</v>
      </c>
      <c r="D868" s="63">
        <f t="shared" si="79"/>
        <v>0</v>
      </c>
      <c r="E868" s="83">
        <f t="shared" si="80"/>
        <v>0</v>
      </c>
      <c r="F868" s="85">
        <f t="shared" si="81"/>
        <v>0</v>
      </c>
      <c r="G868" s="64" t="s">
        <v>8</v>
      </c>
      <c r="H868" s="64">
        <f t="shared" si="82"/>
        <v>0</v>
      </c>
    </row>
    <row r="869" spans="1:8">
      <c r="A869" s="66" t="e">
        <f>#REF!</f>
        <v>#REF!</v>
      </c>
      <c r="B869" s="62" t="e">
        <f t="shared" si="78"/>
        <v>#VALUE!</v>
      </c>
      <c r="C869" s="62" t="s">
        <v>101</v>
      </c>
      <c r="D869" s="63">
        <f t="shared" si="79"/>
        <v>0</v>
      </c>
      <c r="E869" s="83">
        <f t="shared" si="80"/>
        <v>0</v>
      </c>
      <c r="F869" s="85">
        <f t="shared" si="81"/>
        <v>0</v>
      </c>
      <c r="G869" s="64" t="s">
        <v>8</v>
      </c>
      <c r="H869" s="64">
        <f t="shared" si="82"/>
        <v>0</v>
      </c>
    </row>
    <row r="870" spans="1:8">
      <c r="A870" s="66" t="e">
        <f>#REF!</f>
        <v>#REF!</v>
      </c>
      <c r="B870" s="62" t="e">
        <f t="shared" si="78"/>
        <v>#VALUE!</v>
      </c>
      <c r="C870" s="62" t="s">
        <v>101</v>
      </c>
      <c r="D870" s="63">
        <f t="shared" si="79"/>
        <v>0</v>
      </c>
      <c r="E870" s="83">
        <f t="shared" si="80"/>
        <v>0</v>
      </c>
      <c r="F870" s="85">
        <f t="shared" si="81"/>
        <v>0</v>
      </c>
      <c r="G870" s="64" t="s">
        <v>8</v>
      </c>
      <c r="H870" s="64">
        <f t="shared" si="82"/>
        <v>0</v>
      </c>
    </row>
    <row r="871" spans="1:8">
      <c r="A871" s="66" t="e">
        <f>#REF!</f>
        <v>#REF!</v>
      </c>
      <c r="B871" s="62" t="e">
        <f t="shared" si="78"/>
        <v>#VALUE!</v>
      </c>
      <c r="C871" s="62" t="s">
        <v>101</v>
      </c>
      <c r="D871" s="63">
        <f t="shared" si="79"/>
        <v>0</v>
      </c>
      <c r="E871" s="83">
        <f t="shared" si="80"/>
        <v>0</v>
      </c>
      <c r="F871" s="85">
        <f t="shared" si="81"/>
        <v>0</v>
      </c>
      <c r="G871" s="64" t="s">
        <v>8</v>
      </c>
      <c r="H871" s="64">
        <f t="shared" si="82"/>
        <v>0</v>
      </c>
    </row>
    <row r="872" spans="1:8">
      <c r="A872" s="66" t="e">
        <f>#REF!</f>
        <v>#REF!</v>
      </c>
      <c r="B872" s="62" t="e">
        <f t="shared" si="78"/>
        <v>#VALUE!</v>
      </c>
      <c r="C872" s="62" t="s">
        <v>101</v>
      </c>
      <c r="D872" s="63">
        <f t="shared" si="79"/>
        <v>0</v>
      </c>
      <c r="E872" s="83">
        <f t="shared" si="80"/>
        <v>0</v>
      </c>
      <c r="F872" s="85">
        <f t="shared" si="81"/>
        <v>0</v>
      </c>
      <c r="G872" s="64" t="s">
        <v>8</v>
      </c>
      <c r="H872" s="64">
        <f t="shared" si="82"/>
        <v>0</v>
      </c>
    </row>
    <row r="873" spans="1:8">
      <c r="A873" s="66" t="e">
        <f>#REF!</f>
        <v>#REF!</v>
      </c>
      <c r="B873" s="62" t="e">
        <f t="shared" si="78"/>
        <v>#VALUE!</v>
      </c>
      <c r="C873" s="62" t="s">
        <v>101</v>
      </c>
      <c r="D873" s="63">
        <f t="shared" si="79"/>
        <v>0</v>
      </c>
      <c r="E873" s="83">
        <f t="shared" si="80"/>
        <v>0</v>
      </c>
      <c r="F873" s="85">
        <f t="shared" si="81"/>
        <v>0</v>
      </c>
      <c r="G873" s="64" t="s">
        <v>8</v>
      </c>
      <c r="H873" s="64">
        <f t="shared" si="82"/>
        <v>0</v>
      </c>
    </row>
    <row r="874" spans="1:8">
      <c r="A874" s="66" t="e">
        <f>#REF!</f>
        <v>#REF!</v>
      </c>
      <c r="B874" s="62" t="e">
        <f t="shared" si="78"/>
        <v>#VALUE!</v>
      </c>
      <c r="C874" s="62" t="s">
        <v>101</v>
      </c>
      <c r="D874" s="63">
        <f t="shared" si="79"/>
        <v>0</v>
      </c>
      <c r="E874" s="83">
        <f t="shared" si="80"/>
        <v>0</v>
      </c>
      <c r="F874" s="85">
        <f t="shared" si="81"/>
        <v>0</v>
      </c>
      <c r="G874" s="64" t="s">
        <v>8</v>
      </c>
      <c r="H874" s="64">
        <f t="shared" si="82"/>
        <v>0</v>
      </c>
    </row>
    <row r="875" spans="1:8">
      <c r="A875" s="66" t="e">
        <f>#REF!</f>
        <v>#REF!</v>
      </c>
      <c r="B875" s="62" t="e">
        <f t="shared" si="78"/>
        <v>#VALUE!</v>
      </c>
      <c r="C875" s="62" t="s">
        <v>101</v>
      </c>
      <c r="D875" s="63">
        <f t="shared" si="79"/>
        <v>0</v>
      </c>
      <c r="E875" s="83">
        <f t="shared" si="80"/>
        <v>0</v>
      </c>
      <c r="F875" s="85">
        <f t="shared" si="81"/>
        <v>0</v>
      </c>
      <c r="G875" s="64" t="s">
        <v>8</v>
      </c>
      <c r="H875" s="64">
        <f t="shared" si="82"/>
        <v>0</v>
      </c>
    </row>
    <row r="876" spans="1:8">
      <c r="A876" s="66" t="e">
        <f>#REF!</f>
        <v>#REF!</v>
      </c>
      <c r="B876" s="62" t="e">
        <f t="shared" si="78"/>
        <v>#VALUE!</v>
      </c>
      <c r="C876" s="62" t="s">
        <v>101</v>
      </c>
      <c r="D876" s="63">
        <f t="shared" si="79"/>
        <v>0</v>
      </c>
      <c r="E876" s="83">
        <f t="shared" si="80"/>
        <v>0</v>
      </c>
      <c r="F876" s="85">
        <f t="shared" si="81"/>
        <v>0</v>
      </c>
      <c r="G876" s="64" t="s">
        <v>8</v>
      </c>
      <c r="H876" s="64">
        <f t="shared" si="82"/>
        <v>0</v>
      </c>
    </row>
    <row r="877" spans="1:8">
      <c r="A877" s="66" t="e">
        <f>#REF!</f>
        <v>#REF!</v>
      </c>
      <c r="B877" s="62" t="e">
        <f t="shared" ref="B877:B940" si="83">MID(O877,FIND(" ",O877)+1,8)</f>
        <v>#VALUE!</v>
      </c>
      <c r="C877" s="62" t="s">
        <v>101</v>
      </c>
      <c r="D877" s="63">
        <f t="shared" ref="D877:D940" si="84">L877</f>
        <v>0</v>
      </c>
      <c r="E877" s="83">
        <f t="shared" ref="E877:E940" si="85">M877</f>
        <v>0</v>
      </c>
      <c r="F877" s="85">
        <f t="shared" ref="F877:F940" si="86">(D877*E877)</f>
        <v>0</v>
      </c>
      <c r="G877" s="64" t="s">
        <v>8</v>
      </c>
      <c r="H877" s="64">
        <f t="shared" ref="H877:H940" si="87">Q877</f>
        <v>0</v>
      </c>
    </row>
    <row r="878" spans="1:8">
      <c r="A878" s="66" t="e">
        <f>#REF!</f>
        <v>#REF!</v>
      </c>
      <c r="B878" s="62" t="e">
        <f t="shared" si="83"/>
        <v>#VALUE!</v>
      </c>
      <c r="C878" s="62" t="s">
        <v>101</v>
      </c>
      <c r="D878" s="63">
        <f t="shared" si="84"/>
        <v>0</v>
      </c>
      <c r="E878" s="83">
        <f t="shared" si="85"/>
        <v>0</v>
      </c>
      <c r="F878" s="85">
        <f t="shared" si="86"/>
        <v>0</v>
      </c>
      <c r="G878" s="64" t="s">
        <v>8</v>
      </c>
      <c r="H878" s="64">
        <f t="shared" si="87"/>
        <v>0</v>
      </c>
    </row>
    <row r="879" spans="1:8">
      <c r="A879" s="66" t="e">
        <f>#REF!</f>
        <v>#REF!</v>
      </c>
      <c r="B879" s="62" t="e">
        <f t="shared" si="83"/>
        <v>#VALUE!</v>
      </c>
      <c r="C879" s="62" t="s">
        <v>101</v>
      </c>
      <c r="D879" s="63">
        <f t="shared" si="84"/>
        <v>0</v>
      </c>
      <c r="E879" s="83">
        <f t="shared" si="85"/>
        <v>0</v>
      </c>
      <c r="F879" s="85">
        <f t="shared" si="86"/>
        <v>0</v>
      </c>
      <c r="G879" s="64" t="s">
        <v>8</v>
      </c>
      <c r="H879" s="64">
        <f t="shared" si="87"/>
        <v>0</v>
      </c>
    </row>
    <row r="880" spans="1:8">
      <c r="A880" s="66" t="e">
        <f>#REF!</f>
        <v>#REF!</v>
      </c>
      <c r="B880" s="62" t="e">
        <f t="shared" si="83"/>
        <v>#VALUE!</v>
      </c>
      <c r="C880" s="62" t="s">
        <v>101</v>
      </c>
      <c r="D880" s="63">
        <f t="shared" si="84"/>
        <v>0</v>
      </c>
      <c r="E880" s="83">
        <f t="shared" si="85"/>
        <v>0</v>
      </c>
      <c r="F880" s="85">
        <f t="shared" si="86"/>
        <v>0</v>
      </c>
      <c r="G880" s="64" t="s">
        <v>8</v>
      </c>
      <c r="H880" s="64">
        <f t="shared" si="87"/>
        <v>0</v>
      </c>
    </row>
    <row r="881" spans="1:8">
      <c r="A881" s="66" t="e">
        <f>#REF!</f>
        <v>#REF!</v>
      </c>
      <c r="B881" s="62" t="e">
        <f t="shared" si="83"/>
        <v>#VALUE!</v>
      </c>
      <c r="C881" s="62" t="s">
        <v>101</v>
      </c>
      <c r="D881" s="63">
        <f t="shared" si="84"/>
        <v>0</v>
      </c>
      <c r="E881" s="83">
        <f t="shared" si="85"/>
        <v>0</v>
      </c>
      <c r="F881" s="85">
        <f t="shared" si="86"/>
        <v>0</v>
      </c>
      <c r="G881" s="64" t="s">
        <v>8</v>
      </c>
      <c r="H881" s="64">
        <f t="shared" si="87"/>
        <v>0</v>
      </c>
    </row>
    <row r="882" spans="1:8">
      <c r="A882" s="66" t="e">
        <f>#REF!</f>
        <v>#REF!</v>
      </c>
      <c r="B882" s="62" t="e">
        <f t="shared" si="83"/>
        <v>#VALUE!</v>
      </c>
      <c r="C882" s="62" t="s">
        <v>101</v>
      </c>
      <c r="D882" s="63">
        <f t="shared" si="84"/>
        <v>0</v>
      </c>
      <c r="E882" s="83">
        <f t="shared" si="85"/>
        <v>0</v>
      </c>
      <c r="F882" s="85">
        <f t="shared" si="86"/>
        <v>0</v>
      </c>
      <c r="G882" s="64" t="s">
        <v>8</v>
      </c>
      <c r="H882" s="64">
        <f t="shared" si="87"/>
        <v>0</v>
      </c>
    </row>
    <row r="883" spans="1:8">
      <c r="A883" s="66" t="e">
        <f>#REF!</f>
        <v>#REF!</v>
      </c>
      <c r="B883" s="62" t="e">
        <f t="shared" si="83"/>
        <v>#VALUE!</v>
      </c>
      <c r="C883" s="62" t="s">
        <v>101</v>
      </c>
      <c r="D883" s="63">
        <f t="shared" si="84"/>
        <v>0</v>
      </c>
      <c r="E883" s="83">
        <f t="shared" si="85"/>
        <v>0</v>
      </c>
      <c r="F883" s="85">
        <f t="shared" si="86"/>
        <v>0</v>
      </c>
      <c r="G883" s="64" t="s">
        <v>8</v>
      </c>
      <c r="H883" s="64">
        <f t="shared" si="87"/>
        <v>0</v>
      </c>
    </row>
    <row r="884" spans="1:8">
      <c r="A884" s="66" t="e">
        <f>#REF!</f>
        <v>#REF!</v>
      </c>
      <c r="B884" s="62" t="e">
        <f t="shared" si="83"/>
        <v>#VALUE!</v>
      </c>
      <c r="C884" s="62" t="s">
        <v>101</v>
      </c>
      <c r="D884" s="63">
        <f t="shared" si="84"/>
        <v>0</v>
      </c>
      <c r="E884" s="83">
        <f t="shared" si="85"/>
        <v>0</v>
      </c>
      <c r="F884" s="85">
        <f t="shared" si="86"/>
        <v>0</v>
      </c>
      <c r="G884" s="64" t="s">
        <v>8</v>
      </c>
      <c r="H884" s="64">
        <f t="shared" si="87"/>
        <v>0</v>
      </c>
    </row>
    <row r="885" spans="1:8">
      <c r="A885" s="66" t="e">
        <f>#REF!</f>
        <v>#REF!</v>
      </c>
      <c r="B885" s="62" t="e">
        <f t="shared" si="83"/>
        <v>#VALUE!</v>
      </c>
      <c r="C885" s="62" t="s">
        <v>101</v>
      </c>
      <c r="D885" s="63">
        <f t="shared" si="84"/>
        <v>0</v>
      </c>
      <c r="E885" s="83">
        <f t="shared" si="85"/>
        <v>0</v>
      </c>
      <c r="F885" s="85">
        <f t="shared" si="86"/>
        <v>0</v>
      </c>
      <c r="G885" s="64" t="s">
        <v>8</v>
      </c>
      <c r="H885" s="64">
        <f t="shared" si="87"/>
        <v>0</v>
      </c>
    </row>
    <row r="886" spans="1:8">
      <c r="A886" s="66" t="e">
        <f>#REF!</f>
        <v>#REF!</v>
      </c>
      <c r="B886" s="62" t="e">
        <f t="shared" si="83"/>
        <v>#VALUE!</v>
      </c>
      <c r="C886" s="62" t="s">
        <v>101</v>
      </c>
      <c r="D886" s="63">
        <f t="shared" si="84"/>
        <v>0</v>
      </c>
      <c r="E886" s="83">
        <f t="shared" si="85"/>
        <v>0</v>
      </c>
      <c r="F886" s="85">
        <f t="shared" si="86"/>
        <v>0</v>
      </c>
      <c r="G886" s="64" t="s">
        <v>8</v>
      </c>
      <c r="H886" s="64">
        <f t="shared" si="87"/>
        <v>0</v>
      </c>
    </row>
    <row r="887" spans="1:8">
      <c r="A887" s="66" t="e">
        <f>#REF!</f>
        <v>#REF!</v>
      </c>
      <c r="B887" s="62" t="e">
        <f t="shared" si="83"/>
        <v>#VALUE!</v>
      </c>
      <c r="C887" s="62" t="s">
        <v>101</v>
      </c>
      <c r="D887" s="63">
        <f t="shared" si="84"/>
        <v>0</v>
      </c>
      <c r="E887" s="83">
        <f t="shared" si="85"/>
        <v>0</v>
      </c>
      <c r="F887" s="85">
        <f t="shared" si="86"/>
        <v>0</v>
      </c>
      <c r="G887" s="64" t="s">
        <v>8</v>
      </c>
      <c r="H887" s="64">
        <f t="shared" si="87"/>
        <v>0</v>
      </c>
    </row>
    <row r="888" spans="1:8">
      <c r="A888" s="66" t="e">
        <f>#REF!</f>
        <v>#REF!</v>
      </c>
      <c r="B888" s="62" t="e">
        <f t="shared" si="83"/>
        <v>#VALUE!</v>
      </c>
      <c r="C888" s="62" t="s">
        <v>101</v>
      </c>
      <c r="D888" s="63">
        <f t="shared" si="84"/>
        <v>0</v>
      </c>
      <c r="E888" s="83">
        <f t="shared" si="85"/>
        <v>0</v>
      </c>
      <c r="F888" s="85">
        <f t="shared" si="86"/>
        <v>0</v>
      </c>
      <c r="G888" s="64" t="s">
        <v>8</v>
      </c>
      <c r="H888" s="64">
        <f t="shared" si="87"/>
        <v>0</v>
      </c>
    </row>
    <row r="889" spans="1:8">
      <c r="A889" s="66" t="e">
        <f>#REF!</f>
        <v>#REF!</v>
      </c>
      <c r="B889" s="62" t="e">
        <f t="shared" si="83"/>
        <v>#VALUE!</v>
      </c>
      <c r="C889" s="62" t="s">
        <v>101</v>
      </c>
      <c r="D889" s="63">
        <f t="shared" si="84"/>
        <v>0</v>
      </c>
      <c r="E889" s="83">
        <f t="shared" si="85"/>
        <v>0</v>
      </c>
      <c r="F889" s="85">
        <f t="shared" si="86"/>
        <v>0</v>
      </c>
      <c r="G889" s="64" t="s">
        <v>8</v>
      </c>
      <c r="H889" s="64">
        <f t="shared" si="87"/>
        <v>0</v>
      </c>
    </row>
    <row r="890" spans="1:8">
      <c r="A890" s="66" t="e">
        <f>#REF!</f>
        <v>#REF!</v>
      </c>
      <c r="B890" s="62" t="e">
        <f t="shared" si="83"/>
        <v>#VALUE!</v>
      </c>
      <c r="C890" s="62" t="s">
        <v>101</v>
      </c>
      <c r="D890" s="63">
        <f t="shared" si="84"/>
        <v>0</v>
      </c>
      <c r="E890" s="83">
        <f t="shared" si="85"/>
        <v>0</v>
      </c>
      <c r="F890" s="85">
        <f t="shared" si="86"/>
        <v>0</v>
      </c>
      <c r="G890" s="64" t="s">
        <v>8</v>
      </c>
      <c r="H890" s="64">
        <f t="shared" si="87"/>
        <v>0</v>
      </c>
    </row>
    <row r="891" spans="1:8">
      <c r="A891" s="66" t="e">
        <f>#REF!</f>
        <v>#REF!</v>
      </c>
      <c r="B891" s="62" t="e">
        <f t="shared" si="83"/>
        <v>#VALUE!</v>
      </c>
      <c r="C891" s="62" t="s">
        <v>101</v>
      </c>
      <c r="D891" s="63">
        <f t="shared" si="84"/>
        <v>0</v>
      </c>
      <c r="E891" s="83">
        <f t="shared" si="85"/>
        <v>0</v>
      </c>
      <c r="F891" s="85">
        <f t="shared" si="86"/>
        <v>0</v>
      </c>
      <c r="G891" s="64" t="s">
        <v>8</v>
      </c>
      <c r="H891" s="64">
        <f t="shared" si="87"/>
        <v>0</v>
      </c>
    </row>
    <row r="892" spans="1:8">
      <c r="A892" s="66" t="e">
        <f>#REF!</f>
        <v>#REF!</v>
      </c>
      <c r="B892" s="62" t="e">
        <f t="shared" si="83"/>
        <v>#VALUE!</v>
      </c>
      <c r="C892" s="62" t="s">
        <v>101</v>
      </c>
      <c r="D892" s="63">
        <f t="shared" si="84"/>
        <v>0</v>
      </c>
      <c r="E892" s="83">
        <f t="shared" si="85"/>
        <v>0</v>
      </c>
      <c r="F892" s="85">
        <f t="shared" si="86"/>
        <v>0</v>
      </c>
      <c r="G892" s="64" t="s">
        <v>8</v>
      </c>
      <c r="H892" s="64">
        <f t="shared" si="87"/>
        <v>0</v>
      </c>
    </row>
    <row r="893" spans="1:8">
      <c r="A893" s="66" t="e">
        <f>#REF!</f>
        <v>#REF!</v>
      </c>
      <c r="B893" s="62" t="e">
        <f t="shared" si="83"/>
        <v>#VALUE!</v>
      </c>
      <c r="C893" s="62" t="s">
        <v>101</v>
      </c>
      <c r="D893" s="63">
        <f t="shared" si="84"/>
        <v>0</v>
      </c>
      <c r="E893" s="83">
        <f t="shared" si="85"/>
        <v>0</v>
      </c>
      <c r="F893" s="85">
        <f t="shared" si="86"/>
        <v>0</v>
      </c>
      <c r="G893" s="64" t="s">
        <v>8</v>
      </c>
      <c r="H893" s="64">
        <f t="shared" si="87"/>
        <v>0</v>
      </c>
    </row>
    <row r="894" spans="1:8">
      <c r="A894" s="66" t="e">
        <f>#REF!</f>
        <v>#REF!</v>
      </c>
      <c r="B894" s="62" t="e">
        <f t="shared" si="83"/>
        <v>#VALUE!</v>
      </c>
      <c r="C894" s="62" t="s">
        <v>101</v>
      </c>
      <c r="D894" s="63">
        <f t="shared" si="84"/>
        <v>0</v>
      </c>
      <c r="E894" s="83">
        <f t="shared" si="85"/>
        <v>0</v>
      </c>
      <c r="F894" s="85">
        <f t="shared" si="86"/>
        <v>0</v>
      </c>
      <c r="G894" s="64" t="s">
        <v>8</v>
      </c>
      <c r="H894" s="64">
        <f t="shared" si="87"/>
        <v>0</v>
      </c>
    </row>
    <row r="895" spans="1:8">
      <c r="A895" s="66" t="e">
        <f>#REF!</f>
        <v>#REF!</v>
      </c>
      <c r="B895" s="62" t="e">
        <f t="shared" si="83"/>
        <v>#VALUE!</v>
      </c>
      <c r="C895" s="62" t="s">
        <v>101</v>
      </c>
      <c r="D895" s="63">
        <f t="shared" si="84"/>
        <v>0</v>
      </c>
      <c r="E895" s="83">
        <f t="shared" si="85"/>
        <v>0</v>
      </c>
      <c r="F895" s="85">
        <f t="shared" si="86"/>
        <v>0</v>
      </c>
      <c r="G895" s="64" t="s">
        <v>8</v>
      </c>
      <c r="H895" s="64">
        <f t="shared" si="87"/>
        <v>0</v>
      </c>
    </row>
    <row r="896" spans="1:8">
      <c r="A896" s="66" t="e">
        <f>#REF!</f>
        <v>#REF!</v>
      </c>
      <c r="B896" s="62" t="e">
        <f t="shared" si="83"/>
        <v>#VALUE!</v>
      </c>
      <c r="C896" s="62" t="s">
        <v>101</v>
      </c>
      <c r="D896" s="63">
        <f t="shared" si="84"/>
        <v>0</v>
      </c>
      <c r="E896" s="83">
        <f t="shared" si="85"/>
        <v>0</v>
      </c>
      <c r="F896" s="85">
        <f t="shared" si="86"/>
        <v>0</v>
      </c>
      <c r="G896" s="64" t="s">
        <v>8</v>
      </c>
      <c r="H896" s="64">
        <f t="shared" si="87"/>
        <v>0</v>
      </c>
    </row>
    <row r="897" spans="1:8">
      <c r="A897" s="66" t="e">
        <f>#REF!</f>
        <v>#REF!</v>
      </c>
      <c r="B897" s="62" t="e">
        <f t="shared" si="83"/>
        <v>#VALUE!</v>
      </c>
      <c r="C897" s="62" t="s">
        <v>101</v>
      </c>
      <c r="D897" s="63">
        <f t="shared" si="84"/>
        <v>0</v>
      </c>
      <c r="E897" s="83">
        <f t="shared" si="85"/>
        <v>0</v>
      </c>
      <c r="F897" s="85">
        <f t="shared" si="86"/>
        <v>0</v>
      </c>
      <c r="G897" s="64" t="s">
        <v>8</v>
      </c>
      <c r="H897" s="64">
        <f t="shared" si="87"/>
        <v>0</v>
      </c>
    </row>
    <row r="898" spans="1:8">
      <c r="A898" s="66" t="e">
        <f>#REF!</f>
        <v>#REF!</v>
      </c>
      <c r="B898" s="62" t="e">
        <f t="shared" si="83"/>
        <v>#VALUE!</v>
      </c>
      <c r="C898" s="62" t="s">
        <v>101</v>
      </c>
      <c r="D898" s="63">
        <f t="shared" si="84"/>
        <v>0</v>
      </c>
      <c r="E898" s="83">
        <f t="shared" si="85"/>
        <v>0</v>
      </c>
      <c r="F898" s="85">
        <f t="shared" si="86"/>
        <v>0</v>
      </c>
      <c r="G898" s="64" t="s">
        <v>8</v>
      </c>
      <c r="H898" s="64">
        <f t="shared" si="87"/>
        <v>0</v>
      </c>
    </row>
    <row r="899" spans="1:8">
      <c r="A899" s="66" t="e">
        <f>#REF!</f>
        <v>#REF!</v>
      </c>
      <c r="B899" s="62" t="e">
        <f t="shared" si="83"/>
        <v>#VALUE!</v>
      </c>
      <c r="C899" s="62" t="s">
        <v>101</v>
      </c>
      <c r="D899" s="63">
        <f t="shared" si="84"/>
        <v>0</v>
      </c>
      <c r="E899" s="83">
        <f t="shared" si="85"/>
        <v>0</v>
      </c>
      <c r="F899" s="85">
        <f t="shared" si="86"/>
        <v>0</v>
      </c>
      <c r="G899" s="64" t="s">
        <v>8</v>
      </c>
      <c r="H899" s="64">
        <f t="shared" si="87"/>
        <v>0</v>
      </c>
    </row>
    <row r="900" spans="1:8">
      <c r="A900" s="66" t="e">
        <f>#REF!</f>
        <v>#REF!</v>
      </c>
      <c r="B900" s="62" t="e">
        <f t="shared" si="83"/>
        <v>#VALUE!</v>
      </c>
      <c r="C900" s="62" t="s">
        <v>101</v>
      </c>
      <c r="D900" s="63">
        <f t="shared" si="84"/>
        <v>0</v>
      </c>
      <c r="E900" s="83">
        <f t="shared" si="85"/>
        <v>0</v>
      </c>
      <c r="F900" s="85">
        <f t="shared" si="86"/>
        <v>0</v>
      </c>
      <c r="G900" s="64" t="s">
        <v>8</v>
      </c>
      <c r="H900" s="64">
        <f t="shared" si="87"/>
        <v>0</v>
      </c>
    </row>
    <row r="901" spans="1:8">
      <c r="A901" s="66" t="e">
        <f>#REF!</f>
        <v>#REF!</v>
      </c>
      <c r="B901" s="62" t="e">
        <f t="shared" si="83"/>
        <v>#VALUE!</v>
      </c>
      <c r="C901" s="62" t="s">
        <v>101</v>
      </c>
      <c r="D901" s="63">
        <f t="shared" si="84"/>
        <v>0</v>
      </c>
      <c r="E901" s="83">
        <f t="shared" si="85"/>
        <v>0</v>
      </c>
      <c r="F901" s="85">
        <f t="shared" si="86"/>
        <v>0</v>
      </c>
      <c r="G901" s="64" t="s">
        <v>8</v>
      </c>
      <c r="H901" s="64">
        <f t="shared" si="87"/>
        <v>0</v>
      </c>
    </row>
    <row r="902" spans="1:8">
      <c r="A902" s="66" t="e">
        <f>#REF!</f>
        <v>#REF!</v>
      </c>
      <c r="B902" s="62" t="e">
        <f t="shared" si="83"/>
        <v>#VALUE!</v>
      </c>
      <c r="C902" s="62" t="s">
        <v>101</v>
      </c>
      <c r="D902" s="63">
        <f t="shared" si="84"/>
        <v>0</v>
      </c>
      <c r="E902" s="83">
        <f t="shared" si="85"/>
        <v>0</v>
      </c>
      <c r="F902" s="85">
        <f t="shared" si="86"/>
        <v>0</v>
      </c>
      <c r="G902" s="64" t="s">
        <v>8</v>
      </c>
      <c r="H902" s="64">
        <f t="shared" si="87"/>
        <v>0</v>
      </c>
    </row>
    <row r="903" spans="1:8">
      <c r="A903" s="66" t="e">
        <f>#REF!</f>
        <v>#REF!</v>
      </c>
      <c r="B903" s="62" t="e">
        <f t="shared" si="83"/>
        <v>#VALUE!</v>
      </c>
      <c r="C903" s="62" t="s">
        <v>101</v>
      </c>
      <c r="D903" s="63">
        <f t="shared" si="84"/>
        <v>0</v>
      </c>
      <c r="E903" s="83">
        <f t="shared" si="85"/>
        <v>0</v>
      </c>
      <c r="F903" s="85">
        <f t="shared" si="86"/>
        <v>0</v>
      </c>
      <c r="G903" s="64" t="s">
        <v>8</v>
      </c>
      <c r="H903" s="64">
        <f t="shared" si="87"/>
        <v>0</v>
      </c>
    </row>
    <row r="904" spans="1:8">
      <c r="A904" s="66" t="e">
        <f>#REF!</f>
        <v>#REF!</v>
      </c>
      <c r="B904" s="62" t="e">
        <f t="shared" si="83"/>
        <v>#VALUE!</v>
      </c>
      <c r="C904" s="62" t="s">
        <v>101</v>
      </c>
      <c r="D904" s="63">
        <f t="shared" si="84"/>
        <v>0</v>
      </c>
      <c r="E904" s="83">
        <f t="shared" si="85"/>
        <v>0</v>
      </c>
      <c r="F904" s="85">
        <f t="shared" si="86"/>
        <v>0</v>
      </c>
      <c r="G904" s="64" t="s">
        <v>8</v>
      </c>
      <c r="H904" s="64">
        <f t="shared" si="87"/>
        <v>0</v>
      </c>
    </row>
    <row r="905" spans="1:8">
      <c r="A905" s="66" t="e">
        <f>#REF!</f>
        <v>#REF!</v>
      </c>
      <c r="B905" s="62" t="e">
        <f t="shared" si="83"/>
        <v>#VALUE!</v>
      </c>
      <c r="C905" s="62" t="s">
        <v>101</v>
      </c>
      <c r="D905" s="63">
        <f t="shared" si="84"/>
        <v>0</v>
      </c>
      <c r="E905" s="83">
        <f t="shared" si="85"/>
        <v>0</v>
      </c>
      <c r="F905" s="85">
        <f t="shared" si="86"/>
        <v>0</v>
      </c>
      <c r="G905" s="64" t="s">
        <v>8</v>
      </c>
      <c r="H905" s="64">
        <f t="shared" si="87"/>
        <v>0</v>
      </c>
    </row>
    <row r="906" spans="1:8">
      <c r="A906" s="66" t="e">
        <f>#REF!</f>
        <v>#REF!</v>
      </c>
      <c r="B906" s="62" t="e">
        <f t="shared" si="83"/>
        <v>#VALUE!</v>
      </c>
      <c r="C906" s="62" t="s">
        <v>101</v>
      </c>
      <c r="D906" s="63">
        <f t="shared" si="84"/>
        <v>0</v>
      </c>
      <c r="E906" s="83">
        <f t="shared" si="85"/>
        <v>0</v>
      </c>
      <c r="F906" s="85">
        <f t="shared" si="86"/>
        <v>0</v>
      </c>
      <c r="G906" s="64" t="s">
        <v>8</v>
      </c>
      <c r="H906" s="64">
        <f t="shared" si="87"/>
        <v>0</v>
      </c>
    </row>
    <row r="907" spans="1:8">
      <c r="A907" s="66" t="e">
        <f>#REF!</f>
        <v>#REF!</v>
      </c>
      <c r="B907" s="62" t="e">
        <f t="shared" si="83"/>
        <v>#VALUE!</v>
      </c>
      <c r="C907" s="62" t="s">
        <v>101</v>
      </c>
      <c r="D907" s="63">
        <f t="shared" si="84"/>
        <v>0</v>
      </c>
      <c r="E907" s="83">
        <f t="shared" si="85"/>
        <v>0</v>
      </c>
      <c r="F907" s="85">
        <f t="shared" si="86"/>
        <v>0</v>
      </c>
      <c r="G907" s="64" t="s">
        <v>8</v>
      </c>
      <c r="H907" s="64">
        <f t="shared" si="87"/>
        <v>0</v>
      </c>
    </row>
    <row r="908" spans="1:8">
      <c r="A908" s="66" t="e">
        <f>#REF!</f>
        <v>#REF!</v>
      </c>
      <c r="B908" s="62" t="e">
        <f t="shared" si="83"/>
        <v>#VALUE!</v>
      </c>
      <c r="C908" s="62" t="s">
        <v>101</v>
      </c>
      <c r="D908" s="63">
        <f t="shared" si="84"/>
        <v>0</v>
      </c>
      <c r="E908" s="83">
        <f t="shared" si="85"/>
        <v>0</v>
      </c>
      <c r="F908" s="85">
        <f t="shared" si="86"/>
        <v>0</v>
      </c>
      <c r="G908" s="64" t="s">
        <v>8</v>
      </c>
      <c r="H908" s="64">
        <f t="shared" si="87"/>
        <v>0</v>
      </c>
    </row>
    <row r="909" spans="1:8">
      <c r="A909" s="66" t="e">
        <f>#REF!</f>
        <v>#REF!</v>
      </c>
      <c r="B909" s="62" t="e">
        <f t="shared" si="83"/>
        <v>#VALUE!</v>
      </c>
      <c r="C909" s="62" t="s">
        <v>101</v>
      </c>
      <c r="D909" s="63">
        <f t="shared" si="84"/>
        <v>0</v>
      </c>
      <c r="E909" s="83">
        <f t="shared" si="85"/>
        <v>0</v>
      </c>
      <c r="F909" s="85">
        <f t="shared" si="86"/>
        <v>0</v>
      </c>
      <c r="G909" s="64" t="s">
        <v>8</v>
      </c>
      <c r="H909" s="64">
        <f t="shared" si="87"/>
        <v>0</v>
      </c>
    </row>
    <row r="910" spans="1:8">
      <c r="A910" s="66" t="e">
        <f>#REF!</f>
        <v>#REF!</v>
      </c>
      <c r="B910" s="62" t="e">
        <f t="shared" si="83"/>
        <v>#VALUE!</v>
      </c>
      <c r="C910" s="62" t="s">
        <v>101</v>
      </c>
      <c r="D910" s="63">
        <f t="shared" si="84"/>
        <v>0</v>
      </c>
      <c r="E910" s="83">
        <f t="shared" si="85"/>
        <v>0</v>
      </c>
      <c r="F910" s="85">
        <f t="shared" si="86"/>
        <v>0</v>
      </c>
      <c r="G910" s="64" t="s">
        <v>8</v>
      </c>
      <c r="H910" s="64">
        <f t="shared" si="87"/>
        <v>0</v>
      </c>
    </row>
    <row r="911" spans="1:8">
      <c r="A911" s="66" t="e">
        <f>#REF!</f>
        <v>#REF!</v>
      </c>
      <c r="B911" s="62" t="e">
        <f t="shared" si="83"/>
        <v>#VALUE!</v>
      </c>
      <c r="C911" s="62" t="s">
        <v>101</v>
      </c>
      <c r="D911" s="63">
        <f t="shared" si="84"/>
        <v>0</v>
      </c>
      <c r="E911" s="83">
        <f t="shared" si="85"/>
        <v>0</v>
      </c>
      <c r="F911" s="85">
        <f t="shared" si="86"/>
        <v>0</v>
      </c>
      <c r="G911" s="64" t="s">
        <v>8</v>
      </c>
      <c r="H911" s="64">
        <f t="shared" si="87"/>
        <v>0</v>
      </c>
    </row>
    <row r="912" spans="1:8">
      <c r="A912" s="66" t="e">
        <f>#REF!</f>
        <v>#REF!</v>
      </c>
      <c r="B912" s="62" t="e">
        <f t="shared" si="83"/>
        <v>#VALUE!</v>
      </c>
      <c r="C912" s="62" t="s">
        <v>101</v>
      </c>
      <c r="D912" s="63">
        <f t="shared" si="84"/>
        <v>0</v>
      </c>
      <c r="E912" s="83">
        <f t="shared" si="85"/>
        <v>0</v>
      </c>
      <c r="F912" s="85">
        <f t="shared" si="86"/>
        <v>0</v>
      </c>
      <c r="G912" s="64" t="s">
        <v>8</v>
      </c>
      <c r="H912" s="64">
        <f t="shared" si="87"/>
        <v>0</v>
      </c>
    </row>
    <row r="913" spans="1:8">
      <c r="A913" s="66" t="e">
        <f>#REF!</f>
        <v>#REF!</v>
      </c>
      <c r="B913" s="62" t="e">
        <f t="shared" si="83"/>
        <v>#VALUE!</v>
      </c>
      <c r="C913" s="62" t="s">
        <v>101</v>
      </c>
      <c r="D913" s="63">
        <f t="shared" si="84"/>
        <v>0</v>
      </c>
      <c r="E913" s="83">
        <f t="shared" si="85"/>
        <v>0</v>
      </c>
      <c r="F913" s="85">
        <f t="shared" si="86"/>
        <v>0</v>
      </c>
      <c r="G913" s="64" t="s">
        <v>8</v>
      </c>
      <c r="H913" s="64">
        <f t="shared" si="87"/>
        <v>0</v>
      </c>
    </row>
    <row r="914" spans="1:8">
      <c r="A914" s="66" t="e">
        <f>#REF!</f>
        <v>#REF!</v>
      </c>
      <c r="B914" s="62" t="e">
        <f t="shared" si="83"/>
        <v>#VALUE!</v>
      </c>
      <c r="C914" s="62" t="s">
        <v>101</v>
      </c>
      <c r="D914" s="63">
        <f t="shared" si="84"/>
        <v>0</v>
      </c>
      <c r="E914" s="83">
        <f t="shared" si="85"/>
        <v>0</v>
      </c>
      <c r="F914" s="85">
        <f t="shared" si="86"/>
        <v>0</v>
      </c>
      <c r="G914" s="64" t="s">
        <v>8</v>
      </c>
      <c r="H914" s="64">
        <f t="shared" si="87"/>
        <v>0</v>
      </c>
    </row>
    <row r="915" spans="1:8">
      <c r="A915" s="66" t="e">
        <f>#REF!</f>
        <v>#REF!</v>
      </c>
      <c r="B915" s="62" t="e">
        <f t="shared" si="83"/>
        <v>#VALUE!</v>
      </c>
      <c r="C915" s="62" t="s">
        <v>101</v>
      </c>
      <c r="D915" s="63">
        <f t="shared" si="84"/>
        <v>0</v>
      </c>
      <c r="E915" s="83">
        <f t="shared" si="85"/>
        <v>0</v>
      </c>
      <c r="F915" s="85">
        <f t="shared" si="86"/>
        <v>0</v>
      </c>
      <c r="G915" s="64" t="s">
        <v>8</v>
      </c>
      <c r="H915" s="64">
        <f t="shared" si="87"/>
        <v>0</v>
      </c>
    </row>
    <row r="916" spans="1:8">
      <c r="A916" s="66" t="e">
        <f>#REF!</f>
        <v>#REF!</v>
      </c>
      <c r="B916" s="62" t="e">
        <f t="shared" si="83"/>
        <v>#VALUE!</v>
      </c>
      <c r="C916" s="62" t="s">
        <v>101</v>
      </c>
      <c r="D916" s="63">
        <f t="shared" si="84"/>
        <v>0</v>
      </c>
      <c r="E916" s="83">
        <f t="shared" si="85"/>
        <v>0</v>
      </c>
      <c r="F916" s="85">
        <f t="shared" si="86"/>
        <v>0</v>
      </c>
      <c r="G916" s="64" t="s">
        <v>8</v>
      </c>
      <c r="H916" s="64">
        <f t="shared" si="87"/>
        <v>0</v>
      </c>
    </row>
    <row r="917" spans="1:8">
      <c r="A917" s="66" t="e">
        <f>#REF!</f>
        <v>#REF!</v>
      </c>
      <c r="B917" s="62" t="e">
        <f t="shared" si="83"/>
        <v>#VALUE!</v>
      </c>
      <c r="C917" s="62" t="s">
        <v>101</v>
      </c>
      <c r="D917" s="63">
        <f t="shared" si="84"/>
        <v>0</v>
      </c>
      <c r="E917" s="83">
        <f t="shared" si="85"/>
        <v>0</v>
      </c>
      <c r="F917" s="85">
        <f t="shared" si="86"/>
        <v>0</v>
      </c>
      <c r="G917" s="64" t="s">
        <v>8</v>
      </c>
      <c r="H917" s="64">
        <f t="shared" si="87"/>
        <v>0</v>
      </c>
    </row>
    <row r="918" spans="1:8">
      <c r="A918" s="66" t="e">
        <f>#REF!</f>
        <v>#REF!</v>
      </c>
      <c r="B918" s="62" t="e">
        <f t="shared" si="83"/>
        <v>#VALUE!</v>
      </c>
      <c r="C918" s="62" t="s">
        <v>101</v>
      </c>
      <c r="D918" s="63">
        <f t="shared" si="84"/>
        <v>0</v>
      </c>
      <c r="E918" s="83">
        <f t="shared" si="85"/>
        <v>0</v>
      </c>
      <c r="F918" s="85">
        <f t="shared" si="86"/>
        <v>0</v>
      </c>
      <c r="G918" s="64" t="s">
        <v>8</v>
      </c>
      <c r="H918" s="64">
        <f t="shared" si="87"/>
        <v>0</v>
      </c>
    </row>
    <row r="919" spans="1:8">
      <c r="A919" s="66" t="e">
        <f>#REF!</f>
        <v>#REF!</v>
      </c>
      <c r="B919" s="62" t="e">
        <f t="shared" si="83"/>
        <v>#VALUE!</v>
      </c>
      <c r="C919" s="62" t="s">
        <v>101</v>
      </c>
      <c r="D919" s="63">
        <f t="shared" si="84"/>
        <v>0</v>
      </c>
      <c r="E919" s="83">
        <f t="shared" si="85"/>
        <v>0</v>
      </c>
      <c r="F919" s="85">
        <f t="shared" si="86"/>
        <v>0</v>
      </c>
      <c r="G919" s="64" t="s">
        <v>8</v>
      </c>
      <c r="H919" s="64">
        <f t="shared" si="87"/>
        <v>0</v>
      </c>
    </row>
    <row r="920" spans="1:8">
      <c r="A920" s="66" t="e">
        <f>#REF!</f>
        <v>#REF!</v>
      </c>
      <c r="B920" s="62" t="e">
        <f t="shared" si="83"/>
        <v>#VALUE!</v>
      </c>
      <c r="C920" s="62" t="s">
        <v>101</v>
      </c>
      <c r="D920" s="63">
        <f t="shared" si="84"/>
        <v>0</v>
      </c>
      <c r="E920" s="83">
        <f t="shared" si="85"/>
        <v>0</v>
      </c>
      <c r="F920" s="85">
        <f t="shared" si="86"/>
        <v>0</v>
      </c>
      <c r="G920" s="64" t="s">
        <v>8</v>
      </c>
      <c r="H920" s="64">
        <f t="shared" si="87"/>
        <v>0</v>
      </c>
    </row>
    <row r="921" spans="1:8">
      <c r="A921" s="66" t="e">
        <f>#REF!</f>
        <v>#REF!</v>
      </c>
      <c r="B921" s="62" t="e">
        <f t="shared" si="83"/>
        <v>#VALUE!</v>
      </c>
      <c r="C921" s="62" t="s">
        <v>101</v>
      </c>
      <c r="D921" s="63">
        <f t="shared" si="84"/>
        <v>0</v>
      </c>
      <c r="E921" s="83">
        <f t="shared" si="85"/>
        <v>0</v>
      </c>
      <c r="F921" s="85">
        <f t="shared" si="86"/>
        <v>0</v>
      </c>
      <c r="G921" s="64" t="s">
        <v>8</v>
      </c>
      <c r="H921" s="64">
        <f t="shared" si="87"/>
        <v>0</v>
      </c>
    </row>
    <row r="922" spans="1:8">
      <c r="A922" s="66" t="e">
        <f>#REF!</f>
        <v>#REF!</v>
      </c>
      <c r="B922" s="62" t="e">
        <f t="shared" si="83"/>
        <v>#VALUE!</v>
      </c>
      <c r="C922" s="62" t="s">
        <v>101</v>
      </c>
      <c r="D922" s="63">
        <f t="shared" si="84"/>
        <v>0</v>
      </c>
      <c r="E922" s="83">
        <f t="shared" si="85"/>
        <v>0</v>
      </c>
      <c r="F922" s="85">
        <f t="shared" si="86"/>
        <v>0</v>
      </c>
      <c r="G922" s="64" t="s">
        <v>8</v>
      </c>
      <c r="H922" s="64">
        <f t="shared" si="87"/>
        <v>0</v>
      </c>
    </row>
    <row r="923" spans="1:8">
      <c r="A923" s="66" t="e">
        <f>#REF!</f>
        <v>#REF!</v>
      </c>
      <c r="B923" s="62" t="e">
        <f t="shared" si="83"/>
        <v>#VALUE!</v>
      </c>
      <c r="C923" s="62" t="s">
        <v>101</v>
      </c>
      <c r="D923" s="63">
        <f t="shared" si="84"/>
        <v>0</v>
      </c>
      <c r="E923" s="83">
        <f t="shared" si="85"/>
        <v>0</v>
      </c>
      <c r="F923" s="85">
        <f t="shared" si="86"/>
        <v>0</v>
      </c>
      <c r="G923" s="64" t="s">
        <v>8</v>
      </c>
      <c r="H923" s="64">
        <f t="shared" si="87"/>
        <v>0</v>
      </c>
    </row>
    <row r="924" spans="1:8">
      <c r="A924" s="66" t="e">
        <f>#REF!</f>
        <v>#REF!</v>
      </c>
      <c r="B924" s="62" t="e">
        <f t="shared" si="83"/>
        <v>#VALUE!</v>
      </c>
      <c r="C924" s="62" t="s">
        <v>101</v>
      </c>
      <c r="D924" s="63">
        <f t="shared" si="84"/>
        <v>0</v>
      </c>
      <c r="E924" s="83">
        <f t="shared" si="85"/>
        <v>0</v>
      </c>
      <c r="F924" s="85">
        <f t="shared" si="86"/>
        <v>0</v>
      </c>
      <c r="G924" s="64" t="s">
        <v>8</v>
      </c>
      <c r="H924" s="64">
        <f t="shared" si="87"/>
        <v>0</v>
      </c>
    </row>
    <row r="925" spans="1:8">
      <c r="A925" s="66" t="e">
        <f>#REF!</f>
        <v>#REF!</v>
      </c>
      <c r="B925" s="62" t="e">
        <f t="shared" si="83"/>
        <v>#VALUE!</v>
      </c>
      <c r="C925" s="62" t="s">
        <v>101</v>
      </c>
      <c r="D925" s="63">
        <f t="shared" si="84"/>
        <v>0</v>
      </c>
      <c r="E925" s="83">
        <f t="shared" si="85"/>
        <v>0</v>
      </c>
      <c r="F925" s="85">
        <f t="shared" si="86"/>
        <v>0</v>
      </c>
      <c r="G925" s="64" t="s">
        <v>8</v>
      </c>
      <c r="H925" s="64">
        <f t="shared" si="87"/>
        <v>0</v>
      </c>
    </row>
    <row r="926" spans="1:8">
      <c r="A926" s="66" t="e">
        <f>#REF!</f>
        <v>#REF!</v>
      </c>
      <c r="B926" s="62" t="e">
        <f t="shared" si="83"/>
        <v>#VALUE!</v>
      </c>
      <c r="C926" s="62" t="s">
        <v>101</v>
      </c>
      <c r="D926" s="63">
        <f t="shared" si="84"/>
        <v>0</v>
      </c>
      <c r="E926" s="83">
        <f t="shared" si="85"/>
        <v>0</v>
      </c>
      <c r="F926" s="85">
        <f t="shared" si="86"/>
        <v>0</v>
      </c>
      <c r="G926" s="64" t="s">
        <v>8</v>
      </c>
      <c r="H926" s="64">
        <f t="shared" si="87"/>
        <v>0</v>
      </c>
    </row>
    <row r="927" spans="1:8">
      <c r="A927" s="66" t="e">
        <f>#REF!</f>
        <v>#REF!</v>
      </c>
      <c r="B927" s="62" t="e">
        <f t="shared" si="83"/>
        <v>#VALUE!</v>
      </c>
      <c r="C927" s="62" t="s">
        <v>101</v>
      </c>
      <c r="D927" s="63">
        <f t="shared" si="84"/>
        <v>0</v>
      </c>
      <c r="E927" s="83">
        <f t="shared" si="85"/>
        <v>0</v>
      </c>
      <c r="F927" s="85">
        <f t="shared" si="86"/>
        <v>0</v>
      </c>
      <c r="G927" s="64" t="s">
        <v>8</v>
      </c>
      <c r="H927" s="64">
        <f t="shared" si="87"/>
        <v>0</v>
      </c>
    </row>
    <row r="928" spans="1:8">
      <c r="A928" s="66" t="e">
        <f>#REF!</f>
        <v>#REF!</v>
      </c>
      <c r="B928" s="62" t="e">
        <f t="shared" si="83"/>
        <v>#VALUE!</v>
      </c>
      <c r="C928" s="62" t="s">
        <v>101</v>
      </c>
      <c r="D928" s="63">
        <f t="shared" si="84"/>
        <v>0</v>
      </c>
      <c r="E928" s="83">
        <f t="shared" si="85"/>
        <v>0</v>
      </c>
      <c r="F928" s="85">
        <f t="shared" si="86"/>
        <v>0</v>
      </c>
      <c r="G928" s="64" t="s">
        <v>8</v>
      </c>
      <c r="H928" s="64">
        <f t="shared" si="87"/>
        <v>0</v>
      </c>
    </row>
    <row r="929" spans="1:8">
      <c r="A929" s="66" t="e">
        <f>#REF!</f>
        <v>#REF!</v>
      </c>
      <c r="B929" s="62" t="e">
        <f t="shared" si="83"/>
        <v>#VALUE!</v>
      </c>
      <c r="C929" s="62" t="s">
        <v>101</v>
      </c>
      <c r="D929" s="63">
        <f t="shared" si="84"/>
        <v>0</v>
      </c>
      <c r="E929" s="83">
        <f t="shared" si="85"/>
        <v>0</v>
      </c>
      <c r="F929" s="85">
        <f t="shared" si="86"/>
        <v>0</v>
      </c>
      <c r="G929" s="64" t="s">
        <v>8</v>
      </c>
      <c r="H929" s="64">
        <f t="shared" si="87"/>
        <v>0</v>
      </c>
    </row>
    <row r="930" spans="1:8">
      <c r="A930" s="66" t="e">
        <f>#REF!</f>
        <v>#REF!</v>
      </c>
      <c r="B930" s="62" t="e">
        <f t="shared" si="83"/>
        <v>#VALUE!</v>
      </c>
      <c r="C930" s="62" t="s">
        <v>101</v>
      </c>
      <c r="D930" s="63">
        <f t="shared" si="84"/>
        <v>0</v>
      </c>
      <c r="E930" s="83">
        <f t="shared" si="85"/>
        <v>0</v>
      </c>
      <c r="F930" s="85">
        <f t="shared" si="86"/>
        <v>0</v>
      </c>
      <c r="G930" s="64" t="s">
        <v>8</v>
      </c>
      <c r="H930" s="64">
        <f t="shared" si="87"/>
        <v>0</v>
      </c>
    </row>
    <row r="931" spans="1:8">
      <c r="A931" s="66" t="e">
        <f>#REF!</f>
        <v>#REF!</v>
      </c>
      <c r="B931" s="62" t="e">
        <f t="shared" si="83"/>
        <v>#VALUE!</v>
      </c>
      <c r="C931" s="62" t="s">
        <v>101</v>
      </c>
      <c r="D931" s="63">
        <f t="shared" si="84"/>
        <v>0</v>
      </c>
      <c r="E931" s="83">
        <f t="shared" si="85"/>
        <v>0</v>
      </c>
      <c r="F931" s="85">
        <f t="shared" si="86"/>
        <v>0</v>
      </c>
      <c r="G931" s="64" t="s">
        <v>8</v>
      </c>
      <c r="H931" s="64">
        <f t="shared" si="87"/>
        <v>0</v>
      </c>
    </row>
    <row r="932" spans="1:8">
      <c r="A932" s="66" t="e">
        <f>#REF!</f>
        <v>#REF!</v>
      </c>
      <c r="B932" s="62" t="e">
        <f t="shared" si="83"/>
        <v>#VALUE!</v>
      </c>
      <c r="C932" s="62" t="s">
        <v>101</v>
      </c>
      <c r="D932" s="63">
        <f t="shared" si="84"/>
        <v>0</v>
      </c>
      <c r="E932" s="83">
        <f t="shared" si="85"/>
        <v>0</v>
      </c>
      <c r="F932" s="85">
        <f t="shared" si="86"/>
        <v>0</v>
      </c>
      <c r="G932" s="64" t="s">
        <v>8</v>
      </c>
      <c r="H932" s="64">
        <f t="shared" si="87"/>
        <v>0</v>
      </c>
    </row>
    <row r="933" spans="1:8">
      <c r="A933" s="66" t="e">
        <f>#REF!</f>
        <v>#REF!</v>
      </c>
      <c r="B933" s="62" t="e">
        <f t="shared" si="83"/>
        <v>#VALUE!</v>
      </c>
      <c r="C933" s="62" t="s">
        <v>101</v>
      </c>
      <c r="D933" s="63">
        <f t="shared" si="84"/>
        <v>0</v>
      </c>
      <c r="E933" s="83">
        <f t="shared" si="85"/>
        <v>0</v>
      </c>
      <c r="F933" s="85">
        <f t="shared" si="86"/>
        <v>0</v>
      </c>
      <c r="G933" s="64" t="s">
        <v>8</v>
      </c>
      <c r="H933" s="64">
        <f t="shared" si="87"/>
        <v>0</v>
      </c>
    </row>
    <row r="934" spans="1:8">
      <c r="A934" s="66" t="e">
        <f>#REF!</f>
        <v>#REF!</v>
      </c>
      <c r="B934" s="62" t="e">
        <f t="shared" si="83"/>
        <v>#VALUE!</v>
      </c>
      <c r="C934" s="62" t="s">
        <v>101</v>
      </c>
      <c r="D934" s="63">
        <f t="shared" si="84"/>
        <v>0</v>
      </c>
      <c r="E934" s="83">
        <f t="shared" si="85"/>
        <v>0</v>
      </c>
      <c r="F934" s="85">
        <f t="shared" si="86"/>
        <v>0</v>
      </c>
      <c r="G934" s="64" t="s">
        <v>8</v>
      </c>
      <c r="H934" s="64">
        <f t="shared" si="87"/>
        <v>0</v>
      </c>
    </row>
    <row r="935" spans="1:8">
      <c r="A935" s="66" t="e">
        <f>#REF!</f>
        <v>#REF!</v>
      </c>
      <c r="B935" s="62" t="e">
        <f t="shared" si="83"/>
        <v>#VALUE!</v>
      </c>
      <c r="C935" s="62" t="s">
        <v>101</v>
      </c>
      <c r="D935" s="63">
        <f t="shared" si="84"/>
        <v>0</v>
      </c>
      <c r="E935" s="83">
        <f t="shared" si="85"/>
        <v>0</v>
      </c>
      <c r="F935" s="85">
        <f t="shared" si="86"/>
        <v>0</v>
      </c>
      <c r="G935" s="64" t="s">
        <v>8</v>
      </c>
      <c r="H935" s="64">
        <f t="shared" si="87"/>
        <v>0</v>
      </c>
    </row>
    <row r="936" spans="1:8">
      <c r="A936" s="66" t="e">
        <f>#REF!</f>
        <v>#REF!</v>
      </c>
      <c r="B936" s="62" t="e">
        <f t="shared" si="83"/>
        <v>#VALUE!</v>
      </c>
      <c r="C936" s="62" t="s">
        <v>101</v>
      </c>
      <c r="D936" s="63">
        <f t="shared" si="84"/>
        <v>0</v>
      </c>
      <c r="E936" s="83">
        <f t="shared" si="85"/>
        <v>0</v>
      </c>
      <c r="F936" s="85">
        <f t="shared" si="86"/>
        <v>0</v>
      </c>
      <c r="G936" s="64" t="s">
        <v>8</v>
      </c>
      <c r="H936" s="64">
        <f t="shared" si="87"/>
        <v>0</v>
      </c>
    </row>
    <row r="937" spans="1:8">
      <c r="A937" s="66" t="e">
        <f>#REF!</f>
        <v>#REF!</v>
      </c>
      <c r="B937" s="62" t="e">
        <f t="shared" si="83"/>
        <v>#VALUE!</v>
      </c>
      <c r="C937" s="62" t="s">
        <v>101</v>
      </c>
      <c r="D937" s="63">
        <f t="shared" si="84"/>
        <v>0</v>
      </c>
      <c r="E937" s="83">
        <f t="shared" si="85"/>
        <v>0</v>
      </c>
      <c r="F937" s="85">
        <f t="shared" si="86"/>
        <v>0</v>
      </c>
      <c r="G937" s="64" t="s">
        <v>8</v>
      </c>
      <c r="H937" s="64">
        <f t="shared" si="87"/>
        <v>0</v>
      </c>
    </row>
    <row r="938" spans="1:8">
      <c r="A938" s="66" t="e">
        <f>#REF!</f>
        <v>#REF!</v>
      </c>
      <c r="B938" s="62" t="e">
        <f t="shared" si="83"/>
        <v>#VALUE!</v>
      </c>
      <c r="C938" s="62" t="s">
        <v>101</v>
      </c>
      <c r="D938" s="63">
        <f t="shared" si="84"/>
        <v>0</v>
      </c>
      <c r="E938" s="83">
        <f t="shared" si="85"/>
        <v>0</v>
      </c>
      <c r="F938" s="85">
        <f t="shared" si="86"/>
        <v>0</v>
      </c>
      <c r="G938" s="64" t="s">
        <v>8</v>
      </c>
      <c r="H938" s="64">
        <f t="shared" si="87"/>
        <v>0</v>
      </c>
    </row>
    <row r="939" spans="1:8">
      <c r="A939" s="66" t="e">
        <f>#REF!</f>
        <v>#REF!</v>
      </c>
      <c r="B939" s="62" t="e">
        <f t="shared" si="83"/>
        <v>#VALUE!</v>
      </c>
      <c r="C939" s="62" t="s">
        <v>101</v>
      </c>
      <c r="D939" s="63">
        <f t="shared" si="84"/>
        <v>0</v>
      </c>
      <c r="E939" s="83">
        <f t="shared" si="85"/>
        <v>0</v>
      </c>
      <c r="F939" s="85">
        <f t="shared" si="86"/>
        <v>0</v>
      </c>
      <c r="G939" s="64" t="s">
        <v>8</v>
      </c>
      <c r="H939" s="64">
        <f t="shared" si="87"/>
        <v>0</v>
      </c>
    </row>
    <row r="940" spans="1:8">
      <c r="A940" s="66" t="e">
        <f>#REF!</f>
        <v>#REF!</v>
      </c>
      <c r="B940" s="62" t="e">
        <f t="shared" si="83"/>
        <v>#VALUE!</v>
      </c>
      <c r="C940" s="62" t="s">
        <v>101</v>
      </c>
      <c r="D940" s="63">
        <f t="shared" si="84"/>
        <v>0</v>
      </c>
      <c r="E940" s="83">
        <f t="shared" si="85"/>
        <v>0</v>
      </c>
      <c r="F940" s="85">
        <f t="shared" si="86"/>
        <v>0</v>
      </c>
      <c r="G940" s="64" t="s">
        <v>8</v>
      </c>
      <c r="H940" s="64">
        <f t="shared" si="87"/>
        <v>0</v>
      </c>
    </row>
    <row r="941" spans="1:8">
      <c r="A941" s="66" t="e">
        <f>#REF!</f>
        <v>#REF!</v>
      </c>
      <c r="B941" s="62" t="e">
        <f t="shared" ref="B941:B1004" si="88">MID(O941,FIND(" ",O941)+1,8)</f>
        <v>#VALUE!</v>
      </c>
      <c r="C941" s="62" t="s">
        <v>101</v>
      </c>
      <c r="D941" s="63">
        <f t="shared" ref="D941:D1004" si="89">L941</f>
        <v>0</v>
      </c>
      <c r="E941" s="83">
        <f t="shared" ref="E941:E1004" si="90">M941</f>
        <v>0</v>
      </c>
      <c r="F941" s="85">
        <f t="shared" ref="F941:F1004" si="91">(D941*E941)</f>
        <v>0</v>
      </c>
      <c r="G941" s="64" t="s">
        <v>8</v>
      </c>
      <c r="H941" s="64">
        <f t="shared" ref="H941:H1004" si="92">Q941</f>
        <v>0</v>
      </c>
    </row>
    <row r="942" spans="1:8">
      <c r="A942" s="66" t="e">
        <f>#REF!</f>
        <v>#REF!</v>
      </c>
      <c r="B942" s="62" t="e">
        <f t="shared" si="88"/>
        <v>#VALUE!</v>
      </c>
      <c r="C942" s="62" t="s">
        <v>101</v>
      </c>
      <c r="D942" s="63">
        <f t="shared" si="89"/>
        <v>0</v>
      </c>
      <c r="E942" s="83">
        <f t="shared" si="90"/>
        <v>0</v>
      </c>
      <c r="F942" s="85">
        <f t="shared" si="91"/>
        <v>0</v>
      </c>
      <c r="G942" s="64" t="s">
        <v>8</v>
      </c>
      <c r="H942" s="64">
        <f t="shared" si="92"/>
        <v>0</v>
      </c>
    </row>
    <row r="943" spans="1:8">
      <c r="A943" s="66" t="e">
        <f>#REF!</f>
        <v>#REF!</v>
      </c>
      <c r="B943" s="62" t="e">
        <f t="shared" si="88"/>
        <v>#VALUE!</v>
      </c>
      <c r="C943" s="62" t="s">
        <v>101</v>
      </c>
      <c r="D943" s="63">
        <f t="shared" si="89"/>
        <v>0</v>
      </c>
      <c r="E943" s="83">
        <f t="shared" si="90"/>
        <v>0</v>
      </c>
      <c r="F943" s="85">
        <f t="shared" si="91"/>
        <v>0</v>
      </c>
      <c r="G943" s="64" t="s">
        <v>8</v>
      </c>
      <c r="H943" s="64">
        <f t="shared" si="92"/>
        <v>0</v>
      </c>
    </row>
    <row r="944" spans="1:8">
      <c r="A944" s="66" t="e">
        <f>#REF!</f>
        <v>#REF!</v>
      </c>
      <c r="B944" s="62" t="e">
        <f t="shared" si="88"/>
        <v>#VALUE!</v>
      </c>
      <c r="C944" s="62" t="s">
        <v>101</v>
      </c>
      <c r="D944" s="63">
        <f t="shared" si="89"/>
        <v>0</v>
      </c>
      <c r="E944" s="83">
        <f t="shared" si="90"/>
        <v>0</v>
      </c>
      <c r="F944" s="85">
        <f t="shared" si="91"/>
        <v>0</v>
      </c>
      <c r="G944" s="64" t="s">
        <v>8</v>
      </c>
      <c r="H944" s="64">
        <f t="shared" si="92"/>
        <v>0</v>
      </c>
    </row>
    <row r="945" spans="1:8">
      <c r="A945" s="66" t="e">
        <f>#REF!</f>
        <v>#REF!</v>
      </c>
      <c r="B945" s="62" t="e">
        <f t="shared" si="88"/>
        <v>#VALUE!</v>
      </c>
      <c r="C945" s="62" t="s">
        <v>101</v>
      </c>
      <c r="D945" s="63">
        <f t="shared" si="89"/>
        <v>0</v>
      </c>
      <c r="E945" s="83">
        <f t="shared" si="90"/>
        <v>0</v>
      </c>
      <c r="F945" s="85">
        <f t="shared" si="91"/>
        <v>0</v>
      </c>
      <c r="G945" s="64" t="s">
        <v>8</v>
      </c>
      <c r="H945" s="64">
        <f t="shared" si="92"/>
        <v>0</v>
      </c>
    </row>
    <row r="946" spans="1:8">
      <c r="A946" s="66" t="e">
        <f>#REF!</f>
        <v>#REF!</v>
      </c>
      <c r="B946" s="62" t="e">
        <f t="shared" si="88"/>
        <v>#VALUE!</v>
      </c>
      <c r="C946" s="62" t="s">
        <v>101</v>
      </c>
      <c r="D946" s="63">
        <f t="shared" si="89"/>
        <v>0</v>
      </c>
      <c r="E946" s="83">
        <f t="shared" si="90"/>
        <v>0</v>
      </c>
      <c r="F946" s="85">
        <f t="shared" si="91"/>
        <v>0</v>
      </c>
      <c r="G946" s="64" t="s">
        <v>8</v>
      </c>
      <c r="H946" s="64">
        <f t="shared" si="92"/>
        <v>0</v>
      </c>
    </row>
    <row r="947" spans="1:8">
      <c r="A947" s="66" t="e">
        <f>#REF!</f>
        <v>#REF!</v>
      </c>
      <c r="B947" s="62" t="e">
        <f t="shared" si="88"/>
        <v>#VALUE!</v>
      </c>
      <c r="C947" s="62" t="s">
        <v>101</v>
      </c>
      <c r="D947" s="63">
        <f t="shared" si="89"/>
        <v>0</v>
      </c>
      <c r="E947" s="83">
        <f t="shared" si="90"/>
        <v>0</v>
      </c>
      <c r="F947" s="85">
        <f t="shared" si="91"/>
        <v>0</v>
      </c>
      <c r="G947" s="64" t="s">
        <v>8</v>
      </c>
      <c r="H947" s="64">
        <f t="shared" si="92"/>
        <v>0</v>
      </c>
    </row>
    <row r="948" spans="1:8">
      <c r="A948" s="66" t="e">
        <f>#REF!</f>
        <v>#REF!</v>
      </c>
      <c r="B948" s="62" t="e">
        <f t="shared" si="88"/>
        <v>#VALUE!</v>
      </c>
      <c r="C948" s="62" t="s">
        <v>101</v>
      </c>
      <c r="D948" s="63">
        <f t="shared" si="89"/>
        <v>0</v>
      </c>
      <c r="E948" s="83">
        <f t="shared" si="90"/>
        <v>0</v>
      </c>
      <c r="F948" s="85">
        <f t="shared" si="91"/>
        <v>0</v>
      </c>
      <c r="G948" s="64" t="s">
        <v>8</v>
      </c>
      <c r="H948" s="64">
        <f t="shared" si="92"/>
        <v>0</v>
      </c>
    </row>
    <row r="949" spans="1:8">
      <c r="A949" s="66" t="e">
        <f>#REF!</f>
        <v>#REF!</v>
      </c>
      <c r="B949" s="62" t="e">
        <f t="shared" si="88"/>
        <v>#VALUE!</v>
      </c>
      <c r="C949" s="62" t="s">
        <v>101</v>
      </c>
      <c r="D949" s="63">
        <f t="shared" si="89"/>
        <v>0</v>
      </c>
      <c r="E949" s="83">
        <f t="shared" si="90"/>
        <v>0</v>
      </c>
      <c r="F949" s="85">
        <f t="shared" si="91"/>
        <v>0</v>
      </c>
      <c r="G949" s="64" t="s">
        <v>8</v>
      </c>
      <c r="H949" s="64">
        <f t="shared" si="92"/>
        <v>0</v>
      </c>
    </row>
    <row r="950" spans="1:8">
      <c r="A950" s="66" t="e">
        <f>#REF!</f>
        <v>#REF!</v>
      </c>
      <c r="B950" s="62" t="e">
        <f t="shared" si="88"/>
        <v>#VALUE!</v>
      </c>
      <c r="C950" s="62" t="s">
        <v>101</v>
      </c>
      <c r="D950" s="63">
        <f t="shared" si="89"/>
        <v>0</v>
      </c>
      <c r="E950" s="83">
        <f t="shared" si="90"/>
        <v>0</v>
      </c>
      <c r="F950" s="85">
        <f t="shared" si="91"/>
        <v>0</v>
      </c>
      <c r="G950" s="64" t="s">
        <v>8</v>
      </c>
      <c r="H950" s="64">
        <f t="shared" si="92"/>
        <v>0</v>
      </c>
    </row>
    <row r="951" spans="1:8">
      <c r="A951" s="66" t="e">
        <f>#REF!</f>
        <v>#REF!</v>
      </c>
      <c r="B951" s="62" t="e">
        <f t="shared" si="88"/>
        <v>#VALUE!</v>
      </c>
      <c r="C951" s="62" t="s">
        <v>101</v>
      </c>
      <c r="D951" s="63">
        <f t="shared" si="89"/>
        <v>0</v>
      </c>
      <c r="E951" s="83">
        <f t="shared" si="90"/>
        <v>0</v>
      </c>
      <c r="F951" s="85">
        <f t="shared" si="91"/>
        <v>0</v>
      </c>
      <c r="G951" s="64" t="s">
        <v>8</v>
      </c>
      <c r="H951" s="64">
        <f t="shared" si="92"/>
        <v>0</v>
      </c>
    </row>
    <row r="952" spans="1:8">
      <c r="A952" s="66" t="e">
        <f>#REF!</f>
        <v>#REF!</v>
      </c>
      <c r="B952" s="62" t="e">
        <f t="shared" si="88"/>
        <v>#VALUE!</v>
      </c>
      <c r="C952" s="62" t="s">
        <v>101</v>
      </c>
      <c r="D952" s="63">
        <f t="shared" si="89"/>
        <v>0</v>
      </c>
      <c r="E952" s="83">
        <f t="shared" si="90"/>
        <v>0</v>
      </c>
      <c r="F952" s="85">
        <f t="shared" si="91"/>
        <v>0</v>
      </c>
      <c r="G952" s="64" t="s">
        <v>8</v>
      </c>
      <c r="H952" s="64">
        <f t="shared" si="92"/>
        <v>0</v>
      </c>
    </row>
    <row r="953" spans="1:8">
      <c r="A953" s="66" t="e">
        <f>#REF!</f>
        <v>#REF!</v>
      </c>
      <c r="B953" s="62" t="e">
        <f t="shared" si="88"/>
        <v>#VALUE!</v>
      </c>
      <c r="C953" s="62" t="s">
        <v>101</v>
      </c>
      <c r="D953" s="63">
        <f t="shared" si="89"/>
        <v>0</v>
      </c>
      <c r="E953" s="83">
        <f t="shared" si="90"/>
        <v>0</v>
      </c>
      <c r="F953" s="85">
        <f t="shared" si="91"/>
        <v>0</v>
      </c>
      <c r="G953" s="64" t="s">
        <v>8</v>
      </c>
      <c r="H953" s="64">
        <f t="shared" si="92"/>
        <v>0</v>
      </c>
    </row>
    <row r="954" spans="1:8">
      <c r="A954" s="66" t="e">
        <f>#REF!</f>
        <v>#REF!</v>
      </c>
      <c r="B954" s="62" t="e">
        <f t="shared" si="88"/>
        <v>#VALUE!</v>
      </c>
      <c r="C954" s="62" t="s">
        <v>101</v>
      </c>
      <c r="D954" s="63">
        <f t="shared" si="89"/>
        <v>0</v>
      </c>
      <c r="E954" s="83">
        <f t="shared" si="90"/>
        <v>0</v>
      </c>
      <c r="F954" s="85">
        <f t="shared" si="91"/>
        <v>0</v>
      </c>
      <c r="G954" s="64" t="s">
        <v>8</v>
      </c>
      <c r="H954" s="64">
        <f t="shared" si="92"/>
        <v>0</v>
      </c>
    </row>
    <row r="955" spans="1:8">
      <c r="A955" s="66" t="e">
        <f>#REF!</f>
        <v>#REF!</v>
      </c>
      <c r="B955" s="62" t="e">
        <f t="shared" si="88"/>
        <v>#VALUE!</v>
      </c>
      <c r="C955" s="62" t="s">
        <v>101</v>
      </c>
      <c r="D955" s="63">
        <f t="shared" si="89"/>
        <v>0</v>
      </c>
      <c r="E955" s="83">
        <f t="shared" si="90"/>
        <v>0</v>
      </c>
      <c r="F955" s="85">
        <f t="shared" si="91"/>
        <v>0</v>
      </c>
      <c r="G955" s="64" t="s">
        <v>8</v>
      </c>
      <c r="H955" s="64">
        <f t="shared" si="92"/>
        <v>0</v>
      </c>
    </row>
    <row r="956" spans="1:8">
      <c r="A956" s="66" t="e">
        <f>#REF!</f>
        <v>#REF!</v>
      </c>
      <c r="B956" s="62" t="e">
        <f t="shared" si="88"/>
        <v>#VALUE!</v>
      </c>
      <c r="C956" s="62" t="s">
        <v>101</v>
      </c>
      <c r="D956" s="63">
        <f t="shared" si="89"/>
        <v>0</v>
      </c>
      <c r="E956" s="83">
        <f t="shared" si="90"/>
        <v>0</v>
      </c>
      <c r="F956" s="85">
        <f t="shared" si="91"/>
        <v>0</v>
      </c>
      <c r="G956" s="64" t="s">
        <v>8</v>
      </c>
      <c r="H956" s="64">
        <f t="shared" si="92"/>
        <v>0</v>
      </c>
    </row>
    <row r="957" spans="1:8">
      <c r="A957" s="66" t="e">
        <f>#REF!</f>
        <v>#REF!</v>
      </c>
      <c r="B957" s="62" t="e">
        <f t="shared" si="88"/>
        <v>#VALUE!</v>
      </c>
      <c r="C957" s="62" t="s">
        <v>101</v>
      </c>
      <c r="D957" s="63">
        <f t="shared" si="89"/>
        <v>0</v>
      </c>
      <c r="E957" s="83">
        <f t="shared" si="90"/>
        <v>0</v>
      </c>
      <c r="F957" s="85">
        <f t="shared" si="91"/>
        <v>0</v>
      </c>
      <c r="G957" s="64" t="s">
        <v>8</v>
      </c>
      <c r="H957" s="64">
        <f t="shared" si="92"/>
        <v>0</v>
      </c>
    </row>
    <row r="958" spans="1:8">
      <c r="A958" s="66" t="e">
        <f>#REF!</f>
        <v>#REF!</v>
      </c>
      <c r="B958" s="62" t="e">
        <f t="shared" si="88"/>
        <v>#VALUE!</v>
      </c>
      <c r="C958" s="62" t="s">
        <v>101</v>
      </c>
      <c r="D958" s="63">
        <f t="shared" si="89"/>
        <v>0</v>
      </c>
      <c r="E958" s="83">
        <f t="shared" si="90"/>
        <v>0</v>
      </c>
      <c r="F958" s="85">
        <f t="shared" si="91"/>
        <v>0</v>
      </c>
      <c r="G958" s="64" t="s">
        <v>8</v>
      </c>
      <c r="H958" s="64">
        <f t="shared" si="92"/>
        <v>0</v>
      </c>
    </row>
    <row r="959" spans="1:8">
      <c r="A959" s="66" t="e">
        <f>#REF!</f>
        <v>#REF!</v>
      </c>
      <c r="B959" s="62" t="e">
        <f t="shared" si="88"/>
        <v>#VALUE!</v>
      </c>
      <c r="C959" s="62" t="s">
        <v>101</v>
      </c>
      <c r="D959" s="63">
        <f t="shared" si="89"/>
        <v>0</v>
      </c>
      <c r="E959" s="83">
        <f t="shared" si="90"/>
        <v>0</v>
      </c>
      <c r="F959" s="85">
        <f t="shared" si="91"/>
        <v>0</v>
      </c>
      <c r="G959" s="64" t="s">
        <v>8</v>
      </c>
      <c r="H959" s="64">
        <f t="shared" si="92"/>
        <v>0</v>
      </c>
    </row>
    <row r="960" spans="1:8">
      <c r="A960" s="66" t="e">
        <f>#REF!</f>
        <v>#REF!</v>
      </c>
      <c r="B960" s="62" t="e">
        <f t="shared" si="88"/>
        <v>#VALUE!</v>
      </c>
      <c r="C960" s="62" t="s">
        <v>101</v>
      </c>
      <c r="D960" s="63">
        <f t="shared" si="89"/>
        <v>0</v>
      </c>
      <c r="E960" s="83">
        <f t="shared" si="90"/>
        <v>0</v>
      </c>
      <c r="F960" s="85">
        <f t="shared" si="91"/>
        <v>0</v>
      </c>
      <c r="G960" s="64" t="s">
        <v>8</v>
      </c>
      <c r="H960" s="64">
        <f t="shared" si="92"/>
        <v>0</v>
      </c>
    </row>
    <row r="961" spans="1:8">
      <c r="A961" s="66" t="e">
        <f>#REF!</f>
        <v>#REF!</v>
      </c>
      <c r="B961" s="62" t="e">
        <f t="shared" si="88"/>
        <v>#VALUE!</v>
      </c>
      <c r="C961" s="62" t="s">
        <v>101</v>
      </c>
      <c r="D961" s="63">
        <f t="shared" si="89"/>
        <v>0</v>
      </c>
      <c r="E961" s="83">
        <f t="shared" si="90"/>
        <v>0</v>
      </c>
      <c r="F961" s="85">
        <f t="shared" si="91"/>
        <v>0</v>
      </c>
      <c r="G961" s="64" t="s">
        <v>8</v>
      </c>
      <c r="H961" s="64">
        <f t="shared" si="92"/>
        <v>0</v>
      </c>
    </row>
    <row r="962" spans="1:8">
      <c r="A962" s="66" t="e">
        <f>#REF!</f>
        <v>#REF!</v>
      </c>
      <c r="B962" s="62" t="e">
        <f t="shared" si="88"/>
        <v>#VALUE!</v>
      </c>
      <c r="C962" s="62" t="s">
        <v>101</v>
      </c>
      <c r="D962" s="63">
        <f t="shared" si="89"/>
        <v>0</v>
      </c>
      <c r="E962" s="83">
        <f t="shared" si="90"/>
        <v>0</v>
      </c>
      <c r="F962" s="85">
        <f t="shared" si="91"/>
        <v>0</v>
      </c>
      <c r="G962" s="64" t="s">
        <v>8</v>
      </c>
      <c r="H962" s="64">
        <f t="shared" si="92"/>
        <v>0</v>
      </c>
    </row>
    <row r="963" spans="1:8">
      <c r="A963" s="66" t="e">
        <f>#REF!</f>
        <v>#REF!</v>
      </c>
      <c r="B963" s="62" t="e">
        <f t="shared" si="88"/>
        <v>#VALUE!</v>
      </c>
      <c r="C963" s="62" t="s">
        <v>101</v>
      </c>
      <c r="D963" s="63">
        <f t="shared" si="89"/>
        <v>0</v>
      </c>
      <c r="E963" s="83">
        <f t="shared" si="90"/>
        <v>0</v>
      </c>
      <c r="F963" s="85">
        <f t="shared" si="91"/>
        <v>0</v>
      </c>
      <c r="G963" s="64" t="s">
        <v>8</v>
      </c>
      <c r="H963" s="64">
        <f t="shared" si="92"/>
        <v>0</v>
      </c>
    </row>
    <row r="964" spans="1:8">
      <c r="A964" s="66" t="e">
        <f>#REF!</f>
        <v>#REF!</v>
      </c>
      <c r="B964" s="62" t="e">
        <f t="shared" si="88"/>
        <v>#VALUE!</v>
      </c>
      <c r="C964" s="62" t="s">
        <v>101</v>
      </c>
      <c r="D964" s="63">
        <f t="shared" si="89"/>
        <v>0</v>
      </c>
      <c r="E964" s="83">
        <f t="shared" si="90"/>
        <v>0</v>
      </c>
      <c r="F964" s="85">
        <f t="shared" si="91"/>
        <v>0</v>
      </c>
      <c r="G964" s="64" t="s">
        <v>8</v>
      </c>
      <c r="H964" s="64">
        <f t="shared" si="92"/>
        <v>0</v>
      </c>
    </row>
    <row r="965" spans="1:8">
      <c r="A965" s="66" t="e">
        <f>#REF!</f>
        <v>#REF!</v>
      </c>
      <c r="B965" s="62" t="e">
        <f t="shared" si="88"/>
        <v>#VALUE!</v>
      </c>
      <c r="C965" s="62" t="s">
        <v>101</v>
      </c>
      <c r="D965" s="63">
        <f t="shared" si="89"/>
        <v>0</v>
      </c>
      <c r="E965" s="83">
        <f t="shared" si="90"/>
        <v>0</v>
      </c>
      <c r="F965" s="85">
        <f t="shared" si="91"/>
        <v>0</v>
      </c>
      <c r="G965" s="64" t="s">
        <v>8</v>
      </c>
      <c r="H965" s="64">
        <f t="shared" si="92"/>
        <v>0</v>
      </c>
    </row>
    <row r="966" spans="1:8">
      <c r="A966" s="66" t="e">
        <f>#REF!</f>
        <v>#REF!</v>
      </c>
      <c r="B966" s="62" t="e">
        <f t="shared" si="88"/>
        <v>#VALUE!</v>
      </c>
      <c r="C966" s="62" t="s">
        <v>101</v>
      </c>
      <c r="D966" s="63">
        <f t="shared" si="89"/>
        <v>0</v>
      </c>
      <c r="E966" s="83">
        <f t="shared" si="90"/>
        <v>0</v>
      </c>
      <c r="F966" s="85">
        <f t="shared" si="91"/>
        <v>0</v>
      </c>
      <c r="G966" s="64" t="s">
        <v>8</v>
      </c>
      <c r="H966" s="64">
        <f t="shared" si="92"/>
        <v>0</v>
      </c>
    </row>
    <row r="967" spans="1:8">
      <c r="A967" s="66" t="e">
        <f>#REF!</f>
        <v>#REF!</v>
      </c>
      <c r="B967" s="62" t="e">
        <f t="shared" si="88"/>
        <v>#VALUE!</v>
      </c>
      <c r="C967" s="62" t="s">
        <v>101</v>
      </c>
      <c r="D967" s="63">
        <f t="shared" si="89"/>
        <v>0</v>
      </c>
      <c r="E967" s="83">
        <f t="shared" si="90"/>
        <v>0</v>
      </c>
      <c r="F967" s="85">
        <f t="shared" si="91"/>
        <v>0</v>
      </c>
      <c r="G967" s="64" t="s">
        <v>8</v>
      </c>
      <c r="H967" s="64">
        <f t="shared" si="92"/>
        <v>0</v>
      </c>
    </row>
    <row r="968" spans="1:8">
      <c r="A968" s="66" t="e">
        <f>#REF!</f>
        <v>#REF!</v>
      </c>
      <c r="B968" s="62" t="e">
        <f t="shared" si="88"/>
        <v>#VALUE!</v>
      </c>
      <c r="C968" s="62" t="s">
        <v>101</v>
      </c>
      <c r="D968" s="63">
        <f t="shared" si="89"/>
        <v>0</v>
      </c>
      <c r="E968" s="83">
        <f t="shared" si="90"/>
        <v>0</v>
      </c>
      <c r="F968" s="85">
        <f t="shared" si="91"/>
        <v>0</v>
      </c>
      <c r="G968" s="64" t="s">
        <v>8</v>
      </c>
      <c r="H968" s="64">
        <f t="shared" si="92"/>
        <v>0</v>
      </c>
    </row>
    <row r="969" spans="1:8">
      <c r="A969" s="66" t="e">
        <f>#REF!</f>
        <v>#REF!</v>
      </c>
      <c r="B969" s="62" t="e">
        <f t="shared" si="88"/>
        <v>#VALUE!</v>
      </c>
      <c r="C969" s="62" t="s">
        <v>101</v>
      </c>
      <c r="D969" s="63">
        <f t="shared" si="89"/>
        <v>0</v>
      </c>
      <c r="E969" s="83">
        <f t="shared" si="90"/>
        <v>0</v>
      </c>
      <c r="F969" s="85">
        <f t="shared" si="91"/>
        <v>0</v>
      </c>
      <c r="G969" s="64" t="s">
        <v>8</v>
      </c>
      <c r="H969" s="64">
        <f t="shared" si="92"/>
        <v>0</v>
      </c>
    </row>
    <row r="970" spans="1:8">
      <c r="A970" s="66" t="e">
        <f>#REF!</f>
        <v>#REF!</v>
      </c>
      <c r="B970" s="62" t="e">
        <f t="shared" si="88"/>
        <v>#VALUE!</v>
      </c>
      <c r="C970" s="62" t="s">
        <v>101</v>
      </c>
      <c r="D970" s="63">
        <f t="shared" si="89"/>
        <v>0</v>
      </c>
      <c r="E970" s="83">
        <f t="shared" si="90"/>
        <v>0</v>
      </c>
      <c r="F970" s="85">
        <f t="shared" si="91"/>
        <v>0</v>
      </c>
      <c r="G970" s="64" t="s">
        <v>8</v>
      </c>
      <c r="H970" s="64">
        <f t="shared" si="92"/>
        <v>0</v>
      </c>
    </row>
    <row r="971" spans="1:8">
      <c r="A971" s="66" t="e">
        <f>#REF!</f>
        <v>#REF!</v>
      </c>
      <c r="B971" s="62" t="e">
        <f t="shared" si="88"/>
        <v>#VALUE!</v>
      </c>
      <c r="C971" s="62" t="s">
        <v>101</v>
      </c>
      <c r="D971" s="63">
        <f t="shared" si="89"/>
        <v>0</v>
      </c>
      <c r="E971" s="83">
        <f t="shared" si="90"/>
        <v>0</v>
      </c>
      <c r="F971" s="85">
        <f t="shared" si="91"/>
        <v>0</v>
      </c>
      <c r="G971" s="64" t="s">
        <v>8</v>
      </c>
      <c r="H971" s="64">
        <f t="shared" si="92"/>
        <v>0</v>
      </c>
    </row>
    <row r="972" spans="1:8">
      <c r="A972" s="66" t="e">
        <f>#REF!</f>
        <v>#REF!</v>
      </c>
      <c r="B972" s="62" t="e">
        <f t="shared" si="88"/>
        <v>#VALUE!</v>
      </c>
      <c r="C972" s="62" t="s">
        <v>101</v>
      </c>
      <c r="D972" s="63">
        <f t="shared" si="89"/>
        <v>0</v>
      </c>
      <c r="E972" s="83">
        <f t="shared" si="90"/>
        <v>0</v>
      </c>
      <c r="F972" s="85">
        <f t="shared" si="91"/>
        <v>0</v>
      </c>
      <c r="G972" s="64" t="s">
        <v>8</v>
      </c>
      <c r="H972" s="64">
        <f t="shared" si="92"/>
        <v>0</v>
      </c>
    </row>
    <row r="973" spans="1:8">
      <c r="A973" s="66" t="e">
        <f>#REF!</f>
        <v>#REF!</v>
      </c>
      <c r="B973" s="62" t="e">
        <f t="shared" si="88"/>
        <v>#VALUE!</v>
      </c>
      <c r="C973" s="62" t="s">
        <v>101</v>
      </c>
      <c r="D973" s="63">
        <f t="shared" si="89"/>
        <v>0</v>
      </c>
      <c r="E973" s="83">
        <f t="shared" si="90"/>
        <v>0</v>
      </c>
      <c r="F973" s="85">
        <f t="shared" si="91"/>
        <v>0</v>
      </c>
      <c r="G973" s="64" t="s">
        <v>8</v>
      </c>
      <c r="H973" s="64">
        <f t="shared" si="92"/>
        <v>0</v>
      </c>
    </row>
    <row r="974" spans="1:8">
      <c r="A974" s="66" t="e">
        <f>#REF!</f>
        <v>#REF!</v>
      </c>
      <c r="B974" s="62" t="e">
        <f t="shared" si="88"/>
        <v>#VALUE!</v>
      </c>
      <c r="C974" s="62" t="s">
        <v>101</v>
      </c>
      <c r="D974" s="63">
        <f t="shared" si="89"/>
        <v>0</v>
      </c>
      <c r="E974" s="83">
        <f t="shared" si="90"/>
        <v>0</v>
      </c>
      <c r="F974" s="85">
        <f t="shared" si="91"/>
        <v>0</v>
      </c>
      <c r="G974" s="64" t="s">
        <v>8</v>
      </c>
      <c r="H974" s="64">
        <f t="shared" si="92"/>
        <v>0</v>
      </c>
    </row>
    <row r="975" spans="1:8">
      <c r="A975" s="66" t="e">
        <f>#REF!</f>
        <v>#REF!</v>
      </c>
      <c r="B975" s="62" t="e">
        <f t="shared" si="88"/>
        <v>#VALUE!</v>
      </c>
      <c r="C975" s="62" t="s">
        <v>101</v>
      </c>
      <c r="D975" s="63">
        <f t="shared" si="89"/>
        <v>0</v>
      </c>
      <c r="E975" s="83">
        <f t="shared" si="90"/>
        <v>0</v>
      </c>
      <c r="F975" s="85">
        <f t="shared" si="91"/>
        <v>0</v>
      </c>
      <c r="G975" s="64" t="s">
        <v>8</v>
      </c>
      <c r="H975" s="64">
        <f t="shared" si="92"/>
        <v>0</v>
      </c>
    </row>
    <row r="976" spans="1:8">
      <c r="A976" s="66" t="e">
        <f>#REF!</f>
        <v>#REF!</v>
      </c>
      <c r="B976" s="62" t="e">
        <f t="shared" si="88"/>
        <v>#VALUE!</v>
      </c>
      <c r="C976" s="62" t="s">
        <v>101</v>
      </c>
      <c r="D976" s="63">
        <f t="shared" si="89"/>
        <v>0</v>
      </c>
      <c r="E976" s="83">
        <f t="shared" si="90"/>
        <v>0</v>
      </c>
      <c r="F976" s="85">
        <f t="shared" si="91"/>
        <v>0</v>
      </c>
      <c r="G976" s="64" t="s">
        <v>8</v>
      </c>
      <c r="H976" s="64">
        <f t="shared" si="92"/>
        <v>0</v>
      </c>
    </row>
    <row r="977" spans="1:8">
      <c r="A977" s="66" t="e">
        <f>#REF!</f>
        <v>#REF!</v>
      </c>
      <c r="B977" s="62" t="e">
        <f t="shared" si="88"/>
        <v>#VALUE!</v>
      </c>
      <c r="C977" s="62" t="s">
        <v>101</v>
      </c>
      <c r="D977" s="63">
        <f t="shared" si="89"/>
        <v>0</v>
      </c>
      <c r="E977" s="83">
        <f t="shared" si="90"/>
        <v>0</v>
      </c>
      <c r="F977" s="85">
        <f t="shared" si="91"/>
        <v>0</v>
      </c>
      <c r="G977" s="64" t="s">
        <v>8</v>
      </c>
      <c r="H977" s="64">
        <f t="shared" si="92"/>
        <v>0</v>
      </c>
    </row>
    <row r="978" spans="1:8">
      <c r="A978" s="66" t="e">
        <f>#REF!</f>
        <v>#REF!</v>
      </c>
      <c r="B978" s="62" t="e">
        <f t="shared" si="88"/>
        <v>#VALUE!</v>
      </c>
      <c r="C978" s="62" t="s">
        <v>101</v>
      </c>
      <c r="D978" s="63">
        <f t="shared" si="89"/>
        <v>0</v>
      </c>
      <c r="E978" s="83">
        <f t="shared" si="90"/>
        <v>0</v>
      </c>
      <c r="F978" s="85">
        <f t="shared" si="91"/>
        <v>0</v>
      </c>
      <c r="G978" s="64" t="s">
        <v>8</v>
      </c>
      <c r="H978" s="64">
        <f t="shared" si="92"/>
        <v>0</v>
      </c>
    </row>
    <row r="979" spans="1:8">
      <c r="A979" s="66" t="e">
        <f>#REF!</f>
        <v>#REF!</v>
      </c>
      <c r="B979" s="62" t="e">
        <f t="shared" si="88"/>
        <v>#VALUE!</v>
      </c>
      <c r="C979" s="62" t="s">
        <v>101</v>
      </c>
      <c r="D979" s="63">
        <f t="shared" si="89"/>
        <v>0</v>
      </c>
      <c r="E979" s="83">
        <f t="shared" si="90"/>
        <v>0</v>
      </c>
      <c r="F979" s="85">
        <f t="shared" si="91"/>
        <v>0</v>
      </c>
      <c r="G979" s="64" t="s">
        <v>8</v>
      </c>
      <c r="H979" s="64">
        <f t="shared" si="92"/>
        <v>0</v>
      </c>
    </row>
    <row r="980" spans="1:8">
      <c r="A980" s="66" t="e">
        <f>#REF!</f>
        <v>#REF!</v>
      </c>
      <c r="B980" s="62" t="e">
        <f t="shared" si="88"/>
        <v>#VALUE!</v>
      </c>
      <c r="C980" s="62" t="s">
        <v>101</v>
      </c>
      <c r="D980" s="63">
        <f t="shared" si="89"/>
        <v>0</v>
      </c>
      <c r="E980" s="83">
        <f t="shared" si="90"/>
        <v>0</v>
      </c>
      <c r="F980" s="85">
        <f t="shared" si="91"/>
        <v>0</v>
      </c>
      <c r="G980" s="64" t="s">
        <v>8</v>
      </c>
      <c r="H980" s="64">
        <f t="shared" si="92"/>
        <v>0</v>
      </c>
    </row>
    <row r="981" spans="1:8">
      <c r="A981" s="66" t="e">
        <f>#REF!</f>
        <v>#REF!</v>
      </c>
      <c r="B981" s="62" t="e">
        <f t="shared" si="88"/>
        <v>#VALUE!</v>
      </c>
      <c r="C981" s="62" t="s">
        <v>101</v>
      </c>
      <c r="D981" s="63">
        <f t="shared" si="89"/>
        <v>0</v>
      </c>
      <c r="E981" s="83">
        <f t="shared" si="90"/>
        <v>0</v>
      </c>
      <c r="F981" s="85">
        <f t="shared" si="91"/>
        <v>0</v>
      </c>
      <c r="G981" s="64" t="s">
        <v>8</v>
      </c>
      <c r="H981" s="64">
        <f t="shared" si="92"/>
        <v>0</v>
      </c>
    </row>
    <row r="982" spans="1:8">
      <c r="A982" s="66" t="e">
        <f>#REF!</f>
        <v>#REF!</v>
      </c>
      <c r="B982" s="62" t="e">
        <f t="shared" si="88"/>
        <v>#VALUE!</v>
      </c>
      <c r="C982" s="62" t="s">
        <v>101</v>
      </c>
      <c r="D982" s="63">
        <f t="shared" si="89"/>
        <v>0</v>
      </c>
      <c r="E982" s="83">
        <f t="shared" si="90"/>
        <v>0</v>
      </c>
      <c r="F982" s="85">
        <f t="shared" si="91"/>
        <v>0</v>
      </c>
      <c r="G982" s="64" t="s">
        <v>8</v>
      </c>
      <c r="H982" s="64">
        <f t="shared" si="92"/>
        <v>0</v>
      </c>
    </row>
    <row r="983" spans="1:8">
      <c r="A983" s="66" t="e">
        <f>#REF!</f>
        <v>#REF!</v>
      </c>
      <c r="B983" s="62" t="e">
        <f t="shared" si="88"/>
        <v>#VALUE!</v>
      </c>
      <c r="C983" s="62" t="s">
        <v>101</v>
      </c>
      <c r="D983" s="63">
        <f t="shared" si="89"/>
        <v>0</v>
      </c>
      <c r="E983" s="83">
        <f t="shared" si="90"/>
        <v>0</v>
      </c>
      <c r="F983" s="85">
        <f t="shared" si="91"/>
        <v>0</v>
      </c>
      <c r="G983" s="64" t="s">
        <v>8</v>
      </c>
      <c r="H983" s="64">
        <f t="shared" si="92"/>
        <v>0</v>
      </c>
    </row>
    <row r="984" spans="1:8">
      <c r="A984" s="66" t="e">
        <f>#REF!</f>
        <v>#REF!</v>
      </c>
      <c r="B984" s="62" t="e">
        <f t="shared" si="88"/>
        <v>#VALUE!</v>
      </c>
      <c r="C984" s="62" t="s">
        <v>101</v>
      </c>
      <c r="D984" s="63">
        <f t="shared" si="89"/>
        <v>0</v>
      </c>
      <c r="E984" s="83">
        <f t="shared" si="90"/>
        <v>0</v>
      </c>
      <c r="F984" s="85">
        <f t="shared" si="91"/>
        <v>0</v>
      </c>
      <c r="G984" s="64" t="s">
        <v>8</v>
      </c>
      <c r="H984" s="64">
        <f t="shared" si="92"/>
        <v>0</v>
      </c>
    </row>
    <row r="985" spans="1:8">
      <c r="A985" s="66" t="e">
        <f>#REF!</f>
        <v>#REF!</v>
      </c>
      <c r="B985" s="62" t="e">
        <f t="shared" si="88"/>
        <v>#VALUE!</v>
      </c>
      <c r="C985" s="62" t="s">
        <v>101</v>
      </c>
      <c r="D985" s="63">
        <f t="shared" si="89"/>
        <v>0</v>
      </c>
      <c r="E985" s="83">
        <f t="shared" si="90"/>
        <v>0</v>
      </c>
      <c r="F985" s="85">
        <f t="shared" si="91"/>
        <v>0</v>
      </c>
      <c r="G985" s="64" t="s">
        <v>8</v>
      </c>
      <c r="H985" s="64">
        <f t="shared" si="92"/>
        <v>0</v>
      </c>
    </row>
    <row r="986" spans="1:8">
      <c r="A986" s="66" t="e">
        <f>#REF!</f>
        <v>#REF!</v>
      </c>
      <c r="B986" s="62" t="e">
        <f t="shared" si="88"/>
        <v>#VALUE!</v>
      </c>
      <c r="C986" s="62" t="s">
        <v>101</v>
      </c>
      <c r="D986" s="63">
        <f t="shared" si="89"/>
        <v>0</v>
      </c>
      <c r="E986" s="83">
        <f t="shared" si="90"/>
        <v>0</v>
      </c>
      <c r="F986" s="85">
        <f t="shared" si="91"/>
        <v>0</v>
      </c>
      <c r="G986" s="64" t="s">
        <v>8</v>
      </c>
      <c r="H986" s="64">
        <f t="shared" si="92"/>
        <v>0</v>
      </c>
    </row>
    <row r="987" spans="1:8">
      <c r="A987" s="66" t="e">
        <f>#REF!</f>
        <v>#REF!</v>
      </c>
      <c r="B987" s="62" t="e">
        <f t="shared" si="88"/>
        <v>#VALUE!</v>
      </c>
      <c r="C987" s="62" t="s">
        <v>101</v>
      </c>
      <c r="D987" s="63">
        <f t="shared" si="89"/>
        <v>0</v>
      </c>
      <c r="E987" s="83">
        <f t="shared" si="90"/>
        <v>0</v>
      </c>
      <c r="F987" s="85">
        <f t="shared" si="91"/>
        <v>0</v>
      </c>
      <c r="G987" s="64" t="s">
        <v>8</v>
      </c>
      <c r="H987" s="64">
        <f t="shared" si="92"/>
        <v>0</v>
      </c>
    </row>
    <row r="988" spans="1:8">
      <c r="A988" s="66" t="e">
        <f>#REF!</f>
        <v>#REF!</v>
      </c>
      <c r="B988" s="62" t="e">
        <f t="shared" si="88"/>
        <v>#VALUE!</v>
      </c>
      <c r="C988" s="62" t="s">
        <v>101</v>
      </c>
      <c r="D988" s="63">
        <f t="shared" si="89"/>
        <v>0</v>
      </c>
      <c r="E988" s="83">
        <f t="shared" si="90"/>
        <v>0</v>
      </c>
      <c r="F988" s="85">
        <f t="shared" si="91"/>
        <v>0</v>
      </c>
      <c r="G988" s="64" t="s">
        <v>8</v>
      </c>
      <c r="H988" s="64">
        <f t="shared" si="92"/>
        <v>0</v>
      </c>
    </row>
    <row r="989" spans="1:8">
      <c r="A989" s="66" t="e">
        <f>#REF!</f>
        <v>#REF!</v>
      </c>
      <c r="B989" s="62" t="e">
        <f t="shared" si="88"/>
        <v>#VALUE!</v>
      </c>
      <c r="C989" s="62" t="s">
        <v>101</v>
      </c>
      <c r="D989" s="63">
        <f t="shared" si="89"/>
        <v>0</v>
      </c>
      <c r="E989" s="83">
        <f t="shared" si="90"/>
        <v>0</v>
      </c>
      <c r="F989" s="85">
        <f t="shared" si="91"/>
        <v>0</v>
      </c>
      <c r="G989" s="64" t="s">
        <v>8</v>
      </c>
      <c r="H989" s="64">
        <f t="shared" si="92"/>
        <v>0</v>
      </c>
    </row>
    <row r="990" spans="1:8">
      <c r="A990" s="66" t="e">
        <f>#REF!</f>
        <v>#REF!</v>
      </c>
      <c r="B990" s="62" t="e">
        <f t="shared" si="88"/>
        <v>#VALUE!</v>
      </c>
      <c r="C990" s="62" t="s">
        <v>101</v>
      </c>
      <c r="D990" s="63">
        <f t="shared" si="89"/>
        <v>0</v>
      </c>
      <c r="E990" s="83">
        <f t="shared" si="90"/>
        <v>0</v>
      </c>
      <c r="F990" s="85">
        <f t="shared" si="91"/>
        <v>0</v>
      </c>
      <c r="G990" s="64" t="s">
        <v>8</v>
      </c>
      <c r="H990" s="64">
        <f t="shared" si="92"/>
        <v>0</v>
      </c>
    </row>
    <row r="991" spans="1:8">
      <c r="A991" s="66" t="e">
        <f>#REF!</f>
        <v>#REF!</v>
      </c>
      <c r="B991" s="62" t="e">
        <f t="shared" si="88"/>
        <v>#VALUE!</v>
      </c>
      <c r="C991" s="62" t="s">
        <v>101</v>
      </c>
      <c r="D991" s="63">
        <f t="shared" si="89"/>
        <v>0</v>
      </c>
      <c r="E991" s="83">
        <f t="shared" si="90"/>
        <v>0</v>
      </c>
      <c r="F991" s="85">
        <f t="shared" si="91"/>
        <v>0</v>
      </c>
      <c r="G991" s="64" t="s">
        <v>8</v>
      </c>
      <c r="H991" s="64">
        <f t="shared" si="92"/>
        <v>0</v>
      </c>
    </row>
    <row r="992" spans="1:8">
      <c r="A992" s="66" t="e">
        <f>#REF!</f>
        <v>#REF!</v>
      </c>
      <c r="B992" s="62" t="e">
        <f t="shared" si="88"/>
        <v>#VALUE!</v>
      </c>
      <c r="C992" s="62" t="s">
        <v>101</v>
      </c>
      <c r="D992" s="63">
        <f t="shared" si="89"/>
        <v>0</v>
      </c>
      <c r="E992" s="83">
        <f t="shared" si="90"/>
        <v>0</v>
      </c>
      <c r="F992" s="85">
        <f t="shared" si="91"/>
        <v>0</v>
      </c>
      <c r="G992" s="64" t="s">
        <v>8</v>
      </c>
      <c r="H992" s="64">
        <f t="shared" si="92"/>
        <v>0</v>
      </c>
    </row>
    <row r="993" spans="1:8">
      <c r="A993" s="66" t="e">
        <f>#REF!</f>
        <v>#REF!</v>
      </c>
      <c r="B993" s="62" t="e">
        <f t="shared" si="88"/>
        <v>#VALUE!</v>
      </c>
      <c r="C993" s="62" t="s">
        <v>101</v>
      </c>
      <c r="D993" s="63">
        <f t="shared" si="89"/>
        <v>0</v>
      </c>
      <c r="E993" s="83">
        <f t="shared" si="90"/>
        <v>0</v>
      </c>
      <c r="F993" s="85">
        <f t="shared" si="91"/>
        <v>0</v>
      </c>
      <c r="G993" s="64" t="s">
        <v>8</v>
      </c>
      <c r="H993" s="64">
        <f t="shared" si="92"/>
        <v>0</v>
      </c>
    </row>
    <row r="994" spans="1:8">
      <c r="A994" s="66" t="e">
        <f>#REF!</f>
        <v>#REF!</v>
      </c>
      <c r="B994" s="62" t="e">
        <f t="shared" si="88"/>
        <v>#VALUE!</v>
      </c>
      <c r="C994" s="62" t="s">
        <v>101</v>
      </c>
      <c r="D994" s="63">
        <f t="shared" si="89"/>
        <v>0</v>
      </c>
      <c r="E994" s="83">
        <f t="shared" si="90"/>
        <v>0</v>
      </c>
      <c r="F994" s="85">
        <f t="shared" si="91"/>
        <v>0</v>
      </c>
      <c r="G994" s="64" t="s">
        <v>8</v>
      </c>
      <c r="H994" s="64">
        <f t="shared" si="92"/>
        <v>0</v>
      </c>
    </row>
    <row r="995" spans="1:8">
      <c r="A995" s="66" t="e">
        <f>#REF!</f>
        <v>#REF!</v>
      </c>
      <c r="B995" s="62" t="e">
        <f t="shared" si="88"/>
        <v>#VALUE!</v>
      </c>
      <c r="C995" s="62" t="s">
        <v>101</v>
      </c>
      <c r="D995" s="63">
        <f t="shared" si="89"/>
        <v>0</v>
      </c>
      <c r="E995" s="83">
        <f t="shared" si="90"/>
        <v>0</v>
      </c>
      <c r="F995" s="85">
        <f t="shared" si="91"/>
        <v>0</v>
      </c>
      <c r="G995" s="64" t="s">
        <v>8</v>
      </c>
      <c r="H995" s="64">
        <f t="shared" si="92"/>
        <v>0</v>
      </c>
    </row>
    <row r="996" spans="1:8">
      <c r="A996" s="66" t="e">
        <f>#REF!</f>
        <v>#REF!</v>
      </c>
      <c r="B996" s="62" t="e">
        <f t="shared" si="88"/>
        <v>#VALUE!</v>
      </c>
      <c r="C996" s="62" t="s">
        <v>101</v>
      </c>
      <c r="D996" s="63">
        <f t="shared" si="89"/>
        <v>0</v>
      </c>
      <c r="E996" s="83">
        <f t="shared" si="90"/>
        <v>0</v>
      </c>
      <c r="F996" s="85">
        <f t="shared" si="91"/>
        <v>0</v>
      </c>
      <c r="G996" s="64" t="s">
        <v>8</v>
      </c>
      <c r="H996" s="64">
        <f t="shared" si="92"/>
        <v>0</v>
      </c>
    </row>
    <row r="997" spans="1:8">
      <c r="A997" s="66" t="e">
        <f>#REF!</f>
        <v>#REF!</v>
      </c>
      <c r="B997" s="62" t="e">
        <f t="shared" si="88"/>
        <v>#VALUE!</v>
      </c>
      <c r="C997" s="62" t="s">
        <v>101</v>
      </c>
      <c r="D997" s="63">
        <f t="shared" si="89"/>
        <v>0</v>
      </c>
      <c r="E997" s="83">
        <f t="shared" si="90"/>
        <v>0</v>
      </c>
      <c r="F997" s="85">
        <f t="shared" si="91"/>
        <v>0</v>
      </c>
      <c r="G997" s="64" t="s">
        <v>8</v>
      </c>
      <c r="H997" s="64">
        <f t="shared" si="92"/>
        <v>0</v>
      </c>
    </row>
    <row r="998" spans="1:8">
      <c r="A998" s="66" t="e">
        <f>#REF!</f>
        <v>#REF!</v>
      </c>
      <c r="B998" s="62" t="e">
        <f t="shared" si="88"/>
        <v>#VALUE!</v>
      </c>
      <c r="C998" s="62" t="s">
        <v>101</v>
      </c>
      <c r="D998" s="63">
        <f t="shared" si="89"/>
        <v>0</v>
      </c>
      <c r="E998" s="83">
        <f t="shared" si="90"/>
        <v>0</v>
      </c>
      <c r="F998" s="85">
        <f t="shared" si="91"/>
        <v>0</v>
      </c>
      <c r="G998" s="64" t="s">
        <v>8</v>
      </c>
      <c r="H998" s="64">
        <f t="shared" si="92"/>
        <v>0</v>
      </c>
    </row>
    <row r="999" spans="1:8">
      <c r="A999" s="66" t="e">
        <f>#REF!</f>
        <v>#REF!</v>
      </c>
      <c r="B999" s="62" t="e">
        <f t="shared" si="88"/>
        <v>#VALUE!</v>
      </c>
      <c r="C999" s="62" t="s">
        <v>101</v>
      </c>
      <c r="D999" s="63">
        <f t="shared" si="89"/>
        <v>0</v>
      </c>
      <c r="E999" s="83">
        <f t="shared" si="90"/>
        <v>0</v>
      </c>
      <c r="F999" s="85">
        <f t="shared" si="91"/>
        <v>0</v>
      </c>
      <c r="G999" s="64" t="s">
        <v>8</v>
      </c>
      <c r="H999" s="64">
        <f t="shared" si="92"/>
        <v>0</v>
      </c>
    </row>
    <row r="1000" spans="1:8">
      <c r="A1000" s="66" t="e">
        <f>#REF!</f>
        <v>#REF!</v>
      </c>
      <c r="B1000" s="62" t="e">
        <f t="shared" si="88"/>
        <v>#VALUE!</v>
      </c>
      <c r="C1000" s="62" t="s">
        <v>101</v>
      </c>
      <c r="D1000" s="63">
        <f t="shared" si="89"/>
        <v>0</v>
      </c>
      <c r="E1000" s="83">
        <f t="shared" si="90"/>
        <v>0</v>
      </c>
      <c r="F1000" s="85">
        <f t="shared" si="91"/>
        <v>0</v>
      </c>
      <c r="G1000" s="64" t="s">
        <v>8</v>
      </c>
      <c r="H1000" s="64">
        <f t="shared" si="92"/>
        <v>0</v>
      </c>
    </row>
    <row r="1001" spans="1:8">
      <c r="A1001" s="66" t="e">
        <f>#REF!</f>
        <v>#REF!</v>
      </c>
      <c r="B1001" s="62" t="e">
        <f t="shared" si="88"/>
        <v>#VALUE!</v>
      </c>
      <c r="C1001" s="62" t="s">
        <v>101</v>
      </c>
      <c r="D1001" s="63">
        <f t="shared" si="89"/>
        <v>0</v>
      </c>
      <c r="E1001" s="83">
        <f t="shared" si="90"/>
        <v>0</v>
      </c>
      <c r="F1001" s="85">
        <f t="shared" si="91"/>
        <v>0</v>
      </c>
      <c r="G1001" s="64" t="s">
        <v>8</v>
      </c>
      <c r="H1001" s="64">
        <f t="shared" si="92"/>
        <v>0</v>
      </c>
    </row>
    <row r="1002" spans="1:8">
      <c r="A1002" s="66" t="e">
        <f>#REF!</f>
        <v>#REF!</v>
      </c>
      <c r="B1002" s="62" t="e">
        <f t="shared" si="88"/>
        <v>#VALUE!</v>
      </c>
      <c r="C1002" s="62" t="s">
        <v>101</v>
      </c>
      <c r="D1002" s="63">
        <f t="shared" si="89"/>
        <v>0</v>
      </c>
      <c r="E1002" s="83">
        <f t="shared" si="90"/>
        <v>0</v>
      </c>
      <c r="F1002" s="85">
        <f t="shared" si="91"/>
        <v>0</v>
      </c>
      <c r="G1002" s="64" t="s">
        <v>8</v>
      </c>
      <c r="H1002" s="64">
        <f t="shared" si="92"/>
        <v>0</v>
      </c>
    </row>
    <row r="1003" spans="1:8">
      <c r="A1003" s="66" t="e">
        <f>#REF!</f>
        <v>#REF!</v>
      </c>
      <c r="B1003" s="62" t="e">
        <f t="shared" si="88"/>
        <v>#VALUE!</v>
      </c>
      <c r="C1003" s="62" t="s">
        <v>101</v>
      </c>
      <c r="D1003" s="63">
        <f t="shared" si="89"/>
        <v>0</v>
      </c>
      <c r="E1003" s="83">
        <f t="shared" si="90"/>
        <v>0</v>
      </c>
      <c r="F1003" s="85">
        <f t="shared" si="91"/>
        <v>0</v>
      </c>
      <c r="G1003" s="64" t="s">
        <v>8</v>
      </c>
      <c r="H1003" s="64">
        <f t="shared" si="92"/>
        <v>0</v>
      </c>
    </row>
    <row r="1004" spans="1:8">
      <c r="A1004" s="66" t="e">
        <f>#REF!</f>
        <v>#REF!</v>
      </c>
      <c r="B1004" s="62" t="e">
        <f t="shared" si="88"/>
        <v>#VALUE!</v>
      </c>
      <c r="C1004" s="62" t="s">
        <v>101</v>
      </c>
      <c r="D1004" s="63">
        <f t="shared" si="89"/>
        <v>0</v>
      </c>
      <c r="E1004" s="83">
        <f t="shared" si="90"/>
        <v>0</v>
      </c>
      <c r="F1004" s="85">
        <f t="shared" si="91"/>
        <v>0</v>
      </c>
      <c r="G1004" s="64" t="s">
        <v>8</v>
      </c>
      <c r="H1004" s="64">
        <f t="shared" si="92"/>
        <v>0</v>
      </c>
    </row>
    <row r="1005" spans="1:8">
      <c r="A1005" s="66" t="e">
        <f>#REF!</f>
        <v>#REF!</v>
      </c>
      <c r="B1005" s="62" t="e">
        <f t="shared" ref="B1005:B1044" si="93">MID(O1005,FIND(" ",O1005)+1,8)</f>
        <v>#VALUE!</v>
      </c>
      <c r="C1005" s="62" t="s">
        <v>101</v>
      </c>
      <c r="D1005" s="63">
        <f t="shared" ref="D1005:D1044" si="94">L1005</f>
        <v>0</v>
      </c>
      <c r="E1005" s="83">
        <f t="shared" ref="E1005:E1044" si="95">M1005</f>
        <v>0</v>
      </c>
      <c r="F1005" s="85">
        <f t="shared" ref="F1005:F1044" si="96">(D1005*E1005)</f>
        <v>0</v>
      </c>
      <c r="G1005" s="64" t="s">
        <v>8</v>
      </c>
      <c r="H1005" s="64">
        <f t="shared" ref="H1005:H1044" si="97">Q1005</f>
        <v>0</v>
      </c>
    </row>
    <row r="1006" spans="1:8">
      <c r="A1006" s="66" t="e">
        <f>#REF!</f>
        <v>#REF!</v>
      </c>
      <c r="B1006" s="62" t="e">
        <f t="shared" si="93"/>
        <v>#VALUE!</v>
      </c>
      <c r="C1006" s="62" t="s">
        <v>101</v>
      </c>
      <c r="D1006" s="63">
        <f t="shared" si="94"/>
        <v>0</v>
      </c>
      <c r="E1006" s="83">
        <f t="shared" si="95"/>
        <v>0</v>
      </c>
      <c r="F1006" s="85">
        <f t="shared" si="96"/>
        <v>0</v>
      </c>
      <c r="G1006" s="64" t="s">
        <v>8</v>
      </c>
      <c r="H1006" s="64">
        <f t="shared" si="97"/>
        <v>0</v>
      </c>
    </row>
    <row r="1007" spans="1:8">
      <c r="A1007" s="66" t="e">
        <f>#REF!</f>
        <v>#REF!</v>
      </c>
      <c r="B1007" s="62" t="e">
        <f t="shared" si="93"/>
        <v>#VALUE!</v>
      </c>
      <c r="C1007" s="62" t="s">
        <v>101</v>
      </c>
      <c r="D1007" s="63">
        <f t="shared" si="94"/>
        <v>0</v>
      </c>
      <c r="E1007" s="83">
        <f t="shared" si="95"/>
        <v>0</v>
      </c>
      <c r="F1007" s="85">
        <f t="shared" si="96"/>
        <v>0</v>
      </c>
      <c r="G1007" s="64" t="s">
        <v>8</v>
      </c>
      <c r="H1007" s="64">
        <f t="shared" si="97"/>
        <v>0</v>
      </c>
    </row>
    <row r="1008" spans="1:8">
      <c r="A1008" s="66" t="e">
        <f>#REF!</f>
        <v>#REF!</v>
      </c>
      <c r="B1008" s="62" t="e">
        <f t="shared" si="93"/>
        <v>#VALUE!</v>
      </c>
      <c r="C1008" s="62" t="s">
        <v>101</v>
      </c>
      <c r="D1008" s="63">
        <f t="shared" si="94"/>
        <v>0</v>
      </c>
      <c r="E1008" s="83">
        <f t="shared" si="95"/>
        <v>0</v>
      </c>
      <c r="F1008" s="85">
        <f t="shared" si="96"/>
        <v>0</v>
      </c>
      <c r="G1008" s="64" t="s">
        <v>8</v>
      </c>
      <c r="H1008" s="64">
        <f t="shared" si="97"/>
        <v>0</v>
      </c>
    </row>
    <row r="1009" spans="1:8">
      <c r="A1009" s="66" t="e">
        <f>#REF!</f>
        <v>#REF!</v>
      </c>
      <c r="B1009" s="62" t="e">
        <f t="shared" si="93"/>
        <v>#VALUE!</v>
      </c>
      <c r="C1009" s="62" t="s">
        <v>101</v>
      </c>
      <c r="D1009" s="63">
        <f t="shared" si="94"/>
        <v>0</v>
      </c>
      <c r="E1009" s="83">
        <f t="shared" si="95"/>
        <v>0</v>
      </c>
      <c r="F1009" s="85">
        <f t="shared" si="96"/>
        <v>0</v>
      </c>
      <c r="G1009" s="64" t="s">
        <v>8</v>
      </c>
      <c r="H1009" s="64">
        <f t="shared" si="97"/>
        <v>0</v>
      </c>
    </row>
    <row r="1010" spans="1:8">
      <c r="A1010" s="66" t="e">
        <f>#REF!</f>
        <v>#REF!</v>
      </c>
      <c r="B1010" s="62" t="e">
        <f t="shared" si="93"/>
        <v>#VALUE!</v>
      </c>
      <c r="C1010" s="62" t="s">
        <v>101</v>
      </c>
      <c r="D1010" s="63">
        <f t="shared" si="94"/>
        <v>0</v>
      </c>
      <c r="E1010" s="83">
        <f t="shared" si="95"/>
        <v>0</v>
      </c>
      <c r="F1010" s="85">
        <f t="shared" si="96"/>
        <v>0</v>
      </c>
      <c r="G1010" s="64" t="s">
        <v>8</v>
      </c>
      <c r="H1010" s="64">
        <f t="shared" si="97"/>
        <v>0</v>
      </c>
    </row>
    <row r="1011" spans="1:8">
      <c r="A1011" s="66" t="e">
        <f>#REF!</f>
        <v>#REF!</v>
      </c>
      <c r="B1011" s="62" t="e">
        <f t="shared" si="93"/>
        <v>#VALUE!</v>
      </c>
      <c r="C1011" s="62" t="s">
        <v>101</v>
      </c>
      <c r="D1011" s="63">
        <f t="shared" si="94"/>
        <v>0</v>
      </c>
      <c r="E1011" s="83">
        <f t="shared" si="95"/>
        <v>0</v>
      </c>
      <c r="F1011" s="85">
        <f t="shared" si="96"/>
        <v>0</v>
      </c>
      <c r="G1011" s="64" t="s">
        <v>8</v>
      </c>
      <c r="H1011" s="64">
        <f t="shared" si="97"/>
        <v>0</v>
      </c>
    </row>
    <row r="1012" spans="1:8">
      <c r="A1012" s="66" t="e">
        <f>#REF!</f>
        <v>#REF!</v>
      </c>
      <c r="B1012" s="62" t="e">
        <f t="shared" si="93"/>
        <v>#VALUE!</v>
      </c>
      <c r="C1012" s="62" t="s">
        <v>101</v>
      </c>
      <c r="D1012" s="63">
        <f t="shared" si="94"/>
        <v>0</v>
      </c>
      <c r="E1012" s="83">
        <f t="shared" si="95"/>
        <v>0</v>
      </c>
      <c r="F1012" s="85">
        <f t="shared" si="96"/>
        <v>0</v>
      </c>
      <c r="G1012" s="64" t="s">
        <v>8</v>
      </c>
      <c r="H1012" s="64">
        <f t="shared" si="97"/>
        <v>0</v>
      </c>
    </row>
    <row r="1013" spans="1:8">
      <c r="A1013" s="66" t="e">
        <f>#REF!</f>
        <v>#REF!</v>
      </c>
      <c r="B1013" s="62" t="e">
        <f t="shared" si="93"/>
        <v>#VALUE!</v>
      </c>
      <c r="C1013" s="62" t="s">
        <v>101</v>
      </c>
      <c r="D1013" s="63">
        <f t="shared" si="94"/>
        <v>0</v>
      </c>
      <c r="E1013" s="83">
        <f t="shared" si="95"/>
        <v>0</v>
      </c>
      <c r="F1013" s="85">
        <f t="shared" si="96"/>
        <v>0</v>
      </c>
      <c r="G1013" s="64" t="s">
        <v>8</v>
      </c>
      <c r="H1013" s="64">
        <f t="shared" si="97"/>
        <v>0</v>
      </c>
    </row>
    <row r="1014" spans="1:8">
      <c r="A1014" s="66" t="e">
        <f>#REF!</f>
        <v>#REF!</v>
      </c>
      <c r="B1014" s="62" t="e">
        <f t="shared" si="93"/>
        <v>#VALUE!</v>
      </c>
      <c r="C1014" s="62" t="s">
        <v>101</v>
      </c>
      <c r="D1014" s="63">
        <f t="shared" si="94"/>
        <v>0</v>
      </c>
      <c r="E1014" s="83">
        <f t="shared" si="95"/>
        <v>0</v>
      </c>
      <c r="F1014" s="85">
        <f t="shared" si="96"/>
        <v>0</v>
      </c>
      <c r="G1014" s="64" t="s">
        <v>8</v>
      </c>
      <c r="H1014" s="64">
        <f t="shared" si="97"/>
        <v>0</v>
      </c>
    </row>
    <row r="1015" spans="1:8">
      <c r="A1015" s="66" t="e">
        <f>#REF!</f>
        <v>#REF!</v>
      </c>
      <c r="B1015" s="62" t="e">
        <f t="shared" si="93"/>
        <v>#VALUE!</v>
      </c>
      <c r="C1015" s="62" t="s">
        <v>101</v>
      </c>
      <c r="D1015" s="63">
        <f t="shared" si="94"/>
        <v>0</v>
      </c>
      <c r="E1015" s="83">
        <f t="shared" si="95"/>
        <v>0</v>
      </c>
      <c r="F1015" s="85">
        <f t="shared" si="96"/>
        <v>0</v>
      </c>
      <c r="G1015" s="64" t="s">
        <v>8</v>
      </c>
      <c r="H1015" s="64">
        <f t="shared" si="97"/>
        <v>0</v>
      </c>
    </row>
    <row r="1016" spans="1:8">
      <c r="A1016" s="66" t="e">
        <f>#REF!</f>
        <v>#REF!</v>
      </c>
      <c r="B1016" s="62" t="e">
        <f t="shared" si="93"/>
        <v>#VALUE!</v>
      </c>
      <c r="C1016" s="62" t="s">
        <v>101</v>
      </c>
      <c r="D1016" s="63">
        <f t="shared" si="94"/>
        <v>0</v>
      </c>
      <c r="E1016" s="83">
        <f t="shared" si="95"/>
        <v>0</v>
      </c>
      <c r="F1016" s="85">
        <f t="shared" si="96"/>
        <v>0</v>
      </c>
      <c r="G1016" s="64" t="s">
        <v>8</v>
      </c>
      <c r="H1016" s="64">
        <f t="shared" si="97"/>
        <v>0</v>
      </c>
    </row>
    <row r="1017" spans="1:8">
      <c r="A1017" s="66" t="e">
        <f>#REF!</f>
        <v>#REF!</v>
      </c>
      <c r="B1017" s="62" t="e">
        <f t="shared" si="93"/>
        <v>#VALUE!</v>
      </c>
      <c r="C1017" s="62" t="s">
        <v>101</v>
      </c>
      <c r="D1017" s="63">
        <f t="shared" si="94"/>
        <v>0</v>
      </c>
      <c r="E1017" s="83">
        <f t="shared" si="95"/>
        <v>0</v>
      </c>
      <c r="F1017" s="85">
        <f t="shared" si="96"/>
        <v>0</v>
      </c>
      <c r="G1017" s="64" t="s">
        <v>8</v>
      </c>
      <c r="H1017" s="64">
        <f t="shared" si="97"/>
        <v>0</v>
      </c>
    </row>
    <row r="1018" spans="1:8">
      <c r="A1018" s="66" t="e">
        <f>#REF!</f>
        <v>#REF!</v>
      </c>
      <c r="B1018" s="62" t="e">
        <f t="shared" si="93"/>
        <v>#VALUE!</v>
      </c>
      <c r="C1018" s="62" t="s">
        <v>101</v>
      </c>
      <c r="D1018" s="63">
        <f t="shared" si="94"/>
        <v>0</v>
      </c>
      <c r="E1018" s="83">
        <f t="shared" si="95"/>
        <v>0</v>
      </c>
      <c r="F1018" s="85">
        <f t="shared" si="96"/>
        <v>0</v>
      </c>
      <c r="G1018" s="64" t="s">
        <v>8</v>
      </c>
      <c r="H1018" s="64">
        <f t="shared" si="97"/>
        <v>0</v>
      </c>
    </row>
    <row r="1019" spans="1:8">
      <c r="A1019" s="66" t="e">
        <f>#REF!</f>
        <v>#REF!</v>
      </c>
      <c r="B1019" s="62" t="e">
        <f t="shared" si="93"/>
        <v>#VALUE!</v>
      </c>
      <c r="C1019" s="62" t="s">
        <v>101</v>
      </c>
      <c r="D1019" s="63">
        <f t="shared" si="94"/>
        <v>0</v>
      </c>
      <c r="E1019" s="83">
        <f t="shared" si="95"/>
        <v>0</v>
      </c>
      <c r="F1019" s="85">
        <f t="shared" si="96"/>
        <v>0</v>
      </c>
      <c r="G1019" s="64" t="s">
        <v>8</v>
      </c>
      <c r="H1019" s="64">
        <f t="shared" si="97"/>
        <v>0</v>
      </c>
    </row>
    <row r="1020" spans="1:8">
      <c r="A1020" s="66" t="e">
        <f>#REF!</f>
        <v>#REF!</v>
      </c>
      <c r="B1020" s="62" t="e">
        <f t="shared" si="93"/>
        <v>#VALUE!</v>
      </c>
      <c r="C1020" s="62" t="s">
        <v>101</v>
      </c>
      <c r="D1020" s="63">
        <f t="shared" si="94"/>
        <v>0</v>
      </c>
      <c r="E1020" s="83">
        <f t="shared" si="95"/>
        <v>0</v>
      </c>
      <c r="F1020" s="85">
        <f t="shared" si="96"/>
        <v>0</v>
      </c>
      <c r="G1020" s="64" t="s">
        <v>8</v>
      </c>
      <c r="H1020" s="64">
        <f t="shared" si="97"/>
        <v>0</v>
      </c>
    </row>
    <row r="1021" spans="1:8">
      <c r="A1021" s="66" t="e">
        <f>#REF!</f>
        <v>#REF!</v>
      </c>
      <c r="B1021" s="62" t="e">
        <f t="shared" si="93"/>
        <v>#VALUE!</v>
      </c>
      <c r="C1021" s="62" t="s">
        <v>101</v>
      </c>
      <c r="D1021" s="63">
        <f t="shared" si="94"/>
        <v>0</v>
      </c>
      <c r="E1021" s="83">
        <f t="shared" si="95"/>
        <v>0</v>
      </c>
      <c r="F1021" s="85">
        <f t="shared" si="96"/>
        <v>0</v>
      </c>
      <c r="G1021" s="64" t="s">
        <v>8</v>
      </c>
      <c r="H1021" s="64">
        <f t="shared" si="97"/>
        <v>0</v>
      </c>
    </row>
    <row r="1022" spans="1:8">
      <c r="A1022" s="66" t="e">
        <f>#REF!</f>
        <v>#REF!</v>
      </c>
      <c r="B1022" s="62" t="e">
        <f t="shared" si="93"/>
        <v>#VALUE!</v>
      </c>
      <c r="C1022" s="62" t="s">
        <v>101</v>
      </c>
      <c r="D1022" s="63">
        <f t="shared" si="94"/>
        <v>0</v>
      </c>
      <c r="E1022" s="83">
        <f t="shared" si="95"/>
        <v>0</v>
      </c>
      <c r="F1022" s="85">
        <f t="shared" si="96"/>
        <v>0</v>
      </c>
      <c r="G1022" s="64" t="s">
        <v>8</v>
      </c>
      <c r="H1022" s="64">
        <f t="shared" si="97"/>
        <v>0</v>
      </c>
    </row>
    <row r="1023" spans="1:8">
      <c r="A1023" s="66" t="e">
        <f>#REF!</f>
        <v>#REF!</v>
      </c>
      <c r="B1023" s="62" t="e">
        <f t="shared" si="93"/>
        <v>#VALUE!</v>
      </c>
      <c r="C1023" s="62" t="s">
        <v>101</v>
      </c>
      <c r="D1023" s="63">
        <f t="shared" si="94"/>
        <v>0</v>
      </c>
      <c r="E1023" s="83">
        <f t="shared" si="95"/>
        <v>0</v>
      </c>
      <c r="F1023" s="85">
        <f t="shared" si="96"/>
        <v>0</v>
      </c>
      <c r="G1023" s="64" t="s">
        <v>8</v>
      </c>
      <c r="H1023" s="64">
        <f t="shared" si="97"/>
        <v>0</v>
      </c>
    </row>
    <row r="1024" spans="1:8">
      <c r="A1024" s="66" t="e">
        <f>#REF!</f>
        <v>#REF!</v>
      </c>
      <c r="B1024" s="62" t="e">
        <f t="shared" si="93"/>
        <v>#VALUE!</v>
      </c>
      <c r="C1024" s="62" t="s">
        <v>101</v>
      </c>
      <c r="D1024" s="63">
        <f t="shared" si="94"/>
        <v>0</v>
      </c>
      <c r="E1024" s="83">
        <f t="shared" si="95"/>
        <v>0</v>
      </c>
      <c r="F1024" s="85">
        <f t="shared" si="96"/>
        <v>0</v>
      </c>
      <c r="G1024" s="64" t="s">
        <v>8</v>
      </c>
      <c r="H1024" s="64">
        <f t="shared" si="97"/>
        <v>0</v>
      </c>
    </row>
    <row r="1025" spans="1:8">
      <c r="A1025" s="66" t="e">
        <f>#REF!</f>
        <v>#REF!</v>
      </c>
      <c r="B1025" s="62" t="e">
        <f t="shared" si="93"/>
        <v>#VALUE!</v>
      </c>
      <c r="C1025" s="62" t="s">
        <v>101</v>
      </c>
      <c r="D1025" s="63">
        <f t="shared" si="94"/>
        <v>0</v>
      </c>
      <c r="E1025" s="83">
        <f t="shared" si="95"/>
        <v>0</v>
      </c>
      <c r="F1025" s="85">
        <f t="shared" si="96"/>
        <v>0</v>
      </c>
      <c r="G1025" s="64" t="s">
        <v>8</v>
      </c>
      <c r="H1025" s="64">
        <f t="shared" si="97"/>
        <v>0</v>
      </c>
    </row>
    <row r="1026" spans="1:8">
      <c r="A1026" s="66" t="e">
        <f>#REF!</f>
        <v>#REF!</v>
      </c>
      <c r="B1026" s="62" t="e">
        <f t="shared" si="93"/>
        <v>#VALUE!</v>
      </c>
      <c r="C1026" s="62" t="s">
        <v>101</v>
      </c>
      <c r="D1026" s="63">
        <f t="shared" si="94"/>
        <v>0</v>
      </c>
      <c r="E1026" s="83">
        <f t="shared" si="95"/>
        <v>0</v>
      </c>
      <c r="F1026" s="85">
        <f t="shared" si="96"/>
        <v>0</v>
      </c>
      <c r="G1026" s="64" t="s">
        <v>8</v>
      </c>
      <c r="H1026" s="64">
        <f t="shared" si="97"/>
        <v>0</v>
      </c>
    </row>
    <row r="1027" spans="1:8">
      <c r="A1027" s="66" t="e">
        <f>#REF!</f>
        <v>#REF!</v>
      </c>
      <c r="B1027" s="62" t="e">
        <f t="shared" si="93"/>
        <v>#VALUE!</v>
      </c>
      <c r="C1027" s="62" t="s">
        <v>101</v>
      </c>
      <c r="D1027" s="63">
        <f t="shared" si="94"/>
        <v>0</v>
      </c>
      <c r="E1027" s="83">
        <f t="shared" si="95"/>
        <v>0</v>
      </c>
      <c r="F1027" s="85">
        <f t="shared" si="96"/>
        <v>0</v>
      </c>
      <c r="G1027" s="64" t="s">
        <v>8</v>
      </c>
      <c r="H1027" s="64">
        <f t="shared" si="97"/>
        <v>0</v>
      </c>
    </row>
    <row r="1028" spans="1:8">
      <c r="A1028" s="66" t="e">
        <f>#REF!</f>
        <v>#REF!</v>
      </c>
      <c r="B1028" s="62" t="e">
        <f t="shared" si="93"/>
        <v>#VALUE!</v>
      </c>
      <c r="C1028" s="62" t="s">
        <v>101</v>
      </c>
      <c r="D1028" s="63">
        <f t="shared" si="94"/>
        <v>0</v>
      </c>
      <c r="E1028" s="83">
        <f t="shared" si="95"/>
        <v>0</v>
      </c>
      <c r="F1028" s="85">
        <f t="shared" si="96"/>
        <v>0</v>
      </c>
      <c r="G1028" s="64" t="s">
        <v>8</v>
      </c>
      <c r="H1028" s="64">
        <f t="shared" si="97"/>
        <v>0</v>
      </c>
    </row>
    <row r="1029" spans="1:8">
      <c r="A1029" s="66" t="e">
        <f>#REF!</f>
        <v>#REF!</v>
      </c>
      <c r="B1029" s="62" t="e">
        <f t="shared" si="93"/>
        <v>#VALUE!</v>
      </c>
      <c r="C1029" s="62" t="s">
        <v>101</v>
      </c>
      <c r="D1029" s="63">
        <f t="shared" si="94"/>
        <v>0</v>
      </c>
      <c r="E1029" s="83">
        <f t="shared" si="95"/>
        <v>0</v>
      </c>
      <c r="F1029" s="85">
        <f t="shared" si="96"/>
        <v>0</v>
      </c>
      <c r="G1029" s="64" t="s">
        <v>8</v>
      </c>
      <c r="H1029" s="64">
        <f t="shared" si="97"/>
        <v>0</v>
      </c>
    </row>
    <row r="1030" spans="1:8">
      <c r="A1030" s="66" t="e">
        <f>#REF!</f>
        <v>#REF!</v>
      </c>
      <c r="B1030" s="62" t="e">
        <f t="shared" si="93"/>
        <v>#VALUE!</v>
      </c>
      <c r="C1030" s="62" t="s">
        <v>101</v>
      </c>
      <c r="D1030" s="63">
        <f t="shared" si="94"/>
        <v>0</v>
      </c>
      <c r="E1030" s="83">
        <f t="shared" si="95"/>
        <v>0</v>
      </c>
      <c r="F1030" s="85">
        <f t="shared" si="96"/>
        <v>0</v>
      </c>
      <c r="G1030" s="64" t="s">
        <v>8</v>
      </c>
      <c r="H1030" s="64">
        <f t="shared" si="97"/>
        <v>0</v>
      </c>
    </row>
    <row r="1031" spans="1:8">
      <c r="A1031" s="66" t="e">
        <f>#REF!</f>
        <v>#REF!</v>
      </c>
      <c r="B1031" s="62" t="e">
        <f t="shared" si="93"/>
        <v>#VALUE!</v>
      </c>
      <c r="C1031" s="62" t="s">
        <v>101</v>
      </c>
      <c r="D1031" s="63">
        <f t="shared" si="94"/>
        <v>0</v>
      </c>
      <c r="E1031" s="83">
        <f t="shared" si="95"/>
        <v>0</v>
      </c>
      <c r="F1031" s="85">
        <f t="shared" si="96"/>
        <v>0</v>
      </c>
      <c r="G1031" s="64" t="s">
        <v>8</v>
      </c>
      <c r="H1031" s="64">
        <f t="shared" si="97"/>
        <v>0</v>
      </c>
    </row>
    <row r="1032" spans="1:8">
      <c r="A1032" s="66" t="e">
        <f>#REF!</f>
        <v>#REF!</v>
      </c>
      <c r="B1032" s="62" t="e">
        <f t="shared" si="93"/>
        <v>#VALUE!</v>
      </c>
      <c r="C1032" s="62" t="s">
        <v>101</v>
      </c>
      <c r="D1032" s="63">
        <f t="shared" si="94"/>
        <v>0</v>
      </c>
      <c r="E1032" s="83">
        <f t="shared" si="95"/>
        <v>0</v>
      </c>
      <c r="F1032" s="85">
        <f t="shared" si="96"/>
        <v>0</v>
      </c>
      <c r="G1032" s="64" t="s">
        <v>8</v>
      </c>
      <c r="H1032" s="64">
        <f t="shared" si="97"/>
        <v>0</v>
      </c>
    </row>
    <row r="1033" spans="1:8">
      <c r="A1033" s="66" t="e">
        <f>#REF!</f>
        <v>#REF!</v>
      </c>
      <c r="B1033" s="62" t="e">
        <f t="shared" si="93"/>
        <v>#VALUE!</v>
      </c>
      <c r="C1033" s="62" t="s">
        <v>101</v>
      </c>
      <c r="D1033" s="63">
        <f t="shared" si="94"/>
        <v>0</v>
      </c>
      <c r="E1033" s="83">
        <f t="shared" si="95"/>
        <v>0</v>
      </c>
      <c r="F1033" s="85">
        <f t="shared" si="96"/>
        <v>0</v>
      </c>
      <c r="G1033" s="64" t="s">
        <v>8</v>
      </c>
      <c r="H1033" s="64">
        <f t="shared" si="97"/>
        <v>0</v>
      </c>
    </row>
    <row r="1034" spans="1:8">
      <c r="A1034" s="66" t="e">
        <f>#REF!</f>
        <v>#REF!</v>
      </c>
      <c r="B1034" s="62" t="e">
        <f t="shared" si="93"/>
        <v>#VALUE!</v>
      </c>
      <c r="C1034" s="62" t="s">
        <v>101</v>
      </c>
      <c r="D1034" s="63">
        <f t="shared" si="94"/>
        <v>0</v>
      </c>
      <c r="E1034" s="83">
        <f t="shared" si="95"/>
        <v>0</v>
      </c>
      <c r="F1034" s="85">
        <f t="shared" si="96"/>
        <v>0</v>
      </c>
      <c r="G1034" s="64" t="s">
        <v>8</v>
      </c>
      <c r="H1034" s="64">
        <f t="shared" si="97"/>
        <v>0</v>
      </c>
    </row>
    <row r="1035" spans="1:8">
      <c r="A1035" s="66" t="e">
        <f>#REF!</f>
        <v>#REF!</v>
      </c>
      <c r="B1035" s="62" t="e">
        <f t="shared" si="93"/>
        <v>#VALUE!</v>
      </c>
      <c r="C1035" s="62" t="s">
        <v>101</v>
      </c>
      <c r="D1035" s="63">
        <f t="shared" si="94"/>
        <v>0</v>
      </c>
      <c r="E1035" s="83">
        <f t="shared" si="95"/>
        <v>0</v>
      </c>
      <c r="F1035" s="85">
        <f t="shared" si="96"/>
        <v>0</v>
      </c>
      <c r="G1035" s="64" t="s">
        <v>8</v>
      </c>
      <c r="H1035" s="64">
        <f t="shared" si="97"/>
        <v>0</v>
      </c>
    </row>
    <row r="1036" spans="1:8">
      <c r="A1036" s="66" t="e">
        <f>#REF!</f>
        <v>#REF!</v>
      </c>
      <c r="B1036" s="62" t="e">
        <f t="shared" si="93"/>
        <v>#VALUE!</v>
      </c>
      <c r="C1036" s="62" t="s">
        <v>101</v>
      </c>
      <c r="D1036" s="63">
        <f t="shared" si="94"/>
        <v>0</v>
      </c>
      <c r="E1036" s="83">
        <f t="shared" si="95"/>
        <v>0</v>
      </c>
      <c r="F1036" s="85">
        <f t="shared" si="96"/>
        <v>0</v>
      </c>
      <c r="G1036" s="64" t="s">
        <v>8</v>
      </c>
      <c r="H1036" s="64">
        <f t="shared" si="97"/>
        <v>0</v>
      </c>
    </row>
    <row r="1037" spans="1:8">
      <c r="A1037" s="66" t="e">
        <f>#REF!</f>
        <v>#REF!</v>
      </c>
      <c r="B1037" s="62" t="e">
        <f t="shared" si="93"/>
        <v>#VALUE!</v>
      </c>
      <c r="C1037" s="62" t="s">
        <v>101</v>
      </c>
      <c r="D1037" s="63">
        <f t="shared" si="94"/>
        <v>0</v>
      </c>
      <c r="E1037" s="83">
        <f t="shared" si="95"/>
        <v>0</v>
      </c>
      <c r="F1037" s="85">
        <f t="shared" si="96"/>
        <v>0</v>
      </c>
      <c r="G1037" s="64" t="s">
        <v>8</v>
      </c>
      <c r="H1037" s="64">
        <f t="shared" si="97"/>
        <v>0</v>
      </c>
    </row>
    <row r="1038" spans="1:8">
      <c r="A1038" s="66" t="e">
        <f>#REF!</f>
        <v>#REF!</v>
      </c>
      <c r="B1038" s="62" t="e">
        <f t="shared" si="93"/>
        <v>#VALUE!</v>
      </c>
      <c r="C1038" s="62" t="s">
        <v>101</v>
      </c>
      <c r="D1038" s="63">
        <f t="shared" si="94"/>
        <v>0</v>
      </c>
      <c r="E1038" s="83">
        <f t="shared" si="95"/>
        <v>0</v>
      </c>
      <c r="F1038" s="85">
        <f t="shared" si="96"/>
        <v>0</v>
      </c>
      <c r="G1038" s="64" t="s">
        <v>8</v>
      </c>
      <c r="H1038" s="64">
        <f t="shared" si="97"/>
        <v>0</v>
      </c>
    </row>
    <row r="1039" spans="1:8">
      <c r="A1039" s="66" t="e">
        <f>#REF!</f>
        <v>#REF!</v>
      </c>
      <c r="B1039" s="62" t="e">
        <f t="shared" si="93"/>
        <v>#VALUE!</v>
      </c>
      <c r="C1039" s="62" t="s">
        <v>101</v>
      </c>
      <c r="D1039" s="63">
        <f t="shared" si="94"/>
        <v>0</v>
      </c>
      <c r="E1039" s="83">
        <f t="shared" si="95"/>
        <v>0</v>
      </c>
      <c r="F1039" s="85">
        <f t="shared" si="96"/>
        <v>0</v>
      </c>
      <c r="G1039" s="64" t="s">
        <v>8</v>
      </c>
      <c r="H1039" s="64">
        <f t="shared" si="97"/>
        <v>0</v>
      </c>
    </row>
    <row r="1040" spans="1:8">
      <c r="A1040" s="66" t="e">
        <f>#REF!</f>
        <v>#REF!</v>
      </c>
      <c r="B1040" s="62" t="e">
        <f t="shared" si="93"/>
        <v>#VALUE!</v>
      </c>
      <c r="C1040" s="62" t="s">
        <v>101</v>
      </c>
      <c r="D1040" s="63">
        <f t="shared" si="94"/>
        <v>0</v>
      </c>
      <c r="E1040" s="83">
        <f t="shared" si="95"/>
        <v>0</v>
      </c>
      <c r="F1040" s="85">
        <f t="shared" si="96"/>
        <v>0</v>
      </c>
      <c r="G1040" s="64" t="s">
        <v>8</v>
      </c>
      <c r="H1040" s="64">
        <f t="shared" si="97"/>
        <v>0</v>
      </c>
    </row>
    <row r="1041" spans="1:8">
      <c r="A1041" s="66" t="e">
        <f>#REF!</f>
        <v>#REF!</v>
      </c>
      <c r="B1041" s="62" t="e">
        <f t="shared" si="93"/>
        <v>#VALUE!</v>
      </c>
      <c r="C1041" s="62" t="s">
        <v>101</v>
      </c>
      <c r="D1041" s="63">
        <f t="shared" si="94"/>
        <v>0</v>
      </c>
      <c r="E1041" s="83">
        <f t="shared" si="95"/>
        <v>0</v>
      </c>
      <c r="F1041" s="85">
        <f t="shared" si="96"/>
        <v>0</v>
      </c>
      <c r="G1041" s="64" t="s">
        <v>8</v>
      </c>
      <c r="H1041" s="64">
        <f t="shared" si="97"/>
        <v>0</v>
      </c>
    </row>
    <row r="1042" spans="1:8">
      <c r="A1042" s="66" t="e">
        <f>#REF!</f>
        <v>#REF!</v>
      </c>
      <c r="B1042" s="62" t="e">
        <f t="shared" si="93"/>
        <v>#VALUE!</v>
      </c>
      <c r="C1042" s="62" t="s">
        <v>101</v>
      </c>
      <c r="D1042" s="63">
        <f t="shared" si="94"/>
        <v>0</v>
      </c>
      <c r="E1042" s="83">
        <f t="shared" si="95"/>
        <v>0</v>
      </c>
      <c r="F1042" s="85">
        <f t="shared" si="96"/>
        <v>0</v>
      </c>
      <c r="G1042" s="64" t="s">
        <v>8</v>
      </c>
      <c r="H1042" s="64">
        <f t="shared" si="97"/>
        <v>0</v>
      </c>
    </row>
    <row r="1043" spans="1:8">
      <c r="A1043" s="66" t="e">
        <f>#REF!</f>
        <v>#REF!</v>
      </c>
      <c r="B1043" s="62" t="e">
        <f t="shared" si="93"/>
        <v>#VALUE!</v>
      </c>
      <c r="C1043" s="62" t="s">
        <v>101</v>
      </c>
      <c r="D1043" s="63">
        <f t="shared" si="94"/>
        <v>0</v>
      </c>
      <c r="E1043" s="83">
        <f t="shared" si="95"/>
        <v>0</v>
      </c>
      <c r="F1043" s="85">
        <f t="shared" si="96"/>
        <v>0</v>
      </c>
      <c r="G1043" s="64" t="s">
        <v>8</v>
      </c>
      <c r="H1043" s="64">
        <f t="shared" si="97"/>
        <v>0</v>
      </c>
    </row>
    <row r="1044" spans="1:8">
      <c r="A1044" s="66" t="e">
        <f>#REF!</f>
        <v>#REF!</v>
      </c>
      <c r="B1044" s="62" t="e">
        <f t="shared" si="93"/>
        <v>#VALUE!</v>
      </c>
      <c r="C1044" s="62" t="s">
        <v>101</v>
      </c>
      <c r="D1044" s="63">
        <f t="shared" si="94"/>
        <v>0</v>
      </c>
      <c r="E1044" s="83">
        <f t="shared" si="95"/>
        <v>0</v>
      </c>
      <c r="F1044" s="85">
        <f t="shared" si="96"/>
        <v>0</v>
      </c>
      <c r="G1044" s="64" t="s">
        <v>8</v>
      </c>
      <c r="H1044" s="64">
        <f t="shared" si="97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02 Oct - 08 Oct 2025 LSE £</vt:lpstr>
      <vt:lpstr>02 Oct - 08 Oct 2025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2025-10-08T17:05:32Z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