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74741D97-AF5E-40B5-812B-C7B3C329B44E}" xr6:coauthVersionLast="47" xr6:coauthVersionMax="47" xr10:uidLastSave="{00000000-0000-0000-0000-000000000000}"/>
  <bookViews>
    <workbookView xWindow="-110" yWindow="-110" windowWidth="38620" windowHeight="21100" tabRatio="760" xr2:uid="{00000000-000D-0000-FFFF-FFFF00000000}"/>
  </bookViews>
  <sheets>
    <sheet name="PSH daily overview" sheetId="132" r:id="rId1"/>
    <sheet name="18 Sep - 24 Sep 2025 LSE £" sheetId="141" r:id="rId2"/>
    <sheet name="18 Sep - 24 Sep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F1013" i="150" s="1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F1005" i="150" s="1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F1001" i="150" s="1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F993" i="150" s="1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F989" i="150" s="1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F977" i="150" s="1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F962" i="150" s="1"/>
  <c r="B962" i="150"/>
  <c r="H961" i="150"/>
  <c r="E961" i="150"/>
  <c r="D961" i="150"/>
  <c r="F961" i="150" s="1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F957" i="150" s="1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F954" i="150" s="1"/>
  <c r="B954" i="150"/>
  <c r="H953" i="150"/>
  <c r="E953" i="150"/>
  <c r="D953" i="150"/>
  <c r="F953" i="150" s="1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F937" i="150" s="1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F926" i="150" s="1"/>
  <c r="B926" i="150"/>
  <c r="H925" i="150"/>
  <c r="E925" i="150"/>
  <c r="D925" i="150"/>
  <c r="F925" i="150" s="1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F606" i="150" s="1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F602" i="150" s="1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F598" i="150" s="1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F590" i="150" s="1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F586" i="150" s="1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F582" i="150" s="1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F578" i="150" s="1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F570" i="150" s="1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F562" i="150" s="1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F554" i="150" s="1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F534" i="150" s="1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F518" i="150" s="1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F514" i="150" s="1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F506" i="150" s="1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F502" i="150" s="1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F449" i="150" s="1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F445" i="150" s="1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F435" i="150" s="1"/>
  <c r="B435" i="150"/>
  <c r="H434" i="150"/>
  <c r="E434" i="150"/>
  <c r="D434" i="150"/>
  <c r="B434" i="150"/>
  <c r="H433" i="150"/>
  <c r="E433" i="150"/>
  <c r="D433" i="150"/>
  <c r="F433" i="150" s="1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F429" i="150" s="1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F425" i="150" s="1"/>
  <c r="B425" i="150"/>
  <c r="H424" i="150"/>
  <c r="E424" i="150"/>
  <c r="D424" i="150"/>
  <c r="F424" i="150" s="1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F421" i="150" s="1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F397" i="150" s="1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F392" i="150" s="1"/>
  <c r="B392" i="150"/>
  <c r="H391" i="150"/>
  <c r="E391" i="150"/>
  <c r="D391" i="150"/>
  <c r="F391" i="150" s="1"/>
  <c r="B391" i="150"/>
  <c r="H390" i="150"/>
  <c r="E390" i="150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F383" i="150" s="1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F377" i="150" s="1"/>
  <c r="B377" i="150"/>
  <c r="H376" i="150"/>
  <c r="E376" i="150"/>
  <c r="D376" i="150"/>
  <c r="F376" i="150" s="1"/>
  <c r="B376" i="150"/>
  <c r="H375" i="150"/>
  <c r="E375" i="150"/>
  <c r="D375" i="150"/>
  <c r="F375" i="150" s="1"/>
  <c r="B375" i="150"/>
  <c r="H374" i="150"/>
  <c r="E374" i="150"/>
  <c r="D374" i="150"/>
  <c r="B374" i="150"/>
  <c r="H373" i="150"/>
  <c r="E373" i="150"/>
  <c r="D373" i="150"/>
  <c r="F373" i="150" s="1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F353" i="150" s="1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F337" i="150" s="1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F304" i="150" s="1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F1018" i="142" s="1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F1014" i="142" s="1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F1006" i="142" s="1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F998" i="142" s="1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F990" i="142" s="1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F901" i="142" s="1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F898" i="142" s="1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F890" i="142" s="1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F882" i="142" s="1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1035" i="142" l="1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K4" i="151"/>
  <c r="N4" i="151" s="1"/>
  <c r="D4" i="151"/>
  <c r="G4" i="151" s="1"/>
  <c r="D5" i="151" l="1"/>
  <c r="G5" i="151" s="1"/>
  <c r="K5" i="151"/>
  <c r="N5" i="151" s="1"/>
</calcChain>
</file>

<file path=xl/sharedStrings.xml><?xml version="1.0" encoding="utf-8"?>
<sst xmlns="http://schemas.openxmlformats.org/spreadsheetml/2006/main" count="17740" uniqueCount="2245">
  <si>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</si>
  <si>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</si>
  <si>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</si>
  <si>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</si>
  <si>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</si>
  <si>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</si>
  <si>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</si>
  <si>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</si>
  <si>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</si>
  <si>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</si>
  <si>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</si>
  <si>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</si>
  <si>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</si>
  <si>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</si>
  <si>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</si>
  <si>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</si>
  <si>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</si>
  <si>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</si>
  <si>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</si>
  <si>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</si>
  <si>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</si>
  <si>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</si>
  <si>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</si>
  <si>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</si>
  <si>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</si>
  <si>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</si>
  <si>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</si>
  <si>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</si>
  <si>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</si>
  <si>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</si>
  <si>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</si>
  <si>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</si>
  <si>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</si>
  <si>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</si>
  <si>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</si>
  <si>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</si>
  <si>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</si>
  <si>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</si>
  <si>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</si>
  <si>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</si>
  <si>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</si>
  <si>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</si>
  <si>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</si>
  <si>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</si>
  <si>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</si>
  <si>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</si>
  <si>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</si>
  <si>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</si>
  <si>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</si>
  <si>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</si>
  <si>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</si>
  <si>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</si>
  <si>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</si>
  <si>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</si>
  <si>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</si>
  <si>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</si>
  <si>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</si>
  <si>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</si>
  <si>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</si>
  <si>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</si>
  <si>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</si>
  <si>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</si>
  <si>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</si>
  <si>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</si>
  <si>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</si>
  <si>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</si>
  <si>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</si>
  <si>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</si>
  <si>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</si>
  <si>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</si>
  <si>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</si>
  <si>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</si>
  <si>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</si>
  <si>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</si>
  <si>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</si>
  <si>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</si>
  <si>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</si>
  <si>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</si>
  <si>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</si>
  <si>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</si>
  <si>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</si>
  <si>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</si>
  <si>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</si>
  <si>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</si>
  <si>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</si>
  <si>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</si>
  <si>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</si>
  <si>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</si>
  <si>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</si>
  <si>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</si>
  <si>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</si>
  <si>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</si>
  <si>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</si>
  <si>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</si>
  <si>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</si>
  <si>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</si>
  <si>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</si>
  <si>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</si>
  <si>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</si>
  <si>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</si>
  <si>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</si>
  <si>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</si>
  <si>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</si>
  <si>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</si>
  <si>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</si>
  <si>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</si>
  <si>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</si>
  <si>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</si>
  <si>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</si>
  <si>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</si>
  <si>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</si>
  <si>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08:36:37</t>
  </si>
  <si>
    <t>16:22:23</t>
  </si>
  <si>
    <t>16:13:52</t>
  </si>
  <si>
    <t>14:39:27</t>
  </si>
  <si>
    <t>14:02:47</t>
  </si>
  <si>
    <t>15:17:21</t>
  </si>
  <si>
    <t>18 Sep 2025 - 24 Sep 2025</t>
  </si>
  <si>
    <t>00488507921TRLO1</t>
  </si>
  <si>
    <t>00488508862TRLO1</t>
  </si>
  <si>
    <t>00488508863TRLO1</t>
  </si>
  <si>
    <t>00488510285TRLO1</t>
  </si>
  <si>
    <t>00488510286TRLO1</t>
  </si>
  <si>
    <t>00488510287TRLO1</t>
  </si>
  <si>
    <t>00488515200TRLO1</t>
  </si>
  <si>
    <t>00488515201TRLO1</t>
  </si>
  <si>
    <t>00488530279TRLO1</t>
  </si>
  <si>
    <t>00488530280TRLO1</t>
  </si>
  <si>
    <t>00488530281TRLO1</t>
  </si>
  <si>
    <t>00488530282TRLO1</t>
  </si>
  <si>
    <t>00488568194TRLO1</t>
  </si>
  <si>
    <t>00488568195TRLO1</t>
  </si>
  <si>
    <t>00488568196TRLO1</t>
  </si>
  <si>
    <t>00488568197TRLO1</t>
  </si>
  <si>
    <t>00488568198TRLO1</t>
  </si>
  <si>
    <t>00488568199TRLO1</t>
  </si>
  <si>
    <t>00488568200TRLO1</t>
  </si>
  <si>
    <t>00488568201TRLO1</t>
  </si>
  <si>
    <t>00488568202TRLO1</t>
  </si>
  <si>
    <t>00488568203TRLO1</t>
  </si>
  <si>
    <t>00488568215TRLO1</t>
  </si>
  <si>
    <t>00488569063TRLO1</t>
  </si>
  <si>
    <t>00488569064TRLO1</t>
  </si>
  <si>
    <t>00488569062TRLO1</t>
  </si>
  <si>
    <t>00488569088TRLO1</t>
  </si>
  <si>
    <t>00488569349TRLO1</t>
  </si>
  <si>
    <t>00488569350TRLO1</t>
  </si>
  <si>
    <t>00488569394TRLO1</t>
  </si>
  <si>
    <t>00488569395TRLO1</t>
  </si>
  <si>
    <t>00488569397TRLO1</t>
  </si>
  <si>
    <t>00488569411TRLO1</t>
  </si>
  <si>
    <t>00488569412TRLO1</t>
  </si>
  <si>
    <t>00488569416TRLO1</t>
  </si>
  <si>
    <t>00488569472TRLO1</t>
  </si>
  <si>
    <t>00488569483TRLO1</t>
  </si>
  <si>
    <t>00488569730TRLO1</t>
  </si>
  <si>
    <t>00488569732TRLO1</t>
  </si>
  <si>
    <t>00488570339TRLO1</t>
  </si>
  <si>
    <t>00488570454TRLO1</t>
  </si>
  <si>
    <t>00488571104TRLO1</t>
  </si>
  <si>
    <t>00488571167TRLO1</t>
  </si>
  <si>
    <t>00488571693TRLO1</t>
  </si>
  <si>
    <t>00488571694TRLO1</t>
  </si>
  <si>
    <t>00488571695TRLO1</t>
  </si>
  <si>
    <t>00488571696TRLO1</t>
  </si>
  <si>
    <t>00488571697TRLO1</t>
  </si>
  <si>
    <t>00488571698TRLO1</t>
  </si>
  <si>
    <t>00488571699TRLO1</t>
  </si>
  <si>
    <t>00488571700TRLO1</t>
  </si>
  <si>
    <t>00488572559TRLO1</t>
  </si>
  <si>
    <t>00488572560TRLO1</t>
  </si>
  <si>
    <t>00488572561TRLO1</t>
  </si>
  <si>
    <t>00488572562TRLO1</t>
  </si>
  <si>
    <t>00488572907TRLO1</t>
  </si>
  <si>
    <t>00488572908TRLO1</t>
  </si>
  <si>
    <t>00488573741TRLO1</t>
  </si>
  <si>
    <t>00488574289TRLO1</t>
  </si>
  <si>
    <t>00488574307TRLO1</t>
  </si>
  <si>
    <t>00488574344TRLO1</t>
  </si>
  <si>
    <t>00488574483TRLO1</t>
  </si>
  <si>
    <t>00488574499TRLO1</t>
  </si>
  <si>
    <t>00488580888TRLO1</t>
  </si>
  <si>
    <t>00488580889TRLO1</t>
  </si>
  <si>
    <t>00488580890TRLO1</t>
  </si>
  <si>
    <t>00488580891TRLO1</t>
  </si>
  <si>
    <t>00488580892TRLO1</t>
  </si>
  <si>
    <t>00488580893TRLO1</t>
  </si>
  <si>
    <t>00488580894TRLO1</t>
  </si>
  <si>
    <t>00488580895TRLO1</t>
  </si>
  <si>
    <t>00488580896TRLO1</t>
  </si>
  <si>
    <t>00488580897TRLO1</t>
  </si>
  <si>
    <t>00488580898TRLO1</t>
  </si>
  <si>
    <t>00488580899TRLO1</t>
  </si>
  <si>
    <t>00488580900TRLO1</t>
  </si>
  <si>
    <t>00488580901TRLO1</t>
  </si>
  <si>
    <t>00488580902TRLO1</t>
  </si>
  <si>
    <t>00488580903TRLO1</t>
  </si>
  <si>
    <t>00488583762TRLO1</t>
  </si>
  <si>
    <t>00488584614TRLO1</t>
  </si>
  <si>
    <t>00488584615TRLO1</t>
  </si>
  <si>
    <t>00488586065TRLO1</t>
  </si>
  <si>
    <t>00488586066TRLO1</t>
  </si>
  <si>
    <t>00488586494TRLO1</t>
  </si>
  <si>
    <t>00488586934TRLO1</t>
  </si>
  <si>
    <t>00488587627TRLO1</t>
  </si>
  <si>
    <t>00488588490TRLO1</t>
  </si>
  <si>
    <t>00488588491TRLO1</t>
  </si>
  <si>
    <t>00488588606TRLO1</t>
  </si>
  <si>
    <t>00488589330TRLO1</t>
  </si>
  <si>
    <t>00488590207TRLO1</t>
  </si>
  <si>
    <t>00488592756TRLO1</t>
  </si>
  <si>
    <t>00488614252TRLO1</t>
  </si>
  <si>
    <t>00488622959TRLO1</t>
  </si>
  <si>
    <t>00488622958TRLO1</t>
  </si>
  <si>
    <t>00488623098TRLO1</t>
  </si>
  <si>
    <t>00488640438TRLO1</t>
  </si>
  <si>
    <t>00488653677TRLO1</t>
  </si>
  <si>
    <t>00488655242TRLO1</t>
  </si>
  <si>
    <t>00488656646TRLO1</t>
  </si>
  <si>
    <t>00488656647TRLO1</t>
  </si>
  <si>
    <t>00488661513TRLO1</t>
  </si>
  <si>
    <t>00488661514TRLO1</t>
  </si>
  <si>
    <t>00488661517TRLO1</t>
  </si>
  <si>
    <t>00488661518TRLO1</t>
  </si>
  <si>
    <t>00488661520TRLO1</t>
  </si>
  <si>
    <t>00488661521TRLO1</t>
  </si>
  <si>
    <t>00488661536TRLO1</t>
  </si>
  <si>
    <t>00488661537TRLO1</t>
  </si>
  <si>
    <t>08:07:11</t>
  </si>
  <si>
    <t>08:14:34</t>
  </si>
  <si>
    <t>08:23:13</t>
  </si>
  <si>
    <t>08:49:48</t>
  </si>
  <si>
    <t>10:12:18</t>
  </si>
  <si>
    <t>13:33:42</t>
  </si>
  <si>
    <t>13:33:44</t>
  </si>
  <si>
    <t>13:37:48</t>
  </si>
  <si>
    <t>13:37:59</t>
  </si>
  <si>
    <t>13:39:50</t>
  </si>
  <si>
    <t>13:39:57</t>
  </si>
  <si>
    <t>13:39:59</t>
  </si>
  <si>
    <t>13:40:02</t>
  </si>
  <si>
    <t>13:40:07</t>
  </si>
  <si>
    <t>13:40:09</t>
  </si>
  <si>
    <t>13:40:30</t>
  </si>
  <si>
    <t>13:40:36</t>
  </si>
  <si>
    <t>13:42:00</t>
  </si>
  <si>
    <t>13:42:01</t>
  </si>
  <si>
    <t>13:44:56</t>
  </si>
  <si>
    <t>13:45:23</t>
  </si>
  <si>
    <t>13:48:42</t>
  </si>
  <si>
    <t>13:49:06</t>
  </si>
  <si>
    <t>13:51:13</t>
  </si>
  <si>
    <t>13:55:31</t>
  </si>
  <si>
    <t>13:57:09</t>
  </si>
  <si>
    <t>14:00:10</t>
  </si>
  <si>
    <t>14:01:44</t>
  </si>
  <si>
    <t>14:01:50</t>
  </si>
  <si>
    <t>14:02:00</t>
  </si>
  <si>
    <t>14:02:42</t>
  </si>
  <si>
    <t>14:29:55</t>
  </si>
  <si>
    <t>14:33:16</t>
  </si>
  <si>
    <t>14:34:41</t>
  </si>
  <si>
    <t>14:37:45</t>
  </si>
  <si>
    <t>14:38:46</t>
  </si>
  <si>
    <t>14:39:32</t>
  </si>
  <si>
    <t>14:40:57</t>
  </si>
  <si>
    <t>14:43:12</t>
  </si>
  <si>
    <t>14:43:30</t>
  </si>
  <si>
    <t>14:45:40</t>
  </si>
  <si>
    <t>14:47:56</t>
  </si>
  <si>
    <t>14:54:29</t>
  </si>
  <si>
    <t>15:28:41</t>
  </si>
  <si>
    <t>15:38:00</t>
  </si>
  <si>
    <t>15:38:13</t>
  </si>
  <si>
    <t>16:00:54</t>
  </si>
  <si>
    <t>16:18:49</t>
  </si>
  <si>
    <t>16:20:34</t>
  </si>
  <si>
    <t>16:28:48</t>
  </si>
  <si>
    <t>16:28:49</t>
  </si>
  <si>
    <t>00488506895TRLO1</t>
  </si>
  <si>
    <t>00488507403TRLO1</t>
  </si>
  <si>
    <t>00488507465TRLO1</t>
  </si>
  <si>
    <t>00488507660TRLO1</t>
  </si>
  <si>
    <t>00488507776TRLO1</t>
  </si>
  <si>
    <t>00488507920TRLO1</t>
  </si>
  <si>
    <t>00488508030TRLO1</t>
  </si>
  <si>
    <t>00488508977TRLO1</t>
  </si>
  <si>
    <t>00488508978TRLO1</t>
  </si>
  <si>
    <t>00488508979TRLO1</t>
  </si>
  <si>
    <t>00488509156TRLO1</t>
  </si>
  <si>
    <t>00488509157TRLO1</t>
  </si>
  <si>
    <t>00488509370TRLO1</t>
  </si>
  <si>
    <t>00488509808TRLO1</t>
  </si>
  <si>
    <t>00488509809TRLO1</t>
  </si>
  <si>
    <t>00488509810TRLO1</t>
  </si>
  <si>
    <t>00488510284TRLO1</t>
  </si>
  <si>
    <t>00488510346TRLO1</t>
  </si>
  <si>
    <t>00488510347TRLO1</t>
  </si>
  <si>
    <t>00488510348TRLO1</t>
  </si>
  <si>
    <t>00488510349TRLO1</t>
  </si>
  <si>
    <t>00488510720TRLO1</t>
  </si>
  <si>
    <t>00488511059TRLO1</t>
  </si>
  <si>
    <t>00488511060TRLO1</t>
  </si>
  <si>
    <t>00488511061TRLO1</t>
  </si>
  <si>
    <t>00488511440TRLO1</t>
  </si>
  <si>
    <t>00488512741TRLO1</t>
  </si>
  <si>
    <t>00488513077TRLO1</t>
  </si>
  <si>
    <t>00488513207TRLO1</t>
  </si>
  <si>
    <t>00488513457TRLO1</t>
  </si>
  <si>
    <t>00488513464TRLO1</t>
  </si>
  <si>
    <t>00488513465TRLO1</t>
  </si>
  <si>
    <t>00488514469TRLO1</t>
  </si>
  <si>
    <t>00488514470TRLO1</t>
  </si>
  <si>
    <t>00488514471TRLO1</t>
  </si>
  <si>
    <t>00488514510TRLO1</t>
  </si>
  <si>
    <t>00488514511TRLO1</t>
  </si>
  <si>
    <t>00488514537TRLO1</t>
  </si>
  <si>
    <t>00488514538TRLO1</t>
  </si>
  <si>
    <t>00488514918TRLO1</t>
  </si>
  <si>
    <t>00488514919TRLO1</t>
  </si>
  <si>
    <t>00488515267TRLO1</t>
  </si>
  <si>
    <t>00488515422TRLO1</t>
  </si>
  <si>
    <t>00488515423TRLO1</t>
  </si>
  <si>
    <t>00488515435TRLO1</t>
  </si>
  <si>
    <t>00488523336TRLO1</t>
  </si>
  <si>
    <t>00488523349TRLO1</t>
  </si>
  <si>
    <t>00488523350TRLO1</t>
  </si>
  <si>
    <t>00488523821TRLO1</t>
  </si>
  <si>
    <t>00488523822TRLO1</t>
  </si>
  <si>
    <t>00488523823TRLO1</t>
  </si>
  <si>
    <t>00488523857TRLO1</t>
  </si>
  <si>
    <t>00488523858TRLO1</t>
  </si>
  <si>
    <t>00488524110TRLO1</t>
  </si>
  <si>
    <t>00488524111TRLO1</t>
  </si>
  <si>
    <t>00488524523TRLO1</t>
  </si>
  <si>
    <t>00488532130TRLO1</t>
  </si>
  <si>
    <t>00488532522TRLO1</t>
  </si>
  <si>
    <t>00488533499TRLO1</t>
  </si>
  <si>
    <t>00488533500TRLO1</t>
  </si>
  <si>
    <t>00488533501TRLO1</t>
  </si>
  <si>
    <t>00488533502TRLO1</t>
  </si>
  <si>
    <t>00488533506TRLO1</t>
  </si>
  <si>
    <t>00488533507TRLO1</t>
  </si>
  <si>
    <t>00488533508TRLO1</t>
  </si>
  <si>
    <t>00488535684TRLO1</t>
  </si>
  <si>
    <t>00488535685TRLO1</t>
  </si>
  <si>
    <t>00488535686TRLO1</t>
  </si>
  <si>
    <t>00488535687TRLO1</t>
  </si>
  <si>
    <t>00488535688TRLO1</t>
  </si>
  <si>
    <t>00488536210TRLO1</t>
  </si>
  <si>
    <t>00488536211TRLO1</t>
  </si>
  <si>
    <t>00488537746TRLO1</t>
  </si>
  <si>
    <t>00488547555TRLO1</t>
  </si>
  <si>
    <t>00488547556TRLO1</t>
  </si>
  <si>
    <t>00488547557TRLO1</t>
  </si>
  <si>
    <t>00488547560TRLO1</t>
  </si>
  <si>
    <t>00488548154TRLO1</t>
  </si>
  <si>
    <t>00488549169TRLO1</t>
  </si>
  <si>
    <t>00488550619TRLO1</t>
  </si>
  <si>
    <t>00488550620TRLO1</t>
  </si>
  <si>
    <t>00488550621TRLO1</t>
  </si>
  <si>
    <t>00488574323TRLO1</t>
  </si>
  <si>
    <t>00488574324TRLO1</t>
  </si>
  <si>
    <t>00488574325TRLO1</t>
  </si>
  <si>
    <t>00488574326TRLO1</t>
  </si>
  <si>
    <t>00488574347TRLO1</t>
  </si>
  <si>
    <t>00488574369TRLO1</t>
  </si>
  <si>
    <t>00488574389TRLO1</t>
  </si>
  <si>
    <t>00488574390TRLO1</t>
  </si>
  <si>
    <t>00488576648TRLO1</t>
  </si>
  <si>
    <t>00488578780TRLO1</t>
  </si>
  <si>
    <t>00488578805TRLO1</t>
  </si>
  <si>
    <t>00488582360TRLO1</t>
  </si>
  <si>
    <t>00488582361TRLO1</t>
  </si>
  <si>
    <t>00488582382TRLO1</t>
  </si>
  <si>
    <t>00488583760TRLO1</t>
  </si>
  <si>
    <t>00488583761TRLO1</t>
  </si>
  <si>
    <t>00488583859TRLO1</t>
  </si>
  <si>
    <t>00488584909TRLO1</t>
  </si>
  <si>
    <t>00488586837TRLO1</t>
  </si>
  <si>
    <t>00488586838TRLO1</t>
  </si>
  <si>
    <t>00488586878TRLO1</t>
  </si>
  <si>
    <t>00488586935TRLO1</t>
  </si>
  <si>
    <t>00488586986TRLO1</t>
  </si>
  <si>
    <t>00488589045TRLO1</t>
  </si>
  <si>
    <t>00488589046TRLO1</t>
  </si>
  <si>
    <t>00488589048TRLO1</t>
  </si>
  <si>
    <t>00488589050TRLO1</t>
  </si>
  <si>
    <t>00488589066TRLO1</t>
  </si>
  <si>
    <t>00488589134TRLO1</t>
  </si>
  <si>
    <t>00488589425TRLO1</t>
  </si>
  <si>
    <t>00488589661TRLO1</t>
  </si>
  <si>
    <t>00488591255TRLO1</t>
  </si>
  <si>
    <t>00488592819TRLO1</t>
  </si>
  <si>
    <t>00488595811TRLO1</t>
  </si>
  <si>
    <t>00488596472TRLO1</t>
  </si>
  <si>
    <t>00488596488TRLO1</t>
  </si>
  <si>
    <t>00488596782TRLO1</t>
  </si>
  <si>
    <t>00488598630TRLO1</t>
  </si>
  <si>
    <t>00488599135TRLO1</t>
  </si>
  <si>
    <t>00488599170TRLO1</t>
  </si>
  <si>
    <t>00488599624TRLO1</t>
  </si>
  <si>
    <t>00488600440TRLO1</t>
  </si>
  <si>
    <t>00488602298TRLO1</t>
  </si>
  <si>
    <t>00488602299TRLO1</t>
  </si>
  <si>
    <t>00488603678TRLO1</t>
  </si>
  <si>
    <t>00488603730TRLO1</t>
  </si>
  <si>
    <t>00488603765TRLO1</t>
  </si>
  <si>
    <t>00488605801TRLO1</t>
  </si>
  <si>
    <t>00488605844TRLO1</t>
  </si>
  <si>
    <t>00488641664TRLO1</t>
  </si>
  <si>
    <t>00488641846TRLO1</t>
  </si>
  <si>
    <t>00488649197TRLO1</t>
  </si>
  <si>
    <t>00488649198TRLO1</t>
  </si>
  <si>
    <t>00488649643TRLO1</t>
  </si>
  <si>
    <t>00488649953TRLO1</t>
  </si>
  <si>
    <t>00488653606TRLO1</t>
  </si>
  <si>
    <t>00488654851TRLO1</t>
  </si>
  <si>
    <t>00488656644TRLO1</t>
  </si>
  <si>
    <t>00488658954TRLO1</t>
  </si>
  <si>
    <t>00488659007TRLO1</t>
  </si>
  <si>
    <t>00488659008TRLO1</t>
  </si>
  <si>
    <t>00488659262TRLO1</t>
  </si>
  <si>
    <t>00488659263TRLO1</t>
  </si>
  <si>
    <t>00488661406TRLO1</t>
  </si>
  <si>
    <t>00488661407TRLO1</t>
  </si>
  <si>
    <t>00488661408TRLO1</t>
  </si>
  <si>
    <t>00488661511TRLO1</t>
  </si>
  <si>
    <t>00488661519TRLO1</t>
  </si>
  <si>
    <t>00488661530TRLO1</t>
  </si>
  <si>
    <t>00488661532TRLO1</t>
  </si>
  <si>
    <t>00488661533TRLO1</t>
  </si>
  <si>
    <t>00488661535TRLO1</t>
  </si>
  <si>
    <t>00488661541TRLO1</t>
  </si>
  <si>
    <t>00488661544TRLO1</t>
  </si>
  <si>
    <t>00488661545TRLO1</t>
  </si>
  <si>
    <t>00488661548TRLO1</t>
  </si>
  <si>
    <t>00488661552TRLO1</t>
  </si>
  <si>
    <t>00488661587TRLO1</t>
  </si>
  <si>
    <t>00488661620TRLO1</t>
  </si>
  <si>
    <t>00488661677TRLO1</t>
  </si>
  <si>
    <t>00488661678TRLO1</t>
  </si>
  <si>
    <t>00488671775TRLO1</t>
  </si>
  <si>
    <t>00488672223TRLO1</t>
  </si>
  <si>
    <t>00488672224TRLO1</t>
  </si>
  <si>
    <t>08:00:57</t>
  </si>
  <si>
    <t>08:03:30</t>
  </si>
  <si>
    <t>08:03:35</t>
  </si>
  <si>
    <t>08:05:45</t>
  </si>
  <si>
    <t>08:06:32</t>
  </si>
  <si>
    <t>08:08:19</t>
  </si>
  <si>
    <t>08:15:18</t>
  </si>
  <si>
    <t>08:16:32</t>
  </si>
  <si>
    <t>08:18:22</t>
  </si>
  <si>
    <t>08:20:51</t>
  </si>
  <si>
    <t>08:23:45</t>
  </si>
  <si>
    <t>08:25:31</t>
  </si>
  <si>
    <t>08:27:55</t>
  </si>
  <si>
    <t>08:30:21</t>
  </si>
  <si>
    <t>08:38:36</t>
  </si>
  <si>
    <t>08:39:14</t>
  </si>
  <si>
    <t>08:40:58</t>
  </si>
  <si>
    <t>08:41:05</t>
  </si>
  <si>
    <t>08:46:02</t>
  </si>
  <si>
    <t>08:46:05</t>
  </si>
  <si>
    <t>08:46:20</t>
  </si>
  <si>
    <t>08:48:23</t>
  </si>
  <si>
    <t>08:50:16</t>
  </si>
  <si>
    <t>08:50:55</t>
  </si>
  <si>
    <t>08:51:01</t>
  </si>
  <si>
    <t>09:29:42</t>
  </si>
  <si>
    <t>09:29:46</t>
  </si>
  <si>
    <t>09:31:52</t>
  </si>
  <si>
    <t>09:32:08</t>
  </si>
  <si>
    <t>09:33:20</t>
  </si>
  <si>
    <t>09:36:48</t>
  </si>
  <si>
    <t>10:20:50</t>
  </si>
  <si>
    <t>10:21:55</t>
  </si>
  <si>
    <t>10:29:08</t>
  </si>
  <si>
    <t>10:29:10</t>
  </si>
  <si>
    <t>10:41:58</t>
  </si>
  <si>
    <t>10:44:11</t>
  </si>
  <si>
    <t>10:51:07</t>
  </si>
  <si>
    <t>11:43:38</t>
  </si>
  <si>
    <t>11:43:40</t>
  </si>
  <si>
    <t>11:46:48</t>
  </si>
  <si>
    <t>11:52:30</t>
  </si>
  <si>
    <t>12:00:23</t>
  </si>
  <si>
    <t>14:01:55</t>
  </si>
  <si>
    <t>14:02:02</t>
  </si>
  <si>
    <t>14:02:11</t>
  </si>
  <si>
    <t>14:02:16</t>
  </si>
  <si>
    <t>14:11:14</t>
  </si>
  <si>
    <t>14:20:44</t>
  </si>
  <si>
    <t>14:20:46</t>
  </si>
  <si>
    <t>14:31:04</t>
  </si>
  <si>
    <t>14:31:06</t>
  </si>
  <si>
    <t>14:33:22</t>
  </si>
  <si>
    <t>14:35:19</t>
  </si>
  <si>
    <t>14:39:25</t>
  </si>
  <si>
    <t>14:39:40</t>
  </si>
  <si>
    <t>14:45:00</t>
  </si>
  <si>
    <t>14:45:01</t>
  </si>
  <si>
    <t>14:45:10</t>
  </si>
  <si>
    <t>14:45:55</t>
  </si>
  <si>
    <t>14:46:29</t>
  </si>
  <si>
    <t>14:50:10</t>
  </si>
  <si>
    <t>14:54:37</t>
  </si>
  <si>
    <t>15:01:06</t>
  </si>
  <si>
    <t>15:02:15</t>
  </si>
  <si>
    <t>15:02:16</t>
  </si>
  <si>
    <t>15:02:37</t>
  </si>
  <si>
    <t>15:05:43</t>
  </si>
  <si>
    <t>15:06:40</t>
  </si>
  <si>
    <t>15:06:44</t>
  </si>
  <si>
    <t>15:07:36</t>
  </si>
  <si>
    <t>15:08:43</t>
  </si>
  <si>
    <t>15:11:46</t>
  </si>
  <si>
    <t>15:14:03</t>
  </si>
  <si>
    <t>15:14:08</t>
  </si>
  <si>
    <t>15:14:11</t>
  </si>
  <si>
    <t>15:17:27</t>
  </si>
  <si>
    <t>16:02:35</t>
  </si>
  <si>
    <t>16:02:53</t>
  </si>
  <si>
    <t>16:13:17</t>
  </si>
  <si>
    <t>16:14:17</t>
  </si>
  <si>
    <t>16:18:44</t>
  </si>
  <si>
    <t>16:20:03</t>
  </si>
  <si>
    <t>16:25:23</t>
  </si>
  <si>
    <t>16:25:28</t>
  </si>
  <si>
    <t>16:25:40</t>
  </si>
  <si>
    <t>16:28:41</t>
  </si>
  <si>
    <t>16:28:50</t>
  </si>
  <si>
    <t>16:28:54</t>
  </si>
  <si>
    <t>16:28:56</t>
  </si>
  <si>
    <t>16:29:01</t>
  </si>
  <si>
    <t>16:35:45</t>
  </si>
  <si>
    <t>16:36:43</t>
  </si>
  <si>
    <t>00488775063TRLO1</t>
  </si>
  <si>
    <t>00488777069TRLO1</t>
  </si>
  <si>
    <t>00488777733TRLO1</t>
  </si>
  <si>
    <t>00488779081TRLO1</t>
  </si>
  <si>
    <t>00488779543TRLO1</t>
  </si>
  <si>
    <t>00488780360TRLO1</t>
  </si>
  <si>
    <t>00488781243TRLO1</t>
  </si>
  <si>
    <t>00488782400TRLO1</t>
  </si>
  <si>
    <t>00488783012TRLO1</t>
  </si>
  <si>
    <t>00488785941TRLO1</t>
  </si>
  <si>
    <t>00488790966TRLO1</t>
  </si>
  <si>
    <t>00488791467TRLO1</t>
  </si>
  <si>
    <t>00488791894TRLO1</t>
  </si>
  <si>
    <t>00488793337TRLO1</t>
  </si>
  <si>
    <t>00488793853TRLO1</t>
  </si>
  <si>
    <t>00488794963TRLO1</t>
  </si>
  <si>
    <t>00488795228TRLO1</t>
  </si>
  <si>
    <t>00488795827TRLO1</t>
  </si>
  <si>
    <t>00488795828TRLO1</t>
  </si>
  <si>
    <t>00488795829TRLO1</t>
  </si>
  <si>
    <t>00488796453TRLO1</t>
  </si>
  <si>
    <t>00488797061TRLO1</t>
  </si>
  <si>
    <t>00488797101TRLO1</t>
  </si>
  <si>
    <t>00488797202TRLO1</t>
  </si>
  <si>
    <t>00488797574TRLO1</t>
  </si>
  <si>
    <t>00488798116TRLO1</t>
  </si>
  <si>
    <t>00488798766TRLO1</t>
  </si>
  <si>
    <t>00488799984TRLO1</t>
  </si>
  <si>
    <t>00488800845TRLO1</t>
  </si>
  <si>
    <t>00488801625TRLO1</t>
  </si>
  <si>
    <t>00488802536TRLO1</t>
  </si>
  <si>
    <t>00488803672TRLO1</t>
  </si>
  <si>
    <t>00488805013TRLO1</t>
  </si>
  <si>
    <t>00488805497TRLO1</t>
  </si>
  <si>
    <t>00488805498TRLO1</t>
  </si>
  <si>
    <t>00488805590TRLO1</t>
  </si>
  <si>
    <t>00488806894TRLO1</t>
  </si>
  <si>
    <t>00488807533TRLO1</t>
  </si>
  <si>
    <t>00488809428TRLO1</t>
  </si>
  <si>
    <t>00488809435TRLO1</t>
  </si>
  <si>
    <t>00488811855TRLO1</t>
  </si>
  <si>
    <t>00488828960TRLO1</t>
  </si>
  <si>
    <t>00488828961TRLO1</t>
  </si>
  <si>
    <t>00488828962TRLO1</t>
  </si>
  <si>
    <t>00488828963TRLO1</t>
  </si>
  <si>
    <t>00488828964TRLO1</t>
  </si>
  <si>
    <t>00488828965TRLO1</t>
  </si>
  <si>
    <t>00488828966TRLO1</t>
  </si>
  <si>
    <t>00488828967TRLO1</t>
  </si>
  <si>
    <t>00488828968TRLO1</t>
  </si>
  <si>
    <t>00488829374TRLO1</t>
  </si>
  <si>
    <t>00488829758TRLO1</t>
  </si>
  <si>
    <t>00488830213TRLO1</t>
  </si>
  <si>
    <t>00488830233TRLO1</t>
  </si>
  <si>
    <t>00488830850TRLO1</t>
  </si>
  <si>
    <t>00488833112TRLO1</t>
  </si>
  <si>
    <t>00488833150TRLO1</t>
  </si>
  <si>
    <t>00488833721TRLO1</t>
  </si>
  <si>
    <t>00488833723TRLO1</t>
  </si>
  <si>
    <t>00488834894TRLO1</t>
  </si>
  <si>
    <t>00488837924TRLO1</t>
  </si>
  <si>
    <t>00488841015TRLO1</t>
  </si>
  <si>
    <t>00488841746TRLO1</t>
  </si>
  <si>
    <t>00488841748TRLO1</t>
  </si>
  <si>
    <t>00488841750TRLO1</t>
  </si>
  <si>
    <t>00488842345TRLO1</t>
  </si>
  <si>
    <t>00488842969TRLO1</t>
  </si>
  <si>
    <t>00488847575TRLO1</t>
  </si>
  <si>
    <t>00488847576TRLO1</t>
  </si>
  <si>
    <t>00488847577TRLO1</t>
  </si>
  <si>
    <t>00488945700TRLO1</t>
  </si>
  <si>
    <t>08:09:22</t>
  </si>
  <si>
    <t>08:22:12</t>
  </si>
  <si>
    <t>08:26:11</t>
  </si>
  <si>
    <t>08:33:26</t>
  </si>
  <si>
    <t>08:36:56</t>
  </si>
  <si>
    <t>08:42:27</t>
  </si>
  <si>
    <t>08:47:58</t>
  </si>
  <si>
    <t>08:55:41</t>
  </si>
  <si>
    <t>08:59:33</t>
  </si>
  <si>
    <t>09:16:18</t>
  </si>
  <si>
    <t>09:41:41</t>
  </si>
  <si>
    <t>09:43:57</t>
  </si>
  <si>
    <t>09:45:53</t>
  </si>
  <si>
    <t>09:50:58</t>
  </si>
  <si>
    <t>09:52:59</t>
  </si>
  <si>
    <t>09:57:17</t>
  </si>
  <si>
    <t>09:58:29</t>
  </si>
  <si>
    <t>10:00:31</t>
  </si>
  <si>
    <t>10:02:56</t>
  </si>
  <si>
    <t>10:05:48</t>
  </si>
  <si>
    <t>10:06:04</t>
  </si>
  <si>
    <t>10:06:32</t>
  </si>
  <si>
    <t>10:08:20</t>
  </si>
  <si>
    <t>10:10:17</t>
  </si>
  <si>
    <t>10:13:57</t>
  </si>
  <si>
    <t>10:17:42</t>
  </si>
  <si>
    <t>10:21:16</t>
  </si>
  <si>
    <t>10:25:01</t>
  </si>
  <si>
    <t>10:29:26</t>
  </si>
  <si>
    <t>10:34:40</t>
  </si>
  <si>
    <t>10:42:01</t>
  </si>
  <si>
    <t>10:43:59</t>
  </si>
  <si>
    <t>10:44:21</t>
  </si>
  <si>
    <t>10:49:23</t>
  </si>
  <si>
    <t>10:51:15</t>
  </si>
  <si>
    <t>10:56:45</t>
  </si>
  <si>
    <t>10:56:49</t>
  </si>
  <si>
    <t>11:07:14</t>
  </si>
  <si>
    <t>12:47:00</t>
  </si>
  <si>
    <t>12:49:12</t>
  </si>
  <si>
    <t>12:51:29</t>
  </si>
  <si>
    <t>12:54:37</t>
  </si>
  <si>
    <t>12:54:43</t>
  </si>
  <si>
    <t>12:58:00</t>
  </si>
  <si>
    <t>13:10:30</t>
  </si>
  <si>
    <t>13:10:54</t>
  </si>
  <si>
    <t>13:15:20</t>
  </si>
  <si>
    <t>13:23:21</t>
  </si>
  <si>
    <t>13:36:19</t>
  </si>
  <si>
    <t>13:48:24</t>
  </si>
  <si>
    <t>13:50:42</t>
  </si>
  <si>
    <t>13:52:52</t>
  </si>
  <si>
    <t>13:55:12</t>
  </si>
  <si>
    <t>14:17:08</t>
  </si>
  <si>
    <t>16:35:09</t>
  </si>
  <si>
    <t>00488774659TRLO1</t>
  </si>
  <si>
    <t>00488775054TRLO1</t>
  </si>
  <si>
    <t>00488775055TRLO1</t>
  </si>
  <si>
    <t>00488775056TRLO1</t>
  </si>
  <si>
    <t>00488775057TRLO1</t>
  </si>
  <si>
    <t>00488775187TRLO1</t>
  </si>
  <si>
    <t>00488775366TRLO1</t>
  </si>
  <si>
    <t>00488775613TRLO1</t>
  </si>
  <si>
    <t>00488775614TRLO1</t>
  </si>
  <si>
    <t>00488775615TRLO1</t>
  </si>
  <si>
    <t>00488777092TRLO1</t>
  </si>
  <si>
    <t>00488777426TRLO1</t>
  </si>
  <si>
    <t>00488777427TRLO1</t>
  </si>
  <si>
    <t>00488777667TRLO1</t>
  </si>
  <si>
    <t>00488778046TRLO1</t>
  </si>
  <si>
    <t>00488778148TRLO1</t>
  </si>
  <si>
    <t>00488778160TRLO1</t>
  </si>
  <si>
    <t>00488778325TRLO1</t>
  </si>
  <si>
    <t>00488778340TRLO1</t>
  </si>
  <si>
    <t>00488779205TRLO1</t>
  </si>
  <si>
    <t>00488779315TRLO1</t>
  </si>
  <si>
    <t>00488779320TRLO1</t>
  </si>
  <si>
    <t>00488779322TRLO1</t>
  </si>
  <si>
    <t>00488779605TRLO1</t>
  </si>
  <si>
    <t>00488779606TRLO1</t>
  </si>
  <si>
    <t>00488779607TRLO1</t>
  </si>
  <si>
    <t>00488779608TRLO1</t>
  </si>
  <si>
    <t>00488779609TRLO1</t>
  </si>
  <si>
    <t>00488779891TRLO1</t>
  </si>
  <si>
    <t>00488779909TRLO1</t>
  </si>
  <si>
    <t>00488779947TRLO1</t>
  </si>
  <si>
    <t>00488779948TRLO1</t>
  </si>
  <si>
    <t>00488779966TRLO1</t>
  </si>
  <si>
    <t>00488781247TRLO1</t>
  </si>
  <si>
    <t>00488781287TRLO1</t>
  </si>
  <si>
    <t>00488781483TRLO1</t>
  </si>
  <si>
    <t>00488781740TRLO1</t>
  </si>
  <si>
    <t>00488781741TRLO1</t>
  </si>
  <si>
    <t>00488781751TRLO1</t>
  </si>
  <si>
    <t>00488781757TRLO1</t>
  </si>
  <si>
    <t>00488782286TRLO1</t>
  </si>
  <si>
    <t>00488782287TRLO1</t>
  </si>
  <si>
    <t>00488782315TRLO1</t>
  </si>
  <si>
    <t>00488782316TRLO1</t>
  </si>
  <si>
    <t>00488783048TRLO1</t>
  </si>
  <si>
    <t>00488783049TRLO1</t>
  </si>
  <si>
    <t>00488783050TRLO1</t>
  </si>
  <si>
    <t>00488783623TRLO1</t>
  </si>
  <si>
    <t>00488783855TRLO1</t>
  </si>
  <si>
    <t>00488784504TRLO1</t>
  </si>
  <si>
    <t>00488784796TRLO1</t>
  </si>
  <si>
    <t>00488785160TRLO1</t>
  </si>
  <si>
    <t>00488785161TRLO1</t>
  </si>
  <si>
    <t>00488785162TRLO1</t>
  </si>
  <si>
    <t>00488786133TRLO1</t>
  </si>
  <si>
    <t>00488786134TRLO1</t>
  </si>
  <si>
    <t>00488786631TRLO1</t>
  </si>
  <si>
    <t>00488787144TRLO1</t>
  </si>
  <si>
    <t>00488787702TRLO1</t>
  </si>
  <si>
    <t>00488788149TRLO1</t>
  </si>
  <si>
    <t>00488788656TRLO1</t>
  </si>
  <si>
    <t>00488789149TRLO1</t>
  </si>
  <si>
    <t>00488789150TRLO1</t>
  </si>
  <si>
    <t>00488789151TRLO1</t>
  </si>
  <si>
    <t>00488789494TRLO1</t>
  </si>
  <si>
    <t>00488789495TRLO1</t>
  </si>
  <si>
    <t>00488789840TRLO1</t>
  </si>
  <si>
    <t>00488790235TRLO1</t>
  </si>
  <si>
    <t>00488790718TRLO1</t>
  </si>
  <si>
    <t>00488791106TRLO1</t>
  </si>
  <si>
    <t>00488791466TRLO1</t>
  </si>
  <si>
    <t>00488791903TRLO1</t>
  </si>
  <si>
    <t>00488792841TRLO1</t>
  </si>
  <si>
    <t>00488793336TRLO1</t>
  </si>
  <si>
    <t>00488793420TRLO1</t>
  </si>
  <si>
    <t>00488794056TRLO1</t>
  </si>
  <si>
    <t>00488794683TRLO1</t>
  </si>
  <si>
    <t>00488794684TRLO1</t>
  </si>
  <si>
    <t>00488794792TRLO1</t>
  </si>
  <si>
    <t>00488795211TRLO1</t>
  </si>
  <si>
    <t>00488795816TRLO1</t>
  </si>
  <si>
    <t>00488796441TRLO1</t>
  </si>
  <si>
    <t>00488796826TRLO1</t>
  </si>
  <si>
    <t>00488797100TRLO1</t>
  </si>
  <si>
    <t>00488797571TRLO1</t>
  </si>
  <si>
    <t>00488797572TRLO1</t>
  </si>
  <si>
    <t>00488797946TRLO1</t>
  </si>
  <si>
    <t>00488799330TRLO1</t>
  </si>
  <si>
    <t>00488799505TRLO1</t>
  </si>
  <si>
    <t>00488800961TRLO1</t>
  </si>
  <si>
    <t>00488802930TRLO1</t>
  </si>
  <si>
    <t>00488802932TRLO1</t>
  </si>
  <si>
    <t>00488804285TRLO1</t>
  </si>
  <si>
    <t>00488804286TRLO1</t>
  </si>
  <si>
    <t>00488804287TRLO1</t>
  </si>
  <si>
    <t>00488804288TRLO1</t>
  </si>
  <si>
    <t>00488804289TRLO1</t>
  </si>
  <si>
    <t>00488804290TRLO1</t>
  </si>
  <si>
    <t>00488804744TRLO1</t>
  </si>
  <si>
    <t>00488804775TRLO1</t>
  </si>
  <si>
    <t>00488804776TRLO1</t>
  </si>
  <si>
    <t>00488804777TRLO1</t>
  </si>
  <si>
    <t>00488804778TRLO1</t>
  </si>
  <si>
    <t>00488805226TRLO1</t>
  </si>
  <si>
    <t>00488805599TRLO1</t>
  </si>
  <si>
    <t>00488806321TRLO1</t>
  </si>
  <si>
    <t>00488806813TRLO1</t>
  </si>
  <si>
    <t>00488807553TRLO1</t>
  </si>
  <si>
    <t>00488808142TRLO1</t>
  </si>
  <si>
    <t>00488809009TRLO1</t>
  </si>
  <si>
    <t>00488809702TRLO1</t>
  </si>
  <si>
    <t>00488809703TRLO1</t>
  </si>
  <si>
    <t>00488810397TRLO1</t>
  </si>
  <si>
    <t>00488811561TRLO1</t>
  </si>
  <si>
    <t>00488812242TRLO1</t>
  </si>
  <si>
    <t>00488812295TRLO1</t>
  </si>
  <si>
    <t>00488812704TRLO1</t>
  </si>
  <si>
    <t>00488812705TRLO1</t>
  </si>
  <si>
    <t>00488812706TRLO1</t>
  </si>
  <si>
    <t>00488812992TRLO1</t>
  </si>
  <si>
    <t>00488812993TRLO1</t>
  </si>
  <si>
    <t>00488814982TRLO1</t>
  </si>
  <si>
    <t>00488814983TRLO1</t>
  </si>
  <si>
    <t>00488814984TRLO1</t>
  </si>
  <si>
    <t>00488815028TRLO1</t>
  </si>
  <si>
    <t>00488815030TRLO1</t>
  </si>
  <si>
    <t>00488815049TRLO1</t>
  </si>
  <si>
    <t>00488815050TRLO1</t>
  </si>
  <si>
    <t>00488815091TRLO1</t>
  </si>
  <si>
    <t>00488816179TRLO1</t>
  </si>
  <si>
    <t>00488816180TRLO1</t>
  </si>
  <si>
    <t>00488816181TRLO1</t>
  </si>
  <si>
    <t>00488816468TRLO1</t>
  </si>
  <si>
    <t>00488817042TRLO1</t>
  </si>
  <si>
    <t>00488817043TRLO1</t>
  </si>
  <si>
    <t>00488817044TRLO1</t>
  </si>
  <si>
    <t>00488817045TRLO1</t>
  </si>
  <si>
    <t>00488817046TRLO1</t>
  </si>
  <si>
    <t>00488817377TRLO1</t>
  </si>
  <si>
    <t>00488817734TRLO1</t>
  </si>
  <si>
    <t>00488819157TRLO1</t>
  </si>
  <si>
    <t>00488820030TRLO1</t>
  </si>
  <si>
    <t>00488820421TRLO1</t>
  </si>
  <si>
    <t>00488820422TRLO1</t>
  </si>
  <si>
    <t>00488820423TRLO1</t>
  </si>
  <si>
    <t>00488825545TRLO1</t>
  </si>
  <si>
    <t>00488825546TRLO1</t>
  </si>
  <si>
    <t>00488825547TRLO1</t>
  </si>
  <si>
    <t>00488825548TRLO1</t>
  </si>
  <si>
    <t>00488825549TRLO1</t>
  </si>
  <si>
    <t>00488825550TRLO1</t>
  </si>
  <si>
    <t>00488825551TRLO1</t>
  </si>
  <si>
    <t>00488825552TRLO1</t>
  </si>
  <si>
    <t>00488825553TRLO1</t>
  </si>
  <si>
    <t>00488825554TRLO1</t>
  </si>
  <si>
    <t>00488825589TRLO1</t>
  </si>
  <si>
    <t>00488826858TRLO1</t>
  </si>
  <si>
    <t>00488827325TRLO1</t>
  </si>
  <si>
    <t>00488827645TRLO1</t>
  </si>
  <si>
    <t>00488828018TRLO1</t>
  </si>
  <si>
    <t>00488828785TRLO1</t>
  </si>
  <si>
    <t>00488828786TRLO1</t>
  </si>
  <si>
    <t>00488828791TRLO1</t>
  </si>
  <si>
    <t>00488828958TRLO1</t>
  </si>
  <si>
    <t>00488828959TRLO1</t>
  </si>
  <si>
    <t>00488828956TRLO1</t>
  </si>
  <si>
    <t>00488828957TRLO1</t>
  </si>
  <si>
    <t>00488828969TRLO1</t>
  </si>
  <si>
    <t>00488831798TRLO1</t>
  </si>
  <si>
    <t>00488831799TRLO1</t>
  </si>
  <si>
    <t>00488831817TRLO1</t>
  </si>
  <si>
    <t>00488831818TRLO1</t>
  </si>
  <si>
    <t>00488831822TRLO1</t>
  </si>
  <si>
    <t>00488831823TRLO1</t>
  </si>
  <si>
    <t>00488831824TRLO1</t>
  </si>
  <si>
    <t>00488831825TRLO1</t>
  </si>
  <si>
    <t>00488831826TRLO1</t>
  </si>
  <si>
    <t>00488831827TRLO1</t>
  </si>
  <si>
    <t>00488831828TRLO1</t>
  </si>
  <si>
    <t>00488831829TRLO1</t>
  </si>
  <si>
    <t>00488831830TRLO1</t>
  </si>
  <si>
    <t>00488831831TRLO1</t>
  </si>
  <si>
    <t>00488831832TRLO1</t>
  </si>
  <si>
    <t>00488831833TRLO1</t>
  </si>
  <si>
    <t>00488832002TRLO1</t>
  </si>
  <si>
    <t>00488832003TRLO1</t>
  </si>
  <si>
    <t>00488832031TRLO1</t>
  </si>
  <si>
    <t>00488846579TRLO1</t>
  </si>
  <si>
    <t>00488846580TRLO1</t>
  </si>
  <si>
    <t>00488847562TRLO1</t>
  </si>
  <si>
    <t>00488847563TRLO1</t>
  </si>
  <si>
    <t>00488847564TRLO1</t>
  </si>
  <si>
    <t>00488847565TRLO1</t>
  </si>
  <si>
    <t>00488847566TRLO1</t>
  </si>
  <si>
    <t>00488847567TRLO1</t>
  </si>
  <si>
    <t>00488847568TRLO1</t>
  </si>
  <si>
    <t>00488847569TRLO1</t>
  </si>
  <si>
    <t>00488847570TRLO1</t>
  </si>
  <si>
    <t>00488847571TRLO1</t>
  </si>
  <si>
    <t>00488847572TRLO1</t>
  </si>
  <si>
    <t>00488847573TRLO1</t>
  </si>
  <si>
    <t>00488847574TRLO1</t>
  </si>
  <si>
    <t>00488847578TRLO1</t>
  </si>
  <si>
    <t>00488847579TRLO1</t>
  </si>
  <si>
    <t>08:06:28</t>
  </si>
  <si>
    <t>08:09:19</t>
  </si>
  <si>
    <t>08:10:06</t>
  </si>
  <si>
    <t>08:11:31</t>
  </si>
  <si>
    <t>08:13:30</t>
  </si>
  <si>
    <t>08:22:20</t>
  </si>
  <si>
    <t>08:24:11</t>
  </si>
  <si>
    <t>08:25:54</t>
  </si>
  <si>
    <t>08:27:47</t>
  </si>
  <si>
    <t>08:28:12</t>
  </si>
  <si>
    <t>08:28:14</t>
  </si>
  <si>
    <t>08:29:13</t>
  </si>
  <si>
    <t>08:29:17</t>
  </si>
  <si>
    <t>08:34:35</t>
  </si>
  <si>
    <t>08:35:22</t>
  </si>
  <si>
    <t>08:35:27</t>
  </si>
  <si>
    <t>08:37:42</t>
  </si>
  <si>
    <t>08:39:59</t>
  </si>
  <si>
    <t>08:40:07</t>
  </si>
  <si>
    <t>08:40:24</t>
  </si>
  <si>
    <t>08:40:37</t>
  </si>
  <si>
    <t>08:48:01</t>
  </si>
  <si>
    <t>08:48:18</t>
  </si>
  <si>
    <t>08:50:19</t>
  </si>
  <si>
    <t>08:52:31</t>
  </si>
  <si>
    <t>08:52:33</t>
  </si>
  <si>
    <t>08:52:37</t>
  </si>
  <si>
    <t>08:55:08</t>
  </si>
  <si>
    <t>08:55:13</t>
  </si>
  <si>
    <t>08:59:44</t>
  </si>
  <si>
    <t>09:02:48</t>
  </si>
  <si>
    <t>09:04:10</t>
  </si>
  <si>
    <t>09:08:16</t>
  </si>
  <si>
    <t>09:10:02</t>
  </si>
  <si>
    <t>09:12:03</t>
  </si>
  <si>
    <t>09:17:21</t>
  </si>
  <si>
    <t>09:20:04</t>
  </si>
  <si>
    <t>09:22:32</t>
  </si>
  <si>
    <t>09:25:40</t>
  </si>
  <si>
    <t>09:27:52</t>
  </si>
  <si>
    <t>09:29:59</t>
  </si>
  <si>
    <t>09:32:09</t>
  </si>
  <si>
    <t>09:34:00</t>
  </si>
  <si>
    <t>09:36:01</t>
  </si>
  <si>
    <t>09:38:05</t>
  </si>
  <si>
    <t>09:40:36</t>
  </si>
  <si>
    <t>09:42:18</t>
  </si>
  <si>
    <t>09:45:58</t>
  </si>
  <si>
    <t>09:49:23</t>
  </si>
  <si>
    <t>09:51:23</t>
  </si>
  <si>
    <t>09:53:45</t>
  </si>
  <si>
    <t>09:55:58</t>
  </si>
  <si>
    <t>09:56:26</t>
  </si>
  <si>
    <t>09:58:22</t>
  </si>
  <si>
    <t>10:00:29</t>
  </si>
  <si>
    <t>10:02:51</t>
  </si>
  <si>
    <t>10:04:39</t>
  </si>
  <si>
    <t>10:08:18</t>
  </si>
  <si>
    <t>10:09:34</t>
  </si>
  <si>
    <t>10:15:21</t>
  </si>
  <si>
    <t>10:15:46</t>
  </si>
  <si>
    <t>10:21:54</t>
  </si>
  <si>
    <t>10:31:21</t>
  </si>
  <si>
    <t>10:31:22</t>
  </si>
  <si>
    <t>10:37:45</t>
  </si>
  <si>
    <t>10:40:18</t>
  </si>
  <si>
    <t>10:40:21</t>
  </si>
  <si>
    <t>10:42:48</t>
  </si>
  <si>
    <t>10:44:25</t>
  </si>
  <si>
    <t>10:46:41</t>
  </si>
  <si>
    <t>10:48:57</t>
  </si>
  <si>
    <t>10:51:19</t>
  </si>
  <si>
    <t>10:53:03</t>
  </si>
  <si>
    <t>10:55:27</t>
  </si>
  <si>
    <t>10:57:33</t>
  </si>
  <si>
    <t>10:59:54</t>
  </si>
  <si>
    <t>11:05:39</t>
  </si>
  <si>
    <t>11:09:18</t>
  </si>
  <si>
    <t>11:09:46</t>
  </si>
  <si>
    <t>11:12:29</t>
  </si>
  <si>
    <t>11:13:54</t>
  </si>
  <si>
    <t>11:25:36</t>
  </si>
  <si>
    <t>11:25:40</t>
  </si>
  <si>
    <t>11:25:47</t>
  </si>
  <si>
    <t>11:26:09</t>
  </si>
  <si>
    <t>11:31:56</t>
  </si>
  <si>
    <t>11:33:59</t>
  </si>
  <si>
    <t>11:38:20</t>
  </si>
  <si>
    <t>11:40:18</t>
  </si>
  <si>
    <t>11:42:37</t>
  </si>
  <si>
    <t>11:50:25</t>
  </si>
  <si>
    <t>11:55:44</t>
  </si>
  <si>
    <t>11:57:45</t>
  </si>
  <si>
    <t>12:26:04</t>
  </si>
  <si>
    <t>12:26:28</t>
  </si>
  <si>
    <t>12:34:54</t>
  </si>
  <si>
    <t>12:37:34</t>
  </si>
  <si>
    <t>12:39:27</t>
  </si>
  <si>
    <t>12:41:48</t>
  </si>
  <si>
    <t>12:45:48</t>
  </si>
  <si>
    <t>12:45:50</t>
  </si>
  <si>
    <t>13:02:26</t>
  </si>
  <si>
    <t>13:02:34</t>
  </si>
  <si>
    <t>13:02:35</t>
  </si>
  <si>
    <t>13:02:54</t>
  </si>
  <si>
    <t>13:03:13</t>
  </si>
  <si>
    <t>14:12:26</t>
  </si>
  <si>
    <t>00489109862TRLO1</t>
  </si>
  <si>
    <t>00489109861TRLO1</t>
  </si>
  <si>
    <t>00489109860TRLO1</t>
  </si>
  <si>
    <t>00489109859TRLO1</t>
  </si>
  <si>
    <t>00489111959TRLO1</t>
  </si>
  <si>
    <t>00489111995TRLO1</t>
  </si>
  <si>
    <t>00489112044TRLO1</t>
  </si>
  <si>
    <t>00489112209TRLO1</t>
  </si>
  <si>
    <t>00489117029TRLO1</t>
  </si>
  <si>
    <t>00489117030TRLO1</t>
  </si>
  <si>
    <t>00489118635TRLO1</t>
  </si>
  <si>
    <t>00489118636TRLO1</t>
  </si>
  <si>
    <t>00489118633TRLO1</t>
  </si>
  <si>
    <t>00489118634TRLO1</t>
  </si>
  <si>
    <t>00489122550TRLO1</t>
  </si>
  <si>
    <t>00489123524TRLO1</t>
  </si>
  <si>
    <t>00489123525TRLO1</t>
  </si>
  <si>
    <t>00489123526TRLO1</t>
  </si>
  <si>
    <t>00489123885TRLO1</t>
  </si>
  <si>
    <t>00489123887TRLO1</t>
  </si>
  <si>
    <t>00489124588TRLO1</t>
  </si>
  <si>
    <t>00489125668TRLO1</t>
  </si>
  <si>
    <t>00489125681TRLO1</t>
  </si>
  <si>
    <t>00489125688TRLO1</t>
  </si>
  <si>
    <t>00489127753TRLO1</t>
  </si>
  <si>
    <t>00489128091TRLO1</t>
  </si>
  <si>
    <t>00489128110TRLO1</t>
  </si>
  <si>
    <t>00489138803TRLO1</t>
  </si>
  <si>
    <t>00489138805TRLO1</t>
  </si>
  <si>
    <t>00489141600TRLO1</t>
  </si>
  <si>
    <t>00489141752TRLO1</t>
  </si>
  <si>
    <t>00489141875TRLO1</t>
  </si>
  <si>
    <t>00489144424TRLO1</t>
  </si>
  <si>
    <t>00489147009TRLO1</t>
  </si>
  <si>
    <t>00489149463TRLO1</t>
  </si>
  <si>
    <t>00489149645TRLO1</t>
  </si>
  <si>
    <t>00489150554TRLO1</t>
  </si>
  <si>
    <t>00489155823TRLO1</t>
  </si>
  <si>
    <t>00489155824TRLO1</t>
  </si>
  <si>
    <t>00489155858TRLO1</t>
  </si>
  <si>
    <t>00489157974TRLO1</t>
  </si>
  <si>
    <t>00489158065TRLO1</t>
  </si>
  <si>
    <t>00489159056TRLO1</t>
  </si>
  <si>
    <t>00489160178TRLO1</t>
  </si>
  <si>
    <t>00489162145TRLO1</t>
  </si>
  <si>
    <t>00489162146TRLO1</t>
  </si>
  <si>
    <t>00489162147TRLO1</t>
  </si>
  <si>
    <t>00489169748TRLO1</t>
  </si>
  <si>
    <t>00489169749TRLO1</t>
  </si>
  <si>
    <t>00489169751TRLO1</t>
  </si>
  <si>
    <t>00489169760TRLO1</t>
  </si>
  <si>
    <t>00489171136TRLO1</t>
  </si>
  <si>
    <t>00489172099TRLO1</t>
  </si>
  <si>
    <t>00489194254TRLO1</t>
  </si>
  <si>
    <t>00489194258TRLO1</t>
  </si>
  <si>
    <t>00489194943TRLO1</t>
  </si>
  <si>
    <t>00489194944TRLO1</t>
  </si>
  <si>
    <t>00489195256TRLO1</t>
  </si>
  <si>
    <t>00489195911TRLO1</t>
  </si>
  <si>
    <t>00489196081TRLO1</t>
  </si>
  <si>
    <t>00489196508TRLO1</t>
  </si>
  <si>
    <t>00489196509TRLO1</t>
  </si>
  <si>
    <t>00489196510TRLO1</t>
  </si>
  <si>
    <t>00489197198TRLO1</t>
  </si>
  <si>
    <t>00489197360TRLO1</t>
  </si>
  <si>
    <t>00489197507TRLO1</t>
  </si>
  <si>
    <t>00489197508TRLO1</t>
  </si>
  <si>
    <t>00489197509TRLO1</t>
  </si>
  <si>
    <t>00489197964TRLO1</t>
  </si>
  <si>
    <t>00489197965TRLO1</t>
  </si>
  <si>
    <t>00489197966TRLO1</t>
  </si>
  <si>
    <t>00489197967TRLO1</t>
  </si>
  <si>
    <t>00489198345TRLO1</t>
  </si>
  <si>
    <t>00489198945TRLO1</t>
  </si>
  <si>
    <t>00489199452TRLO1</t>
  </si>
  <si>
    <t>00489199803TRLO1</t>
  </si>
  <si>
    <t>00489201318TRLO1</t>
  </si>
  <si>
    <t>00489201443TRLO1</t>
  </si>
  <si>
    <t>00489201790TRLO1</t>
  </si>
  <si>
    <t>00489202056TRLO1</t>
  </si>
  <si>
    <t>00489202057TRLO1</t>
  </si>
  <si>
    <t>00489202259TRLO1</t>
  </si>
  <si>
    <t>00489202260TRLO1</t>
  </si>
  <si>
    <t>00489202672TRLO1</t>
  </si>
  <si>
    <t>00489203244TRLO1</t>
  </si>
  <si>
    <t>00489207843TRLO1</t>
  </si>
  <si>
    <t>00489207844TRLO1</t>
  </si>
  <si>
    <t>00489207845TRLO1</t>
  </si>
  <si>
    <t>00489207846TRLO1</t>
  </si>
  <si>
    <t>00489207847TRLO1</t>
  </si>
  <si>
    <t>00489207848TRLO1</t>
  </si>
  <si>
    <t>00489207849TRLO1</t>
  </si>
  <si>
    <t>00489207850TRLO1</t>
  </si>
  <si>
    <t>00489207852TRLO1</t>
  </si>
  <si>
    <t>00489207853TRLO1</t>
  </si>
  <si>
    <t>00489207854TRLO1</t>
  </si>
  <si>
    <t>00489207855TRLO1</t>
  </si>
  <si>
    <t>00489207856TRLO1</t>
  </si>
  <si>
    <t>00489207842TRLO1</t>
  </si>
  <si>
    <t>00489207851TRLO1</t>
  </si>
  <si>
    <t>00489207857TRLO1</t>
  </si>
  <si>
    <t>00489207858TRLO1</t>
  </si>
  <si>
    <t>00489207859TRLO1</t>
  </si>
  <si>
    <t>00489207861TRLO1</t>
  </si>
  <si>
    <t>00489208592TRLO1</t>
  </si>
  <si>
    <t>00489210173TRLO1</t>
  </si>
  <si>
    <t>00489210380TRLO1</t>
  </si>
  <si>
    <t>00489212951TRLO1</t>
  </si>
  <si>
    <t>00489214541TRLO1</t>
  </si>
  <si>
    <t>00489215039TRLO1</t>
  </si>
  <si>
    <t>00489215390TRLO1</t>
  </si>
  <si>
    <t>00489215391TRLO1</t>
  </si>
  <si>
    <t>00489215392TRLO1</t>
  </si>
  <si>
    <t>00489215393TRLO1</t>
  </si>
  <si>
    <t>00489215394TRLO1</t>
  </si>
  <si>
    <t>00489215395TRLO1</t>
  </si>
  <si>
    <t>00489215396TRLO1</t>
  </si>
  <si>
    <t>00489215397TRLO1</t>
  </si>
  <si>
    <t>00489215398TRLO1</t>
  </si>
  <si>
    <t>00489215399TRLO1</t>
  </si>
  <si>
    <t>00489215400TRLO1</t>
  </si>
  <si>
    <t>00489215389TRLO1</t>
  </si>
  <si>
    <t>00489215401TRLO1</t>
  </si>
  <si>
    <t>00489215402TRLO1</t>
  </si>
  <si>
    <t>00489215403TRLO1</t>
  </si>
  <si>
    <t>00489215404TRLO1</t>
  </si>
  <si>
    <t>00489215511TRLO1</t>
  </si>
  <si>
    <t>00489215954TRLO1</t>
  </si>
  <si>
    <t>00489216064TRLO1</t>
  </si>
  <si>
    <t>00489216063TRLO1</t>
  </si>
  <si>
    <t>00489216351TRLO1</t>
  </si>
  <si>
    <t>00489216577TRLO1</t>
  </si>
  <si>
    <t>00489218074TRLO1</t>
  </si>
  <si>
    <t>00489219960TRLO1</t>
  </si>
  <si>
    <t>00489227869TRLO1</t>
  </si>
  <si>
    <t>00489227870TRLO1</t>
  </si>
  <si>
    <t>00489227871TRLO1</t>
  </si>
  <si>
    <t>00489227872TRLO1</t>
  </si>
  <si>
    <t>00489227873TRLO1</t>
  </si>
  <si>
    <t>00489227874TRLO1</t>
  </si>
  <si>
    <t>00489227875TRLO1</t>
  </si>
  <si>
    <t>00489227876TRLO1</t>
  </si>
  <si>
    <t>00489227877TRLO1</t>
  </si>
  <si>
    <t>00489227878TRLO1</t>
  </si>
  <si>
    <t>00489227879TRLO1</t>
  </si>
  <si>
    <t>00489227882TRLO1</t>
  </si>
  <si>
    <t>00489227884TRLO1</t>
  </si>
  <si>
    <t>00489227885TRLO1</t>
  </si>
  <si>
    <t>00489227893TRLO1</t>
  </si>
  <si>
    <t>00489227894TRLO1</t>
  </si>
  <si>
    <t>00489227895TRLO1</t>
  </si>
  <si>
    <t>00489227898TRLO1</t>
  </si>
  <si>
    <t>00489228666TRLO1</t>
  </si>
  <si>
    <t>00489228667TRLO1</t>
  </si>
  <si>
    <t>00489228668TRLO1</t>
  </si>
  <si>
    <t>00489228669TRLO1</t>
  </si>
  <si>
    <t>00489228671TRLO1</t>
  </si>
  <si>
    <t>00489229122TRLO1</t>
  </si>
  <si>
    <t>00489229587TRLO1</t>
  </si>
  <si>
    <t>00489229588TRLO1</t>
  </si>
  <si>
    <t>00489229708TRLO1</t>
  </si>
  <si>
    <t>00489229988TRLO1</t>
  </si>
  <si>
    <t>00489232727TRLO1</t>
  </si>
  <si>
    <t>00489238448TRLO1</t>
  </si>
  <si>
    <t>00489240118TRLO1</t>
  </si>
  <si>
    <t>00489240119TRLO1</t>
  </si>
  <si>
    <t>00489240620TRLO1</t>
  </si>
  <si>
    <t>00489240692TRLO1</t>
  </si>
  <si>
    <t>00489240806TRLO1</t>
  </si>
  <si>
    <t>00489241034TRLO1</t>
  </si>
  <si>
    <t>00489241338TRLO1</t>
  </si>
  <si>
    <t>00489242178TRLO1</t>
  </si>
  <si>
    <t>00489242424TRLO1</t>
  </si>
  <si>
    <t>00489242425TRLO1</t>
  </si>
  <si>
    <t>00489243489TRLO1</t>
  </si>
  <si>
    <t>00489245532TRLO1</t>
  </si>
  <si>
    <t>00489245863TRLO1</t>
  </si>
  <si>
    <t>00489245940TRLO1</t>
  </si>
  <si>
    <t>00489245974TRLO1</t>
  </si>
  <si>
    <t>00489246993TRLO1</t>
  </si>
  <si>
    <t>00489247004TRLO1</t>
  </si>
  <si>
    <t>00489248066TRLO1</t>
  </si>
  <si>
    <t>00489248622TRLO1</t>
  </si>
  <si>
    <t>00489248623TRLO1</t>
  </si>
  <si>
    <t>00489248624TRLO1</t>
  </si>
  <si>
    <t>00489249202TRLO1</t>
  </si>
  <si>
    <t>00489249289TRLO1</t>
  </si>
  <si>
    <t>00489249321TRLO1</t>
  </si>
  <si>
    <t>00489251951TRLO1</t>
  </si>
  <si>
    <t>00489253260TRLO1</t>
  </si>
  <si>
    <t>00489253261TRLO1</t>
  </si>
  <si>
    <t>00489253262TRLO1</t>
  </si>
  <si>
    <t>00489253263TRLO1</t>
  </si>
  <si>
    <t>00489253264TRLO1</t>
  </si>
  <si>
    <t>00489253265TRLO1</t>
  </si>
  <si>
    <t>00489253266TRLO1</t>
  </si>
  <si>
    <t>00489253267TRLO1</t>
  </si>
  <si>
    <t>00489253268TRLO1</t>
  </si>
  <si>
    <t>00489253269TRLO1</t>
  </si>
  <si>
    <t>00489253270TRLO1</t>
  </si>
  <si>
    <t>00489253271TRLO1</t>
  </si>
  <si>
    <t>00489253272TRLO1</t>
  </si>
  <si>
    <t>00489253273TRLO1</t>
  </si>
  <si>
    <t>00489253274TRLO1</t>
  </si>
  <si>
    <t>00489253275TRLO1</t>
  </si>
  <si>
    <t>00489253276TRLO1</t>
  </si>
  <si>
    <t>00489253277TRLO1</t>
  </si>
  <si>
    <t>00489253278TRLO1</t>
  </si>
  <si>
    <t>00489253279TRLO1</t>
  </si>
  <si>
    <t>00489253375TRLO1</t>
  </si>
  <si>
    <t>00489254634TRLO1</t>
  </si>
  <si>
    <t>00489254636TRLO1</t>
  </si>
  <si>
    <t>00489254637TRLO1</t>
  </si>
  <si>
    <t>00489254638TRLO1</t>
  </si>
  <si>
    <t>00489254639TRLO1</t>
  </si>
  <si>
    <t>00489254640TRLO1</t>
  </si>
  <si>
    <t>00489254641TRLO1</t>
  </si>
  <si>
    <t>00489255889TRLO1</t>
  </si>
  <si>
    <t>00489256061TRLO1</t>
  </si>
  <si>
    <t>00489256574TRLO1</t>
  </si>
  <si>
    <t>00489256575TRLO1</t>
  </si>
  <si>
    <t>00489258728TRLO1</t>
  </si>
  <si>
    <t>00489258729TRLO1</t>
  </si>
  <si>
    <t>00489258730TRLO1</t>
  </si>
  <si>
    <t>00489258731TRLO1</t>
  </si>
  <si>
    <t>00489258732TRLO1</t>
  </si>
  <si>
    <t>00489259876TRLO1</t>
  </si>
  <si>
    <t>00489259877TRLO1</t>
  </si>
  <si>
    <t>00489260537TRLO1</t>
  </si>
  <si>
    <t>00489260539TRLO1</t>
  </si>
  <si>
    <t>00489260541TRLO1</t>
  </si>
  <si>
    <t>00489262595TRLO1</t>
  </si>
  <si>
    <t>00489262596TRLO1</t>
  </si>
  <si>
    <t>00489263888TRLO1</t>
  </si>
  <si>
    <t>00489264922TRLO1</t>
  </si>
  <si>
    <t>00489264956TRLO1</t>
  </si>
  <si>
    <t>00489264957TRLO1</t>
  </si>
  <si>
    <t>00489264958TRLO1</t>
  </si>
  <si>
    <t>00489264959TRLO1</t>
  </si>
  <si>
    <t>00489264962TRLO1</t>
  </si>
  <si>
    <t>00489264963TRLO1</t>
  </si>
  <si>
    <t>00489264964TRLO1</t>
  </si>
  <si>
    <t>00489264965TRLO1</t>
  </si>
  <si>
    <t>00489264980TRLO1</t>
  </si>
  <si>
    <t>00489265814TRLO1</t>
  </si>
  <si>
    <t>00489265873TRLO1</t>
  </si>
  <si>
    <t>00489265900TRLO1</t>
  </si>
  <si>
    <t>00489265901TRLO1</t>
  </si>
  <si>
    <t>00489266767TRLO1</t>
  </si>
  <si>
    <t>00489266800TRLO1</t>
  </si>
  <si>
    <t>00489267205TRLO1</t>
  </si>
  <si>
    <t>00489267206TRLO1</t>
  </si>
  <si>
    <t>00489267207TRLO1</t>
  </si>
  <si>
    <t>00489267208TRLO1</t>
  </si>
  <si>
    <t>00489267649TRLO1</t>
  </si>
  <si>
    <t>08:18:21</t>
  </si>
  <si>
    <t>08:23:52</t>
  </si>
  <si>
    <t>08:23:55</t>
  </si>
  <si>
    <t>08:24:03</t>
  </si>
  <si>
    <t>08:24:21</t>
  </si>
  <si>
    <t>08:38:04</t>
  </si>
  <si>
    <t>08:42:14</t>
  </si>
  <si>
    <t>08:52:28</t>
  </si>
  <si>
    <t>08:54:21</t>
  </si>
  <si>
    <t>08:55:16</t>
  </si>
  <si>
    <t>08:56:29</t>
  </si>
  <si>
    <t>08:58:56</t>
  </si>
  <si>
    <t>08:58:58</t>
  </si>
  <si>
    <t>08:58:59</t>
  </si>
  <si>
    <t>09:03:48</t>
  </si>
  <si>
    <t>09:04:42</t>
  </si>
  <si>
    <t>09:04:43</t>
  </si>
  <si>
    <t>09:33:47</t>
  </si>
  <si>
    <t>09:43:02</t>
  </si>
  <si>
    <t>09:43:43</t>
  </si>
  <si>
    <t>09:44:11</t>
  </si>
  <si>
    <t>09:52:32</t>
  </si>
  <si>
    <t>09:59:40</t>
  </si>
  <si>
    <t>10:05:51</t>
  </si>
  <si>
    <t>10:06:12</t>
  </si>
  <si>
    <t>10:07:33</t>
  </si>
  <si>
    <t>10:21:21</t>
  </si>
  <si>
    <t>10:27:01</t>
  </si>
  <si>
    <t>10:27:14</t>
  </si>
  <si>
    <t>10:29:36</t>
  </si>
  <si>
    <t>10:31:58</t>
  </si>
  <si>
    <t>10:36:29</t>
  </si>
  <si>
    <t>10:52:08</t>
  </si>
  <si>
    <t>10:52:09</t>
  </si>
  <si>
    <t>10:55:03</t>
  </si>
  <si>
    <t>10:57:23</t>
  </si>
  <si>
    <t>12:47:59</t>
  </si>
  <si>
    <t>12:50:58</t>
  </si>
  <si>
    <t>12:51:58</t>
  </si>
  <si>
    <t>12:54:27</t>
  </si>
  <si>
    <t>12:55:27</t>
  </si>
  <si>
    <t>12:57:27</t>
  </si>
  <si>
    <t>13:00:56</t>
  </si>
  <si>
    <t>13:01:23</t>
  </si>
  <si>
    <t>13:02:00</t>
  </si>
  <si>
    <t>13:04:23</t>
  </si>
  <si>
    <t>13:06:42</t>
  </si>
  <si>
    <t>13:08:52</t>
  </si>
  <si>
    <t>13:11:21</t>
  </si>
  <si>
    <t>13:13:09</t>
  </si>
  <si>
    <t>13:20:42</t>
  </si>
  <si>
    <t>13:21:28</t>
  </si>
  <si>
    <t>13:22:42</t>
  </si>
  <si>
    <t>13:23:42</t>
  </si>
  <si>
    <t>13:24:42</t>
  </si>
  <si>
    <t>13:24:43</t>
  </si>
  <si>
    <t>13:26:44</t>
  </si>
  <si>
    <t>13:29:20</t>
  </si>
  <si>
    <t>13:48:32</t>
  </si>
  <si>
    <t>13:51:48</t>
  </si>
  <si>
    <t>14:00:32</t>
  </si>
  <si>
    <t>14:01:31</t>
  </si>
  <si>
    <t>14:13:00</t>
  </si>
  <si>
    <t>14:20:24</t>
  </si>
  <si>
    <t>14:22:33</t>
  </si>
  <si>
    <t>14:24:09</t>
  </si>
  <si>
    <t>14:24:43</t>
  </si>
  <si>
    <t>14:26:35</t>
  </si>
  <si>
    <t>14:27:02</t>
  </si>
  <si>
    <t>14:28:13</t>
  </si>
  <si>
    <t>14:28:50</t>
  </si>
  <si>
    <t>14:30:32</t>
  </si>
  <si>
    <t>14:33:12</t>
  </si>
  <si>
    <t>14:46:10</t>
  </si>
  <si>
    <t>14:47:54</t>
  </si>
  <si>
    <t>14:48:49</t>
  </si>
  <si>
    <t>14:49:51</t>
  </si>
  <si>
    <t>14:50:01</t>
  </si>
  <si>
    <t>14:50:26</t>
  </si>
  <si>
    <t>14:55:55</t>
  </si>
  <si>
    <t>15:05:46</t>
  </si>
  <si>
    <t>15:08:55</t>
  </si>
  <si>
    <t>15:09:49</t>
  </si>
  <si>
    <t>15:10:00</t>
  </si>
  <si>
    <t>15:10:10</t>
  </si>
  <si>
    <t>15:10:23</t>
  </si>
  <si>
    <t>15:10:55</t>
  </si>
  <si>
    <t>15:12:38</t>
  </si>
  <si>
    <t>15:13:00</t>
  </si>
  <si>
    <t>15:15:40</t>
  </si>
  <si>
    <t>15:19:31</t>
  </si>
  <si>
    <t>15:20:15</t>
  </si>
  <si>
    <t>15:20:27</t>
  </si>
  <si>
    <t>15:20:32</t>
  </si>
  <si>
    <t>15:22:42</t>
  </si>
  <si>
    <t>15:22:47</t>
  </si>
  <si>
    <t>15:25:06</t>
  </si>
  <si>
    <t>15:26:21</t>
  </si>
  <si>
    <t>15:27:50</t>
  </si>
  <si>
    <t>15:28:04</t>
  </si>
  <si>
    <t>15:28:09</t>
  </si>
  <si>
    <t>15:35:27</t>
  </si>
  <si>
    <t>15:39:00</t>
  </si>
  <si>
    <t>15:39:15</t>
  </si>
  <si>
    <t>15:43:00</t>
  </si>
  <si>
    <t>15:44:48</t>
  </si>
  <si>
    <t>15:45:10</t>
  </si>
  <si>
    <t>15:46:23</t>
  </si>
  <si>
    <t>15:52:29</t>
  </si>
  <si>
    <t>15:54:04</t>
  </si>
  <si>
    <t>15:55:07</t>
  </si>
  <si>
    <t>16:00:15</t>
  </si>
  <si>
    <t>16:03:11</t>
  </si>
  <si>
    <t>16:05:47</t>
  </si>
  <si>
    <t>16:05:54</t>
  </si>
  <si>
    <t>16:05:56</t>
  </si>
  <si>
    <t>16:07:49</t>
  </si>
  <si>
    <t>16:07:57</t>
  </si>
  <si>
    <t>16:08:05</t>
  </si>
  <si>
    <t>16:10:20</t>
  </si>
  <si>
    <t>16:10:23</t>
  </si>
  <si>
    <t>16:11:23</t>
  </si>
  <si>
    <t>16:12:20</t>
  </si>
  <si>
    <t>00489111960TRLO1</t>
  </si>
  <si>
    <t>00489120456TRLO1</t>
  </si>
  <si>
    <t>00489144467TRLO1</t>
  </si>
  <si>
    <t>00489149849TRLO1</t>
  </si>
  <si>
    <t>00489149850TRLO1</t>
  </si>
  <si>
    <t>00489153040TRLO1</t>
  </si>
  <si>
    <t>00489156279TRLO1</t>
  </si>
  <si>
    <t>00489160179TRLO1</t>
  </si>
  <si>
    <t>00489160263TRLO1</t>
  </si>
  <si>
    <t>00489198219TRLO1</t>
  </si>
  <si>
    <t>00489199416TRLO1</t>
  </si>
  <si>
    <t>00489199984TRLO1</t>
  </si>
  <si>
    <t>00489200133TRLO1</t>
  </si>
  <si>
    <t>00489200512TRLO1</t>
  </si>
  <si>
    <t>00489201681TRLO1</t>
  </si>
  <si>
    <t>00489202261TRLO1</t>
  </si>
  <si>
    <t>00489202897TRLO1</t>
  </si>
  <si>
    <t>00489202914TRLO1</t>
  </si>
  <si>
    <t>00489208685TRLO1</t>
  </si>
  <si>
    <t>00489208686TRLO1</t>
  </si>
  <si>
    <t>00489208687TRLO1</t>
  </si>
  <si>
    <t>00489208688TRLO1</t>
  </si>
  <si>
    <t>00489208689TRLO1</t>
  </si>
  <si>
    <t>00489208690TRLO1</t>
  </si>
  <si>
    <t>00489208691TRLO1</t>
  </si>
  <si>
    <t>00489208692TRLO1</t>
  </si>
  <si>
    <t>00489208693TRLO1</t>
  </si>
  <si>
    <t>00489208694TRLO1</t>
  </si>
  <si>
    <t>00489208695TRLO1</t>
  </si>
  <si>
    <t>00489208696TRLO1</t>
  </si>
  <si>
    <t>00489208697TRLO1</t>
  </si>
  <si>
    <t>00489208698TRLO1</t>
  </si>
  <si>
    <t>00489208699TRLO1</t>
  </si>
  <si>
    <t>00489208700TRLO1</t>
  </si>
  <si>
    <t>00489208701TRLO1</t>
  </si>
  <si>
    <t>00489208702TRLO1</t>
  </si>
  <si>
    <t>00489208703TRLO1</t>
  </si>
  <si>
    <t>00489208704TRLO1</t>
  </si>
  <si>
    <t>00489209186TRLO1</t>
  </si>
  <si>
    <t>00489210091TRLO1</t>
  </si>
  <si>
    <t>00489210092TRLO1</t>
  </si>
  <si>
    <t>00489210093TRLO1</t>
  </si>
  <si>
    <t>00489210094TRLO1</t>
  </si>
  <si>
    <t>00489227900TRLO1</t>
  </si>
  <si>
    <t>00489227902TRLO1</t>
  </si>
  <si>
    <t>00489227903TRLO1</t>
  </si>
  <si>
    <t>00489227904TRLO1</t>
  </si>
  <si>
    <t>00489227905TRLO1</t>
  </si>
  <si>
    <t>00489227906TRLO1</t>
  </si>
  <si>
    <t>00489227907TRLO1</t>
  </si>
  <si>
    <t>00489227908TRLO1</t>
  </si>
  <si>
    <t>00489227909TRLO1</t>
  </si>
  <si>
    <t>00489227910TRLO1</t>
  </si>
  <si>
    <t>00489227880TRLO1</t>
  </si>
  <si>
    <t>00489227881TRLO1</t>
  </si>
  <si>
    <t>00489227887TRLO1</t>
  </si>
  <si>
    <t>00489227889TRLO1</t>
  </si>
  <si>
    <t>00489227891TRLO1</t>
  </si>
  <si>
    <t>00489227892TRLO1</t>
  </si>
  <si>
    <t>00489227897TRLO1</t>
  </si>
  <si>
    <t>00489227911TRLO1</t>
  </si>
  <si>
    <t>00489227912TRLO1</t>
  </si>
  <si>
    <t>00489227913TRLO1</t>
  </si>
  <si>
    <t>00489227914TRLO1</t>
  </si>
  <si>
    <t>00489227915TRLO1</t>
  </si>
  <si>
    <t>00489227916TRLO1</t>
  </si>
  <si>
    <t>00489227917TRLO1</t>
  </si>
  <si>
    <t>00489227918TRLO1</t>
  </si>
  <si>
    <t>00489227919TRLO1</t>
  </si>
  <si>
    <t>00489227920TRLO1</t>
  </si>
  <si>
    <t>00489227921TRLO1</t>
  </si>
  <si>
    <t>00489227922TRLO1</t>
  </si>
  <si>
    <t>00489227923TRLO1</t>
  </si>
  <si>
    <t>00489227924TRLO1</t>
  </si>
  <si>
    <t>00489227925TRLO1</t>
  </si>
  <si>
    <t>00489227926TRLO1</t>
  </si>
  <si>
    <t>00489227927TRLO1</t>
  </si>
  <si>
    <t>00489227928TRLO1</t>
  </si>
  <si>
    <t>00489227929TRLO1</t>
  </si>
  <si>
    <t>00489227930TRLO1</t>
  </si>
  <si>
    <t>00489228670TRLO1</t>
  </si>
  <si>
    <t>00489228672TRLO1</t>
  </si>
  <si>
    <t>00489228796TRLO1</t>
  </si>
  <si>
    <t>00489229419TRLO1</t>
  </si>
  <si>
    <t>00489229576TRLO1</t>
  </si>
  <si>
    <t>00489229898TRLO1</t>
  </si>
  <si>
    <t>00489230644TRLO1</t>
  </si>
  <si>
    <t>00489236836TRLO1</t>
  </si>
  <si>
    <t>00489240096TRLO1</t>
  </si>
  <si>
    <t>00489240097TRLO1</t>
  </si>
  <si>
    <t>00489241336TRLO1</t>
  </si>
  <si>
    <t>00489248000TRLO1</t>
  </si>
  <si>
    <t>00489248596TRLO1</t>
  </si>
  <si>
    <t>00489248621TRLO1</t>
  </si>
  <si>
    <t>00489248712TRLO1</t>
  </si>
  <si>
    <t>00489249021TRLO1</t>
  </si>
  <si>
    <t>00489249732TRLO1</t>
  </si>
  <si>
    <t>00489249758TRLO1</t>
  </si>
  <si>
    <t>00489249779TRLO1</t>
  </si>
  <si>
    <t>00489250648TRLO1</t>
  </si>
  <si>
    <t>00489251294TRLO1</t>
  </si>
  <si>
    <t>00489251296TRLO1</t>
  </si>
  <si>
    <t>00489251385TRLO1</t>
  </si>
  <si>
    <t>00489251564TRLO1</t>
  </si>
  <si>
    <t>00489251565TRLO1</t>
  </si>
  <si>
    <t>00489252845TRLO1</t>
  </si>
  <si>
    <t>00489252907TRLO1</t>
  </si>
  <si>
    <t>00489253280TRLO1</t>
  </si>
  <si>
    <t>00489253281TRLO1</t>
  </si>
  <si>
    <t>00489253282TRLO1</t>
  </si>
  <si>
    <t>00489254635TRLO1</t>
  </si>
  <si>
    <t>00489254642TRLO1</t>
  </si>
  <si>
    <t>00489254644TRLO1</t>
  </si>
  <si>
    <t>00489259751TRLO1</t>
  </si>
  <si>
    <t>00489259752TRLO1</t>
  </si>
  <si>
    <t>00489260542TRLO1</t>
  </si>
  <si>
    <t>00489260543TRLO1</t>
  </si>
  <si>
    <t>00489262614TRLO1</t>
  </si>
  <si>
    <t>00489264960TRLO1</t>
  </si>
  <si>
    <t>00489264961TRLO1</t>
  </si>
  <si>
    <t>00489265810TRLO1</t>
  </si>
  <si>
    <t>00489267209TRLO1</t>
  </si>
  <si>
    <t>00489267210TRLO1</t>
  </si>
  <si>
    <t>00489267211TRLO1</t>
  </si>
  <si>
    <t>00489267212TRLO1</t>
  </si>
  <si>
    <t>00489267213TRLO1</t>
  </si>
  <si>
    <t>00489267300TRLO1</t>
  </si>
  <si>
    <t>00489267301TRLO1</t>
  </si>
  <si>
    <t>00489267302TRLO1</t>
  </si>
  <si>
    <t>00489267698TRLO1</t>
  </si>
  <si>
    <t>00489268077TRLO1</t>
  </si>
  <si>
    <t>08:47:21</t>
  </si>
  <si>
    <t>09:52:36</t>
  </si>
  <si>
    <t>10:06:36</t>
  </si>
  <si>
    <t>10:14:28</t>
  </si>
  <si>
    <t>10:22:29</t>
  </si>
  <si>
    <t>10:32:13</t>
  </si>
  <si>
    <t>13:05:44</t>
  </si>
  <si>
    <t>13:11:11</t>
  </si>
  <si>
    <t>13:14:03</t>
  </si>
  <si>
    <t>13:14:57</t>
  </si>
  <si>
    <t>13:16:40</t>
  </si>
  <si>
    <t>13:22:13</t>
  </si>
  <si>
    <t>13:27:42</t>
  </si>
  <si>
    <t>13:27:45</t>
  </si>
  <si>
    <t>13:52:16</t>
  </si>
  <si>
    <t>13:55:07</t>
  </si>
  <si>
    <t>14:00:05</t>
  </si>
  <si>
    <t>14:48:08</t>
  </si>
  <si>
    <t>14:49:30</t>
  </si>
  <si>
    <t>14:49:50</t>
  </si>
  <si>
    <t>14:50:17</t>
  </si>
  <si>
    <t>14:51:48</t>
  </si>
  <si>
    <t>15:03:02</t>
  </si>
  <si>
    <t>15:08:53</t>
  </si>
  <si>
    <t>15:10:54</t>
  </si>
  <si>
    <t>15:24:55</t>
  </si>
  <si>
    <t>15:26:15</t>
  </si>
  <si>
    <t>15:26:33</t>
  </si>
  <si>
    <t>15:27:07</t>
  </si>
  <si>
    <t>15:29:20</t>
  </si>
  <si>
    <t>15:29:25</t>
  </si>
  <si>
    <t>15:29:28</t>
  </si>
  <si>
    <t>15:31:41</t>
  </si>
  <si>
    <t>15:33:36</t>
  </si>
  <si>
    <t>15:33:37</t>
  </si>
  <si>
    <t>15:33:52</t>
  </si>
  <si>
    <t>15:34:26</t>
  </si>
  <si>
    <t>15:38:09</t>
  </si>
  <si>
    <t>15:53:46</t>
  </si>
  <si>
    <t>16:00:16</t>
  </si>
  <si>
    <t>16:07:47</t>
  </si>
  <si>
    <t>16:11:37</t>
  </si>
  <si>
    <t>16:12:33</t>
  </si>
  <si>
    <t>16:13:28</t>
  </si>
  <si>
    <t>00489401383TRLO1</t>
  </si>
  <si>
    <t>00489401382TRLO1</t>
  </si>
  <si>
    <t>00489401366TRLO1</t>
  </si>
  <si>
    <t>00489401365TRLO1</t>
  </si>
  <si>
    <t>00489401364TRLO1</t>
  </si>
  <si>
    <t>00489401363TRLO1</t>
  </si>
  <si>
    <t>00489401328TRLO1</t>
  </si>
  <si>
    <t>00489401327TRLO1</t>
  </si>
  <si>
    <t>00489401326TRLO1</t>
  </si>
  <si>
    <t>00489401325TRLO1</t>
  </si>
  <si>
    <t>00489401324TRLO1</t>
  </si>
  <si>
    <t>00489401323TRLO1</t>
  </si>
  <si>
    <t>00489401318TRLO1</t>
  </si>
  <si>
    <t>00489401317TRLO1</t>
  </si>
  <si>
    <t>00489401316TRLO1</t>
  </si>
  <si>
    <t>00489401315TRLO1</t>
  </si>
  <si>
    <t>00489401314TRLO1</t>
  </si>
  <si>
    <t>00489401309TRLO1</t>
  </si>
  <si>
    <t>00489401308TRLO1</t>
  </si>
  <si>
    <t>00489401307TRLO1</t>
  </si>
  <si>
    <t>00489401306TRLO1</t>
  </si>
  <si>
    <t>00489401305TRLO1</t>
  </si>
  <si>
    <t>00489401304TRLO1</t>
  </si>
  <si>
    <t>00489401303TRLO1</t>
  </si>
  <si>
    <t>00489401302TRLO1</t>
  </si>
  <si>
    <t>00489401301TRLO1</t>
  </si>
  <si>
    <t>00489401294TRLO1</t>
  </si>
  <si>
    <t>00489401293TRLO1</t>
  </si>
  <si>
    <t>00489401292TRLO1</t>
  </si>
  <si>
    <t>00489401291TRLO1</t>
  </si>
  <si>
    <t>00489401290TRLO1</t>
  </si>
  <si>
    <t>00489401289TRLO1</t>
  </si>
  <si>
    <t>00489401288TRLO1</t>
  </si>
  <si>
    <t>00489401287TRLO1</t>
  </si>
  <si>
    <t>00489401286TRLO1</t>
  </si>
  <si>
    <t>00489401285TRLO1</t>
  </si>
  <si>
    <t>00489401284TRLO1</t>
  </si>
  <si>
    <t>00489401283TRLO1</t>
  </si>
  <si>
    <t>00489401278TRLO1</t>
  </si>
  <si>
    <t>00489401277TRLO1</t>
  </si>
  <si>
    <t>00489401276TRLO1</t>
  </si>
  <si>
    <t>00489401275TRLO1</t>
  </si>
  <si>
    <t>00489401274TRLO1</t>
  </si>
  <si>
    <t>00489401273TRLO1</t>
  </si>
  <si>
    <t>00489401272TRLO1</t>
  </si>
  <si>
    <t>00489401271TRLO1</t>
  </si>
  <si>
    <t>00489401270TRLO1</t>
  </si>
  <si>
    <t>00489401269TRLO1</t>
  </si>
  <si>
    <t>00489401265TRLO1</t>
  </si>
  <si>
    <t>00489401264TRLO1</t>
  </si>
  <si>
    <t>00489401263TRLO1</t>
  </si>
  <si>
    <t>00489401262TRLO1</t>
  </si>
  <si>
    <t>00489401261TRLO1</t>
  </si>
  <si>
    <t>00489401260TRLO1</t>
  </si>
  <si>
    <t>00489401259TRLO1</t>
  </si>
  <si>
    <t>00489401258TRLO1</t>
  </si>
  <si>
    <t>00489401395TRLO1</t>
  </si>
  <si>
    <t>00489401394TRLO1</t>
  </si>
  <si>
    <t>00489401393TRLO1</t>
  </si>
  <si>
    <t>00489401392TRLO1</t>
  </si>
  <si>
    <t>00489401391TRLO1</t>
  </si>
  <si>
    <t>00489401390TRLO1</t>
  </si>
  <si>
    <t>00489401389TRLO1</t>
  </si>
  <si>
    <t>00489401388TRLO1</t>
  </si>
  <si>
    <t>00489401387TRLO1</t>
  </si>
  <si>
    <t>00489401386TRLO1</t>
  </si>
  <si>
    <t>00489401385TRLO1</t>
  </si>
  <si>
    <t>00489401384TRLO1</t>
  </si>
  <si>
    <t>00489401381TRLO1</t>
  </si>
  <si>
    <t>00489401380TRLO1</t>
  </si>
  <si>
    <t>00489401379TRLO1</t>
  </si>
  <si>
    <t>00489401378TRLO1</t>
  </si>
  <si>
    <t>00489401377TRLO1</t>
  </si>
  <si>
    <t>00489401376TRLO1</t>
  </si>
  <si>
    <t>00489401375TRLO1</t>
  </si>
  <si>
    <t>00489401374TRLO1</t>
  </si>
  <si>
    <t>00489401373TRLO1</t>
  </si>
  <si>
    <t>00489401372TRLO1</t>
  </si>
  <si>
    <t>00489401371TRLO1</t>
  </si>
  <si>
    <t>00489401370TRLO1</t>
  </si>
  <si>
    <t>00489401369TRLO1</t>
  </si>
  <si>
    <t>00489401368TRLO1</t>
  </si>
  <si>
    <t>00489401367TRLO1</t>
  </si>
  <si>
    <t>00489401362TRLO1</t>
  </si>
  <si>
    <t>00489401361TRLO1</t>
  </si>
  <si>
    <t>00489401360TRLO1</t>
  </si>
  <si>
    <t>00489401359TRLO1</t>
  </si>
  <si>
    <t>00489401358TRLO1</t>
  </si>
  <si>
    <t>00489401357TRLO1</t>
  </si>
  <si>
    <t>00489401356TRLO1</t>
  </si>
  <si>
    <t>00489401355TRLO1</t>
  </si>
  <si>
    <t>00489401354TRLO1</t>
  </si>
  <si>
    <t>00489401353TRLO1</t>
  </si>
  <si>
    <t>00489401352TRLO1</t>
  </si>
  <si>
    <t>00489401351TRLO1</t>
  </si>
  <si>
    <t>00489401350TRLO1</t>
  </si>
  <si>
    <t>00489401349TRLO1</t>
  </si>
  <si>
    <t>00489401348TRLO1</t>
  </si>
  <si>
    <t>00489401347TRLO1</t>
  </si>
  <si>
    <t>00489401346TRLO1</t>
  </si>
  <si>
    <t>00489401345TRLO1</t>
  </si>
  <si>
    <t>00489401344TRLO1</t>
  </si>
  <si>
    <t>00489401343TRLO1</t>
  </si>
  <si>
    <t>00489401342TRLO1</t>
  </si>
  <si>
    <t>00489401341TRLO1</t>
  </si>
  <si>
    <t>00489401340TRLO1</t>
  </si>
  <si>
    <t>00489401339TRLO1</t>
  </si>
  <si>
    <t>00489401338TRLO1</t>
  </si>
  <si>
    <t>00489401337TRLO1</t>
  </si>
  <si>
    <t>00489401336TRLO1</t>
  </si>
  <si>
    <t>00489401335TRLO1</t>
  </si>
  <si>
    <t>00489401334TRLO1</t>
  </si>
  <si>
    <t>00489401333TRLO1</t>
  </si>
  <si>
    <t>00489401332TRLO1</t>
  </si>
  <si>
    <t>00489401331TRLO1</t>
  </si>
  <si>
    <t>00489401330TRLO1</t>
  </si>
  <si>
    <t>00489401329TRLO1</t>
  </si>
  <si>
    <t>00489401322TRLO1</t>
  </si>
  <si>
    <t>00489401321TRLO1</t>
  </si>
  <si>
    <t>00489401320TRLO1</t>
  </si>
  <si>
    <t>00489401319TRLO1</t>
  </si>
  <si>
    <t>00489401313TRLO1</t>
  </si>
  <si>
    <t>00489401312TRLO1</t>
  </si>
  <si>
    <t>00489401311TRLO1</t>
  </si>
  <si>
    <t>00489401310TRLO1</t>
  </si>
  <si>
    <t>00489401300TRLO1</t>
  </si>
  <si>
    <t>00489401299TRLO1</t>
  </si>
  <si>
    <t>00489401298TRLO1</t>
  </si>
  <si>
    <t>00489401297TRLO1</t>
  </si>
  <si>
    <t>00489401296TRLO1</t>
  </si>
  <si>
    <t>00489401295TRLO1</t>
  </si>
  <si>
    <t>00489401282TRLO1</t>
  </si>
  <si>
    <t>00489401281TRLO1</t>
  </si>
  <si>
    <t>00489401280TRLO1</t>
  </si>
  <si>
    <t>00489401279TRLO1</t>
  </si>
  <si>
    <t>00489401268TRLO1</t>
  </si>
  <si>
    <t>00489401267TRLO1</t>
  </si>
  <si>
    <t>00489401266TRLO1</t>
  </si>
  <si>
    <t>00489401400TRLO1</t>
  </si>
  <si>
    <t>00489401399TRLO1</t>
  </si>
  <si>
    <t>00489401398TRLO1</t>
  </si>
  <si>
    <t>00489401397TRLO1</t>
  </si>
  <si>
    <t>00489401396TRLO1</t>
  </si>
  <si>
    <t>00489401409TRLO1</t>
  </si>
  <si>
    <t>14:44:07</t>
  </si>
  <si>
    <t>14:44:09</t>
  </si>
  <si>
    <t>20250924 08:20:03.584000 +0100s</t>
  </si>
  <si>
    <t>00489600306TRLO1</t>
  </si>
  <si>
    <t>00132781438ORLO1</t>
  </si>
  <si>
    <t>20250924 08:20:51.741000 +0100s</t>
  </si>
  <si>
    <t>00489600580TRLO1</t>
  </si>
  <si>
    <t>00489600579TRLO1</t>
  </si>
  <si>
    <t>A</t>
  </si>
  <si>
    <t>JEFF</t>
  </si>
  <si>
    <t>20250924 08:21:38.242836 +0100s</t>
  </si>
  <si>
    <t>Paul.Frankel</t>
  </si>
  <si>
    <t>00489600829TRLO1</t>
  </si>
  <si>
    <t>00132781229ORLO1</t>
  </si>
  <si>
    <t>P</t>
  </si>
  <si>
    <t>HE</t>
  </si>
  <si>
    <t>20250924 08:27:59.093000 +0100s</t>
  </si>
  <si>
    <t>00489603194TRLO1</t>
  </si>
  <si>
    <t>20250924 08:31:09.931000 +0100s</t>
  </si>
  <si>
    <t>00489604297TRLO1</t>
  </si>
  <si>
    <t>00489604296TRLO1</t>
  </si>
  <si>
    <t>20250924 08:31:11.922000 +0100s</t>
  </si>
  <si>
    <t>00489604304TRLO1</t>
  </si>
  <si>
    <t>00489604303TRLO1</t>
  </si>
  <si>
    <t>20250924 08:31:12.450000 +0100s</t>
  </si>
  <si>
    <t>00489604308TRLO1</t>
  </si>
  <si>
    <t>20250924 08:32:22.061000 +0100s</t>
  </si>
  <si>
    <t>00489604892TRLO1</t>
  </si>
  <si>
    <t>20250924 08:33:35.832000 +0100s</t>
  </si>
  <si>
    <t>00489605299TRLO1</t>
  </si>
  <si>
    <t>20250924 08:34:29.375000 +0100s</t>
  </si>
  <si>
    <t>00489605508TRLO1</t>
  </si>
  <si>
    <t>20250924 08:36:56.653000 +0100s</t>
  </si>
  <si>
    <t>00489606058TRLO1</t>
  </si>
  <si>
    <t>00489606057TRLO1</t>
  </si>
  <si>
    <t>20250924 08:37:20.002000 +0100s</t>
  </si>
  <si>
    <t>00489606139TRLO1</t>
  </si>
  <si>
    <t>20250924 09:12:36.895000 +0100s</t>
  </si>
  <si>
    <t>00489615079TRLO1</t>
  </si>
  <si>
    <t>20250924 09:15:29.930000 +0100s</t>
  </si>
  <si>
    <t>00489615752TRLO1</t>
  </si>
  <si>
    <t>20250924 09:17:42.094000 +0100s</t>
  </si>
  <si>
    <t>00489616307TRLO1</t>
  </si>
  <si>
    <t>20250924 09:27:09.714000 +0100s</t>
  </si>
  <si>
    <t>00489618504TRLO1</t>
  </si>
  <si>
    <t>LSEXCLR</t>
  </si>
  <si>
    <t>20250924 09:27:51.531049 +0100s</t>
  </si>
  <si>
    <t>00489618615TRLO1</t>
  </si>
  <si>
    <t>S9QRE0MZJ0</t>
  </si>
  <si>
    <t>20250924 09:27:51.531247 +0100s</t>
  </si>
  <si>
    <t>00489618616TRLO1</t>
  </si>
  <si>
    <t>S9QRE0MZJ1</t>
  </si>
  <si>
    <t>20250924 09:27:51.531344 +0100s</t>
  </si>
  <si>
    <t>00489618618TRLO1</t>
  </si>
  <si>
    <t>S9QRE0MZJ2</t>
  </si>
  <si>
    <t>20250924 09:28:21.481107 +0100s</t>
  </si>
  <si>
    <t>00489618788TRLO1</t>
  </si>
  <si>
    <t>S9QRE0MZLG</t>
  </si>
  <si>
    <t>20250924 09:31:35.287779 +0100s</t>
  </si>
  <si>
    <t>00489619582TRLO1</t>
  </si>
  <si>
    <t>S9QRE0MZUA</t>
  </si>
  <si>
    <t>20250924 09:31:35.288000 +0100s</t>
  </si>
  <si>
    <t>00489619580TRLO1</t>
  </si>
  <si>
    <t>20250924 09:31:35.288003 +0100s</t>
  </si>
  <si>
    <t>00489619583TRLO1</t>
  </si>
  <si>
    <t>S9QRE0MZUB</t>
  </si>
  <si>
    <t>20250924 09:35:52.116000 +0100s</t>
  </si>
  <si>
    <t>00489620564TRLO1</t>
  </si>
  <si>
    <t>00489620563TRLO1</t>
  </si>
  <si>
    <t>20250924 09:35:52.127000 +0100s</t>
  </si>
  <si>
    <t>00489620565TRLO1</t>
  </si>
  <si>
    <t>20250924 09:43:39.834000 +0100s</t>
  </si>
  <si>
    <t>00489622050TRLO1</t>
  </si>
  <si>
    <t>20250924 09:45:58.239000 +0100s</t>
  </si>
  <si>
    <t>00489622543TRLO1</t>
  </si>
  <si>
    <t>20250924 09:48:24.570000 +0100s</t>
  </si>
  <si>
    <t>00489623124TRLO1</t>
  </si>
  <si>
    <t>20250924 09:51:10.004000 +0100s</t>
  </si>
  <si>
    <t>00489623666TRLO1</t>
  </si>
  <si>
    <t>20250924 09:53:15.525000 +0100s</t>
  </si>
  <si>
    <t>00489623988TRLO1</t>
  </si>
  <si>
    <t>20250924 09:55:17.826000 +0100s</t>
  </si>
  <si>
    <t>00489624330TRLO1</t>
  </si>
  <si>
    <t>20250924 10:21:53.104000 +0100s</t>
  </si>
  <si>
    <t>00489630222TRLO1</t>
  </si>
  <si>
    <t>20250924 13:20:02.229000 +0100s</t>
  </si>
  <si>
    <t>00489666158TRLO1</t>
  </si>
  <si>
    <t>00489666156TRLO1</t>
  </si>
  <si>
    <t>20250924 14:30:36.228000 +0100s</t>
  </si>
  <si>
    <t>00489694560TRLO1</t>
  </si>
  <si>
    <t>20250924 14:31:32.227000 +0100s</t>
  </si>
  <si>
    <t>00489695228TRLO1</t>
  </si>
  <si>
    <t>20250924 14:36:03.054000 +0100s</t>
  </si>
  <si>
    <t>00489698309TRLO1</t>
  </si>
  <si>
    <t>00489698311TRLO1</t>
  </si>
  <si>
    <t>00489698310TRLO1</t>
  </si>
  <si>
    <t>20250924 14:36:03.055000 +0100s</t>
  </si>
  <si>
    <t>00489698312TRLO1</t>
  </si>
  <si>
    <t>20250924 14:36:36.228000 +0100s</t>
  </si>
  <si>
    <t>00489698649TRLO1</t>
  </si>
  <si>
    <t>00489698648TRLO1</t>
  </si>
  <si>
    <t>00489698647TRLO1</t>
  </si>
  <si>
    <t>00489698646TRLO1</t>
  </si>
  <si>
    <t>00489698645TRLO1</t>
  </si>
  <si>
    <t>20250924 14:49:19.312000 +0100s</t>
  </si>
  <si>
    <t>00489710110TRLO1</t>
  </si>
  <si>
    <t>20250924 14:50:27.581000 +0100s</t>
  </si>
  <si>
    <t>00489711107TRLO1</t>
  </si>
  <si>
    <t>20250924 14:50:33.003000 +0100s</t>
  </si>
  <si>
    <t>00489711209TRLO1</t>
  </si>
  <si>
    <t>20250924 14:51:22.856000 +0100s</t>
  </si>
  <si>
    <t>00489711768TRLO1</t>
  </si>
  <si>
    <t>00489711767TRLO1</t>
  </si>
  <si>
    <t>00489711766TRLO1</t>
  </si>
  <si>
    <t>20250924 14:51:30.207000 +0100s</t>
  </si>
  <si>
    <t>00489711875TRLO1</t>
  </si>
  <si>
    <t>20250924 14:53:18.917000 +0100s</t>
  </si>
  <si>
    <t>00489713393TRLO1</t>
  </si>
  <si>
    <t>20250924 14:54:46.419000 +0100s</t>
  </si>
  <si>
    <t>00489714974TRLO1</t>
  </si>
  <si>
    <t>00489714973TRLO1</t>
  </si>
  <si>
    <t>00489714972TRLO1</t>
  </si>
  <si>
    <t>20250924 14:58:15.008000 +0100s</t>
  </si>
  <si>
    <t>00489717535TRLO1</t>
  </si>
  <si>
    <t>20250924 14:58:19.998000 +0100s</t>
  </si>
  <si>
    <t>00489717598TRLO1</t>
  </si>
  <si>
    <t>00489717597TRLO1</t>
  </si>
  <si>
    <t>20250924 14:58:19.999000 +0100s</t>
  </si>
  <si>
    <t>00489717599TRLO1</t>
  </si>
  <si>
    <t>20250924 14:58:20.018000 +0100s</t>
  </si>
  <si>
    <t>00489717603TRLO1</t>
  </si>
  <si>
    <t>00489717602TRLO1</t>
  </si>
  <si>
    <t>00489717600TRLO1</t>
  </si>
  <si>
    <t>20250924 14:59:37.544000 +0100s</t>
  </si>
  <si>
    <t>00489718415TRLO1</t>
  </si>
  <si>
    <t>20250924 15:00:02.041000 +0100s</t>
  </si>
  <si>
    <t>00489718881TRLO1</t>
  </si>
  <si>
    <t>20250924 15:00:08.649000 +0100s</t>
  </si>
  <si>
    <t>00489719135TRLO1</t>
  </si>
  <si>
    <t>00489719134TRLO1</t>
  </si>
  <si>
    <t>00489719133TRLO1</t>
  </si>
  <si>
    <t>20250924 15:00:30.535000 +0100s</t>
  </si>
  <si>
    <t>00489719708TRLO1</t>
  </si>
  <si>
    <t>20250924 15:00:56.733000 +0100s</t>
  </si>
  <si>
    <t>00489720219TRLO1</t>
  </si>
  <si>
    <t>00489720218TRLO1</t>
  </si>
  <si>
    <t>00489720220TRLO1</t>
  </si>
  <si>
    <t>20250924 15:02:39.066000 +0100s</t>
  </si>
  <si>
    <t>00489721844TRLO1</t>
  </si>
  <si>
    <t>00489721843TRLO1</t>
  </si>
  <si>
    <t>00489721842TRLO1</t>
  </si>
  <si>
    <t>00489721841TRLO1</t>
  </si>
  <si>
    <t>20250924 15:03:24.277000 +0100s</t>
  </si>
  <si>
    <t>00489722655TRLO1</t>
  </si>
  <si>
    <t>20250924 15:03:27.367000 +0100s</t>
  </si>
  <si>
    <t>00489722697TRLO1</t>
  </si>
  <si>
    <t>00489722696TRLO1</t>
  </si>
  <si>
    <t>20250924 15:04:29.821000 +0100s</t>
  </si>
  <si>
    <t>00489723859TRLO1</t>
  </si>
  <si>
    <t>20250924 15:05:04.822000 +0100s</t>
  </si>
  <si>
    <t>00489725912TRLO1</t>
  </si>
  <si>
    <t>20250924 15:05:16.577000 +0100s</t>
  </si>
  <si>
    <t>00489726956TRLO1</t>
  </si>
  <si>
    <t>00489726955TRLO1</t>
  </si>
  <si>
    <t>20250924 15:05:22.502000 +0100s</t>
  </si>
  <si>
    <t>00489727058TRLO1</t>
  </si>
  <si>
    <t>20250924 15:05:43.886000 +0100s</t>
  </si>
  <si>
    <t>00489727563TRLO1</t>
  </si>
  <si>
    <t>00489727562TRLO1</t>
  </si>
  <si>
    <t>20250924 15:09:09.673000 +0100s</t>
  </si>
  <si>
    <t>00489733833TRLO1</t>
  </si>
  <si>
    <t>00132798320ORLO1</t>
  </si>
  <si>
    <t>20250924 15:10:07.517000 +0100s</t>
  </si>
  <si>
    <t>00489734604TRLO1</t>
  </si>
  <si>
    <t>20250924 15:10:08.782000 +0100s</t>
  </si>
  <si>
    <t>00489734624TRLO1</t>
  </si>
  <si>
    <t>20250924 15:10:51.966996 +0100s</t>
  </si>
  <si>
    <t>00489735255TRLO1</t>
  </si>
  <si>
    <t>20250924 15:23:03.258000 +0100s</t>
  </si>
  <si>
    <t>00489747580TRLO1</t>
  </si>
  <si>
    <t>00132798750ORLO1</t>
  </si>
  <si>
    <t>00489747579TRLO1</t>
  </si>
  <si>
    <t>00489747578TRLO1</t>
  </si>
  <si>
    <t>00489747577TRLO1</t>
  </si>
  <si>
    <t>00489747576TRLO1</t>
  </si>
  <si>
    <t>20250924 15:23:07.005000 +0100s</t>
  </si>
  <si>
    <t>00489747647TRLO1</t>
  </si>
  <si>
    <t>20250924 15:23:10.933000 +0100s</t>
  </si>
  <si>
    <t>00489747746TRLO1</t>
  </si>
  <si>
    <t>20250924 15:23:21.005000 +0100s</t>
  </si>
  <si>
    <t>00489747925TRLO1</t>
  </si>
  <si>
    <t>00489747926TRLO1</t>
  </si>
  <si>
    <t>20250924 15:28:14.899000 +0100s</t>
  </si>
  <si>
    <t>00489752935TRLO1</t>
  </si>
  <si>
    <t>00489752934TRLO1</t>
  </si>
  <si>
    <t>00489752933TRLO1</t>
  </si>
  <si>
    <t>00489752932TRLO1</t>
  </si>
  <si>
    <t>00489752931TRLO1</t>
  </si>
  <si>
    <t>00489752930TRLO1</t>
  </si>
  <si>
    <t>00489752929TRLO1</t>
  </si>
  <si>
    <t>00489752928TRLO1</t>
  </si>
  <si>
    <t>00489752927TRLO1</t>
  </si>
  <si>
    <t>20250924 15:28:29.557000 +0100s</t>
  </si>
  <si>
    <t>00489753216TRLO1</t>
  </si>
  <si>
    <t>00489753215TRLO1</t>
  </si>
  <si>
    <t>00489753214TRLO1</t>
  </si>
  <si>
    <t>00489753213TRLO1</t>
  </si>
  <si>
    <t>00489753212TRLO1</t>
  </si>
  <si>
    <t>00489753211TRLO1</t>
  </si>
  <si>
    <t>00489753210TRLO1</t>
  </si>
  <si>
    <t>00489753209TRLO1</t>
  </si>
  <si>
    <t>00489753208TRLO1</t>
  </si>
  <si>
    <t>20250924 15:28:29.558000 +0100s</t>
  </si>
  <si>
    <t>00489753219TRLO1</t>
  </si>
  <si>
    <t>00489753218TRLO1</t>
  </si>
  <si>
    <t>00489753217TRLO1</t>
  </si>
  <si>
    <t>20250924 15:32:16.304000 +0100s</t>
  </si>
  <si>
    <t>00489756808TRLO1</t>
  </si>
  <si>
    <t>20250924 15:37:42.196000 +0100s</t>
  </si>
  <si>
    <t>00489762529TRLO1</t>
  </si>
  <si>
    <t>20250924 15:37:46.328000 +0100s</t>
  </si>
  <si>
    <t>00489762691TRLO1</t>
  </si>
  <si>
    <t>20250924 15:37:51.932000 +0100s</t>
  </si>
  <si>
    <t>00489762815TRLO1</t>
  </si>
  <si>
    <t>20250924 15:40:10.263000 +0100s</t>
  </si>
  <si>
    <t>00489764805TRLO1</t>
  </si>
  <si>
    <t>20250924 15:41:47.183000 +0100s</t>
  </si>
  <si>
    <t>00489765953TRLO1</t>
  </si>
  <si>
    <t>20250924 15:41:50.995000 +0100s</t>
  </si>
  <si>
    <t>00489766123TRLO1</t>
  </si>
  <si>
    <t>20250924 15:41:51.132000 +0100s</t>
  </si>
  <si>
    <t>00489766124TRLO1</t>
  </si>
  <si>
    <t>20250924 15:43:23.211000 +0100s</t>
  </si>
  <si>
    <t>00489768306TRLO1</t>
  </si>
  <si>
    <t>20250924 15:43:23.212000 +0100s</t>
  </si>
  <si>
    <t>00489768307TRLO1</t>
  </si>
  <si>
    <t>20250924 15:44:04.269000 +0100s</t>
  </si>
  <si>
    <t>00489769032TRLO1</t>
  </si>
  <si>
    <t>20250924 15:47:20.472000 +0100s</t>
  </si>
  <si>
    <t>00489771584TRLO1</t>
  </si>
  <si>
    <t>20250924 15:47:24.346000 +0100s</t>
  </si>
  <si>
    <t>00489771676TRLO1</t>
  </si>
  <si>
    <t>20250924 15:51:38.200000 +0100s</t>
  </si>
  <si>
    <t>00489775058TRLO1</t>
  </si>
  <si>
    <t>20250924 15:51:51.853000 +0100s</t>
  </si>
  <si>
    <t>00489775258TRLO1</t>
  </si>
  <si>
    <t>20250924 15:54:18.570939 +0100s</t>
  </si>
  <si>
    <t>00489777556TRLO1</t>
  </si>
  <si>
    <t>OX</t>
  </si>
  <si>
    <t>20250924 16:02:14.669320 +0100s</t>
  </si>
  <si>
    <t>00489785645TRLO1</t>
  </si>
  <si>
    <t>S9QRE0NV82</t>
  </si>
  <si>
    <t>08:20:03</t>
  </si>
  <si>
    <t>08:21:38</t>
  </si>
  <si>
    <t>08:27:59</t>
  </si>
  <si>
    <t>08:31:09</t>
  </si>
  <si>
    <t>08:31:11</t>
  </si>
  <si>
    <t>08:31:12</t>
  </si>
  <si>
    <t>08:32:22</t>
  </si>
  <si>
    <t>08:33:35</t>
  </si>
  <si>
    <t>08:34:29</t>
  </si>
  <si>
    <t>08:37:20</t>
  </si>
  <si>
    <t>09:12:36</t>
  </si>
  <si>
    <t>09:15:29</t>
  </si>
  <si>
    <t>09:17:42</t>
  </si>
  <si>
    <t>09:27:09</t>
  </si>
  <si>
    <t>09:27:51</t>
  </si>
  <si>
    <t>09:28:21</t>
  </si>
  <si>
    <t>09:31:35</t>
  </si>
  <si>
    <t>09:35:52</t>
  </si>
  <si>
    <t>09:43:39</t>
  </si>
  <si>
    <t>09:48:24</t>
  </si>
  <si>
    <t>09:51:10</t>
  </si>
  <si>
    <t>09:53:15</t>
  </si>
  <si>
    <t>09:55:17</t>
  </si>
  <si>
    <t>10:21:53</t>
  </si>
  <si>
    <t>13:20:02</t>
  </si>
  <si>
    <t>14:30:36</t>
  </si>
  <si>
    <t>14:31:32</t>
  </si>
  <si>
    <t>14:36:03</t>
  </si>
  <si>
    <t>14:36:36</t>
  </si>
  <si>
    <t>14:49:19</t>
  </si>
  <si>
    <t>14:50:27</t>
  </si>
  <si>
    <t>14:50:33</t>
  </si>
  <si>
    <t>14:51:22</t>
  </si>
  <si>
    <t>14:51:30</t>
  </si>
  <si>
    <t>14:53:18</t>
  </si>
  <si>
    <t>14:54:46</t>
  </si>
  <si>
    <t>14:58:15</t>
  </si>
  <si>
    <t>14:58:19</t>
  </si>
  <si>
    <t>14:58:20</t>
  </si>
  <si>
    <t>14:59:37</t>
  </si>
  <si>
    <t>15:00:02</t>
  </si>
  <si>
    <t>15:00:08</t>
  </si>
  <si>
    <t>15:00:30</t>
  </si>
  <si>
    <t>15:00:56</t>
  </si>
  <si>
    <t>15:02:39</t>
  </si>
  <si>
    <t>15:03:24</t>
  </si>
  <si>
    <t>15:03:27</t>
  </si>
  <si>
    <t>15:04:29</t>
  </si>
  <si>
    <t>15:05:04</t>
  </si>
  <si>
    <t>15:05:16</t>
  </si>
  <si>
    <t>15:05:22</t>
  </si>
  <si>
    <t>15:09:09</t>
  </si>
  <si>
    <t>15:10:07</t>
  </si>
  <si>
    <t>15:10:08</t>
  </si>
  <si>
    <t>15:10:51</t>
  </si>
  <si>
    <t>15:23:03</t>
  </si>
  <si>
    <t>15:23:07</t>
  </si>
  <si>
    <t>15:23:10</t>
  </si>
  <si>
    <t>15:23:21</t>
  </si>
  <si>
    <t>15:28:14</t>
  </si>
  <si>
    <t>15:28:29</t>
  </si>
  <si>
    <t>15:32:16</t>
  </si>
  <si>
    <t>15:37:42</t>
  </si>
  <si>
    <t>15:37:46</t>
  </si>
  <si>
    <t>15:37:51</t>
  </si>
  <si>
    <t>15:40:10</t>
  </si>
  <si>
    <t>15:41:47</t>
  </si>
  <si>
    <t>15:41:50</t>
  </si>
  <si>
    <t>15:41:51</t>
  </si>
  <si>
    <t>15:43:23</t>
  </si>
  <si>
    <t>15:44:04</t>
  </si>
  <si>
    <t>15:47:20</t>
  </si>
  <si>
    <t>15:47:24</t>
  </si>
  <si>
    <t>15:51:38</t>
  </si>
  <si>
    <t>15:51:51</t>
  </si>
  <si>
    <t>15:54:18</t>
  </si>
  <si>
    <t>16:02:14</t>
  </si>
  <si>
    <t>20250924 08:36:56.547000 +0100s</t>
  </si>
  <si>
    <t>00489606055TRLO1</t>
  </si>
  <si>
    <t>00132781440ORLO1</t>
  </si>
  <si>
    <t>20250924 09:27:04.014194 +0100s</t>
  </si>
  <si>
    <t>00489618487TRLO1</t>
  </si>
  <si>
    <t>00132781275ORLO1</t>
  </si>
  <si>
    <t>S9QRFZLHEA</t>
  </si>
  <si>
    <t>00489618486TRLO1</t>
  </si>
  <si>
    <t>S9QRFZLHE9</t>
  </si>
  <si>
    <t>20250924 09:35:42.003000 +0100s</t>
  </si>
  <si>
    <t>00489620528TRLO1</t>
  </si>
  <si>
    <t>20250924 09:36:04.003000 +0100s</t>
  </si>
  <si>
    <t>00489620610TRLO1</t>
  </si>
  <si>
    <t>20250924 09:43:36.002000 +0100s</t>
  </si>
  <si>
    <t>00489622036TRLO1</t>
  </si>
  <si>
    <t>20250924 09:51:27.420000 +0100s</t>
  </si>
  <si>
    <t>00489623736TRLO1</t>
  </si>
  <si>
    <t>20250924 12:37:11.402000 +0100s</t>
  </si>
  <si>
    <t>00489655388TRLO1</t>
  </si>
  <si>
    <t>00489655387TRLO1</t>
  </si>
  <si>
    <t>00489655386TRLO1</t>
  </si>
  <si>
    <t>00489655385TRLO1</t>
  </si>
  <si>
    <t>00489655384TRLO1</t>
  </si>
  <si>
    <t>00489655383TRLO1</t>
  </si>
  <si>
    <t>00489655382TRLO1</t>
  </si>
  <si>
    <t>00489655381TRLO1</t>
  </si>
  <si>
    <t>00489655380TRLO1</t>
  </si>
  <si>
    <t>00489655379TRLO1</t>
  </si>
  <si>
    <t>00489655378TRLO1</t>
  </si>
  <si>
    <t>00489655377TRLO1</t>
  </si>
  <si>
    <t>00489655376TRLO1</t>
  </si>
  <si>
    <t>00489655375TRLO1</t>
  </si>
  <si>
    <t>00489655374TRLO1</t>
  </si>
  <si>
    <t>00489655373TRLO1</t>
  </si>
  <si>
    <t>00489655371TRLO1</t>
  </si>
  <si>
    <t>00489655370TRLO1</t>
  </si>
  <si>
    <t>00489655369TRLO1</t>
  </si>
  <si>
    <t>00489655368TRLO1</t>
  </si>
  <si>
    <t>00489655367TRLO1</t>
  </si>
  <si>
    <t>00489655366TRLO1</t>
  </si>
  <si>
    <t>00489655365TRLO1</t>
  </si>
  <si>
    <t>00489655364TRLO1</t>
  </si>
  <si>
    <t>00489655363TRLO1</t>
  </si>
  <si>
    <t>00489655362TRLO1</t>
  </si>
  <si>
    <t>00489655361TRLO1</t>
  </si>
  <si>
    <t>00489655360TRLO1</t>
  </si>
  <si>
    <t>00489655359TRLO1</t>
  </si>
  <si>
    <t>00489655358TRLO1</t>
  </si>
  <si>
    <t>00489655357TRLO1</t>
  </si>
  <si>
    <t>00489655356TRLO1</t>
  </si>
  <si>
    <t>00489655355TRLO1</t>
  </si>
  <si>
    <t>20250924 12:41:29.846000 +0100s</t>
  </si>
  <si>
    <t>00489656489TRLO1</t>
  </si>
  <si>
    <t>20250924 12:41:29.847000 +0100s</t>
  </si>
  <si>
    <t>00489656488TRLO1</t>
  </si>
  <si>
    <t>00489656487TRLO1</t>
  </si>
  <si>
    <t>00489656486TRLO1</t>
  </si>
  <si>
    <t>20250924 13:20:02.230000 +0100s</t>
  </si>
  <si>
    <t>00489666169TRLO1</t>
  </si>
  <si>
    <t>00489666168TRLO1</t>
  </si>
  <si>
    <t>00489666167TRLO1</t>
  </si>
  <si>
    <t>00489666166TRLO1</t>
  </si>
  <si>
    <t>00489666165TRLO1</t>
  </si>
  <si>
    <t>00489666164TRLO1</t>
  </si>
  <si>
    <t>00489666163TRLO1</t>
  </si>
  <si>
    <t>00489666162TRLO1</t>
  </si>
  <si>
    <t>00489666161TRLO1</t>
  </si>
  <si>
    <t>00489666160TRLO1</t>
  </si>
  <si>
    <t>00489666159TRLO1</t>
  </si>
  <si>
    <t>20250924 13:37:14.378000 +0100s</t>
  </si>
  <si>
    <t>00489671132TRLO1</t>
  </si>
  <si>
    <t>00489671131TRLO1</t>
  </si>
  <si>
    <t>00489671130TRLO1</t>
  </si>
  <si>
    <t>00489671129TRLO1</t>
  </si>
  <si>
    <t>00489671128TRLO1</t>
  </si>
  <si>
    <t>00489671127TRLO1</t>
  </si>
  <si>
    <t>00489671126TRLO1</t>
  </si>
  <si>
    <t>20250924 13:37:14.380000 +0100s</t>
  </si>
  <si>
    <t>00489671142TRLO1</t>
  </si>
  <si>
    <t>00489671141TRLO1</t>
  </si>
  <si>
    <t>00489671140TRLO1</t>
  </si>
  <si>
    <t>00489671139TRLO1</t>
  </si>
  <si>
    <t>00489671138TRLO1</t>
  </si>
  <si>
    <t>00489671137TRLO1</t>
  </si>
  <si>
    <t>00489671136TRLO1</t>
  </si>
  <si>
    <t>00489671135TRLO1</t>
  </si>
  <si>
    <t>00489671134TRLO1</t>
  </si>
  <si>
    <t>00489671133TRLO1</t>
  </si>
  <si>
    <t>20250924 13:37:14.383000 +0100s</t>
  </si>
  <si>
    <t>00489671165TRLO1</t>
  </si>
  <si>
    <t>00489671164TRLO1</t>
  </si>
  <si>
    <t>00489671163TRLO1</t>
  </si>
  <si>
    <t>00489671162TRLO1</t>
  </si>
  <si>
    <t>00489671161TRLO1</t>
  </si>
  <si>
    <t>00489671160TRLO1</t>
  </si>
  <si>
    <t>00489671159TRLO1</t>
  </si>
  <si>
    <t>00489671158TRLO1</t>
  </si>
  <si>
    <t>00489671157TRLO1</t>
  </si>
  <si>
    <t>00489671156TRLO1</t>
  </si>
  <si>
    <t>00489671155TRLO1</t>
  </si>
  <si>
    <t>00489671154TRLO1</t>
  </si>
  <si>
    <t>00489671153TRLO1</t>
  </si>
  <si>
    <t>00489671152TRLO1</t>
  </si>
  <si>
    <t>00489671151TRLO1</t>
  </si>
  <si>
    <t>00489671150TRLO1</t>
  </si>
  <si>
    <t>00489671149TRLO1</t>
  </si>
  <si>
    <t>00489671148TRLO1</t>
  </si>
  <si>
    <t>00489671147TRLO1</t>
  </si>
  <si>
    <t>00489671146TRLO1</t>
  </si>
  <si>
    <t>00489671145TRLO1</t>
  </si>
  <si>
    <t>00489671144TRLO1</t>
  </si>
  <si>
    <t>00489671143TRLO1</t>
  </si>
  <si>
    <t>20250924 13:37:14.386000 +0100s</t>
  </si>
  <si>
    <t>00489671167TRLO1</t>
  </si>
  <si>
    <t>00489671166TRLO1</t>
  </si>
  <si>
    <t>20250924 14:26:54.527000 +0100s</t>
  </si>
  <si>
    <t>00489687443TRLO1</t>
  </si>
  <si>
    <t>00489687442TRLO1</t>
  </si>
  <si>
    <t>20250924 14:26:54.528000 +0100s</t>
  </si>
  <si>
    <t>00489687441TRLO1</t>
  </si>
  <si>
    <t>00489687440TRLO1</t>
  </si>
  <si>
    <t>00489687439TRLO1</t>
  </si>
  <si>
    <t>00489687438TRLO1</t>
  </si>
  <si>
    <t>00489687437TRLO1</t>
  </si>
  <si>
    <t>00489687436TRLO1</t>
  </si>
  <si>
    <t>20250924 14:29:16.416000 +0100s</t>
  </si>
  <si>
    <t>00489688226TRLO1</t>
  </si>
  <si>
    <t>20250924 14:29:16.417000 +0100s</t>
  </si>
  <si>
    <t>00489688227TRLO1</t>
  </si>
  <si>
    <t>20250924 14:29:17.453000 +0100s</t>
  </si>
  <si>
    <t>00489688238TRLO1</t>
  </si>
  <si>
    <t>20250924 14:29:17.714000 +0100s</t>
  </si>
  <si>
    <t>00489688242TRLO1</t>
  </si>
  <si>
    <t>20250924 14:29:18.234000 +0100s</t>
  </si>
  <si>
    <t>00489688243TRLO1</t>
  </si>
  <si>
    <t>20250924 14:30:02.227000 +0100s</t>
  </si>
  <si>
    <t>00489689331TRLO1</t>
  </si>
  <si>
    <t>20250924 14:30:04.009000 +0100s</t>
  </si>
  <si>
    <t>00489690348TRLO1</t>
  </si>
  <si>
    <t>00489690347TRLO1</t>
  </si>
  <si>
    <t>20250924 14:30:15.227000 +0100s</t>
  </si>
  <si>
    <t>00489694260TRLO1</t>
  </si>
  <si>
    <t>00489694259TRLO1</t>
  </si>
  <si>
    <t>00489694258TRLO1</t>
  </si>
  <si>
    <t>00489694257TRLO1</t>
  </si>
  <si>
    <t>00489694256TRLO1</t>
  </si>
  <si>
    <t>00489694255TRLO1</t>
  </si>
  <si>
    <t>00489694254TRLO1</t>
  </si>
  <si>
    <t>00489694253TRLO1</t>
  </si>
  <si>
    <t>00489694252TRLO1</t>
  </si>
  <si>
    <t>00489694251TRLO1</t>
  </si>
  <si>
    <t>00489694250TRLO1</t>
  </si>
  <si>
    <t>00489694249TRLO1</t>
  </si>
  <si>
    <t>00489694248TRLO1</t>
  </si>
  <si>
    <t>00489694247TRLO1</t>
  </si>
  <si>
    <t>00489694246TRLO1</t>
  </si>
  <si>
    <t>00489694245TRLO1</t>
  </si>
  <si>
    <t>20250924 14:30:36.335000 +0100s</t>
  </si>
  <si>
    <t>00489694567TRLO1</t>
  </si>
  <si>
    <t>20250924 14:32:13.339000 +0100s</t>
  </si>
  <si>
    <t>00489695722TRLO1</t>
  </si>
  <si>
    <t>20250924 14:32:14.004000 +0100s</t>
  </si>
  <si>
    <t>00489695731TRLO1</t>
  </si>
  <si>
    <t>20250924 14:32:37.007000 +0100s</t>
  </si>
  <si>
    <t>00489695925TRLO1</t>
  </si>
  <si>
    <t>20250924 14:34:00.006000 +0100s</t>
  </si>
  <si>
    <t>00489696734TRLO1</t>
  </si>
  <si>
    <t>20250924 14:34:22.080000 +0100s</t>
  </si>
  <si>
    <t>00489696980TRLO1</t>
  </si>
  <si>
    <t>20250924 14:34:56.962000 +0100s</t>
  </si>
  <si>
    <t>00489697509TRLO1</t>
  </si>
  <si>
    <t>20250924 14:35:42.008000 +0100s</t>
  </si>
  <si>
    <t>00489698013TRLO1</t>
  </si>
  <si>
    <t>20250924 14:36:58.004000 +0100s</t>
  </si>
  <si>
    <t>00489698998TRLO1</t>
  </si>
  <si>
    <t>20250924 14:37:16.004000 +0100s</t>
  </si>
  <si>
    <t>00489699167TRLO1</t>
  </si>
  <si>
    <t>20250924 14:38:56.006000 +0100s</t>
  </si>
  <si>
    <t>00489700380TRLO1</t>
  </si>
  <si>
    <t>20250924 14:39:57.961000 +0100s</t>
  </si>
  <si>
    <t>00489702073TRLO1</t>
  </si>
  <si>
    <t>20250924 14:40:56.007000 +0100s</t>
  </si>
  <si>
    <t>00489703500TRLO1</t>
  </si>
  <si>
    <t>20250924 14:42:19.004000 +0100s</t>
  </si>
  <si>
    <t>00489704910TRLO1</t>
  </si>
  <si>
    <t>20250924 14:44:13.738000 +0100s</t>
  </si>
  <si>
    <t>00489706321TRLO1</t>
  </si>
  <si>
    <t>20250924 14:46:31.517000 +0100s</t>
  </si>
  <si>
    <t>00489708334TRLO1</t>
  </si>
  <si>
    <t>20250924 14:47:22.493000 +0100s</t>
  </si>
  <si>
    <t>00489708838TRLO1</t>
  </si>
  <si>
    <t>00489708837TRLO1</t>
  </si>
  <si>
    <t>00489708836TRLO1</t>
  </si>
  <si>
    <t>20250924 15:18:17.493536 +0100s</t>
  </si>
  <si>
    <t>00489742337TRLO1</t>
  </si>
  <si>
    <t>20250924 15:23:03.266000 +0100s</t>
  </si>
  <si>
    <t>00489747582TRLO1</t>
  </si>
  <si>
    <t>00132798661ORLO1</t>
  </si>
  <si>
    <t>00489747581TRLO1</t>
  </si>
  <si>
    <t>20250924 15:25:24.961000 +0100s</t>
  </si>
  <si>
    <t>00489750180TRLO1</t>
  </si>
  <si>
    <t>20250924 15:34:48.562000 +0100s</t>
  </si>
  <si>
    <t>00489759331TRLO1</t>
  </si>
  <si>
    <t>00489759330TRLO1</t>
  </si>
  <si>
    <t>00489759329TRLO1</t>
  </si>
  <si>
    <t>20250924 15:43:23.449000 +0100s</t>
  </si>
  <si>
    <t>00489768310TRLO1</t>
  </si>
  <si>
    <t>20250924 15:58:34.958363 +0100s</t>
  </si>
  <si>
    <t>00489781573TRLO1</t>
  </si>
  <si>
    <t>09:27:04</t>
  </si>
  <si>
    <t>09:35:42</t>
  </si>
  <si>
    <t>09:36:04</t>
  </si>
  <si>
    <t>09:43:36</t>
  </si>
  <si>
    <t>09:51:27</t>
  </si>
  <si>
    <t>12:37:11</t>
  </si>
  <si>
    <t>12:41:29</t>
  </si>
  <si>
    <t>13:37:14</t>
  </si>
  <si>
    <t>14:26:54</t>
  </si>
  <si>
    <t>14:29:16</t>
  </si>
  <si>
    <t>14:29:17</t>
  </si>
  <si>
    <t>14:29:18</t>
  </si>
  <si>
    <t>14:30:02</t>
  </si>
  <si>
    <t>14:30:04</t>
  </si>
  <si>
    <t>14:30:15</t>
  </si>
  <si>
    <t>14:32:13</t>
  </si>
  <si>
    <t>14:32:14</t>
  </si>
  <si>
    <t>14:32:37</t>
  </si>
  <si>
    <t>14:34:00</t>
  </si>
  <si>
    <t>14:34:22</t>
  </si>
  <si>
    <t>14:34:56</t>
  </si>
  <si>
    <t>14:35:42</t>
  </si>
  <si>
    <t>14:36:58</t>
  </si>
  <si>
    <t>14:37:16</t>
  </si>
  <si>
    <t>14:38:56</t>
  </si>
  <si>
    <t>14:39:57</t>
  </si>
  <si>
    <t>14:40:56</t>
  </si>
  <si>
    <t>14:42:19</t>
  </si>
  <si>
    <t>14:44:13</t>
  </si>
  <si>
    <t>14:46:31</t>
  </si>
  <si>
    <t>14:47:22</t>
  </si>
  <si>
    <t>15:18:17</t>
  </si>
  <si>
    <t>15:25:24</t>
  </si>
  <si>
    <t>15:34:48</t>
  </si>
  <si>
    <t>15:58:34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</si>
</sst>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9" fillId="3" borderId="0" xfId="1" applyFont="1" applyFill="1"/>
    <xf numFmtId="170" fontId="0" fillId="2" borderId="0" xfId="0" applyNumberFormat="1" applyFill="1"/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3" fontId="0" fillId="2" borderId="5" xfId="0" applyNumberForma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0" fillId="2" borderId="6" xfId="0" applyNumberFormat="1" applyFill="1" applyBorder="1" applyAlignment="1">
      <alignment horizontal="right"/>
    </xf>
    <xf numFmtId="175" fontId="1" fillId="2" borderId="5" xfId="8" applyNumberFormat="1" applyFont="1" applyFill="1" applyBorder="1" applyAlignment="1">
      <alignment horizontal="right"/>
    </xf>
    <xf numFmtId="175" fontId="0" fillId="2" borderId="5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  <xf numFmtId="166" fontId="3" fillId="5" borderId="5" xfId="7" applyNumberFormat="1" applyFont="1" applyFill="1" applyBorder="1" applyAlignment="1">
      <alignment horizontal="center" wrapText="1"/>
    </xf>
    <xf numFmtId="166" fontId="3" fillId="5" borderId="6" xfId="7" applyNumberFormat="1" applyFont="1" applyFill="1" applyBorder="1" applyAlignment="1">
      <alignment horizontal="center" wrapText="1"/>
    </xf>
    <xf numFmtId="169" fontId="3" fillId="5" borderId="6" xfId="7" applyNumberFormat="1" applyFont="1" applyFill="1" applyBorder="1" applyAlignment="1">
      <alignment horizontal="center" wrapText="1"/>
    </xf>
    <xf numFmtId="3" fontId="3" fillId="5" borderId="6" xfId="7" applyNumberFormat="1" applyFont="1" applyFill="1" applyBorder="1" applyAlignment="1">
      <alignment horizontal="center" wrapText="1"/>
    </xf>
    <xf numFmtId="175" fontId="3" fillId="5" borderId="6" xfId="8" applyNumberFormat="1" applyFont="1" applyFill="1" applyBorder="1" applyAlignment="1">
      <alignment horizontal="center" wrapText="1"/>
    </xf>
    <xf numFmtId="175" fontId="3" fillId="5" borderId="6" xfId="7" applyNumberFormat="1" applyFont="1" applyFill="1" applyBorder="1" applyAlignment="1">
      <alignment horizontal="center" wrapText="1"/>
    </xf>
    <xf numFmtId="170" fontId="3" fillId="5" borderId="6" xfId="7" applyNumberFormat="1" applyFont="1" applyFill="1" applyBorder="1" applyAlignment="1">
      <alignment horizontal="center" wrapText="1"/>
    </xf>
    <xf numFmtId="170" fontId="3" fillId="5" borderId="7" xfId="7" applyNumberFormat="1" applyFont="1" applyFill="1" applyBorder="1" applyAlignment="1">
      <alignment horizontal="center" wrapText="1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37" customWidth="1"/>
    <col min="5" max="5" width="19.7265625" style="38" customWidth="1"/>
    <col min="6" max="6" width="38.1796875" style="38" bestFit="1" customWidth="1"/>
    <col min="7" max="7" width="18.7265625" style="38" customWidth="1"/>
    <col min="8" max="8" width="17.26953125" style="38" customWidth="1"/>
    <col min="9" max="9" width="10.453125" style="38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0" t="s">
        <v>98</v>
      </c>
      <c r="C1" s="3"/>
      <c r="D1" s="27"/>
      <c r="E1" s="28"/>
      <c r="F1" s="28"/>
      <c r="G1" s="28"/>
      <c r="H1" s="28"/>
      <c r="I1" s="28"/>
    </row>
    <row r="2" spans="1:180">
      <c r="B2" s="5"/>
      <c r="C2" s="6"/>
      <c r="D2" s="27"/>
      <c r="E2" s="28"/>
      <c r="F2" s="28"/>
      <c r="G2" s="28"/>
      <c r="H2" s="28"/>
      <c r="I2" s="28"/>
    </row>
    <row r="3" spans="1:180">
      <c r="B3" s="43" t="s">
        <v>10</v>
      </c>
      <c r="C3" s="75">
        <v>45833</v>
      </c>
      <c r="D3" s="29"/>
      <c r="E3" s="47" t="s">
        <v>13</v>
      </c>
      <c r="F3" s="48" t="s">
        <v>16</v>
      </c>
      <c r="G3" s="30"/>
      <c r="H3" s="30"/>
      <c r="I3" s="30"/>
    </row>
    <row r="4" spans="1:180">
      <c r="B4" s="43" t="s">
        <v>92</v>
      </c>
      <c r="C4" s="44">
        <v>0.60459577421945421</v>
      </c>
      <c r="D4" s="25"/>
      <c r="E4" s="47" t="s">
        <v>14</v>
      </c>
      <c r="F4" s="48" t="s">
        <v>117</v>
      </c>
      <c r="G4" s="30"/>
      <c r="H4" s="30"/>
      <c r="I4" s="30"/>
    </row>
    <row r="5" spans="1:180">
      <c r="B5" s="43" t="s">
        <v>11</v>
      </c>
      <c r="C5" s="45" t="s">
        <v>12</v>
      </c>
      <c r="D5" s="25"/>
      <c r="E5" s="47" t="s">
        <v>15</v>
      </c>
      <c r="F5" s="75">
        <v>45924</v>
      </c>
      <c r="G5" s="30"/>
      <c r="H5" s="30"/>
      <c r="I5" s="30"/>
    </row>
    <row r="6" spans="1:180">
      <c r="B6" s="43"/>
      <c r="C6" s="44"/>
      <c r="D6" s="25"/>
      <c r="E6" s="30"/>
      <c r="F6" s="30"/>
      <c r="G6" s="30"/>
      <c r="H6" s="30"/>
      <c r="I6" s="30"/>
    </row>
    <row r="7" spans="1:180">
      <c r="B7" s="43"/>
      <c r="C7" s="44"/>
      <c r="D7" s="25"/>
      <c r="E7" s="30"/>
      <c r="F7" s="30"/>
      <c r="G7" s="30"/>
      <c r="H7" s="30"/>
      <c r="I7" s="30"/>
    </row>
    <row r="8" spans="1:180">
      <c r="C8" s="1"/>
      <c r="D8" s="31"/>
      <c r="E8" s="32"/>
      <c r="F8" s="32"/>
      <c r="G8" s="32"/>
      <c r="H8" s="32"/>
      <c r="I8" s="32"/>
    </row>
    <row r="9" spans="1:180" ht="45" customHeight="1">
      <c r="A9" s="7"/>
      <c r="B9" s="137" t="s">
        <v>91</v>
      </c>
      <c r="C9" s="138"/>
      <c r="D9" s="138"/>
      <c r="E9" s="138"/>
      <c r="F9" s="138"/>
      <c r="G9" s="138"/>
      <c r="H9" s="139"/>
      <c r="I9" s="4"/>
      <c r="FU9" s="1"/>
      <c r="FV9" s="1"/>
      <c r="FW9" s="1"/>
      <c r="FX9" s="1"/>
    </row>
    <row r="10" spans="1:180" s="101" customFormat="1" ht="28.5" customHeight="1">
      <c r="A10" s="7"/>
      <c r="B10" s="64" t="s">
        <v>0</v>
      </c>
      <c r="C10" s="65" t="s">
        <v>1</v>
      </c>
      <c r="D10" s="39" t="s">
        <v>5</v>
      </c>
      <c r="E10" s="55" t="s">
        <v>2</v>
      </c>
      <c r="F10" s="39" t="s">
        <v>7</v>
      </c>
      <c r="G10" s="55" t="s">
        <v>6</v>
      </c>
      <c r="H10" s="56" t="s">
        <v>26</v>
      </c>
    </row>
    <row r="11" spans="1:180" s="7" customFormat="1">
      <c r="B11" s="9">
        <v>45918</v>
      </c>
      <c r="C11" s="10">
        <v>25279</v>
      </c>
      <c r="D11" s="62">
        <v>47.398600000000002</v>
      </c>
      <c r="E11" s="33">
        <v>1198189.2094000001</v>
      </c>
      <c r="F11" s="115">
        <v>64.234108734000003</v>
      </c>
      <c r="G11" s="41">
        <v>1623774.0346867859</v>
      </c>
      <c r="H11" s="66">
        <v>1.3551899999999999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45919</v>
      </c>
      <c r="C12" s="10">
        <v>8215</v>
      </c>
      <c r="D12" s="62">
        <v>47.856000000000002</v>
      </c>
      <c r="E12" s="33">
        <v>393137.04000000004</v>
      </c>
      <c r="F12" s="115">
        <v>64.479164448000006</v>
      </c>
      <c r="G12" s="41">
        <v>529696.33594032004</v>
      </c>
      <c r="H12" s="66">
        <v>1.3473580000000001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45922</v>
      </c>
      <c r="C13" s="10">
        <v>25617</v>
      </c>
      <c r="D13" s="62">
        <v>47.658700000000003</v>
      </c>
      <c r="E13" s="33">
        <v>1220872.9179</v>
      </c>
      <c r="F13" s="115">
        <v>64.325423977</v>
      </c>
      <c r="G13" s="41">
        <v>1647824.3860188089</v>
      </c>
      <c r="H13" s="66">
        <v>1.34971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45923</v>
      </c>
      <c r="C14" s="10">
        <v>5670</v>
      </c>
      <c r="D14" s="62">
        <v>47.5</v>
      </c>
      <c r="E14" s="33">
        <v>269325</v>
      </c>
      <c r="F14" s="115">
        <v>64.169650000000004</v>
      </c>
      <c r="G14" s="41">
        <v>363841.9155</v>
      </c>
      <c r="H14" s="66">
        <v>1.35094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45924</v>
      </c>
      <c r="C15" s="10">
        <v>24820</v>
      </c>
      <c r="D15" s="62">
        <v>47.694099999999999</v>
      </c>
      <c r="E15" s="33">
        <v>1183767.5619999999</v>
      </c>
      <c r="F15" s="115">
        <v>64.172888490999995</v>
      </c>
      <c r="G15" s="41">
        <v>1592771.0923466198</v>
      </c>
      <c r="H15" s="66">
        <v>1.34551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89601</v>
      </c>
      <c r="D16" s="63">
        <v>47.603171050546308</v>
      </c>
      <c r="E16" s="34">
        <v>4265291.7292999998</v>
      </c>
      <c r="F16" s="116">
        <v>64.261646237123855</v>
      </c>
      <c r="G16" s="42">
        <v>5757907.764492535</v>
      </c>
      <c r="H16" s="46"/>
      <c r="I16" s="4"/>
      <c r="FU16" s="1"/>
      <c r="FV16" s="1"/>
      <c r="FW16" s="1"/>
      <c r="FX16" s="1"/>
    </row>
    <row r="17" spans="1:242">
      <c r="B17" s="7"/>
      <c r="C17" s="14"/>
      <c r="D17" s="35"/>
      <c r="E17" s="36"/>
      <c r="F17" s="36"/>
      <c r="G17" s="36"/>
      <c r="H17" s="36"/>
      <c r="I17" s="36"/>
    </row>
    <row r="18" spans="1:242">
      <c r="B18" s="7" t="s">
        <v>93</v>
      </c>
      <c r="C18" s="15"/>
      <c r="D18" s="35"/>
      <c r="E18" s="36"/>
      <c r="F18" s="36"/>
      <c r="G18" s="36"/>
      <c r="H18" s="36"/>
      <c r="I18" s="36"/>
    </row>
    <row r="19" spans="1:242">
      <c r="B19" s="7"/>
      <c r="C19" s="40"/>
      <c r="D19" s="40"/>
      <c r="E19" s="40"/>
      <c r="F19" s="40"/>
      <c r="G19" s="40"/>
      <c r="H19" s="40"/>
      <c r="I19" s="40"/>
    </row>
    <row r="20" spans="1:242" ht="45" customHeight="1">
      <c r="A20" s="7"/>
      <c r="B20" s="137" t="s">
        <v>30</v>
      </c>
      <c r="C20" s="138"/>
      <c r="D20" s="138"/>
      <c r="E20" s="139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4" t="s">
        <v>0</v>
      </c>
      <c r="C21" s="65" t="s">
        <v>1</v>
      </c>
      <c r="D21" s="39" t="s">
        <v>5</v>
      </c>
      <c r="E21" s="94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45918</v>
      </c>
      <c r="C22" s="10">
        <v>5222</v>
      </c>
      <c r="D22" s="87">
        <v>64.367099999999994</v>
      </c>
      <c r="E22" s="41">
        <v>336124.99619999999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45919</v>
      </c>
      <c r="C23" s="10">
        <v>1836</v>
      </c>
      <c r="D23" s="87">
        <v>64.614599999999996</v>
      </c>
      <c r="E23" s="41">
        <v>118632.4056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45922</v>
      </c>
      <c r="C24" s="10">
        <v>5510</v>
      </c>
      <c r="D24" s="87">
        <v>64.316699999999997</v>
      </c>
      <c r="E24" s="41">
        <v>354385.01699999999</v>
      </c>
      <c r="F24" s="16"/>
      <c r="G24" s="9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45923</v>
      </c>
      <c r="C25" s="10">
        <v>0</v>
      </c>
      <c r="D25" s="87">
        <v>0</v>
      </c>
      <c r="E25" s="41">
        <v>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45924</v>
      </c>
      <c r="C26" s="10">
        <v>5320</v>
      </c>
      <c r="D26" s="87">
        <v>64.1828</v>
      </c>
      <c r="E26" s="41">
        <v>341452.49599999998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17888</v>
      </c>
      <c r="D27" s="88">
        <v>64.322166525044722</v>
      </c>
      <c r="E27" s="42">
        <v>1150594.9147999999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5"/>
      <c r="E28" s="36"/>
      <c r="F28" s="36"/>
      <c r="G28" s="36"/>
      <c r="H28" s="36"/>
      <c r="I28" s="3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5"/>
      <c r="E29" s="36"/>
      <c r="F29" s="36"/>
      <c r="G29" s="36"/>
      <c r="H29" s="36"/>
      <c r="I29" s="3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5"/>
      <c r="E30" s="36"/>
      <c r="F30" s="36"/>
      <c r="G30" s="36"/>
      <c r="H30" s="36"/>
      <c r="I30" s="3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37" t="s">
        <v>100</v>
      </c>
      <c r="C31" s="138"/>
      <c r="D31" s="138"/>
      <c r="E31" s="139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4" t="s">
        <v>0</v>
      </c>
      <c r="C32" s="65" t="s">
        <v>1</v>
      </c>
      <c r="D32" s="39" t="s">
        <v>5</v>
      </c>
      <c r="E32" s="94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45918</v>
      </c>
      <c r="C33" s="10">
        <v>30501</v>
      </c>
      <c r="D33" s="87">
        <v>64.256877836358996</v>
      </c>
      <c r="E33" s="41">
        <v>1959899.0308867858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45919</v>
      </c>
      <c r="C34" s="10">
        <v>10051</v>
      </c>
      <c r="D34" s="87">
        <v>64.503904242395777</v>
      </c>
      <c r="E34" s="41">
        <v>648328.74154031998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45922</v>
      </c>
      <c r="C35" s="10">
        <v>31127</v>
      </c>
      <c r="D35" s="87">
        <v>64.323879687050109</v>
      </c>
      <c r="E35" s="41">
        <v>2002209.4030188087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45923</v>
      </c>
      <c r="C36" s="10">
        <v>5670</v>
      </c>
      <c r="D36" s="87">
        <v>64.169650000000004</v>
      </c>
      <c r="E36" s="41">
        <v>363841.9155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45924</v>
      </c>
      <c r="C37" s="10">
        <v>30140</v>
      </c>
      <c r="D37" s="87">
        <v>64.174637967704712</v>
      </c>
      <c r="E37" s="41">
        <v>1934223.5883466201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107489</v>
      </c>
      <c r="D38" s="88">
        <v>64.271717843616884</v>
      </c>
      <c r="E38" s="42">
        <v>6908502.6792925345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5"/>
      <c r="E39" s="36"/>
      <c r="F39" s="36"/>
      <c r="G39" s="36"/>
      <c r="H39" s="36"/>
      <c r="I39" s="3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5"/>
      <c r="E40" s="36"/>
      <c r="F40" s="36"/>
      <c r="G40" s="36"/>
      <c r="H40" s="36"/>
      <c r="I40" s="3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5"/>
      <c r="E41" s="36"/>
      <c r="F41" s="36"/>
      <c r="G41" s="36"/>
      <c r="H41" s="36"/>
      <c r="I41" s="3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5"/>
      <c r="E42" s="36"/>
      <c r="F42" s="36"/>
      <c r="G42" s="36"/>
      <c r="H42" s="36"/>
      <c r="I42" s="3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5"/>
      <c r="E43" s="36"/>
      <c r="F43" s="36"/>
      <c r="G43" s="36"/>
      <c r="H43" s="36"/>
      <c r="I43" s="3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5"/>
      <c r="E44" s="36"/>
      <c r="F44" s="36"/>
      <c r="G44" s="36"/>
      <c r="H44" s="36"/>
      <c r="I44" s="3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5"/>
      <c r="E45" s="36"/>
      <c r="F45" s="36"/>
      <c r="G45" s="36"/>
      <c r="H45" s="36"/>
      <c r="I45" s="3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5"/>
      <c r="E46" s="36"/>
      <c r="F46" s="36"/>
      <c r="G46" s="36"/>
      <c r="H46" s="36"/>
      <c r="I46" s="36"/>
    </row>
    <row r="47" spans="2:242">
      <c r="B47" s="7"/>
      <c r="C47" s="15"/>
      <c r="D47" s="35"/>
      <c r="E47" s="36"/>
      <c r="F47" s="36"/>
      <c r="G47" s="36"/>
      <c r="H47" s="36"/>
      <c r="I47" s="3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5"/>
      <c r="E48" s="36"/>
      <c r="F48" s="36"/>
      <c r="G48" s="36"/>
      <c r="H48" s="36"/>
      <c r="I48" s="3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5"/>
      <c r="E49" s="36"/>
      <c r="F49" s="36"/>
      <c r="G49" s="36"/>
      <c r="H49" s="36"/>
      <c r="I49" s="3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5"/>
      <c r="E50" s="36"/>
      <c r="F50" s="36"/>
      <c r="G50" s="36"/>
      <c r="H50" s="36"/>
      <c r="I50" s="3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5"/>
      <c r="E51" s="36"/>
      <c r="F51" s="36"/>
      <c r="G51" s="36"/>
      <c r="H51" s="36"/>
      <c r="I51" s="3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5"/>
      <c r="E52" s="36"/>
      <c r="F52" s="36"/>
      <c r="G52" s="36"/>
      <c r="H52" s="36"/>
      <c r="I52" s="3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5"/>
      <c r="E53" s="36"/>
      <c r="F53" s="36"/>
      <c r="G53" s="36"/>
      <c r="H53" s="36"/>
      <c r="I53" s="3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5"/>
      <c r="E54" s="36"/>
      <c r="F54" s="36"/>
      <c r="G54" s="36"/>
      <c r="H54" s="36"/>
      <c r="I54" s="3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5"/>
      <c r="E55" s="36"/>
      <c r="F55" s="36"/>
      <c r="G55" s="36"/>
      <c r="H55" s="36"/>
      <c r="I55" s="3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5"/>
      <c r="E56" s="36"/>
      <c r="F56" s="36"/>
      <c r="G56" s="36"/>
      <c r="H56" s="36"/>
      <c r="I56" s="3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5"/>
      <c r="E57" s="36"/>
      <c r="F57" s="36"/>
      <c r="G57" s="36"/>
      <c r="H57" s="36"/>
      <c r="I57" s="3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5"/>
      <c r="E58" s="36"/>
      <c r="F58" s="36"/>
      <c r="G58" s="36"/>
      <c r="H58" s="36"/>
      <c r="I58" s="3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5"/>
      <c r="E59" s="36"/>
      <c r="F59" s="36"/>
      <c r="G59" s="36"/>
      <c r="H59" s="36"/>
      <c r="I59" s="3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5"/>
      <c r="E60" s="36"/>
      <c r="F60" s="36"/>
      <c r="G60" s="36"/>
      <c r="H60" s="36"/>
      <c r="I60" s="3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5"/>
      <c r="E61" s="36"/>
      <c r="F61" s="36"/>
      <c r="G61" s="36"/>
      <c r="H61" s="36"/>
      <c r="I61" s="3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5"/>
      <c r="E62" s="36"/>
      <c r="F62" s="36"/>
      <c r="G62" s="36"/>
      <c r="H62" s="36"/>
      <c r="I62" s="3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5"/>
      <c r="E63" s="36"/>
      <c r="F63" s="36"/>
      <c r="G63" s="36"/>
      <c r="H63" s="36"/>
      <c r="I63" s="3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5"/>
      <c r="E64" s="36"/>
      <c r="F64" s="36"/>
      <c r="G64" s="36"/>
      <c r="H64" s="36"/>
      <c r="I64" s="3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5"/>
      <c r="E65" s="36"/>
      <c r="F65" s="36"/>
      <c r="G65" s="36"/>
      <c r="H65" s="36"/>
      <c r="I65" s="3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5"/>
      <c r="E66" s="36"/>
      <c r="F66" s="36"/>
      <c r="G66" s="36"/>
      <c r="H66" s="36"/>
      <c r="I66" s="3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5"/>
      <c r="E67" s="36"/>
      <c r="F67" s="36"/>
      <c r="G67" s="36"/>
      <c r="H67" s="36"/>
      <c r="I67" s="3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5"/>
      <c r="E68" s="36"/>
      <c r="F68" s="36"/>
      <c r="G68" s="36"/>
      <c r="H68" s="36"/>
      <c r="I68" s="3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5"/>
      <c r="E69" s="36"/>
      <c r="F69" s="36"/>
      <c r="G69" s="36"/>
      <c r="H69" s="36"/>
      <c r="I69" s="3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5"/>
      <c r="E70" s="36"/>
      <c r="F70" s="36"/>
      <c r="G70" s="36"/>
      <c r="H70" s="36"/>
      <c r="I70" s="3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5"/>
      <c r="E71" s="36"/>
      <c r="F71" s="36"/>
      <c r="G71" s="36"/>
      <c r="H71" s="36"/>
      <c r="I71" s="3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5"/>
      <c r="E72" s="36"/>
      <c r="F72" s="36"/>
      <c r="G72" s="36"/>
      <c r="H72" s="36"/>
      <c r="I72" s="3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5"/>
      <c r="E73" s="36"/>
      <c r="F73" s="36"/>
      <c r="G73" s="36"/>
      <c r="H73" s="36"/>
      <c r="I73" s="3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5"/>
      <c r="E74" s="36"/>
      <c r="F74" s="36"/>
      <c r="G74" s="36"/>
      <c r="H74" s="36"/>
      <c r="I74" s="3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5"/>
      <c r="E75" s="36"/>
      <c r="F75" s="36"/>
      <c r="G75" s="36"/>
      <c r="H75" s="36"/>
      <c r="I75" s="3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5"/>
      <c r="E76" s="36"/>
      <c r="F76" s="36"/>
      <c r="G76" s="36"/>
      <c r="H76" s="36"/>
      <c r="I76" s="3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5"/>
      <c r="E77" s="36"/>
      <c r="F77" s="36"/>
      <c r="G77" s="36"/>
      <c r="H77" s="36"/>
      <c r="I77" s="3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5"/>
      <c r="E78" s="36"/>
      <c r="F78" s="36"/>
      <c r="G78" s="36"/>
      <c r="H78" s="36"/>
      <c r="I78" s="3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5"/>
      <c r="E79" s="36"/>
      <c r="F79" s="36"/>
      <c r="G79" s="36"/>
      <c r="H79" s="36"/>
      <c r="I79" s="3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5"/>
      <c r="E80" s="36"/>
      <c r="F80" s="36"/>
      <c r="G80" s="36"/>
      <c r="H80" s="36"/>
      <c r="I80" s="3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5"/>
      <c r="E81" s="36"/>
      <c r="F81" s="36"/>
      <c r="G81" s="36"/>
      <c r="H81" s="36"/>
      <c r="I81" s="3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5"/>
      <c r="E82" s="36"/>
      <c r="F82" s="36"/>
      <c r="G82" s="36"/>
      <c r="H82" s="36"/>
      <c r="I82" s="3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5"/>
      <c r="E83" s="36"/>
      <c r="F83" s="36"/>
      <c r="G83" s="36"/>
      <c r="H83" s="36"/>
      <c r="I83" s="3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5"/>
      <c r="E84" s="36"/>
      <c r="F84" s="36"/>
      <c r="G84" s="36"/>
      <c r="H84" s="36"/>
      <c r="I84" s="3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5"/>
      <c r="E85" s="36"/>
      <c r="F85" s="36"/>
      <c r="G85" s="36"/>
      <c r="H85" s="36"/>
      <c r="I85" s="3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5"/>
      <c r="E86" s="36"/>
      <c r="F86" s="36"/>
      <c r="G86" s="36"/>
      <c r="H86" s="36"/>
      <c r="I86" s="3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5"/>
      <c r="E87" s="36"/>
      <c r="F87" s="36"/>
      <c r="G87" s="36"/>
      <c r="H87" s="36"/>
      <c r="I87" s="3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5"/>
      <c r="E88" s="36"/>
      <c r="F88" s="36"/>
      <c r="G88" s="36"/>
      <c r="H88" s="36"/>
      <c r="I88" s="3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5"/>
      <c r="E89" s="36"/>
      <c r="F89" s="36"/>
      <c r="G89" s="36"/>
      <c r="H89" s="36"/>
      <c r="I89" s="3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5"/>
      <c r="E90" s="36"/>
      <c r="F90" s="36"/>
      <c r="G90" s="36"/>
      <c r="H90" s="36"/>
      <c r="I90" s="3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5"/>
      <c r="E91" s="36"/>
      <c r="F91" s="36"/>
      <c r="G91" s="36"/>
      <c r="H91" s="36"/>
      <c r="I91" s="3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5"/>
      <c r="E92" s="36"/>
      <c r="F92" s="36"/>
      <c r="G92" s="36"/>
      <c r="H92" s="36"/>
      <c r="I92" s="3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5"/>
      <c r="E93" s="36"/>
      <c r="F93" s="36"/>
      <c r="G93" s="36"/>
      <c r="H93" s="36"/>
      <c r="I93" s="3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5"/>
      <c r="E94" s="36"/>
      <c r="F94" s="36"/>
      <c r="G94" s="36"/>
      <c r="H94" s="36"/>
      <c r="I94" s="3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5"/>
      <c r="E95" s="36"/>
      <c r="F95" s="36"/>
      <c r="G95" s="36"/>
      <c r="H95" s="36"/>
      <c r="I95" s="3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5"/>
      <c r="E96" s="36"/>
      <c r="F96" s="36"/>
      <c r="G96" s="36"/>
      <c r="H96" s="36"/>
      <c r="I96" s="3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5"/>
      <c r="E97" s="36"/>
      <c r="F97" s="36"/>
      <c r="G97" s="36"/>
      <c r="H97" s="36"/>
      <c r="I97" s="3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5"/>
      <c r="E98" s="36"/>
      <c r="F98" s="36"/>
      <c r="G98" s="36"/>
      <c r="H98" s="36"/>
      <c r="I98" s="3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5"/>
      <c r="E99" s="36"/>
      <c r="F99" s="36"/>
      <c r="G99" s="36"/>
      <c r="H99" s="36"/>
      <c r="I99" s="3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5"/>
      <c r="E100" s="36"/>
      <c r="F100" s="36"/>
      <c r="G100" s="36"/>
      <c r="H100" s="36"/>
      <c r="I100" s="3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5"/>
      <c r="E101" s="36"/>
      <c r="F101" s="36"/>
      <c r="G101" s="36"/>
      <c r="H101" s="36"/>
      <c r="I101" s="3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5"/>
      <c r="E102" s="36"/>
      <c r="F102" s="36"/>
      <c r="G102" s="36"/>
      <c r="H102" s="36"/>
      <c r="I102" s="3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5"/>
      <c r="E103" s="36"/>
      <c r="F103" s="36"/>
      <c r="G103" s="36"/>
      <c r="H103" s="36"/>
      <c r="I103" s="3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5"/>
      <c r="E104" s="36"/>
      <c r="F104" s="36"/>
      <c r="G104" s="36"/>
      <c r="H104" s="36"/>
      <c r="I104" s="3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5"/>
      <c r="E105" s="36"/>
      <c r="F105" s="36"/>
      <c r="G105" s="36"/>
      <c r="H105" s="36"/>
      <c r="I105" s="3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5"/>
      <c r="E106" s="36"/>
      <c r="F106" s="36"/>
      <c r="G106" s="36"/>
      <c r="H106" s="36"/>
      <c r="I106" s="3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5"/>
      <c r="E107" s="36"/>
      <c r="F107" s="36"/>
      <c r="G107" s="36"/>
      <c r="H107" s="36"/>
      <c r="I107" s="3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5"/>
      <c r="E108" s="36"/>
      <c r="F108" s="36"/>
      <c r="G108" s="36"/>
      <c r="H108" s="36"/>
      <c r="I108" s="3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5"/>
      <c r="E109" s="36"/>
      <c r="F109" s="36"/>
      <c r="G109" s="36"/>
      <c r="H109" s="36"/>
      <c r="I109" s="3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5"/>
      <c r="E110" s="36"/>
      <c r="F110" s="36"/>
      <c r="G110" s="36"/>
      <c r="H110" s="36"/>
      <c r="I110" s="3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5"/>
      <c r="E111" s="36"/>
      <c r="F111" s="36"/>
      <c r="G111" s="36"/>
      <c r="H111" s="36"/>
      <c r="I111" s="3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5"/>
      <c r="E112" s="36"/>
      <c r="F112" s="36"/>
      <c r="G112" s="36"/>
      <c r="H112" s="36"/>
      <c r="I112" s="3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5"/>
      <c r="E113" s="36"/>
      <c r="F113" s="36"/>
      <c r="G113" s="36"/>
      <c r="H113" s="36"/>
      <c r="I113" s="3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5"/>
      <c r="E114" s="36"/>
      <c r="F114" s="36"/>
      <c r="G114" s="36"/>
      <c r="H114" s="36"/>
      <c r="I114" s="3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5"/>
      <c r="E115" s="36"/>
      <c r="F115" s="36"/>
      <c r="G115" s="36"/>
      <c r="H115" s="36"/>
      <c r="I115" s="3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5"/>
      <c r="E116" s="36"/>
      <c r="F116" s="36"/>
      <c r="G116" s="36"/>
      <c r="H116" s="36"/>
      <c r="I116" s="3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5"/>
      <c r="E117" s="36"/>
      <c r="F117" s="36"/>
      <c r="G117" s="36"/>
      <c r="H117" s="36"/>
      <c r="I117" s="3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5"/>
      <c r="E118" s="36"/>
      <c r="F118" s="36"/>
      <c r="G118" s="36"/>
      <c r="H118" s="36"/>
      <c r="I118" s="3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5"/>
      <c r="E119" s="36"/>
      <c r="F119" s="36"/>
      <c r="G119" s="36"/>
      <c r="H119" s="36"/>
      <c r="I119" s="3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5"/>
      <c r="E120" s="36"/>
      <c r="F120" s="36"/>
      <c r="G120" s="36"/>
      <c r="H120" s="36"/>
      <c r="I120" s="3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5"/>
      <c r="E121" s="36"/>
      <c r="F121" s="36"/>
      <c r="G121" s="36"/>
      <c r="H121" s="36"/>
      <c r="I121" s="3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5"/>
      <c r="E122" s="36"/>
      <c r="F122" s="36"/>
      <c r="G122" s="36"/>
      <c r="H122" s="36"/>
      <c r="I122" s="3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5"/>
      <c r="E123" s="36"/>
      <c r="F123" s="36"/>
      <c r="G123" s="36"/>
      <c r="H123" s="36"/>
      <c r="I123" s="3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5"/>
      <c r="E124" s="36"/>
      <c r="F124" s="36"/>
      <c r="G124" s="36"/>
      <c r="H124" s="36"/>
      <c r="I124" s="3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5"/>
      <c r="E125" s="36"/>
      <c r="F125" s="36"/>
      <c r="G125" s="36"/>
      <c r="H125" s="36"/>
      <c r="I125" s="3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5"/>
      <c r="E126" s="36"/>
      <c r="F126" s="36"/>
      <c r="G126" s="36"/>
      <c r="H126" s="36"/>
      <c r="I126" s="3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5"/>
      <c r="E127" s="36"/>
      <c r="F127" s="36"/>
      <c r="G127" s="36"/>
      <c r="H127" s="36"/>
      <c r="I127" s="3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5"/>
      <c r="E128" s="36"/>
      <c r="F128" s="36"/>
      <c r="G128" s="36"/>
      <c r="H128" s="36"/>
      <c r="I128" s="3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5"/>
      <c r="E129" s="36"/>
      <c r="F129" s="36"/>
      <c r="G129" s="36"/>
      <c r="H129" s="36"/>
      <c r="I129" s="3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5"/>
      <c r="E130" s="36"/>
      <c r="F130" s="36"/>
      <c r="G130" s="36"/>
      <c r="H130" s="36"/>
      <c r="I130" s="3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5"/>
      <c r="E131" s="36"/>
      <c r="F131" s="36"/>
      <c r="G131" s="36"/>
      <c r="H131" s="36"/>
      <c r="I131" s="3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5"/>
      <c r="E132" s="36"/>
      <c r="F132" s="36"/>
      <c r="G132" s="36"/>
      <c r="H132" s="36"/>
      <c r="I132" s="3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5"/>
      <c r="E133" s="36"/>
      <c r="F133" s="36"/>
      <c r="G133" s="36"/>
      <c r="H133" s="36"/>
      <c r="I133" s="3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5"/>
      <c r="E134" s="36"/>
      <c r="F134" s="36"/>
      <c r="G134" s="36"/>
      <c r="H134" s="36"/>
      <c r="I134" s="3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5"/>
      <c r="E135" s="36"/>
      <c r="F135" s="36"/>
      <c r="G135" s="36"/>
      <c r="H135" s="36"/>
      <c r="I135" s="3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5"/>
      <c r="E136" s="36"/>
      <c r="F136" s="36"/>
      <c r="G136" s="36"/>
      <c r="H136" s="36"/>
      <c r="I136" s="3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5"/>
      <c r="E137" s="36"/>
      <c r="F137" s="36"/>
      <c r="G137" s="36"/>
      <c r="H137" s="36"/>
      <c r="I137" s="3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5"/>
      <c r="E138" s="36"/>
      <c r="F138" s="36"/>
      <c r="G138" s="36"/>
      <c r="H138" s="36"/>
      <c r="I138" s="3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5"/>
      <c r="E139" s="36"/>
      <c r="F139" s="36"/>
      <c r="G139" s="36"/>
      <c r="H139" s="36"/>
      <c r="I139" s="3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5"/>
      <c r="E140" s="36"/>
      <c r="F140" s="36"/>
      <c r="G140" s="36"/>
      <c r="H140" s="36"/>
      <c r="I140" s="3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5"/>
      <c r="E141" s="36"/>
      <c r="F141" s="36"/>
      <c r="G141" s="36"/>
      <c r="H141" s="36"/>
      <c r="I141" s="3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5"/>
      <c r="E142" s="36"/>
      <c r="F142" s="36"/>
      <c r="G142" s="36"/>
      <c r="H142" s="36"/>
      <c r="I142" s="3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5"/>
      <c r="E143" s="36"/>
      <c r="F143" s="36"/>
      <c r="G143" s="36"/>
      <c r="H143" s="36"/>
      <c r="I143" s="3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5"/>
      <c r="E144" s="36"/>
      <c r="F144" s="36"/>
      <c r="G144" s="36"/>
      <c r="H144" s="36"/>
      <c r="I144" s="3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5"/>
      <c r="E145" s="36"/>
      <c r="F145" s="36"/>
      <c r="G145" s="36"/>
      <c r="H145" s="36"/>
      <c r="I145" s="3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5"/>
      <c r="E146" s="36"/>
      <c r="F146" s="36"/>
      <c r="G146" s="36"/>
      <c r="H146" s="36"/>
      <c r="I146" s="3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5"/>
      <c r="E147" s="36"/>
      <c r="F147" s="36"/>
      <c r="G147" s="36"/>
      <c r="H147" s="36"/>
      <c r="I147" s="3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5"/>
      <c r="E148" s="36"/>
      <c r="F148" s="36"/>
      <c r="G148" s="36"/>
      <c r="H148" s="36"/>
      <c r="I148" s="3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5"/>
      <c r="E149" s="36"/>
      <c r="F149" s="36"/>
      <c r="G149" s="36"/>
      <c r="H149" s="36"/>
      <c r="I149" s="3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5"/>
      <c r="E150" s="36"/>
      <c r="F150" s="36"/>
      <c r="G150" s="36"/>
      <c r="H150" s="36"/>
      <c r="I150" s="3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5"/>
      <c r="E151" s="36"/>
      <c r="F151" s="36"/>
      <c r="G151" s="36"/>
      <c r="H151" s="36"/>
      <c r="I151" s="3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5"/>
      <c r="E152" s="36"/>
      <c r="F152" s="36"/>
      <c r="G152" s="36"/>
      <c r="H152" s="36"/>
      <c r="I152" s="3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5"/>
      <c r="E153" s="36"/>
      <c r="F153" s="36"/>
      <c r="G153" s="36"/>
      <c r="H153" s="36"/>
      <c r="I153" s="3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5"/>
      <c r="E154" s="36"/>
      <c r="F154" s="36"/>
      <c r="G154" s="36"/>
      <c r="H154" s="36"/>
      <c r="I154" s="3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5"/>
      <c r="E155" s="36"/>
      <c r="F155" s="36"/>
      <c r="G155" s="36"/>
      <c r="H155" s="36"/>
      <c r="I155" s="3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5"/>
      <c r="E156" s="36"/>
      <c r="F156" s="36"/>
      <c r="G156" s="36"/>
      <c r="H156" s="36"/>
      <c r="I156" s="3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5"/>
      <c r="E157" s="36"/>
      <c r="F157" s="36"/>
      <c r="G157" s="36"/>
      <c r="H157" s="36"/>
      <c r="I157" s="3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5"/>
      <c r="E158" s="36"/>
      <c r="F158" s="36"/>
      <c r="G158" s="36"/>
      <c r="H158" s="36"/>
      <c r="I158" s="3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5"/>
      <c r="E159" s="36"/>
      <c r="F159" s="36"/>
      <c r="G159" s="36"/>
      <c r="H159" s="36"/>
      <c r="I159" s="3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5"/>
      <c r="E160" s="36"/>
      <c r="F160" s="36"/>
      <c r="G160" s="36"/>
      <c r="H160" s="36"/>
      <c r="I160" s="3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5"/>
      <c r="E161" s="36"/>
      <c r="F161" s="36"/>
      <c r="G161" s="36"/>
      <c r="H161" s="36"/>
      <c r="I161" s="3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37"/>
      <c r="E177" s="38"/>
      <c r="F177" s="38"/>
      <c r="G177" s="38"/>
      <c r="H177" s="38"/>
      <c r="I177" s="38"/>
    </row>
    <row r="178" spans="4:9" s="1" customFormat="1">
      <c r="D178" s="37"/>
      <c r="E178" s="38"/>
      <c r="F178" s="38"/>
      <c r="G178" s="38"/>
      <c r="H178" s="38"/>
      <c r="I178" s="38"/>
    </row>
    <row r="179" spans="4:9" s="1" customFormat="1">
      <c r="D179" s="37"/>
      <c r="E179" s="38"/>
      <c r="F179" s="38"/>
      <c r="G179" s="38"/>
      <c r="H179" s="38"/>
      <c r="I179" s="38"/>
    </row>
    <row r="180" spans="4:9" s="1" customFormat="1">
      <c r="D180" s="37"/>
      <c r="E180" s="38"/>
      <c r="F180" s="38"/>
      <c r="G180" s="38"/>
      <c r="H180" s="38"/>
      <c r="I180" s="38"/>
    </row>
    <row r="181" spans="4:9" s="1" customFormat="1">
      <c r="D181" s="37"/>
      <c r="E181" s="38"/>
      <c r="F181" s="38"/>
      <c r="G181" s="38"/>
      <c r="H181" s="38"/>
      <c r="I181" s="38"/>
    </row>
    <row r="182" spans="4:9" s="1" customFormat="1">
      <c r="D182" s="37"/>
      <c r="E182" s="38"/>
      <c r="F182" s="38"/>
      <c r="G182" s="38"/>
      <c r="H182" s="38"/>
      <c r="I182" s="38"/>
    </row>
    <row r="183" spans="4:9" s="1" customFormat="1">
      <c r="D183" s="37"/>
      <c r="E183" s="38"/>
      <c r="F183" s="38"/>
      <c r="G183" s="38"/>
      <c r="H183" s="38"/>
      <c r="I183" s="38"/>
    </row>
    <row r="184" spans="4:9" s="1" customFormat="1">
      <c r="D184" s="37"/>
      <c r="E184" s="38"/>
      <c r="F184" s="38"/>
      <c r="G184" s="38"/>
      <c r="H184" s="38"/>
      <c r="I184" s="38"/>
    </row>
    <row r="185" spans="4:9" s="1" customFormat="1">
      <c r="D185" s="37"/>
      <c r="E185" s="38"/>
      <c r="F185" s="38"/>
      <c r="G185" s="38"/>
      <c r="H185" s="38"/>
      <c r="I185" s="38"/>
    </row>
    <row r="186" spans="4:9" s="1" customFormat="1">
      <c r="D186" s="37"/>
      <c r="E186" s="38"/>
      <c r="F186" s="38"/>
      <c r="G186" s="38"/>
      <c r="H186" s="38"/>
      <c r="I186" s="38"/>
    </row>
    <row r="187" spans="4:9" s="1" customFormat="1">
      <c r="D187" s="37"/>
      <c r="E187" s="38"/>
      <c r="F187" s="38"/>
      <c r="G187" s="38"/>
      <c r="H187" s="38"/>
      <c r="I187" s="38"/>
    </row>
    <row r="188" spans="4:9" s="1" customFormat="1">
      <c r="D188" s="37"/>
      <c r="E188" s="38"/>
      <c r="F188" s="38"/>
      <c r="G188" s="38"/>
      <c r="H188" s="38"/>
      <c r="I188" s="38"/>
    </row>
    <row r="189" spans="4:9" s="1" customFormat="1">
      <c r="D189" s="37"/>
      <c r="E189" s="38"/>
      <c r="F189" s="38"/>
      <c r="G189" s="38"/>
      <c r="H189" s="38"/>
      <c r="I189" s="38"/>
    </row>
    <row r="190" spans="4:9" s="1" customFormat="1">
      <c r="D190" s="37"/>
      <c r="E190" s="38"/>
      <c r="F190" s="38"/>
      <c r="G190" s="38"/>
      <c r="H190" s="38"/>
      <c r="I190" s="38"/>
    </row>
    <row r="191" spans="4:9" s="1" customFormat="1">
      <c r="D191" s="37"/>
      <c r="E191" s="38"/>
      <c r="F191" s="38"/>
      <c r="G191" s="38"/>
      <c r="H191" s="38"/>
      <c r="I191" s="38"/>
    </row>
    <row r="192" spans="4:9" s="1" customFormat="1">
      <c r="D192" s="37"/>
      <c r="E192" s="38"/>
      <c r="F192" s="38"/>
      <c r="G192" s="38"/>
      <c r="H192" s="38"/>
      <c r="I192" s="38"/>
    </row>
    <row r="193" spans="4:9" s="1" customFormat="1">
      <c r="D193" s="37"/>
      <c r="E193" s="38"/>
      <c r="F193" s="38"/>
      <c r="G193" s="38"/>
      <c r="H193" s="38"/>
      <c r="I193" s="38"/>
    </row>
    <row r="194" spans="4:9" s="1" customFormat="1">
      <c r="D194" s="37"/>
      <c r="E194" s="38"/>
      <c r="F194" s="38"/>
      <c r="G194" s="38"/>
      <c r="H194" s="38"/>
      <c r="I194" s="38"/>
    </row>
    <row r="195" spans="4:9" s="1" customFormat="1">
      <c r="D195" s="37"/>
      <c r="E195" s="38"/>
      <c r="F195" s="38"/>
      <c r="G195" s="38"/>
      <c r="H195" s="38"/>
      <c r="I195" s="38"/>
    </row>
    <row r="196" spans="4:9" s="1" customFormat="1">
      <c r="D196" s="37"/>
      <c r="E196" s="38"/>
      <c r="F196" s="38"/>
      <c r="G196" s="38"/>
      <c r="H196" s="38"/>
      <c r="I196" s="38"/>
    </row>
    <row r="197" spans="4:9" s="1" customFormat="1">
      <c r="D197" s="37"/>
      <c r="E197" s="38"/>
      <c r="F197" s="38"/>
      <c r="G197" s="38"/>
      <c r="H197" s="38"/>
      <c r="I197" s="38"/>
    </row>
    <row r="198" spans="4:9" s="1" customFormat="1">
      <c r="D198" s="37"/>
      <c r="E198" s="38"/>
      <c r="F198" s="38"/>
      <c r="G198" s="38"/>
      <c r="H198" s="38"/>
      <c r="I198" s="38"/>
    </row>
    <row r="199" spans="4:9" s="1" customFormat="1">
      <c r="D199" s="37"/>
      <c r="E199" s="38"/>
      <c r="F199" s="38"/>
      <c r="G199" s="38"/>
      <c r="H199" s="38"/>
      <c r="I199" s="38"/>
    </row>
    <row r="200" spans="4:9" s="1" customFormat="1">
      <c r="D200" s="37"/>
      <c r="E200" s="38"/>
      <c r="F200" s="38"/>
      <c r="G200" s="38"/>
      <c r="H200" s="38"/>
      <c r="I200" s="38"/>
    </row>
    <row r="201" spans="4:9" s="1" customFormat="1">
      <c r="D201" s="37"/>
      <c r="E201" s="38"/>
      <c r="F201" s="38"/>
      <c r="G201" s="38"/>
      <c r="H201" s="38"/>
      <c r="I201" s="38"/>
    </row>
    <row r="202" spans="4:9" s="1" customFormat="1">
      <c r="D202" s="37"/>
      <c r="E202" s="38"/>
      <c r="F202" s="38"/>
      <c r="G202" s="38"/>
      <c r="H202" s="38"/>
      <c r="I202" s="38"/>
    </row>
    <row r="203" spans="4:9" s="1" customFormat="1">
      <c r="D203" s="37"/>
      <c r="E203" s="38"/>
      <c r="F203" s="38"/>
      <c r="G203" s="38"/>
      <c r="H203" s="38"/>
      <c r="I203" s="38"/>
    </row>
    <row r="204" spans="4:9" s="1" customFormat="1">
      <c r="D204" s="37"/>
      <c r="E204" s="38"/>
      <c r="F204" s="38"/>
      <c r="G204" s="38"/>
      <c r="H204" s="38"/>
      <c r="I204" s="38"/>
    </row>
    <row r="205" spans="4:9" s="1" customFormat="1">
      <c r="D205" s="37"/>
      <c r="E205" s="38"/>
      <c r="F205" s="38"/>
      <c r="G205" s="38"/>
      <c r="H205" s="38"/>
      <c r="I205" s="38"/>
    </row>
    <row r="206" spans="4:9" s="1" customFormat="1">
      <c r="D206" s="37"/>
      <c r="E206" s="38"/>
      <c r="F206" s="38"/>
      <c r="G206" s="38"/>
      <c r="H206" s="38"/>
      <c r="I206" s="38"/>
    </row>
    <row r="209" spans="1:180" s="18" customFormat="1">
      <c r="A209" s="1"/>
      <c r="B209" s="1"/>
      <c r="C209" s="17"/>
      <c r="D209" s="37"/>
      <c r="E209" s="38"/>
      <c r="F209" s="38"/>
      <c r="G209" s="38"/>
      <c r="H209" s="38"/>
      <c r="I209" s="38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37"/>
      <c r="E210" s="38"/>
      <c r="F210" s="38"/>
      <c r="G210" s="38"/>
      <c r="H210" s="38"/>
      <c r="I210" s="3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37"/>
      <c r="E211" s="38"/>
      <c r="F211" s="38"/>
      <c r="G211" s="38"/>
      <c r="H211" s="38"/>
      <c r="I211" s="38"/>
    </row>
    <row r="212" spans="1:180" s="7" customFormat="1" ht="10.9" customHeight="1">
      <c r="B212" s="1"/>
      <c r="C212" s="17"/>
      <c r="D212" s="37"/>
      <c r="E212" s="38"/>
      <c r="F212" s="38"/>
      <c r="G212" s="38"/>
      <c r="H212" s="38"/>
      <c r="I212" s="3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37"/>
      <c r="E213" s="38"/>
      <c r="F213" s="38"/>
      <c r="G213" s="38"/>
      <c r="H213" s="38"/>
      <c r="I213" s="3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37"/>
      <c r="E214" s="38"/>
      <c r="F214" s="38"/>
      <c r="G214" s="38"/>
      <c r="H214" s="38"/>
      <c r="I214" s="3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37"/>
      <c r="E215" s="38"/>
      <c r="F215" s="38"/>
      <c r="G215" s="38"/>
      <c r="H215" s="38"/>
      <c r="I215" s="3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37"/>
      <c r="E216" s="38"/>
      <c r="F216" s="38"/>
      <c r="G216" s="38"/>
      <c r="H216" s="38"/>
      <c r="I216" s="3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37"/>
      <c r="E217" s="38"/>
      <c r="F217" s="38"/>
      <c r="G217" s="38"/>
      <c r="H217" s="38"/>
      <c r="I217" s="3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37"/>
      <c r="E218" s="38"/>
      <c r="F218" s="38"/>
      <c r="G218" s="38"/>
      <c r="H218" s="38"/>
      <c r="I218" s="3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37"/>
      <c r="E219" s="38"/>
      <c r="F219" s="38"/>
      <c r="G219" s="38"/>
      <c r="H219" s="38"/>
      <c r="I219" s="3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37"/>
      <c r="E220" s="38"/>
      <c r="F220" s="38"/>
      <c r="G220" s="38"/>
      <c r="H220" s="38"/>
      <c r="I220" s="3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37"/>
      <c r="E221" s="38"/>
      <c r="F221" s="38"/>
      <c r="G221" s="38"/>
      <c r="H221" s="38"/>
      <c r="I221" s="3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37"/>
      <c r="E222" s="38"/>
      <c r="F222" s="38"/>
      <c r="G222" s="38"/>
      <c r="H222" s="38"/>
      <c r="I222" s="3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37"/>
      <c r="E223" s="38"/>
      <c r="F223" s="38"/>
      <c r="G223" s="38"/>
      <c r="H223" s="38"/>
      <c r="I223" s="3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37"/>
      <c r="E224" s="38"/>
      <c r="F224" s="38"/>
      <c r="G224" s="38"/>
      <c r="H224" s="38"/>
      <c r="I224" s="3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37"/>
      <c r="E225" s="38"/>
      <c r="F225" s="38"/>
      <c r="G225" s="38"/>
      <c r="H225" s="38"/>
      <c r="I225" s="3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37"/>
      <c r="E226" s="38"/>
      <c r="F226" s="38"/>
      <c r="G226" s="38"/>
      <c r="H226" s="38"/>
      <c r="I226" s="3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37"/>
      <c r="E227" s="38"/>
      <c r="F227" s="38"/>
      <c r="G227" s="38"/>
      <c r="H227" s="38"/>
      <c r="I227" s="3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37"/>
      <c r="E228" s="38"/>
      <c r="F228" s="38"/>
      <c r="G228" s="38"/>
      <c r="H228" s="38"/>
      <c r="I228" s="3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37"/>
      <c r="E229" s="38"/>
      <c r="F229" s="38"/>
      <c r="G229" s="38"/>
      <c r="H229" s="38"/>
      <c r="I229" s="3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37"/>
      <c r="E230" s="38"/>
      <c r="F230" s="38"/>
      <c r="G230" s="38"/>
      <c r="H230" s="38"/>
      <c r="I230" s="3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37"/>
      <c r="E231" s="38"/>
      <c r="F231" s="38"/>
      <c r="G231" s="38"/>
      <c r="H231" s="38"/>
      <c r="I231" s="3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37"/>
      <c r="E232" s="38"/>
      <c r="F232" s="38"/>
      <c r="G232" s="38"/>
      <c r="H232" s="38"/>
      <c r="I232" s="3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37"/>
      <c r="E233" s="38"/>
      <c r="F233" s="38"/>
      <c r="G233" s="38"/>
      <c r="H233" s="38"/>
      <c r="I233" s="3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37"/>
      <c r="E234" s="38"/>
      <c r="F234" s="38"/>
      <c r="G234" s="38"/>
      <c r="H234" s="38"/>
      <c r="I234" s="3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37"/>
      <c r="E235" s="38"/>
      <c r="F235" s="38"/>
      <c r="G235" s="38"/>
      <c r="H235" s="38"/>
      <c r="I235" s="3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37"/>
      <c r="E236" s="38"/>
      <c r="F236" s="38"/>
      <c r="G236" s="38"/>
      <c r="H236" s="38"/>
      <c r="I236" s="3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37"/>
      <c r="E237" s="38"/>
      <c r="F237" s="38"/>
      <c r="G237" s="38"/>
      <c r="H237" s="38"/>
      <c r="I237" s="3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37"/>
      <c r="E238" s="38"/>
      <c r="F238" s="38"/>
      <c r="G238" s="38"/>
      <c r="H238" s="38"/>
      <c r="I238" s="3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37"/>
      <c r="E239" s="38"/>
      <c r="F239" s="38"/>
      <c r="G239" s="38"/>
      <c r="H239" s="38"/>
      <c r="I239" s="3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37"/>
      <c r="E240" s="38"/>
      <c r="F240" s="38"/>
      <c r="G240" s="38"/>
      <c r="H240" s="38"/>
      <c r="I240" s="3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37"/>
      <c r="E241" s="38"/>
      <c r="F241" s="38"/>
      <c r="G241" s="38"/>
      <c r="H241" s="38"/>
      <c r="I241" s="3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37"/>
      <c r="E242" s="38"/>
      <c r="F242" s="38"/>
      <c r="G242" s="38"/>
      <c r="H242" s="38"/>
      <c r="I242" s="3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37"/>
      <c r="E243" s="38"/>
      <c r="F243" s="38"/>
      <c r="G243" s="38"/>
      <c r="H243" s="38"/>
      <c r="I243" s="3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37"/>
      <c r="E244" s="38"/>
      <c r="F244" s="38"/>
      <c r="G244" s="38"/>
      <c r="H244" s="38"/>
      <c r="I244" s="3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37"/>
      <c r="E245" s="38"/>
      <c r="F245" s="38"/>
      <c r="G245" s="38"/>
      <c r="H245" s="38"/>
      <c r="I245" s="3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37"/>
      <c r="E246" s="38"/>
      <c r="F246" s="38"/>
      <c r="G246" s="38"/>
      <c r="H246" s="38"/>
      <c r="I246" s="3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37"/>
      <c r="E247" s="38"/>
      <c r="F247" s="38"/>
      <c r="G247" s="38"/>
      <c r="H247" s="38"/>
      <c r="I247" s="3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37"/>
      <c r="E248" s="38"/>
      <c r="F248" s="38"/>
      <c r="G248" s="38"/>
      <c r="H248" s="38"/>
      <c r="I248" s="3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37"/>
      <c r="E249" s="38"/>
      <c r="F249" s="38"/>
      <c r="G249" s="38"/>
      <c r="H249" s="38"/>
      <c r="I249" s="3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37"/>
      <c r="E250" s="38"/>
      <c r="F250" s="38"/>
      <c r="G250" s="38"/>
      <c r="H250" s="38"/>
      <c r="I250" s="3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37"/>
      <c r="E251" s="38"/>
      <c r="F251" s="38"/>
      <c r="G251" s="38"/>
      <c r="H251" s="38"/>
      <c r="I251" s="3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37"/>
      <c r="E252" s="38"/>
      <c r="F252" s="38"/>
      <c r="G252" s="38"/>
      <c r="H252" s="38"/>
      <c r="I252" s="3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37"/>
      <c r="E253" s="38"/>
      <c r="F253" s="38"/>
      <c r="G253" s="38"/>
      <c r="H253" s="38"/>
      <c r="I253" s="3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37"/>
      <c r="E254" s="38"/>
      <c r="F254" s="38"/>
      <c r="G254" s="38"/>
      <c r="H254" s="38"/>
      <c r="I254" s="3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37"/>
      <c r="E255" s="38"/>
      <c r="F255" s="38"/>
      <c r="G255" s="38"/>
      <c r="H255" s="38"/>
      <c r="I255" s="3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37"/>
      <c r="E256" s="38"/>
      <c r="F256" s="38"/>
      <c r="G256" s="38"/>
      <c r="H256" s="38"/>
      <c r="I256" s="3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37"/>
      <c r="E257" s="38"/>
      <c r="F257" s="38"/>
      <c r="G257" s="38"/>
      <c r="H257" s="38"/>
      <c r="I257" s="3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37"/>
      <c r="E258" s="38"/>
      <c r="F258" s="38"/>
      <c r="G258" s="38"/>
      <c r="H258" s="38"/>
      <c r="I258" s="3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37"/>
      <c r="E259" s="38"/>
      <c r="F259" s="38"/>
      <c r="G259" s="38"/>
      <c r="H259" s="38"/>
      <c r="I259" s="3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37"/>
      <c r="E260" s="38"/>
      <c r="F260" s="38"/>
      <c r="G260" s="38"/>
      <c r="H260" s="38"/>
      <c r="I260" s="3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37"/>
      <c r="E261" s="38"/>
      <c r="F261" s="38"/>
      <c r="G261" s="38"/>
      <c r="H261" s="38"/>
      <c r="I261" s="3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37"/>
      <c r="E262" s="38"/>
      <c r="F262" s="38"/>
      <c r="G262" s="38"/>
      <c r="H262" s="38"/>
      <c r="I262" s="3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37"/>
      <c r="E263" s="38"/>
      <c r="F263" s="38"/>
      <c r="G263" s="38"/>
      <c r="H263" s="38"/>
      <c r="I263" s="3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37"/>
      <c r="E264" s="38"/>
      <c r="F264" s="38"/>
      <c r="G264" s="38"/>
      <c r="H264" s="38"/>
      <c r="I264" s="3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37"/>
      <c r="E265" s="38"/>
      <c r="F265" s="38"/>
      <c r="G265" s="38"/>
      <c r="H265" s="38"/>
      <c r="I265" s="3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37"/>
      <c r="E266" s="38"/>
      <c r="F266" s="38"/>
      <c r="G266" s="38"/>
      <c r="H266" s="38"/>
      <c r="I266" s="3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37"/>
      <c r="E267" s="38"/>
      <c r="F267" s="38"/>
      <c r="G267" s="38"/>
      <c r="H267" s="38"/>
      <c r="I267" s="3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37"/>
      <c r="E268" s="38"/>
      <c r="F268" s="38"/>
      <c r="G268" s="38"/>
      <c r="H268" s="38"/>
      <c r="I268" s="3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37"/>
      <c r="E269" s="38"/>
      <c r="F269" s="38"/>
      <c r="G269" s="38"/>
      <c r="H269" s="38"/>
      <c r="I269" s="3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37"/>
      <c r="E270" s="38"/>
      <c r="F270" s="38"/>
      <c r="G270" s="38"/>
      <c r="H270" s="38"/>
      <c r="I270" s="3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37"/>
      <c r="E271" s="38"/>
      <c r="F271" s="38"/>
      <c r="G271" s="38"/>
      <c r="H271" s="38"/>
      <c r="I271" s="3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37"/>
      <c r="E272" s="38"/>
      <c r="F272" s="38"/>
      <c r="G272" s="38"/>
      <c r="H272" s="38"/>
      <c r="I272" s="3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37"/>
      <c r="E273" s="38"/>
      <c r="F273" s="38"/>
      <c r="G273" s="38"/>
      <c r="H273" s="38"/>
      <c r="I273" s="3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37"/>
      <c r="E274" s="38"/>
      <c r="F274" s="38"/>
      <c r="G274" s="38"/>
      <c r="H274" s="38"/>
      <c r="I274" s="3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37"/>
      <c r="E275" s="38"/>
      <c r="F275" s="38"/>
      <c r="G275" s="38"/>
      <c r="H275" s="38"/>
      <c r="I275" s="3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37"/>
      <c r="E276" s="38"/>
      <c r="F276" s="38"/>
      <c r="G276" s="38"/>
      <c r="H276" s="38"/>
      <c r="I276" s="3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37"/>
      <c r="E277" s="38"/>
      <c r="F277" s="38"/>
      <c r="G277" s="38"/>
      <c r="H277" s="38"/>
      <c r="I277" s="3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37"/>
      <c r="E278" s="38"/>
      <c r="F278" s="38"/>
      <c r="G278" s="38"/>
      <c r="H278" s="38"/>
      <c r="I278" s="3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37"/>
      <c r="E279" s="38"/>
      <c r="F279" s="38"/>
      <c r="G279" s="38"/>
      <c r="H279" s="38"/>
      <c r="I279" s="3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37"/>
      <c r="E280" s="38"/>
      <c r="F280" s="38"/>
      <c r="G280" s="38"/>
      <c r="H280" s="38"/>
      <c r="I280" s="3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37"/>
      <c r="E281" s="38"/>
      <c r="F281" s="38"/>
      <c r="G281" s="38"/>
      <c r="H281" s="38"/>
      <c r="I281" s="3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37"/>
      <c r="E282" s="38"/>
      <c r="F282" s="38"/>
      <c r="G282" s="38"/>
      <c r="H282" s="38"/>
      <c r="I282" s="3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37"/>
      <c r="E283" s="38"/>
      <c r="F283" s="38"/>
      <c r="G283" s="38"/>
      <c r="H283" s="38"/>
      <c r="I283" s="3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37"/>
      <c r="E284" s="38"/>
      <c r="F284" s="38"/>
      <c r="G284" s="38"/>
      <c r="H284" s="38"/>
      <c r="I284" s="3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37"/>
      <c r="E285" s="38"/>
      <c r="F285" s="38"/>
      <c r="G285" s="38"/>
      <c r="H285" s="38"/>
      <c r="I285" s="3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37"/>
      <c r="E286" s="38"/>
      <c r="F286" s="38"/>
      <c r="G286" s="38"/>
      <c r="H286" s="38"/>
      <c r="I286" s="3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37"/>
      <c r="E287" s="38"/>
      <c r="F287" s="38"/>
      <c r="G287" s="38"/>
      <c r="H287" s="38"/>
      <c r="I287" s="3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37"/>
      <c r="E288" s="38"/>
      <c r="F288" s="38"/>
      <c r="G288" s="38"/>
      <c r="H288" s="38"/>
      <c r="I288" s="3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37"/>
      <c r="E289" s="38"/>
      <c r="F289" s="38"/>
      <c r="G289" s="38"/>
      <c r="H289" s="38"/>
      <c r="I289" s="3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37"/>
      <c r="E290" s="38"/>
      <c r="F290" s="38"/>
      <c r="G290" s="38"/>
      <c r="H290" s="38"/>
      <c r="I290" s="3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37"/>
      <c r="E291" s="38"/>
      <c r="F291" s="38"/>
      <c r="G291" s="38"/>
      <c r="H291" s="38"/>
      <c r="I291" s="3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37"/>
      <c r="E292" s="38"/>
      <c r="F292" s="38"/>
      <c r="G292" s="38"/>
      <c r="H292" s="38"/>
      <c r="I292" s="3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37"/>
      <c r="E293" s="38"/>
      <c r="F293" s="38"/>
      <c r="G293" s="38"/>
      <c r="H293" s="38"/>
      <c r="I293" s="3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37"/>
      <c r="E294" s="38"/>
      <c r="F294" s="38"/>
      <c r="G294" s="38"/>
      <c r="H294" s="38"/>
      <c r="I294" s="3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37"/>
      <c r="E295" s="38"/>
      <c r="F295" s="38"/>
      <c r="G295" s="38"/>
      <c r="H295" s="38"/>
      <c r="I295" s="3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37"/>
      <c r="E296" s="38"/>
      <c r="F296" s="38"/>
      <c r="G296" s="38"/>
      <c r="H296" s="38"/>
      <c r="I296" s="3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37"/>
      <c r="E297" s="38"/>
      <c r="F297" s="38"/>
      <c r="G297" s="38"/>
      <c r="H297" s="38"/>
      <c r="I297" s="3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37"/>
      <c r="E298" s="38"/>
      <c r="F298" s="38"/>
      <c r="G298" s="38"/>
      <c r="H298" s="38"/>
      <c r="I298" s="3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37"/>
      <c r="E299" s="38"/>
      <c r="F299" s="38"/>
      <c r="G299" s="38"/>
      <c r="H299" s="38"/>
      <c r="I299" s="3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37"/>
      <c r="E300" s="38"/>
      <c r="F300" s="38"/>
      <c r="G300" s="38"/>
      <c r="H300" s="38"/>
      <c r="I300" s="3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37"/>
      <c r="E301" s="38"/>
      <c r="F301" s="38"/>
      <c r="G301" s="38"/>
      <c r="H301" s="38"/>
      <c r="I301" s="3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37"/>
      <c r="E302" s="38"/>
      <c r="F302" s="38"/>
      <c r="G302" s="38"/>
      <c r="H302" s="38"/>
      <c r="I302" s="3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37"/>
      <c r="E303" s="38"/>
      <c r="F303" s="38"/>
      <c r="G303" s="38"/>
      <c r="H303" s="38"/>
      <c r="I303" s="3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37"/>
      <c r="E304" s="38"/>
      <c r="F304" s="38"/>
      <c r="G304" s="38"/>
      <c r="H304" s="38"/>
      <c r="I304" s="3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37"/>
      <c r="E305" s="38"/>
      <c r="F305" s="38"/>
      <c r="G305" s="38"/>
      <c r="H305" s="38"/>
      <c r="I305" s="3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37"/>
      <c r="E306" s="38"/>
      <c r="F306" s="38"/>
      <c r="G306" s="38"/>
      <c r="H306" s="38"/>
      <c r="I306" s="3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37"/>
      <c r="E307" s="38"/>
      <c r="F307" s="38"/>
      <c r="G307" s="38"/>
      <c r="H307" s="38"/>
      <c r="I307" s="3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37"/>
      <c r="E308" s="38"/>
      <c r="F308" s="38"/>
      <c r="G308" s="38"/>
      <c r="H308" s="38"/>
      <c r="I308" s="3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37"/>
      <c r="E309" s="38"/>
      <c r="F309" s="38"/>
      <c r="G309" s="38"/>
      <c r="H309" s="38"/>
      <c r="I309" s="3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37"/>
      <c r="E310" s="38"/>
      <c r="F310" s="38"/>
      <c r="G310" s="38"/>
      <c r="H310" s="38"/>
      <c r="I310" s="3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37"/>
      <c r="E311" s="38"/>
      <c r="F311" s="38"/>
      <c r="G311" s="38"/>
      <c r="H311" s="38"/>
      <c r="I311" s="3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37"/>
      <c r="E312" s="38"/>
      <c r="F312" s="38"/>
      <c r="G312" s="38"/>
      <c r="H312" s="38"/>
      <c r="I312" s="3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37"/>
      <c r="E313" s="38"/>
      <c r="F313" s="38"/>
      <c r="G313" s="38"/>
      <c r="H313" s="38"/>
      <c r="I313" s="3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37"/>
      <c r="E314" s="38"/>
      <c r="F314" s="38"/>
      <c r="G314" s="38"/>
      <c r="H314" s="38"/>
      <c r="I314" s="3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37"/>
      <c r="E315" s="38"/>
      <c r="F315" s="38"/>
      <c r="G315" s="38"/>
      <c r="H315" s="38"/>
      <c r="I315" s="3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37"/>
      <c r="E316" s="38"/>
      <c r="F316" s="38"/>
      <c r="G316" s="38"/>
      <c r="H316" s="38"/>
      <c r="I316" s="3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37"/>
      <c r="E317" s="38"/>
      <c r="F317" s="38"/>
      <c r="G317" s="38"/>
      <c r="H317" s="38"/>
      <c r="I317" s="3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37"/>
      <c r="E318" s="38"/>
      <c r="F318" s="38"/>
      <c r="G318" s="38"/>
      <c r="H318" s="38"/>
      <c r="I318" s="3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37"/>
      <c r="E319" s="38"/>
      <c r="F319" s="38"/>
      <c r="G319" s="38"/>
      <c r="H319" s="38"/>
      <c r="I319" s="3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37"/>
      <c r="E320" s="38"/>
      <c r="F320" s="38"/>
      <c r="G320" s="38"/>
      <c r="H320" s="38"/>
      <c r="I320" s="3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37"/>
      <c r="E321" s="38"/>
      <c r="F321" s="38"/>
      <c r="G321" s="38"/>
      <c r="H321" s="38"/>
      <c r="I321" s="3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37"/>
      <c r="E322" s="38"/>
      <c r="F322" s="38"/>
      <c r="G322" s="38"/>
      <c r="H322" s="38"/>
      <c r="I322" s="3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37"/>
      <c r="E323" s="38"/>
      <c r="F323" s="38"/>
      <c r="G323" s="38"/>
      <c r="H323" s="38"/>
      <c r="I323" s="3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37"/>
      <c r="E324" s="38"/>
      <c r="F324" s="38"/>
      <c r="G324" s="38"/>
      <c r="H324" s="38"/>
      <c r="I324" s="3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37"/>
      <c r="E325" s="38"/>
      <c r="F325" s="38"/>
      <c r="G325" s="38"/>
      <c r="H325" s="38"/>
      <c r="I325" s="3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37"/>
      <c r="E326" s="38"/>
      <c r="F326" s="38"/>
      <c r="G326" s="38"/>
      <c r="H326" s="38"/>
      <c r="I326" s="3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37"/>
      <c r="E327" s="38"/>
      <c r="F327" s="38"/>
      <c r="G327" s="38"/>
      <c r="H327" s="38"/>
      <c r="I327" s="3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37"/>
      <c r="E328" s="38"/>
      <c r="F328" s="38"/>
      <c r="G328" s="38"/>
      <c r="H328" s="38"/>
      <c r="I328" s="3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37"/>
      <c r="E329" s="38"/>
      <c r="F329" s="38"/>
      <c r="G329" s="38"/>
      <c r="H329" s="38"/>
      <c r="I329" s="3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37"/>
      <c r="E330" s="38"/>
      <c r="F330" s="38"/>
      <c r="G330" s="38"/>
      <c r="H330" s="38"/>
      <c r="I330" s="3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37"/>
      <c r="E331" s="38"/>
      <c r="F331" s="38"/>
      <c r="G331" s="38"/>
      <c r="H331" s="38"/>
      <c r="I331" s="3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37"/>
      <c r="E332" s="38"/>
      <c r="F332" s="38"/>
      <c r="G332" s="38"/>
      <c r="H332" s="38"/>
      <c r="I332" s="3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37"/>
      <c r="E333" s="38"/>
      <c r="F333" s="38"/>
      <c r="G333" s="38"/>
      <c r="H333" s="38"/>
      <c r="I333" s="3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37"/>
      <c r="E334" s="38"/>
      <c r="F334" s="38"/>
      <c r="G334" s="38"/>
      <c r="H334" s="38"/>
      <c r="I334" s="3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37"/>
      <c r="E335" s="38"/>
      <c r="F335" s="38"/>
      <c r="G335" s="38"/>
      <c r="H335" s="38"/>
      <c r="I335" s="3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37"/>
      <c r="E336" s="38"/>
      <c r="F336" s="38"/>
      <c r="G336" s="38"/>
      <c r="H336" s="38"/>
      <c r="I336" s="3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37"/>
      <c r="E337" s="38"/>
      <c r="F337" s="38"/>
      <c r="G337" s="38"/>
      <c r="H337" s="38"/>
      <c r="I337" s="3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37"/>
      <c r="E338" s="38"/>
      <c r="F338" s="38"/>
      <c r="G338" s="38"/>
      <c r="H338" s="38"/>
      <c r="I338" s="3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37"/>
      <c r="E339" s="38"/>
      <c r="F339" s="38"/>
      <c r="G339" s="38"/>
      <c r="H339" s="38"/>
      <c r="I339" s="3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37"/>
      <c r="E340" s="38"/>
      <c r="F340" s="38"/>
      <c r="G340" s="38"/>
      <c r="H340" s="38"/>
      <c r="I340" s="3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37"/>
      <c r="E341" s="38"/>
      <c r="F341" s="38"/>
      <c r="G341" s="38"/>
      <c r="H341" s="38"/>
      <c r="I341" s="3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37"/>
      <c r="E342" s="38"/>
      <c r="F342" s="38"/>
      <c r="G342" s="38"/>
      <c r="H342" s="38"/>
      <c r="I342" s="3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37"/>
      <c r="E343" s="38"/>
      <c r="F343" s="38"/>
      <c r="G343" s="38"/>
      <c r="H343" s="38"/>
      <c r="I343" s="3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37"/>
      <c r="E344" s="38"/>
      <c r="F344" s="38"/>
      <c r="G344" s="38"/>
      <c r="H344" s="38"/>
      <c r="I344" s="3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37"/>
      <c r="E345" s="38"/>
      <c r="F345" s="38"/>
      <c r="G345" s="38"/>
      <c r="H345" s="38"/>
      <c r="I345" s="3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37"/>
      <c r="E346" s="38"/>
      <c r="F346" s="38"/>
      <c r="G346" s="38"/>
      <c r="H346" s="38"/>
      <c r="I346" s="3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37"/>
      <c r="E347" s="38"/>
      <c r="F347" s="38"/>
      <c r="G347" s="38"/>
      <c r="H347" s="38"/>
      <c r="I347" s="3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37"/>
      <c r="E348" s="38"/>
      <c r="F348" s="38"/>
      <c r="G348" s="38"/>
      <c r="H348" s="38"/>
      <c r="I348" s="3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37"/>
      <c r="E349" s="38"/>
      <c r="F349" s="38"/>
      <c r="G349" s="38"/>
      <c r="H349" s="38"/>
      <c r="I349" s="3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37"/>
      <c r="E350" s="38"/>
      <c r="F350" s="38"/>
      <c r="G350" s="38"/>
      <c r="H350" s="38"/>
      <c r="I350" s="3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37"/>
      <c r="E351" s="38"/>
      <c r="F351" s="38"/>
      <c r="G351" s="38"/>
      <c r="H351" s="38"/>
      <c r="I351" s="3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37"/>
      <c r="E352" s="38"/>
      <c r="F352" s="38"/>
      <c r="G352" s="38"/>
      <c r="H352" s="38"/>
      <c r="I352" s="3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37"/>
      <c r="E353" s="38"/>
      <c r="F353" s="38"/>
      <c r="G353" s="38"/>
      <c r="H353" s="38"/>
      <c r="I353" s="3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37"/>
      <c r="E354" s="38"/>
      <c r="F354" s="38"/>
      <c r="G354" s="38"/>
      <c r="H354" s="38"/>
      <c r="I354" s="3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37"/>
      <c r="E355" s="38"/>
      <c r="F355" s="38"/>
      <c r="G355" s="38"/>
      <c r="H355" s="38"/>
      <c r="I355" s="3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37"/>
      <c r="E356" s="38"/>
      <c r="F356" s="38"/>
      <c r="G356" s="38"/>
      <c r="H356" s="38"/>
      <c r="I356" s="3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37"/>
      <c r="E357" s="38"/>
      <c r="F357" s="38"/>
      <c r="G357" s="38"/>
      <c r="H357" s="38"/>
      <c r="I357" s="3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37"/>
      <c r="E358" s="38"/>
      <c r="F358" s="38"/>
      <c r="G358" s="38"/>
      <c r="H358" s="38"/>
      <c r="I358" s="3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37"/>
      <c r="E359" s="38"/>
      <c r="F359" s="38"/>
      <c r="G359" s="38"/>
      <c r="H359" s="38"/>
      <c r="I359" s="3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37"/>
      <c r="E360" s="38"/>
      <c r="F360" s="38"/>
      <c r="G360" s="38"/>
      <c r="H360" s="38"/>
      <c r="I360" s="3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37"/>
      <c r="E361" s="38"/>
      <c r="F361" s="38"/>
      <c r="G361" s="38"/>
      <c r="H361" s="38"/>
      <c r="I361" s="3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37"/>
      <c r="E362" s="38"/>
      <c r="F362" s="38"/>
      <c r="G362" s="38"/>
      <c r="H362" s="38"/>
      <c r="I362" s="3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37"/>
      <c r="E363" s="38"/>
      <c r="F363" s="38"/>
      <c r="G363" s="38"/>
      <c r="H363" s="38"/>
      <c r="I363" s="3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37"/>
      <c r="E364" s="38"/>
      <c r="F364" s="38"/>
      <c r="G364" s="38"/>
      <c r="H364" s="38"/>
      <c r="I364" s="3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37"/>
      <c r="E365" s="38"/>
      <c r="F365" s="38"/>
      <c r="G365" s="38"/>
      <c r="H365" s="38"/>
      <c r="I365" s="3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37"/>
      <c r="E366" s="38"/>
      <c r="F366" s="38"/>
      <c r="G366" s="38"/>
      <c r="H366" s="38"/>
      <c r="I366" s="3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37"/>
      <c r="E367" s="38"/>
      <c r="F367" s="38"/>
      <c r="G367" s="38"/>
      <c r="H367" s="38"/>
      <c r="I367" s="3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37"/>
      <c r="E368" s="38"/>
      <c r="F368" s="38"/>
      <c r="G368" s="38"/>
      <c r="H368" s="38"/>
      <c r="I368" s="3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37"/>
      <c r="E369" s="38"/>
      <c r="F369" s="38"/>
      <c r="G369" s="38"/>
      <c r="H369" s="38"/>
      <c r="I369" s="3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37"/>
      <c r="E370" s="38"/>
      <c r="F370" s="38"/>
      <c r="G370" s="38"/>
      <c r="H370" s="38"/>
      <c r="I370" s="3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37"/>
      <c r="E371" s="38"/>
      <c r="F371" s="38"/>
      <c r="G371" s="38"/>
      <c r="H371" s="38"/>
      <c r="I371" s="3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37"/>
      <c r="E372" s="38"/>
      <c r="F372" s="38"/>
      <c r="G372" s="38"/>
      <c r="H372" s="38"/>
      <c r="I372" s="3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37"/>
      <c r="E373" s="38"/>
      <c r="F373" s="38"/>
      <c r="G373" s="38"/>
      <c r="H373" s="38"/>
      <c r="I373" s="3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916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02" bestFit="1" customWidth="1"/>
    <col min="3" max="3" width="15.1796875" style="102" bestFit="1" customWidth="1"/>
    <col min="4" max="4" width="12.1796875" style="103" bestFit="1" customWidth="1"/>
    <col min="5" max="5" width="8.1796875" style="104" bestFit="1" customWidth="1"/>
    <col min="6" max="6" width="8.54296875" style="104" customWidth="1"/>
    <col min="7" max="7" width="8" style="90" bestFit="1" customWidth="1"/>
    <col min="8" max="8" width="10" style="105" bestFit="1" customWidth="1"/>
    <col min="9" max="9" width="13.81640625" style="114" bestFit="1" customWidth="1"/>
    <col min="10" max="10" width="9.7265625" style="76" customWidth="1"/>
    <col min="11" max="11" width="19.1796875" style="49" bestFit="1" customWidth="1"/>
    <col min="12" max="12" width="20.7265625" style="49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0"/>
      <c r="E1" s="19"/>
      <c r="F1" s="19"/>
      <c r="G1" s="23"/>
      <c r="H1" s="72"/>
      <c r="I1" s="92"/>
      <c r="K1" s="25"/>
      <c r="L1" s="25"/>
    </row>
    <row r="2" spans="2:15" ht="26.25" customHeight="1">
      <c r="B2" s="24" t="s">
        <v>18</v>
      </c>
      <c r="C2" s="24"/>
      <c r="D2" s="70"/>
      <c r="E2" s="19"/>
      <c r="F2" s="19"/>
      <c r="G2" s="23"/>
      <c r="H2" s="72"/>
      <c r="I2" s="92"/>
      <c r="K2" s="25"/>
      <c r="L2" s="25"/>
    </row>
    <row r="3" spans="2:15" ht="15.75" customHeight="1">
      <c r="B3" s="4"/>
      <c r="C3" s="4"/>
      <c r="D3" s="4"/>
      <c r="E3" s="19"/>
      <c r="F3" s="19"/>
      <c r="G3" s="23"/>
      <c r="H3" s="72"/>
      <c r="I3" s="92"/>
      <c r="K3" s="25"/>
      <c r="L3" s="25"/>
    </row>
    <row r="4" spans="2:15">
      <c r="B4" s="106"/>
      <c r="C4" s="107"/>
      <c r="D4" s="140"/>
      <c r="E4" s="140"/>
      <c r="F4" s="140"/>
      <c r="G4" s="140"/>
      <c r="H4" s="140"/>
      <c r="I4" s="140"/>
      <c r="J4" s="140"/>
      <c r="K4" s="108"/>
      <c r="L4" s="51"/>
      <c r="M4" s="20"/>
    </row>
    <row r="5" spans="2:15" ht="29">
      <c r="B5" s="141" t="s">
        <v>25</v>
      </c>
      <c r="C5" s="142" t="s">
        <v>19</v>
      </c>
      <c r="D5" s="142" t="s">
        <v>0</v>
      </c>
      <c r="E5" s="143" t="s">
        <v>4</v>
      </c>
      <c r="F5" s="143" t="s">
        <v>106</v>
      </c>
      <c r="G5" s="144" t="s">
        <v>20</v>
      </c>
      <c r="H5" s="145" t="s">
        <v>107</v>
      </c>
      <c r="I5" s="146" t="s">
        <v>108</v>
      </c>
      <c r="J5" s="147" t="s">
        <v>109</v>
      </c>
      <c r="K5" s="148" t="s">
        <v>110</v>
      </c>
      <c r="L5" s="52"/>
      <c r="M5" s="21"/>
    </row>
    <row r="6" spans="2:15">
      <c r="B6" s="54" t="s">
        <v>17</v>
      </c>
      <c r="C6" s="53" t="s">
        <v>16</v>
      </c>
      <c r="D6" s="103">
        <v>45918</v>
      </c>
      <c r="E6" s="69" t="s">
        <v>445</v>
      </c>
      <c r="F6" s="69" t="s">
        <v>101</v>
      </c>
      <c r="G6" s="68">
        <v>30</v>
      </c>
      <c r="H6" s="74">
        <v>47.04</v>
      </c>
      <c r="I6" s="73">
        <v>1411.2</v>
      </c>
      <c r="J6" s="50" t="s">
        <v>8</v>
      </c>
      <c r="K6" s="26" t="s">
        <v>279</v>
      </c>
      <c r="O6" s="22"/>
    </row>
    <row r="7" spans="2:15">
      <c r="B7" s="54" t="s">
        <v>17</v>
      </c>
      <c r="C7" s="53" t="s">
        <v>16</v>
      </c>
      <c r="D7" s="103">
        <v>45918</v>
      </c>
      <c r="E7" s="69" t="s">
        <v>446</v>
      </c>
      <c r="F7" s="69" t="s">
        <v>101</v>
      </c>
      <c r="G7" s="68">
        <v>120</v>
      </c>
      <c r="H7" s="74">
        <v>47.12</v>
      </c>
      <c r="I7" s="73">
        <v>5654.4</v>
      </c>
      <c r="J7" s="50" t="s">
        <v>8</v>
      </c>
      <c r="K7" s="26" t="s">
        <v>280</v>
      </c>
      <c r="O7" s="22"/>
    </row>
    <row r="8" spans="2:15">
      <c r="B8" s="54" t="s">
        <v>17</v>
      </c>
      <c r="C8" s="53" t="s">
        <v>16</v>
      </c>
      <c r="D8" s="103">
        <v>45918</v>
      </c>
      <c r="E8" s="69" t="s">
        <v>447</v>
      </c>
      <c r="F8" s="69" t="s">
        <v>101</v>
      </c>
      <c r="G8" s="68">
        <v>17</v>
      </c>
      <c r="H8" s="74">
        <v>47.12</v>
      </c>
      <c r="I8" s="73">
        <v>801.04</v>
      </c>
      <c r="J8" s="50" t="s">
        <v>8</v>
      </c>
      <c r="K8" s="26" t="s">
        <v>281</v>
      </c>
      <c r="O8" s="22"/>
    </row>
    <row r="9" spans="2:15">
      <c r="B9" s="54" t="s">
        <v>17</v>
      </c>
      <c r="C9" s="53" t="s">
        <v>16</v>
      </c>
      <c r="D9" s="103">
        <v>45918</v>
      </c>
      <c r="E9" s="69" t="s">
        <v>448</v>
      </c>
      <c r="F9" s="69" t="s">
        <v>101</v>
      </c>
      <c r="G9" s="68">
        <v>120</v>
      </c>
      <c r="H9" s="74">
        <v>47.16</v>
      </c>
      <c r="I9" s="73">
        <v>5659.2</v>
      </c>
      <c r="J9" s="50" t="s">
        <v>8</v>
      </c>
      <c r="K9" s="26" t="s">
        <v>282</v>
      </c>
      <c r="O9" s="22"/>
    </row>
    <row r="10" spans="2:15">
      <c r="B10" s="54" t="s">
        <v>17</v>
      </c>
      <c r="C10" s="53" t="s">
        <v>16</v>
      </c>
      <c r="D10" s="103">
        <v>45918</v>
      </c>
      <c r="E10" s="69" t="s">
        <v>449</v>
      </c>
      <c r="F10" s="69" t="s">
        <v>101</v>
      </c>
      <c r="G10" s="68">
        <v>30</v>
      </c>
      <c r="H10" s="74">
        <v>47.14</v>
      </c>
      <c r="I10" s="73">
        <v>1414.2</v>
      </c>
      <c r="J10" s="50" t="s">
        <v>8</v>
      </c>
      <c r="K10" s="26" t="s">
        <v>283</v>
      </c>
      <c r="O10" s="22"/>
    </row>
    <row r="11" spans="2:15">
      <c r="B11" s="54" t="s">
        <v>17</v>
      </c>
      <c r="C11" s="53" t="s">
        <v>16</v>
      </c>
      <c r="D11" s="103">
        <v>45918</v>
      </c>
      <c r="E11" s="69" t="s">
        <v>228</v>
      </c>
      <c r="F11" s="69" t="s">
        <v>101</v>
      </c>
      <c r="G11" s="68">
        <v>17</v>
      </c>
      <c r="H11" s="74">
        <v>47.16</v>
      </c>
      <c r="I11" s="73">
        <v>801.71999999999991</v>
      </c>
      <c r="J11" s="50" t="s">
        <v>8</v>
      </c>
      <c r="K11" s="26" t="s">
        <v>284</v>
      </c>
      <c r="O11" s="22"/>
    </row>
    <row r="12" spans="2:15">
      <c r="B12" s="54" t="s">
        <v>17</v>
      </c>
      <c r="C12" s="53" t="s">
        <v>16</v>
      </c>
      <c r="D12" s="103">
        <v>45918</v>
      </c>
      <c r="E12" s="69" t="s">
        <v>450</v>
      </c>
      <c r="F12" s="69" t="s">
        <v>101</v>
      </c>
      <c r="G12" s="68">
        <v>90</v>
      </c>
      <c r="H12" s="74">
        <v>47.14</v>
      </c>
      <c r="I12" s="73">
        <v>4242.6000000000004</v>
      </c>
      <c r="J12" s="50" t="s">
        <v>8</v>
      </c>
      <c r="K12" s="26" t="s">
        <v>285</v>
      </c>
      <c r="O12" s="22"/>
    </row>
    <row r="13" spans="2:15">
      <c r="B13" s="54" t="s">
        <v>17</v>
      </c>
      <c r="C13" s="53" t="s">
        <v>16</v>
      </c>
      <c r="D13" s="103">
        <v>45918</v>
      </c>
      <c r="E13" s="69" t="s">
        <v>451</v>
      </c>
      <c r="F13" s="69" t="s">
        <v>101</v>
      </c>
      <c r="G13" s="68">
        <v>15</v>
      </c>
      <c r="H13" s="74">
        <v>47.16</v>
      </c>
      <c r="I13" s="73">
        <v>707.4</v>
      </c>
      <c r="J13" s="50" t="s">
        <v>8</v>
      </c>
      <c r="K13" s="26" t="s">
        <v>286</v>
      </c>
      <c r="O13" s="22"/>
    </row>
    <row r="14" spans="2:15">
      <c r="B14" s="54" t="s">
        <v>17</v>
      </c>
      <c r="C14" s="53" t="s">
        <v>16</v>
      </c>
      <c r="D14" s="103">
        <v>45918</v>
      </c>
      <c r="E14" s="69" t="s">
        <v>451</v>
      </c>
      <c r="F14" s="69" t="s">
        <v>101</v>
      </c>
      <c r="G14" s="68">
        <v>62</v>
      </c>
      <c r="H14" s="74">
        <v>47.16</v>
      </c>
      <c r="I14" s="73">
        <v>2923.9199999999996</v>
      </c>
      <c r="J14" s="50" t="s">
        <v>8</v>
      </c>
      <c r="K14" s="26" t="s">
        <v>287</v>
      </c>
      <c r="O14" s="22"/>
    </row>
    <row r="15" spans="2:15">
      <c r="B15" s="54" t="s">
        <v>17</v>
      </c>
      <c r="C15" s="53" t="s">
        <v>16</v>
      </c>
      <c r="D15" s="103">
        <v>45918</v>
      </c>
      <c r="E15" s="69" t="s">
        <v>451</v>
      </c>
      <c r="F15" s="69" t="s">
        <v>101</v>
      </c>
      <c r="G15" s="68">
        <v>223</v>
      </c>
      <c r="H15" s="74">
        <v>47.16</v>
      </c>
      <c r="I15" s="73">
        <v>10516.679999999998</v>
      </c>
      <c r="J15" s="50" t="s">
        <v>8</v>
      </c>
      <c r="K15" s="26" t="s">
        <v>288</v>
      </c>
      <c r="O15" s="22"/>
    </row>
    <row r="16" spans="2:15">
      <c r="B16" s="54" t="s">
        <v>17</v>
      </c>
      <c r="C16" s="53" t="s">
        <v>16</v>
      </c>
      <c r="D16" s="103">
        <v>45918</v>
      </c>
      <c r="E16" s="69" t="s">
        <v>452</v>
      </c>
      <c r="F16" s="69" t="s">
        <v>101</v>
      </c>
      <c r="G16" s="68">
        <v>34</v>
      </c>
      <c r="H16" s="74">
        <v>47.1</v>
      </c>
      <c r="I16" s="73">
        <v>1601.4</v>
      </c>
      <c r="J16" s="50" t="s">
        <v>8</v>
      </c>
      <c r="K16" s="26" t="s">
        <v>289</v>
      </c>
      <c r="O16" s="22"/>
    </row>
    <row r="17" spans="2:15">
      <c r="B17" s="54" t="s">
        <v>17</v>
      </c>
      <c r="C17" s="53" t="s">
        <v>16</v>
      </c>
      <c r="D17" s="103">
        <v>45918</v>
      </c>
      <c r="E17" s="69" t="s">
        <v>452</v>
      </c>
      <c r="F17" s="69" t="s">
        <v>101</v>
      </c>
      <c r="G17" s="68">
        <v>30</v>
      </c>
      <c r="H17" s="74">
        <v>47.1</v>
      </c>
      <c r="I17" s="73">
        <v>1413</v>
      </c>
      <c r="J17" s="50" t="s">
        <v>8</v>
      </c>
      <c r="K17" s="26" t="s">
        <v>290</v>
      </c>
      <c r="O17" s="22"/>
    </row>
    <row r="18" spans="2:15">
      <c r="B18" s="54" t="s">
        <v>17</v>
      </c>
      <c r="C18" s="53" t="s">
        <v>16</v>
      </c>
      <c r="D18" s="103">
        <v>45918</v>
      </c>
      <c r="E18" s="69" t="s">
        <v>453</v>
      </c>
      <c r="F18" s="69" t="s">
        <v>101</v>
      </c>
      <c r="G18" s="68">
        <v>60</v>
      </c>
      <c r="H18" s="74">
        <v>47.14</v>
      </c>
      <c r="I18" s="73">
        <v>2828.4</v>
      </c>
      <c r="J18" s="50" t="s">
        <v>8</v>
      </c>
      <c r="K18" s="26" t="s">
        <v>291</v>
      </c>
      <c r="O18" s="22"/>
    </row>
    <row r="19" spans="2:15">
      <c r="B19" s="54" t="s">
        <v>17</v>
      </c>
      <c r="C19" s="53" t="s">
        <v>16</v>
      </c>
      <c r="D19" s="103">
        <v>45918</v>
      </c>
      <c r="E19" s="69" t="s">
        <v>454</v>
      </c>
      <c r="F19" s="69" t="s">
        <v>101</v>
      </c>
      <c r="G19" s="68">
        <v>16</v>
      </c>
      <c r="H19" s="74">
        <v>47.14</v>
      </c>
      <c r="I19" s="73">
        <v>754.24</v>
      </c>
      <c r="J19" s="50" t="s">
        <v>8</v>
      </c>
      <c r="K19" s="26" t="s">
        <v>292</v>
      </c>
      <c r="O19" s="22"/>
    </row>
    <row r="20" spans="2:15">
      <c r="B20" s="54" t="s">
        <v>17</v>
      </c>
      <c r="C20" s="53" t="s">
        <v>16</v>
      </c>
      <c r="D20" s="103">
        <v>45918</v>
      </c>
      <c r="E20" s="69" t="s">
        <v>454</v>
      </c>
      <c r="F20" s="69" t="s">
        <v>101</v>
      </c>
      <c r="G20" s="68">
        <v>38</v>
      </c>
      <c r="H20" s="74">
        <v>47.14</v>
      </c>
      <c r="I20" s="73">
        <v>1791.32</v>
      </c>
      <c r="J20" s="50" t="s">
        <v>8</v>
      </c>
      <c r="K20" s="26" t="s">
        <v>293</v>
      </c>
      <c r="O20" s="22"/>
    </row>
    <row r="21" spans="2:15">
      <c r="B21" s="54" t="s">
        <v>17</v>
      </c>
      <c r="C21" s="53" t="s">
        <v>16</v>
      </c>
      <c r="D21" s="103">
        <v>45918</v>
      </c>
      <c r="E21" s="69" t="s">
        <v>454</v>
      </c>
      <c r="F21" s="69" t="s">
        <v>101</v>
      </c>
      <c r="G21" s="68">
        <v>36</v>
      </c>
      <c r="H21" s="74">
        <v>47.14</v>
      </c>
      <c r="I21" s="73">
        <v>1697.04</v>
      </c>
      <c r="J21" s="50" t="s">
        <v>8</v>
      </c>
      <c r="K21" s="26" t="s">
        <v>294</v>
      </c>
      <c r="O21" s="22"/>
    </row>
    <row r="22" spans="2:15">
      <c r="B22" s="54" t="s">
        <v>17</v>
      </c>
      <c r="C22" s="53" t="s">
        <v>16</v>
      </c>
      <c r="D22" s="103">
        <v>45918</v>
      </c>
      <c r="E22" s="69" t="s">
        <v>230</v>
      </c>
      <c r="F22" s="69" t="s">
        <v>101</v>
      </c>
      <c r="G22" s="68">
        <v>17</v>
      </c>
      <c r="H22" s="74">
        <v>47.1</v>
      </c>
      <c r="I22" s="73">
        <v>800.7</v>
      </c>
      <c r="J22" s="50" t="s">
        <v>8</v>
      </c>
      <c r="K22" s="26" t="s">
        <v>295</v>
      </c>
      <c r="O22" s="22"/>
    </row>
    <row r="23" spans="2:15">
      <c r="B23" s="54" t="s">
        <v>17</v>
      </c>
      <c r="C23" s="53" t="s">
        <v>16</v>
      </c>
      <c r="D23" s="103">
        <v>45918</v>
      </c>
      <c r="E23" s="69" t="s">
        <v>455</v>
      </c>
      <c r="F23" s="69" t="s">
        <v>101</v>
      </c>
      <c r="G23" s="68">
        <v>29</v>
      </c>
      <c r="H23" s="74">
        <v>47.18</v>
      </c>
      <c r="I23" s="73">
        <v>1368.22</v>
      </c>
      <c r="J23" s="50" t="s">
        <v>8</v>
      </c>
      <c r="K23" s="26" t="s">
        <v>296</v>
      </c>
      <c r="O23" s="22"/>
    </row>
    <row r="24" spans="2:15">
      <c r="B24" s="54" t="s">
        <v>17</v>
      </c>
      <c r="C24" s="53" t="s">
        <v>16</v>
      </c>
      <c r="D24" s="103">
        <v>45918</v>
      </c>
      <c r="E24" s="69" t="s">
        <v>455</v>
      </c>
      <c r="F24" s="69" t="s">
        <v>101</v>
      </c>
      <c r="G24" s="68">
        <v>38</v>
      </c>
      <c r="H24" s="74">
        <v>47.18</v>
      </c>
      <c r="I24" s="73">
        <v>1792.84</v>
      </c>
      <c r="J24" s="50" t="s">
        <v>8</v>
      </c>
      <c r="K24" s="26" t="s">
        <v>297</v>
      </c>
      <c r="O24" s="22"/>
    </row>
    <row r="25" spans="2:15">
      <c r="B25" s="54" t="s">
        <v>17</v>
      </c>
      <c r="C25" s="53" t="s">
        <v>16</v>
      </c>
      <c r="D25" s="103">
        <v>45918</v>
      </c>
      <c r="E25" s="69" t="s">
        <v>455</v>
      </c>
      <c r="F25" s="69" t="s">
        <v>101</v>
      </c>
      <c r="G25" s="68">
        <v>15</v>
      </c>
      <c r="H25" s="74">
        <v>47.18</v>
      </c>
      <c r="I25" s="73">
        <v>707.7</v>
      </c>
      <c r="J25" s="50" t="s">
        <v>8</v>
      </c>
      <c r="K25" s="26" t="s">
        <v>298</v>
      </c>
      <c r="O25" s="22"/>
    </row>
    <row r="26" spans="2:15">
      <c r="B26" s="54" t="s">
        <v>17</v>
      </c>
      <c r="C26" s="53" t="s">
        <v>16</v>
      </c>
      <c r="D26" s="103">
        <v>45918</v>
      </c>
      <c r="E26" s="69" t="s">
        <v>455</v>
      </c>
      <c r="F26" s="69" t="s">
        <v>101</v>
      </c>
      <c r="G26" s="68">
        <v>38</v>
      </c>
      <c r="H26" s="74">
        <v>47.18</v>
      </c>
      <c r="I26" s="73">
        <v>1792.84</v>
      </c>
      <c r="J26" s="50" t="s">
        <v>8</v>
      </c>
      <c r="K26" s="26" t="s">
        <v>299</v>
      </c>
      <c r="O26" s="22"/>
    </row>
    <row r="27" spans="2:15">
      <c r="B27" s="54" t="s">
        <v>17</v>
      </c>
      <c r="C27" s="53" t="s">
        <v>16</v>
      </c>
      <c r="D27" s="103">
        <v>45918</v>
      </c>
      <c r="E27" s="69" t="s">
        <v>456</v>
      </c>
      <c r="F27" s="69" t="s">
        <v>101</v>
      </c>
      <c r="G27" s="68">
        <v>60</v>
      </c>
      <c r="H27" s="74">
        <v>47.18</v>
      </c>
      <c r="I27" s="73">
        <v>2830.8</v>
      </c>
      <c r="J27" s="50" t="s">
        <v>8</v>
      </c>
      <c r="K27" s="26" t="s">
        <v>300</v>
      </c>
      <c r="O27" s="22"/>
    </row>
    <row r="28" spans="2:15">
      <c r="B28" s="54" t="s">
        <v>17</v>
      </c>
      <c r="C28" s="53" t="s">
        <v>16</v>
      </c>
      <c r="D28" s="103">
        <v>45918</v>
      </c>
      <c r="E28" s="69" t="s">
        <v>457</v>
      </c>
      <c r="F28" s="69" t="s">
        <v>101</v>
      </c>
      <c r="G28" s="68">
        <v>15</v>
      </c>
      <c r="H28" s="74">
        <v>47.18</v>
      </c>
      <c r="I28" s="73">
        <v>707.7</v>
      </c>
      <c r="J28" s="50" t="s">
        <v>8</v>
      </c>
      <c r="K28" s="26" t="s">
        <v>301</v>
      </c>
      <c r="O28" s="22"/>
    </row>
    <row r="29" spans="2:15">
      <c r="B29" s="54" t="s">
        <v>17</v>
      </c>
      <c r="C29" s="53" t="s">
        <v>16</v>
      </c>
      <c r="D29" s="103">
        <v>45918</v>
      </c>
      <c r="E29" s="69" t="s">
        <v>457</v>
      </c>
      <c r="F29" s="69" t="s">
        <v>101</v>
      </c>
      <c r="G29" s="68">
        <v>38</v>
      </c>
      <c r="H29" s="74">
        <v>47.18</v>
      </c>
      <c r="I29" s="73">
        <v>1792.84</v>
      </c>
      <c r="J29" s="50" t="s">
        <v>8</v>
      </c>
      <c r="K29" s="26" t="s">
        <v>302</v>
      </c>
      <c r="O29" s="22"/>
    </row>
    <row r="30" spans="2:15">
      <c r="B30" s="54" t="s">
        <v>17</v>
      </c>
      <c r="C30" s="53" t="s">
        <v>16</v>
      </c>
      <c r="D30" s="103">
        <v>45918</v>
      </c>
      <c r="E30" s="69" t="s">
        <v>457</v>
      </c>
      <c r="F30" s="69" t="s">
        <v>101</v>
      </c>
      <c r="G30" s="68">
        <v>60</v>
      </c>
      <c r="H30" s="74">
        <v>47.18</v>
      </c>
      <c r="I30" s="73">
        <v>2830.8</v>
      </c>
      <c r="J30" s="50" t="s">
        <v>8</v>
      </c>
      <c r="K30" s="26" t="s">
        <v>303</v>
      </c>
      <c r="O30" s="22"/>
    </row>
    <row r="31" spans="2:15">
      <c r="B31" s="54" t="s">
        <v>17</v>
      </c>
      <c r="C31" s="53" t="s">
        <v>16</v>
      </c>
      <c r="D31" s="103">
        <v>45918</v>
      </c>
      <c r="E31" s="69" t="s">
        <v>458</v>
      </c>
      <c r="F31" s="69" t="s">
        <v>101</v>
      </c>
      <c r="G31" s="68">
        <v>97</v>
      </c>
      <c r="H31" s="74">
        <v>47.18</v>
      </c>
      <c r="I31" s="73">
        <v>4576.46</v>
      </c>
      <c r="J31" s="50" t="s">
        <v>8</v>
      </c>
      <c r="K31" s="26" t="s">
        <v>304</v>
      </c>
      <c r="O31" s="22"/>
    </row>
    <row r="32" spans="2:15">
      <c r="B32" s="54" t="s">
        <v>17</v>
      </c>
      <c r="C32" s="53" t="s">
        <v>16</v>
      </c>
      <c r="D32" s="103">
        <v>45918</v>
      </c>
      <c r="E32" s="69" t="s">
        <v>111</v>
      </c>
      <c r="F32" s="69" t="s">
        <v>101</v>
      </c>
      <c r="G32" s="68">
        <v>60</v>
      </c>
      <c r="H32" s="74">
        <v>47.18</v>
      </c>
      <c r="I32" s="73">
        <v>2830.8</v>
      </c>
      <c r="J32" s="50" t="s">
        <v>8</v>
      </c>
      <c r="K32" s="26" t="s">
        <v>305</v>
      </c>
      <c r="O32" s="22"/>
    </row>
    <row r="33" spans="2:15">
      <c r="B33" s="54" t="s">
        <v>17</v>
      </c>
      <c r="C33" s="53" t="s">
        <v>16</v>
      </c>
      <c r="D33" s="103">
        <v>45918</v>
      </c>
      <c r="E33" s="69" t="s">
        <v>459</v>
      </c>
      <c r="F33" s="69" t="s">
        <v>101</v>
      </c>
      <c r="G33" s="68">
        <v>60</v>
      </c>
      <c r="H33" s="74">
        <v>47.18</v>
      </c>
      <c r="I33" s="73">
        <v>2830.8</v>
      </c>
      <c r="J33" s="50" t="s">
        <v>8</v>
      </c>
      <c r="K33" s="26" t="s">
        <v>306</v>
      </c>
      <c r="O33" s="22"/>
    </row>
    <row r="34" spans="2:15">
      <c r="B34" s="54" t="s">
        <v>17</v>
      </c>
      <c r="C34" s="53" t="s">
        <v>16</v>
      </c>
      <c r="D34" s="103">
        <v>45918</v>
      </c>
      <c r="E34" s="69" t="s">
        <v>460</v>
      </c>
      <c r="F34" s="69" t="s">
        <v>101</v>
      </c>
      <c r="G34" s="68">
        <v>9</v>
      </c>
      <c r="H34" s="74">
        <v>47.18</v>
      </c>
      <c r="I34" s="73">
        <v>424.62</v>
      </c>
      <c r="J34" s="50" t="s">
        <v>8</v>
      </c>
      <c r="K34" s="26" t="s">
        <v>307</v>
      </c>
      <c r="O34" s="22"/>
    </row>
    <row r="35" spans="2:15">
      <c r="B35" s="54" t="s">
        <v>17</v>
      </c>
      <c r="C35" s="53" t="s">
        <v>16</v>
      </c>
      <c r="D35" s="103">
        <v>45918</v>
      </c>
      <c r="E35" s="69" t="s">
        <v>461</v>
      </c>
      <c r="F35" s="69" t="s">
        <v>101</v>
      </c>
      <c r="G35" s="68">
        <v>90</v>
      </c>
      <c r="H35" s="74">
        <v>47.18</v>
      </c>
      <c r="I35" s="73">
        <v>4246.2</v>
      </c>
      <c r="J35" s="50" t="s">
        <v>8</v>
      </c>
      <c r="K35" s="26" t="s">
        <v>308</v>
      </c>
      <c r="O35" s="22"/>
    </row>
    <row r="36" spans="2:15">
      <c r="B36" s="54" t="s">
        <v>17</v>
      </c>
      <c r="C36" s="53" t="s">
        <v>16</v>
      </c>
      <c r="D36" s="103">
        <v>45918</v>
      </c>
      <c r="E36" s="69" t="s">
        <v>462</v>
      </c>
      <c r="F36" s="69" t="s">
        <v>101</v>
      </c>
      <c r="G36" s="68">
        <v>17</v>
      </c>
      <c r="H36" s="74">
        <v>47.16</v>
      </c>
      <c r="I36" s="73">
        <v>801.71999999999991</v>
      </c>
      <c r="J36" s="50" t="s">
        <v>8</v>
      </c>
      <c r="K36" s="26" t="s">
        <v>309</v>
      </c>
      <c r="O36" s="22"/>
    </row>
    <row r="37" spans="2:15">
      <c r="B37" s="54" t="s">
        <v>17</v>
      </c>
      <c r="C37" s="53" t="s">
        <v>16</v>
      </c>
      <c r="D37" s="103">
        <v>45918</v>
      </c>
      <c r="E37" s="69" t="s">
        <v>462</v>
      </c>
      <c r="F37" s="69" t="s">
        <v>101</v>
      </c>
      <c r="G37" s="68">
        <v>34</v>
      </c>
      <c r="H37" s="74">
        <v>47.16</v>
      </c>
      <c r="I37" s="73">
        <v>1603.4399999999998</v>
      </c>
      <c r="J37" s="50" t="s">
        <v>8</v>
      </c>
      <c r="K37" s="26" t="s">
        <v>310</v>
      </c>
      <c r="O37" s="22"/>
    </row>
    <row r="38" spans="2:15">
      <c r="B38" s="54" t="s">
        <v>17</v>
      </c>
      <c r="C38" s="53" t="s">
        <v>16</v>
      </c>
      <c r="D38" s="103">
        <v>45918</v>
      </c>
      <c r="E38" s="69" t="s">
        <v>463</v>
      </c>
      <c r="F38" s="69" t="s">
        <v>101</v>
      </c>
      <c r="G38" s="68">
        <v>26</v>
      </c>
      <c r="H38" s="74">
        <v>47.18</v>
      </c>
      <c r="I38" s="73">
        <v>1226.68</v>
      </c>
      <c r="J38" s="50" t="s">
        <v>8</v>
      </c>
      <c r="K38" s="26" t="s">
        <v>311</v>
      </c>
      <c r="O38" s="22"/>
    </row>
    <row r="39" spans="2:15">
      <c r="B39" s="54" t="s">
        <v>17</v>
      </c>
      <c r="C39" s="53" t="s">
        <v>16</v>
      </c>
      <c r="D39" s="103">
        <v>45918</v>
      </c>
      <c r="E39" s="69" t="s">
        <v>463</v>
      </c>
      <c r="F39" s="69" t="s">
        <v>101</v>
      </c>
      <c r="G39" s="68">
        <v>17</v>
      </c>
      <c r="H39" s="74">
        <v>47.18</v>
      </c>
      <c r="I39" s="73">
        <v>802.06</v>
      </c>
      <c r="J39" s="50" t="s">
        <v>8</v>
      </c>
      <c r="K39" s="26" t="s">
        <v>312</v>
      </c>
      <c r="O39" s="22"/>
    </row>
    <row r="40" spans="2:15">
      <c r="B40" s="54" t="s">
        <v>17</v>
      </c>
      <c r="C40" s="53" t="s">
        <v>16</v>
      </c>
      <c r="D40" s="103">
        <v>45918</v>
      </c>
      <c r="E40" s="69" t="s">
        <v>463</v>
      </c>
      <c r="F40" s="69" t="s">
        <v>101</v>
      </c>
      <c r="G40" s="68">
        <v>21</v>
      </c>
      <c r="H40" s="74">
        <v>47.18</v>
      </c>
      <c r="I40" s="73">
        <v>990.78</v>
      </c>
      <c r="J40" s="50" t="s">
        <v>8</v>
      </c>
      <c r="K40" s="26" t="s">
        <v>313</v>
      </c>
      <c r="O40" s="22"/>
    </row>
    <row r="41" spans="2:15">
      <c r="B41" s="54" t="s">
        <v>17</v>
      </c>
      <c r="C41" s="53" t="s">
        <v>16</v>
      </c>
      <c r="D41" s="103">
        <v>45918</v>
      </c>
      <c r="E41" s="69" t="s">
        <v>464</v>
      </c>
      <c r="F41" s="69" t="s">
        <v>101</v>
      </c>
      <c r="G41" s="68">
        <v>143</v>
      </c>
      <c r="H41" s="74">
        <v>47.18</v>
      </c>
      <c r="I41" s="73">
        <v>6746.74</v>
      </c>
      <c r="J41" s="50" t="s">
        <v>8</v>
      </c>
      <c r="K41" s="26" t="s">
        <v>314</v>
      </c>
      <c r="O41" s="22"/>
    </row>
    <row r="42" spans="2:15">
      <c r="B42" s="54" t="s">
        <v>17</v>
      </c>
      <c r="C42" s="53" t="s">
        <v>16</v>
      </c>
      <c r="D42" s="103">
        <v>45918</v>
      </c>
      <c r="E42" s="69" t="s">
        <v>464</v>
      </c>
      <c r="F42" s="69" t="s">
        <v>101</v>
      </c>
      <c r="G42" s="68">
        <v>37</v>
      </c>
      <c r="H42" s="74">
        <v>47.18</v>
      </c>
      <c r="I42" s="73">
        <v>1745.66</v>
      </c>
      <c r="J42" s="50" t="s">
        <v>8</v>
      </c>
      <c r="K42" s="26" t="s">
        <v>315</v>
      </c>
      <c r="O42" s="22"/>
    </row>
    <row r="43" spans="2:15">
      <c r="B43" s="54" t="s">
        <v>17</v>
      </c>
      <c r="C43" s="53" t="s">
        <v>16</v>
      </c>
      <c r="D43" s="103">
        <v>45918</v>
      </c>
      <c r="E43" s="69" t="s">
        <v>465</v>
      </c>
      <c r="F43" s="69" t="s">
        <v>101</v>
      </c>
      <c r="G43" s="68">
        <v>9</v>
      </c>
      <c r="H43" s="74">
        <v>47.18</v>
      </c>
      <c r="I43" s="73">
        <v>424.62</v>
      </c>
      <c r="J43" s="50" t="s">
        <v>8</v>
      </c>
      <c r="K43" s="26" t="s">
        <v>316</v>
      </c>
      <c r="O43" s="22"/>
    </row>
    <row r="44" spans="2:15">
      <c r="B44" s="54" t="s">
        <v>17</v>
      </c>
      <c r="C44" s="53" t="s">
        <v>16</v>
      </c>
      <c r="D44" s="103">
        <v>45918</v>
      </c>
      <c r="E44" s="69" t="s">
        <v>465</v>
      </c>
      <c r="F44" s="69" t="s">
        <v>101</v>
      </c>
      <c r="G44" s="68">
        <v>13</v>
      </c>
      <c r="H44" s="74">
        <v>47.14</v>
      </c>
      <c r="I44" s="73">
        <v>612.82000000000005</v>
      </c>
      <c r="J44" s="50" t="s">
        <v>8</v>
      </c>
      <c r="K44" s="26" t="s">
        <v>317</v>
      </c>
      <c r="O44" s="22"/>
    </row>
    <row r="45" spans="2:15">
      <c r="B45" s="54" t="s">
        <v>17</v>
      </c>
      <c r="C45" s="53" t="s">
        <v>16</v>
      </c>
      <c r="D45" s="103">
        <v>45918</v>
      </c>
      <c r="E45" s="69" t="s">
        <v>466</v>
      </c>
      <c r="F45" s="69" t="s">
        <v>101</v>
      </c>
      <c r="G45" s="68">
        <v>24</v>
      </c>
      <c r="H45" s="74">
        <v>47.16</v>
      </c>
      <c r="I45" s="73">
        <v>1131.8399999999999</v>
      </c>
      <c r="J45" s="50" t="s">
        <v>8</v>
      </c>
      <c r="K45" s="26" t="s">
        <v>318</v>
      </c>
      <c r="O45" s="22"/>
    </row>
    <row r="46" spans="2:15">
      <c r="B46" s="54" t="s">
        <v>17</v>
      </c>
      <c r="C46" s="53" t="s">
        <v>16</v>
      </c>
      <c r="D46" s="103">
        <v>45918</v>
      </c>
      <c r="E46" s="69" t="s">
        <v>466</v>
      </c>
      <c r="F46" s="69" t="s">
        <v>101</v>
      </c>
      <c r="G46" s="68">
        <v>6</v>
      </c>
      <c r="H46" s="74">
        <v>47.16</v>
      </c>
      <c r="I46" s="73">
        <v>282.95999999999998</v>
      </c>
      <c r="J46" s="50" t="s">
        <v>8</v>
      </c>
      <c r="K46" s="26" t="s">
        <v>319</v>
      </c>
      <c r="O46" s="22"/>
    </row>
    <row r="47" spans="2:15">
      <c r="B47" s="54" t="s">
        <v>17</v>
      </c>
      <c r="C47" s="53" t="s">
        <v>16</v>
      </c>
      <c r="D47" s="103">
        <v>45918</v>
      </c>
      <c r="E47" s="69" t="s">
        <v>467</v>
      </c>
      <c r="F47" s="69" t="s">
        <v>101</v>
      </c>
      <c r="G47" s="68">
        <v>20</v>
      </c>
      <c r="H47" s="74">
        <v>47.12</v>
      </c>
      <c r="I47" s="73">
        <v>942.4</v>
      </c>
      <c r="J47" s="50" t="s">
        <v>8</v>
      </c>
      <c r="K47" s="26" t="s">
        <v>320</v>
      </c>
      <c r="O47" s="22"/>
    </row>
    <row r="48" spans="2:15">
      <c r="B48" s="54" t="s">
        <v>17</v>
      </c>
      <c r="C48" s="53" t="s">
        <v>16</v>
      </c>
      <c r="D48" s="103">
        <v>45918</v>
      </c>
      <c r="E48" s="69" t="s">
        <v>468</v>
      </c>
      <c r="F48" s="69" t="s">
        <v>101</v>
      </c>
      <c r="G48" s="68">
        <v>32</v>
      </c>
      <c r="H48" s="74">
        <v>47.12</v>
      </c>
      <c r="I48" s="73">
        <v>1507.84</v>
      </c>
      <c r="J48" s="50" t="s">
        <v>8</v>
      </c>
      <c r="K48" s="26" t="s">
        <v>321</v>
      </c>
      <c r="O48" s="22"/>
    </row>
    <row r="49" spans="2:15">
      <c r="B49" s="54" t="s">
        <v>17</v>
      </c>
      <c r="C49" s="53" t="s">
        <v>16</v>
      </c>
      <c r="D49" s="103">
        <v>45918</v>
      </c>
      <c r="E49" s="69" t="s">
        <v>468</v>
      </c>
      <c r="F49" s="69" t="s">
        <v>101</v>
      </c>
      <c r="G49" s="68">
        <v>13</v>
      </c>
      <c r="H49" s="74">
        <v>47.12</v>
      </c>
      <c r="I49" s="73">
        <v>612.55999999999995</v>
      </c>
      <c r="J49" s="50" t="s">
        <v>8</v>
      </c>
      <c r="K49" s="26" t="s">
        <v>322</v>
      </c>
      <c r="O49" s="22"/>
    </row>
    <row r="50" spans="2:15">
      <c r="B50" s="54" t="s">
        <v>17</v>
      </c>
      <c r="C50" s="53" t="s">
        <v>16</v>
      </c>
      <c r="D50" s="103">
        <v>45918</v>
      </c>
      <c r="E50" s="69" t="s">
        <v>469</v>
      </c>
      <c r="F50" s="69" t="s">
        <v>101</v>
      </c>
      <c r="G50" s="68">
        <v>60</v>
      </c>
      <c r="H50" s="74">
        <v>47.12</v>
      </c>
      <c r="I50" s="73">
        <v>2827.2</v>
      </c>
      <c r="J50" s="50" t="s">
        <v>8</v>
      </c>
      <c r="K50" s="26" t="s">
        <v>323</v>
      </c>
      <c r="O50" s="22"/>
    </row>
    <row r="51" spans="2:15">
      <c r="B51" s="54" t="s">
        <v>17</v>
      </c>
      <c r="C51" s="53" t="s">
        <v>16</v>
      </c>
      <c r="D51" s="103">
        <v>45918</v>
      </c>
      <c r="E51" s="69" t="s">
        <v>470</v>
      </c>
      <c r="F51" s="69" t="s">
        <v>101</v>
      </c>
      <c r="G51" s="68">
        <v>18</v>
      </c>
      <c r="H51" s="74">
        <v>47.3</v>
      </c>
      <c r="I51" s="73">
        <v>851.4</v>
      </c>
      <c r="J51" s="50" t="s">
        <v>8</v>
      </c>
      <c r="K51" s="26" t="s">
        <v>324</v>
      </c>
      <c r="O51" s="22"/>
    </row>
    <row r="52" spans="2:15">
      <c r="B52" s="54" t="s">
        <v>17</v>
      </c>
      <c r="C52" s="53" t="s">
        <v>16</v>
      </c>
      <c r="D52" s="103">
        <v>45918</v>
      </c>
      <c r="E52" s="69" t="s">
        <v>471</v>
      </c>
      <c r="F52" s="69" t="s">
        <v>101</v>
      </c>
      <c r="G52" s="68">
        <v>60</v>
      </c>
      <c r="H52" s="74">
        <v>47.3</v>
      </c>
      <c r="I52" s="73">
        <v>2838</v>
      </c>
      <c r="J52" s="50" t="s">
        <v>8</v>
      </c>
      <c r="K52" s="26" t="s">
        <v>325</v>
      </c>
      <c r="O52" s="22"/>
    </row>
    <row r="53" spans="2:15">
      <c r="B53" s="54" t="s">
        <v>17</v>
      </c>
      <c r="C53" s="53" t="s">
        <v>16</v>
      </c>
      <c r="D53" s="103">
        <v>45918</v>
      </c>
      <c r="E53" s="69" t="s">
        <v>471</v>
      </c>
      <c r="F53" s="69" t="s">
        <v>101</v>
      </c>
      <c r="G53" s="68">
        <v>30</v>
      </c>
      <c r="H53" s="74">
        <v>47.3</v>
      </c>
      <c r="I53" s="73">
        <v>1419</v>
      </c>
      <c r="J53" s="50" t="s">
        <v>8</v>
      </c>
      <c r="K53" s="26" t="s">
        <v>326</v>
      </c>
      <c r="O53" s="22"/>
    </row>
    <row r="54" spans="2:15">
      <c r="B54" s="54" t="s">
        <v>17</v>
      </c>
      <c r="C54" s="53" t="s">
        <v>16</v>
      </c>
      <c r="D54" s="103">
        <v>45918</v>
      </c>
      <c r="E54" s="69" t="s">
        <v>472</v>
      </c>
      <c r="F54" s="69" t="s">
        <v>101</v>
      </c>
      <c r="G54" s="68">
        <v>54</v>
      </c>
      <c r="H54" s="74">
        <v>47.3</v>
      </c>
      <c r="I54" s="73">
        <v>2554.1999999999998</v>
      </c>
      <c r="J54" s="50" t="s">
        <v>8</v>
      </c>
      <c r="K54" s="26" t="s">
        <v>327</v>
      </c>
      <c r="O54" s="22"/>
    </row>
    <row r="55" spans="2:15">
      <c r="B55" s="54" t="s">
        <v>17</v>
      </c>
      <c r="C55" s="53" t="s">
        <v>16</v>
      </c>
      <c r="D55" s="103">
        <v>45918</v>
      </c>
      <c r="E55" s="69" t="s">
        <v>472</v>
      </c>
      <c r="F55" s="69" t="s">
        <v>101</v>
      </c>
      <c r="G55" s="68">
        <v>5</v>
      </c>
      <c r="H55" s="74">
        <v>47.3</v>
      </c>
      <c r="I55" s="73">
        <v>236.5</v>
      </c>
      <c r="J55" s="50" t="s">
        <v>8</v>
      </c>
      <c r="K55" s="26" t="s">
        <v>328</v>
      </c>
      <c r="O55" s="22"/>
    </row>
    <row r="56" spans="2:15">
      <c r="B56" s="54" t="s">
        <v>17</v>
      </c>
      <c r="C56" s="53" t="s">
        <v>16</v>
      </c>
      <c r="D56" s="103">
        <v>45918</v>
      </c>
      <c r="E56" s="69" t="s">
        <v>472</v>
      </c>
      <c r="F56" s="69" t="s">
        <v>101</v>
      </c>
      <c r="G56" s="68">
        <v>1</v>
      </c>
      <c r="H56" s="74">
        <v>47.3</v>
      </c>
      <c r="I56" s="73">
        <v>47.3</v>
      </c>
      <c r="J56" s="50" t="s">
        <v>8</v>
      </c>
      <c r="K56" s="26" t="s">
        <v>329</v>
      </c>
      <c r="O56" s="22"/>
    </row>
    <row r="57" spans="2:15">
      <c r="B57" s="54" t="s">
        <v>17</v>
      </c>
      <c r="C57" s="53" t="s">
        <v>16</v>
      </c>
      <c r="D57" s="103">
        <v>45918</v>
      </c>
      <c r="E57" s="69" t="s">
        <v>473</v>
      </c>
      <c r="F57" s="69" t="s">
        <v>101</v>
      </c>
      <c r="G57" s="68">
        <v>2</v>
      </c>
      <c r="H57" s="74">
        <v>47.3</v>
      </c>
      <c r="I57" s="73">
        <v>94.6</v>
      </c>
      <c r="J57" s="50" t="s">
        <v>8</v>
      </c>
      <c r="K57" s="26" t="s">
        <v>330</v>
      </c>
      <c r="O57" s="22"/>
    </row>
    <row r="58" spans="2:15">
      <c r="B58" s="54" t="s">
        <v>17</v>
      </c>
      <c r="C58" s="53" t="s">
        <v>16</v>
      </c>
      <c r="D58" s="103">
        <v>45918</v>
      </c>
      <c r="E58" s="69" t="s">
        <v>473</v>
      </c>
      <c r="F58" s="69" t="s">
        <v>101</v>
      </c>
      <c r="G58" s="68">
        <v>16</v>
      </c>
      <c r="H58" s="74">
        <v>47.3</v>
      </c>
      <c r="I58" s="73">
        <v>756.8</v>
      </c>
      <c r="J58" s="50" t="s">
        <v>8</v>
      </c>
      <c r="K58" s="26" t="s">
        <v>331</v>
      </c>
      <c r="O58" s="22"/>
    </row>
    <row r="59" spans="2:15">
      <c r="B59" s="54" t="s">
        <v>17</v>
      </c>
      <c r="C59" s="53" t="s">
        <v>16</v>
      </c>
      <c r="D59" s="103">
        <v>45918</v>
      </c>
      <c r="E59" s="69" t="s">
        <v>474</v>
      </c>
      <c r="F59" s="69" t="s">
        <v>101</v>
      </c>
      <c r="G59" s="68">
        <v>14</v>
      </c>
      <c r="H59" s="74">
        <v>47.28</v>
      </c>
      <c r="I59" s="73">
        <v>661.92000000000007</v>
      </c>
      <c r="J59" s="50" t="s">
        <v>8</v>
      </c>
      <c r="K59" s="26" t="s">
        <v>332</v>
      </c>
      <c r="O59" s="22"/>
    </row>
    <row r="60" spans="2:15">
      <c r="B60" s="54" t="s">
        <v>17</v>
      </c>
      <c r="C60" s="53" t="s">
        <v>16</v>
      </c>
      <c r="D60" s="103">
        <v>45918</v>
      </c>
      <c r="E60" s="69" t="s">
        <v>474</v>
      </c>
      <c r="F60" s="69" t="s">
        <v>101</v>
      </c>
      <c r="G60" s="68">
        <v>30</v>
      </c>
      <c r="H60" s="74">
        <v>47.26</v>
      </c>
      <c r="I60" s="73">
        <v>1417.8</v>
      </c>
      <c r="J60" s="50" t="s">
        <v>8</v>
      </c>
      <c r="K60" s="26" t="s">
        <v>333</v>
      </c>
      <c r="O60" s="22"/>
    </row>
    <row r="61" spans="2:15">
      <c r="B61" s="54" t="s">
        <v>17</v>
      </c>
      <c r="C61" s="53" t="s">
        <v>16</v>
      </c>
      <c r="D61" s="103">
        <v>45918</v>
      </c>
      <c r="E61" s="69" t="s">
        <v>475</v>
      </c>
      <c r="F61" s="69" t="s">
        <v>101</v>
      </c>
      <c r="G61" s="68">
        <v>14</v>
      </c>
      <c r="H61" s="74">
        <v>47.3</v>
      </c>
      <c r="I61" s="73">
        <v>662.19999999999993</v>
      </c>
      <c r="J61" s="50" t="s">
        <v>8</v>
      </c>
      <c r="K61" s="26" t="s">
        <v>334</v>
      </c>
      <c r="O61" s="22"/>
    </row>
    <row r="62" spans="2:15">
      <c r="B62" s="54" t="s">
        <v>17</v>
      </c>
      <c r="C62" s="53" t="s">
        <v>16</v>
      </c>
      <c r="D62" s="103">
        <v>45918</v>
      </c>
      <c r="E62" s="69" t="s">
        <v>476</v>
      </c>
      <c r="F62" s="69" t="s">
        <v>101</v>
      </c>
      <c r="G62" s="68">
        <v>11</v>
      </c>
      <c r="H62" s="74">
        <v>47.3</v>
      </c>
      <c r="I62" s="73">
        <v>520.29999999999995</v>
      </c>
      <c r="J62" s="50" t="s">
        <v>8</v>
      </c>
      <c r="K62" s="26" t="s">
        <v>335</v>
      </c>
      <c r="O62" s="22"/>
    </row>
    <row r="63" spans="2:15">
      <c r="B63" s="54" t="s">
        <v>17</v>
      </c>
      <c r="C63" s="53" t="s">
        <v>16</v>
      </c>
      <c r="D63" s="103">
        <v>45918</v>
      </c>
      <c r="E63" s="69" t="s">
        <v>477</v>
      </c>
      <c r="F63" s="69" t="s">
        <v>101</v>
      </c>
      <c r="G63" s="68">
        <v>11</v>
      </c>
      <c r="H63" s="74">
        <v>47.3</v>
      </c>
      <c r="I63" s="73">
        <v>520.29999999999995</v>
      </c>
      <c r="J63" s="50" t="s">
        <v>8</v>
      </c>
      <c r="K63" s="26" t="s">
        <v>336</v>
      </c>
      <c r="O63" s="22"/>
    </row>
    <row r="64" spans="2:15">
      <c r="B64" s="54" t="s">
        <v>17</v>
      </c>
      <c r="C64" s="53" t="s">
        <v>16</v>
      </c>
      <c r="D64" s="103">
        <v>45918</v>
      </c>
      <c r="E64" s="69" t="s">
        <v>478</v>
      </c>
      <c r="F64" s="69" t="s">
        <v>101</v>
      </c>
      <c r="G64" s="68">
        <v>18</v>
      </c>
      <c r="H64" s="74">
        <v>47.3</v>
      </c>
      <c r="I64" s="73">
        <v>851.4</v>
      </c>
      <c r="J64" s="50" t="s">
        <v>8</v>
      </c>
      <c r="K64" s="26" t="s">
        <v>337</v>
      </c>
      <c r="O64" s="22"/>
    </row>
    <row r="65" spans="2:15">
      <c r="B65" s="54" t="s">
        <v>17</v>
      </c>
      <c r="C65" s="53" t="s">
        <v>16</v>
      </c>
      <c r="D65" s="103">
        <v>45918</v>
      </c>
      <c r="E65" s="69" t="s">
        <v>478</v>
      </c>
      <c r="F65" s="69" t="s">
        <v>101</v>
      </c>
      <c r="G65" s="68">
        <v>18</v>
      </c>
      <c r="H65" s="74">
        <v>47.3</v>
      </c>
      <c r="I65" s="73">
        <v>851.4</v>
      </c>
      <c r="J65" s="50" t="s">
        <v>8</v>
      </c>
      <c r="K65" s="26" t="s">
        <v>338</v>
      </c>
      <c r="O65" s="22"/>
    </row>
    <row r="66" spans="2:15">
      <c r="B66" s="54" t="s">
        <v>17</v>
      </c>
      <c r="C66" s="53" t="s">
        <v>16</v>
      </c>
      <c r="D66" s="103">
        <v>45918</v>
      </c>
      <c r="E66" s="69" t="s">
        <v>478</v>
      </c>
      <c r="F66" s="69" t="s">
        <v>101</v>
      </c>
      <c r="G66" s="68">
        <v>18</v>
      </c>
      <c r="H66" s="74">
        <v>47.3</v>
      </c>
      <c r="I66" s="73">
        <v>851.4</v>
      </c>
      <c r="J66" s="50" t="s">
        <v>8</v>
      </c>
      <c r="K66" s="26" t="s">
        <v>339</v>
      </c>
      <c r="O66" s="22"/>
    </row>
    <row r="67" spans="2:15">
      <c r="B67" s="54" t="s">
        <v>17</v>
      </c>
      <c r="C67" s="53" t="s">
        <v>16</v>
      </c>
      <c r="D67" s="103">
        <v>45918</v>
      </c>
      <c r="E67" s="69" t="s">
        <v>478</v>
      </c>
      <c r="F67" s="69" t="s">
        <v>101</v>
      </c>
      <c r="G67" s="68">
        <v>218</v>
      </c>
      <c r="H67" s="74">
        <v>47.3</v>
      </c>
      <c r="I67" s="73">
        <v>10311.4</v>
      </c>
      <c r="J67" s="50" t="s">
        <v>8</v>
      </c>
      <c r="K67" s="26" t="s">
        <v>340</v>
      </c>
      <c r="O67" s="22"/>
    </row>
    <row r="68" spans="2:15">
      <c r="B68" s="54" t="s">
        <v>17</v>
      </c>
      <c r="C68" s="53" t="s">
        <v>16</v>
      </c>
      <c r="D68" s="103">
        <v>45918</v>
      </c>
      <c r="E68" s="69" t="s">
        <v>479</v>
      </c>
      <c r="F68" s="69" t="s">
        <v>101</v>
      </c>
      <c r="G68" s="68">
        <v>170</v>
      </c>
      <c r="H68" s="74">
        <v>47.3</v>
      </c>
      <c r="I68" s="73">
        <v>8040.9999999999991</v>
      </c>
      <c r="J68" s="50" t="s">
        <v>8</v>
      </c>
      <c r="K68" s="26" t="s">
        <v>341</v>
      </c>
      <c r="O68" s="22"/>
    </row>
    <row r="69" spans="2:15">
      <c r="B69" s="54" t="s">
        <v>17</v>
      </c>
      <c r="C69" s="53" t="s">
        <v>16</v>
      </c>
      <c r="D69" s="103">
        <v>45918</v>
      </c>
      <c r="E69" s="69" t="s">
        <v>479</v>
      </c>
      <c r="F69" s="69" t="s">
        <v>101</v>
      </c>
      <c r="G69" s="68">
        <v>2</v>
      </c>
      <c r="H69" s="74">
        <v>47.3</v>
      </c>
      <c r="I69" s="73">
        <v>94.6</v>
      </c>
      <c r="J69" s="50" t="s">
        <v>8</v>
      </c>
      <c r="K69" s="26" t="s">
        <v>342</v>
      </c>
      <c r="O69" s="22"/>
    </row>
    <row r="70" spans="2:15">
      <c r="B70" s="54" t="s">
        <v>17</v>
      </c>
      <c r="C70" s="53" t="s">
        <v>16</v>
      </c>
      <c r="D70" s="103">
        <v>45918</v>
      </c>
      <c r="E70" s="69" t="s">
        <v>479</v>
      </c>
      <c r="F70" s="69" t="s">
        <v>101</v>
      </c>
      <c r="G70" s="68">
        <v>128</v>
      </c>
      <c r="H70" s="74">
        <v>47.3</v>
      </c>
      <c r="I70" s="73">
        <v>6054.4</v>
      </c>
      <c r="J70" s="50" t="s">
        <v>8</v>
      </c>
      <c r="K70" s="26" t="s">
        <v>343</v>
      </c>
      <c r="O70" s="22"/>
    </row>
    <row r="71" spans="2:15">
      <c r="B71" s="54" t="s">
        <v>17</v>
      </c>
      <c r="C71" s="53" t="s">
        <v>16</v>
      </c>
      <c r="D71" s="103">
        <v>45918</v>
      </c>
      <c r="E71" s="69" t="s">
        <v>480</v>
      </c>
      <c r="F71" s="69" t="s">
        <v>101</v>
      </c>
      <c r="G71" s="68">
        <v>36</v>
      </c>
      <c r="H71" s="74">
        <v>47.3</v>
      </c>
      <c r="I71" s="73">
        <v>1702.8</v>
      </c>
      <c r="J71" s="50" t="s">
        <v>8</v>
      </c>
      <c r="K71" s="26" t="s">
        <v>344</v>
      </c>
      <c r="O71" s="22"/>
    </row>
    <row r="72" spans="2:15">
      <c r="B72" s="54" t="s">
        <v>17</v>
      </c>
      <c r="C72" s="53" t="s">
        <v>16</v>
      </c>
      <c r="D72" s="103">
        <v>45918</v>
      </c>
      <c r="E72" s="69" t="s">
        <v>480</v>
      </c>
      <c r="F72" s="69" t="s">
        <v>101</v>
      </c>
      <c r="G72" s="68">
        <v>18</v>
      </c>
      <c r="H72" s="74">
        <v>47.3</v>
      </c>
      <c r="I72" s="73">
        <v>851.4</v>
      </c>
      <c r="J72" s="50" t="s">
        <v>8</v>
      </c>
      <c r="K72" s="26" t="s">
        <v>345</v>
      </c>
      <c r="O72" s="22"/>
    </row>
    <row r="73" spans="2:15">
      <c r="B73" s="54" t="s">
        <v>17</v>
      </c>
      <c r="C73" s="53" t="s">
        <v>16</v>
      </c>
      <c r="D73" s="103">
        <v>45918</v>
      </c>
      <c r="E73" s="69" t="s">
        <v>480</v>
      </c>
      <c r="F73" s="69" t="s">
        <v>101</v>
      </c>
      <c r="G73" s="68">
        <v>18</v>
      </c>
      <c r="H73" s="74">
        <v>47.3</v>
      </c>
      <c r="I73" s="73">
        <v>851.4</v>
      </c>
      <c r="J73" s="50" t="s">
        <v>8</v>
      </c>
      <c r="K73" s="26" t="s">
        <v>346</v>
      </c>
      <c r="O73" s="22"/>
    </row>
    <row r="74" spans="2:15">
      <c r="B74" s="54" t="s">
        <v>17</v>
      </c>
      <c r="C74" s="53" t="s">
        <v>16</v>
      </c>
      <c r="D74" s="103">
        <v>45918</v>
      </c>
      <c r="E74" s="69" t="s">
        <v>480</v>
      </c>
      <c r="F74" s="69" t="s">
        <v>101</v>
      </c>
      <c r="G74" s="68">
        <v>28</v>
      </c>
      <c r="H74" s="74">
        <v>47.3</v>
      </c>
      <c r="I74" s="73">
        <v>1324.3999999999999</v>
      </c>
      <c r="J74" s="50" t="s">
        <v>8</v>
      </c>
      <c r="K74" s="26" t="s">
        <v>347</v>
      </c>
      <c r="O74" s="22"/>
    </row>
    <row r="75" spans="2:15">
      <c r="B75" s="54" t="s">
        <v>17</v>
      </c>
      <c r="C75" s="53" t="s">
        <v>16</v>
      </c>
      <c r="D75" s="103">
        <v>45918</v>
      </c>
      <c r="E75" s="69" t="s">
        <v>480</v>
      </c>
      <c r="F75" s="69" t="s">
        <v>101</v>
      </c>
      <c r="G75" s="68">
        <v>90</v>
      </c>
      <c r="H75" s="74">
        <v>47.3</v>
      </c>
      <c r="I75" s="73">
        <v>4257</v>
      </c>
      <c r="J75" s="50" t="s">
        <v>8</v>
      </c>
      <c r="K75" s="26" t="s">
        <v>348</v>
      </c>
      <c r="O75" s="22"/>
    </row>
    <row r="76" spans="2:15">
      <c r="B76" s="54" t="s">
        <v>17</v>
      </c>
      <c r="C76" s="53" t="s">
        <v>16</v>
      </c>
      <c r="D76" s="103">
        <v>45918</v>
      </c>
      <c r="E76" s="69" t="s">
        <v>481</v>
      </c>
      <c r="F76" s="69" t="s">
        <v>101</v>
      </c>
      <c r="G76" s="68">
        <v>2</v>
      </c>
      <c r="H76" s="74">
        <v>47.3</v>
      </c>
      <c r="I76" s="73">
        <v>94.6</v>
      </c>
      <c r="J76" s="50" t="s">
        <v>8</v>
      </c>
      <c r="K76" s="26" t="s">
        <v>349</v>
      </c>
      <c r="O76" s="22"/>
    </row>
    <row r="77" spans="2:15">
      <c r="B77" s="54" t="s">
        <v>17</v>
      </c>
      <c r="C77" s="53" t="s">
        <v>16</v>
      </c>
      <c r="D77" s="103">
        <v>45918</v>
      </c>
      <c r="E77" s="69" t="s">
        <v>481</v>
      </c>
      <c r="F77" s="69" t="s">
        <v>101</v>
      </c>
      <c r="G77" s="68">
        <v>16</v>
      </c>
      <c r="H77" s="74">
        <v>47.3</v>
      </c>
      <c r="I77" s="73">
        <v>756.8</v>
      </c>
      <c r="J77" s="50" t="s">
        <v>8</v>
      </c>
      <c r="K77" s="26" t="s">
        <v>350</v>
      </c>
      <c r="O77" s="22"/>
    </row>
    <row r="78" spans="2:15">
      <c r="B78" s="54" t="s">
        <v>17</v>
      </c>
      <c r="C78" s="53" t="s">
        <v>16</v>
      </c>
      <c r="D78" s="103">
        <v>45918</v>
      </c>
      <c r="E78" s="69" t="s">
        <v>482</v>
      </c>
      <c r="F78" s="69" t="s">
        <v>101</v>
      </c>
      <c r="G78" s="68">
        <v>18</v>
      </c>
      <c r="H78" s="74">
        <v>47.3</v>
      </c>
      <c r="I78" s="73">
        <v>851.4</v>
      </c>
      <c r="J78" s="50" t="s">
        <v>8</v>
      </c>
      <c r="K78" s="26" t="s">
        <v>351</v>
      </c>
      <c r="O78" s="22"/>
    </row>
    <row r="79" spans="2:15">
      <c r="B79" s="54" t="s">
        <v>17</v>
      </c>
      <c r="C79" s="53" t="s">
        <v>16</v>
      </c>
      <c r="D79" s="103">
        <v>45918</v>
      </c>
      <c r="E79" s="69" t="s">
        <v>483</v>
      </c>
      <c r="F79" s="69" t="s">
        <v>101</v>
      </c>
      <c r="G79" s="68">
        <v>9</v>
      </c>
      <c r="H79" s="74">
        <v>47.3</v>
      </c>
      <c r="I79" s="73">
        <v>425.7</v>
      </c>
      <c r="J79" s="50" t="s">
        <v>8</v>
      </c>
      <c r="K79" s="26" t="s">
        <v>352</v>
      </c>
      <c r="O79" s="22"/>
    </row>
    <row r="80" spans="2:15">
      <c r="B80" s="54" t="s">
        <v>17</v>
      </c>
      <c r="C80" s="53" t="s">
        <v>16</v>
      </c>
      <c r="D80" s="103">
        <v>45918</v>
      </c>
      <c r="E80" s="69" t="s">
        <v>483</v>
      </c>
      <c r="F80" s="69" t="s">
        <v>101</v>
      </c>
      <c r="G80" s="68">
        <v>9</v>
      </c>
      <c r="H80" s="74">
        <v>47.3</v>
      </c>
      <c r="I80" s="73">
        <v>425.7</v>
      </c>
      <c r="J80" s="50" t="s">
        <v>8</v>
      </c>
      <c r="K80" s="26" t="s">
        <v>353</v>
      </c>
      <c r="O80" s="22"/>
    </row>
    <row r="81" spans="2:15">
      <c r="B81" s="54" t="s">
        <v>17</v>
      </c>
      <c r="C81" s="53" t="s">
        <v>16</v>
      </c>
      <c r="D81" s="103">
        <v>45918</v>
      </c>
      <c r="E81" s="69" t="s">
        <v>483</v>
      </c>
      <c r="F81" s="69" t="s">
        <v>101</v>
      </c>
      <c r="G81" s="68">
        <v>18</v>
      </c>
      <c r="H81" s="74">
        <v>47.3</v>
      </c>
      <c r="I81" s="73">
        <v>851.4</v>
      </c>
      <c r="J81" s="50" t="s">
        <v>8</v>
      </c>
      <c r="K81" s="26" t="s">
        <v>354</v>
      </c>
      <c r="O81" s="22"/>
    </row>
    <row r="82" spans="2:15">
      <c r="B82" s="54" t="s">
        <v>17</v>
      </c>
      <c r="C82" s="53" t="s">
        <v>16</v>
      </c>
      <c r="D82" s="103">
        <v>45918</v>
      </c>
      <c r="E82" s="69" t="s">
        <v>484</v>
      </c>
      <c r="F82" s="69" t="s">
        <v>101</v>
      </c>
      <c r="G82" s="68">
        <v>30</v>
      </c>
      <c r="H82" s="74">
        <v>47.3</v>
      </c>
      <c r="I82" s="73">
        <v>1419</v>
      </c>
      <c r="J82" s="50" t="s">
        <v>8</v>
      </c>
      <c r="K82" s="26" t="s">
        <v>355</v>
      </c>
      <c r="O82" s="22"/>
    </row>
    <row r="83" spans="2:15">
      <c r="B83" s="54" t="s">
        <v>17</v>
      </c>
      <c r="C83" s="53" t="s">
        <v>16</v>
      </c>
      <c r="D83" s="103">
        <v>45918</v>
      </c>
      <c r="E83" s="69" t="s">
        <v>485</v>
      </c>
      <c r="F83" s="69" t="s">
        <v>101</v>
      </c>
      <c r="G83" s="68">
        <v>18</v>
      </c>
      <c r="H83" s="74">
        <v>47.3</v>
      </c>
      <c r="I83" s="73">
        <v>851.4</v>
      </c>
      <c r="J83" s="50" t="s">
        <v>8</v>
      </c>
      <c r="K83" s="26" t="s">
        <v>356</v>
      </c>
      <c r="O83" s="22"/>
    </row>
    <row r="84" spans="2:15">
      <c r="B84" s="54" t="s">
        <v>17</v>
      </c>
      <c r="C84" s="53" t="s">
        <v>16</v>
      </c>
      <c r="D84" s="103">
        <v>45918</v>
      </c>
      <c r="E84" s="69" t="s">
        <v>486</v>
      </c>
      <c r="F84" s="69" t="s">
        <v>101</v>
      </c>
      <c r="G84" s="68">
        <v>2</v>
      </c>
      <c r="H84" s="74">
        <v>47.3</v>
      </c>
      <c r="I84" s="73">
        <v>94.6</v>
      </c>
      <c r="J84" s="50" t="s">
        <v>8</v>
      </c>
      <c r="K84" s="26" t="s">
        <v>357</v>
      </c>
      <c r="O84" s="22"/>
    </row>
    <row r="85" spans="2:15">
      <c r="B85" s="54" t="s">
        <v>17</v>
      </c>
      <c r="C85" s="53" t="s">
        <v>16</v>
      </c>
      <c r="D85" s="103">
        <v>45918</v>
      </c>
      <c r="E85" s="69" t="s">
        <v>487</v>
      </c>
      <c r="F85" s="69" t="s">
        <v>101</v>
      </c>
      <c r="G85" s="68">
        <v>18</v>
      </c>
      <c r="H85" s="74">
        <v>47.3</v>
      </c>
      <c r="I85" s="73">
        <v>851.4</v>
      </c>
      <c r="J85" s="50" t="s">
        <v>8</v>
      </c>
      <c r="K85" s="26" t="s">
        <v>358</v>
      </c>
      <c r="O85" s="22"/>
    </row>
    <row r="86" spans="2:15">
      <c r="B86" s="54" t="s">
        <v>17</v>
      </c>
      <c r="C86" s="53" t="s">
        <v>16</v>
      </c>
      <c r="D86" s="103">
        <v>45918</v>
      </c>
      <c r="E86" s="69" t="s">
        <v>487</v>
      </c>
      <c r="F86" s="69" t="s">
        <v>101</v>
      </c>
      <c r="G86" s="68">
        <v>12</v>
      </c>
      <c r="H86" s="74">
        <v>47.3</v>
      </c>
      <c r="I86" s="73">
        <v>567.59999999999991</v>
      </c>
      <c r="J86" s="50" t="s">
        <v>8</v>
      </c>
      <c r="K86" s="26" t="s">
        <v>359</v>
      </c>
      <c r="O86" s="22"/>
    </row>
    <row r="87" spans="2:15">
      <c r="B87" s="54" t="s">
        <v>17</v>
      </c>
      <c r="C87" s="53" t="s">
        <v>16</v>
      </c>
      <c r="D87" s="103">
        <v>45918</v>
      </c>
      <c r="E87" s="69" t="s">
        <v>487</v>
      </c>
      <c r="F87" s="69" t="s">
        <v>101</v>
      </c>
      <c r="G87" s="68">
        <v>4</v>
      </c>
      <c r="H87" s="74">
        <v>47.3</v>
      </c>
      <c r="I87" s="73">
        <v>189.2</v>
      </c>
      <c r="J87" s="50" t="s">
        <v>8</v>
      </c>
      <c r="K87" s="26" t="s">
        <v>360</v>
      </c>
      <c r="O87" s="22"/>
    </row>
    <row r="88" spans="2:15">
      <c r="B88" s="54" t="s">
        <v>17</v>
      </c>
      <c r="C88" s="53" t="s">
        <v>16</v>
      </c>
      <c r="D88" s="103">
        <v>45918</v>
      </c>
      <c r="E88" s="69" t="s">
        <v>488</v>
      </c>
      <c r="F88" s="69" t="s">
        <v>101</v>
      </c>
      <c r="G88" s="68">
        <v>36</v>
      </c>
      <c r="H88" s="74">
        <v>47.28</v>
      </c>
      <c r="I88" s="73">
        <v>1702.08</v>
      </c>
      <c r="J88" s="50" t="s">
        <v>8</v>
      </c>
      <c r="K88" s="26" t="s">
        <v>361</v>
      </c>
      <c r="O88" s="22"/>
    </row>
    <row r="89" spans="2:15">
      <c r="B89" s="54" t="s">
        <v>17</v>
      </c>
      <c r="C89" s="53" t="s">
        <v>16</v>
      </c>
      <c r="D89" s="103">
        <v>45918</v>
      </c>
      <c r="E89" s="69" t="s">
        <v>488</v>
      </c>
      <c r="F89" s="69" t="s">
        <v>101</v>
      </c>
      <c r="G89" s="68">
        <v>60</v>
      </c>
      <c r="H89" s="74">
        <v>47.28</v>
      </c>
      <c r="I89" s="73">
        <v>2836.8</v>
      </c>
      <c r="J89" s="50" t="s">
        <v>8</v>
      </c>
      <c r="K89" s="26" t="s">
        <v>362</v>
      </c>
      <c r="O89" s="22"/>
    </row>
    <row r="90" spans="2:15">
      <c r="B90" s="54" t="s">
        <v>17</v>
      </c>
      <c r="C90" s="53" t="s">
        <v>16</v>
      </c>
      <c r="D90" s="103">
        <v>45918</v>
      </c>
      <c r="E90" s="69" t="s">
        <v>488</v>
      </c>
      <c r="F90" s="69" t="s">
        <v>101</v>
      </c>
      <c r="G90" s="68">
        <v>30</v>
      </c>
      <c r="H90" s="74">
        <v>47.28</v>
      </c>
      <c r="I90" s="73">
        <v>1418.4</v>
      </c>
      <c r="J90" s="50" t="s">
        <v>8</v>
      </c>
      <c r="K90" s="26" t="s">
        <v>363</v>
      </c>
      <c r="O90" s="22"/>
    </row>
    <row r="91" spans="2:15">
      <c r="B91" s="54" t="s">
        <v>17</v>
      </c>
      <c r="C91" s="53" t="s">
        <v>16</v>
      </c>
      <c r="D91" s="103">
        <v>45918</v>
      </c>
      <c r="E91" s="69" t="s">
        <v>488</v>
      </c>
      <c r="F91" s="69" t="s">
        <v>101</v>
      </c>
      <c r="G91" s="68">
        <v>30</v>
      </c>
      <c r="H91" s="74">
        <v>47.28</v>
      </c>
      <c r="I91" s="73">
        <v>1418.4</v>
      </c>
      <c r="J91" s="50" t="s">
        <v>8</v>
      </c>
      <c r="K91" s="26" t="s">
        <v>364</v>
      </c>
      <c r="O91" s="22"/>
    </row>
    <row r="92" spans="2:15">
      <c r="B92" s="54" t="s">
        <v>17</v>
      </c>
      <c r="C92" s="53" t="s">
        <v>16</v>
      </c>
      <c r="D92" s="103">
        <v>45918</v>
      </c>
      <c r="E92" s="69" t="s">
        <v>489</v>
      </c>
      <c r="F92" s="69" t="s">
        <v>101</v>
      </c>
      <c r="G92" s="68">
        <v>14</v>
      </c>
      <c r="H92" s="74">
        <v>47.28</v>
      </c>
      <c r="I92" s="73">
        <v>661.92000000000007</v>
      </c>
      <c r="J92" s="50" t="s">
        <v>8</v>
      </c>
      <c r="K92" s="26" t="s">
        <v>365</v>
      </c>
      <c r="O92" s="22"/>
    </row>
    <row r="93" spans="2:15">
      <c r="B93" s="54" t="s">
        <v>17</v>
      </c>
      <c r="C93" s="53" t="s">
        <v>16</v>
      </c>
      <c r="D93" s="103">
        <v>45918</v>
      </c>
      <c r="E93" s="69" t="s">
        <v>490</v>
      </c>
      <c r="F93" s="69" t="s">
        <v>101</v>
      </c>
      <c r="G93" s="68">
        <v>29</v>
      </c>
      <c r="H93" s="74">
        <v>47.24</v>
      </c>
      <c r="I93" s="73">
        <v>1369.96</v>
      </c>
      <c r="J93" s="50" t="s">
        <v>8</v>
      </c>
      <c r="K93" s="26" t="s">
        <v>366</v>
      </c>
    </row>
    <row r="94" spans="2:15">
      <c r="B94" s="54" t="s">
        <v>17</v>
      </c>
      <c r="C94" s="53" t="s">
        <v>16</v>
      </c>
      <c r="D94" s="103">
        <v>45918</v>
      </c>
      <c r="E94" s="69" t="s">
        <v>491</v>
      </c>
      <c r="F94" s="69" t="s">
        <v>101</v>
      </c>
      <c r="G94" s="68">
        <v>1</v>
      </c>
      <c r="H94" s="74">
        <v>47.24</v>
      </c>
      <c r="I94" s="73">
        <v>47.24</v>
      </c>
      <c r="J94" s="50" t="s">
        <v>8</v>
      </c>
      <c r="K94" s="26" t="s">
        <v>367</v>
      </c>
    </row>
    <row r="95" spans="2:15">
      <c r="B95" s="54" t="s">
        <v>17</v>
      </c>
      <c r="C95" s="53" t="s">
        <v>16</v>
      </c>
      <c r="D95" s="103">
        <v>45918</v>
      </c>
      <c r="E95" s="69" t="s">
        <v>491</v>
      </c>
      <c r="F95" s="69" t="s">
        <v>101</v>
      </c>
      <c r="G95" s="68">
        <v>18</v>
      </c>
      <c r="H95" s="74">
        <v>47.24</v>
      </c>
      <c r="I95" s="73">
        <v>850.32</v>
      </c>
      <c r="J95" s="50" t="s">
        <v>8</v>
      </c>
      <c r="K95" s="26" t="s">
        <v>368</v>
      </c>
    </row>
    <row r="96" spans="2:15">
      <c r="B96" s="54" t="s">
        <v>17</v>
      </c>
      <c r="C96" s="53" t="s">
        <v>16</v>
      </c>
      <c r="D96" s="103">
        <v>45918</v>
      </c>
      <c r="E96" s="69" t="s">
        <v>492</v>
      </c>
      <c r="F96" s="69" t="s">
        <v>101</v>
      </c>
      <c r="G96" s="68">
        <v>90</v>
      </c>
      <c r="H96" s="74">
        <v>47.24</v>
      </c>
      <c r="I96" s="73">
        <v>4251.6000000000004</v>
      </c>
      <c r="J96" s="50" t="s">
        <v>8</v>
      </c>
      <c r="K96" s="26" t="s">
        <v>369</v>
      </c>
    </row>
    <row r="97" spans="2:11">
      <c r="B97" s="54" t="s">
        <v>17</v>
      </c>
      <c r="C97" s="53" t="s">
        <v>16</v>
      </c>
      <c r="D97" s="103">
        <v>45918</v>
      </c>
      <c r="E97" s="69" t="s">
        <v>493</v>
      </c>
      <c r="F97" s="69" t="s">
        <v>101</v>
      </c>
      <c r="G97" s="68">
        <v>60</v>
      </c>
      <c r="H97" s="74">
        <v>47.24</v>
      </c>
      <c r="I97" s="73">
        <v>2834.4</v>
      </c>
      <c r="J97" s="50" t="s">
        <v>8</v>
      </c>
      <c r="K97" s="26" t="s">
        <v>370</v>
      </c>
    </row>
    <row r="98" spans="2:11">
      <c r="B98" s="54" t="s">
        <v>17</v>
      </c>
      <c r="C98" s="53" t="s">
        <v>16</v>
      </c>
      <c r="D98" s="103">
        <v>45918</v>
      </c>
      <c r="E98" s="69" t="s">
        <v>494</v>
      </c>
      <c r="F98" s="69" t="s">
        <v>101</v>
      </c>
      <c r="G98" s="68">
        <v>36</v>
      </c>
      <c r="H98" s="74">
        <v>47.26</v>
      </c>
      <c r="I98" s="73">
        <v>1701.36</v>
      </c>
      <c r="J98" s="50" t="s">
        <v>8</v>
      </c>
      <c r="K98" s="26" t="s">
        <v>371</v>
      </c>
    </row>
    <row r="99" spans="2:11">
      <c r="B99" s="54" t="s">
        <v>17</v>
      </c>
      <c r="C99" s="53" t="s">
        <v>16</v>
      </c>
      <c r="D99" s="103">
        <v>45918</v>
      </c>
      <c r="E99" s="69" t="s">
        <v>495</v>
      </c>
      <c r="F99" s="69" t="s">
        <v>101</v>
      </c>
      <c r="G99" s="68">
        <v>14</v>
      </c>
      <c r="H99" s="74">
        <v>47.22</v>
      </c>
      <c r="I99" s="73">
        <v>661.07999999999993</v>
      </c>
      <c r="J99" s="50" t="s">
        <v>8</v>
      </c>
      <c r="K99" s="26" t="s">
        <v>372</v>
      </c>
    </row>
    <row r="100" spans="2:11">
      <c r="B100" s="54" t="s">
        <v>17</v>
      </c>
      <c r="C100" s="53" t="s">
        <v>16</v>
      </c>
      <c r="D100" s="103">
        <v>45918</v>
      </c>
      <c r="E100" s="69" t="s">
        <v>495</v>
      </c>
      <c r="F100" s="69" t="s">
        <v>101</v>
      </c>
      <c r="G100" s="68">
        <v>9</v>
      </c>
      <c r="H100" s="74">
        <v>47.2</v>
      </c>
      <c r="I100" s="73">
        <v>424.8</v>
      </c>
      <c r="J100" s="50" t="s">
        <v>8</v>
      </c>
      <c r="K100" s="26" t="s">
        <v>373</v>
      </c>
    </row>
    <row r="101" spans="2:11">
      <c r="B101" s="54" t="s">
        <v>17</v>
      </c>
      <c r="C101" s="53" t="s">
        <v>16</v>
      </c>
      <c r="D101" s="103">
        <v>45918</v>
      </c>
      <c r="E101" s="69" t="s">
        <v>496</v>
      </c>
      <c r="F101" s="69" t="s">
        <v>101</v>
      </c>
      <c r="G101" s="68">
        <v>30</v>
      </c>
      <c r="H101" s="74">
        <v>47.2</v>
      </c>
      <c r="I101" s="73">
        <v>1416</v>
      </c>
      <c r="J101" s="50" t="s">
        <v>8</v>
      </c>
      <c r="K101" s="26" t="s">
        <v>374</v>
      </c>
    </row>
    <row r="102" spans="2:11">
      <c r="B102" s="54" t="s">
        <v>17</v>
      </c>
      <c r="C102" s="53" t="s">
        <v>16</v>
      </c>
      <c r="D102" s="103">
        <v>45918</v>
      </c>
      <c r="E102" s="69" t="s">
        <v>260</v>
      </c>
      <c r="F102" s="69" t="s">
        <v>101</v>
      </c>
      <c r="G102" s="68">
        <v>28</v>
      </c>
      <c r="H102" s="74">
        <v>47.22</v>
      </c>
      <c r="I102" s="73">
        <v>1322.1599999999999</v>
      </c>
      <c r="J102" s="50" t="s">
        <v>8</v>
      </c>
      <c r="K102" s="26" t="s">
        <v>375</v>
      </c>
    </row>
    <row r="103" spans="2:11">
      <c r="B103" s="54" t="s">
        <v>17</v>
      </c>
      <c r="C103" s="53" t="s">
        <v>16</v>
      </c>
      <c r="D103" s="103">
        <v>45918</v>
      </c>
      <c r="E103" s="69" t="s">
        <v>260</v>
      </c>
      <c r="F103" s="69" t="s">
        <v>101</v>
      </c>
      <c r="G103" s="68">
        <v>30</v>
      </c>
      <c r="H103" s="74">
        <v>47.22</v>
      </c>
      <c r="I103" s="73">
        <v>1416.6</v>
      </c>
      <c r="J103" s="50" t="s">
        <v>8</v>
      </c>
      <c r="K103" s="26" t="s">
        <v>376</v>
      </c>
    </row>
    <row r="104" spans="2:11">
      <c r="B104" s="54" t="s">
        <v>17</v>
      </c>
      <c r="C104" s="53" t="s">
        <v>16</v>
      </c>
      <c r="D104" s="103">
        <v>45918</v>
      </c>
      <c r="E104" s="69" t="s">
        <v>497</v>
      </c>
      <c r="F104" s="69" t="s">
        <v>101</v>
      </c>
      <c r="G104" s="68">
        <v>18</v>
      </c>
      <c r="H104" s="74">
        <v>47.22</v>
      </c>
      <c r="I104" s="73">
        <v>849.96</v>
      </c>
      <c r="J104" s="50" t="s">
        <v>8</v>
      </c>
      <c r="K104" s="26" t="s">
        <v>377</v>
      </c>
    </row>
    <row r="105" spans="2:11">
      <c r="B105" s="54" t="s">
        <v>17</v>
      </c>
      <c r="C105" s="53" t="s">
        <v>16</v>
      </c>
      <c r="D105" s="103">
        <v>45918</v>
      </c>
      <c r="E105" s="69" t="s">
        <v>498</v>
      </c>
      <c r="F105" s="69" t="s">
        <v>101</v>
      </c>
      <c r="G105" s="68">
        <v>14</v>
      </c>
      <c r="H105" s="74">
        <v>47.22</v>
      </c>
      <c r="I105" s="73">
        <v>661.07999999999993</v>
      </c>
      <c r="J105" s="50" t="s">
        <v>8</v>
      </c>
      <c r="K105" s="26" t="s">
        <v>378</v>
      </c>
    </row>
    <row r="106" spans="2:11">
      <c r="B106" s="54" t="s">
        <v>17</v>
      </c>
      <c r="C106" s="53" t="s">
        <v>16</v>
      </c>
      <c r="D106" s="103">
        <v>45918</v>
      </c>
      <c r="E106" s="69" t="s">
        <v>499</v>
      </c>
      <c r="F106" s="69" t="s">
        <v>101</v>
      </c>
      <c r="G106" s="68">
        <v>30</v>
      </c>
      <c r="H106" s="74">
        <v>47.24</v>
      </c>
      <c r="I106" s="73">
        <v>1417.2</v>
      </c>
      <c r="J106" s="50" t="s">
        <v>8</v>
      </c>
      <c r="K106" s="26" t="s">
        <v>379</v>
      </c>
    </row>
    <row r="107" spans="2:11">
      <c r="B107" s="54" t="s">
        <v>17</v>
      </c>
      <c r="C107" s="53" t="s">
        <v>16</v>
      </c>
      <c r="D107" s="103">
        <v>45918</v>
      </c>
      <c r="E107" s="69" t="s">
        <v>499</v>
      </c>
      <c r="F107" s="69" t="s">
        <v>101</v>
      </c>
      <c r="G107" s="68">
        <v>120</v>
      </c>
      <c r="H107" s="74">
        <v>47.24</v>
      </c>
      <c r="I107" s="73">
        <v>5668.8</v>
      </c>
      <c r="J107" s="50" t="s">
        <v>8</v>
      </c>
      <c r="K107" s="26" t="s">
        <v>380</v>
      </c>
    </row>
    <row r="108" spans="2:11">
      <c r="B108" s="54" t="s">
        <v>17</v>
      </c>
      <c r="C108" s="53" t="s">
        <v>16</v>
      </c>
      <c r="D108" s="103">
        <v>45918</v>
      </c>
      <c r="E108" s="69" t="s">
        <v>114</v>
      </c>
      <c r="F108" s="69" t="s">
        <v>101</v>
      </c>
      <c r="G108" s="68">
        <v>14</v>
      </c>
      <c r="H108" s="74">
        <v>47.24</v>
      </c>
      <c r="I108" s="73">
        <v>661.36</v>
      </c>
      <c r="J108" s="50" t="s">
        <v>8</v>
      </c>
      <c r="K108" s="26" t="s">
        <v>381</v>
      </c>
    </row>
    <row r="109" spans="2:11">
      <c r="B109" s="54" t="s">
        <v>17</v>
      </c>
      <c r="C109" s="53" t="s">
        <v>16</v>
      </c>
      <c r="D109" s="103">
        <v>45918</v>
      </c>
      <c r="E109" s="69" t="s">
        <v>264</v>
      </c>
      <c r="F109" s="69" t="s">
        <v>101</v>
      </c>
      <c r="G109" s="68">
        <v>9</v>
      </c>
      <c r="H109" s="74">
        <v>47.22</v>
      </c>
      <c r="I109" s="73">
        <v>424.98</v>
      </c>
      <c r="J109" s="50" t="s">
        <v>8</v>
      </c>
      <c r="K109" s="26" t="s">
        <v>382</v>
      </c>
    </row>
    <row r="110" spans="2:11">
      <c r="B110" s="54" t="s">
        <v>17</v>
      </c>
      <c r="C110" s="53" t="s">
        <v>16</v>
      </c>
      <c r="D110" s="103">
        <v>45918</v>
      </c>
      <c r="E110" s="69" t="s">
        <v>500</v>
      </c>
      <c r="F110" s="69" t="s">
        <v>101</v>
      </c>
      <c r="G110" s="68">
        <v>60</v>
      </c>
      <c r="H110" s="74">
        <v>47.2</v>
      </c>
      <c r="I110" s="73">
        <v>2832</v>
      </c>
      <c r="J110" s="50" t="s">
        <v>8</v>
      </c>
      <c r="K110" s="26" t="s">
        <v>383</v>
      </c>
    </row>
    <row r="111" spans="2:11">
      <c r="B111" s="54" t="s">
        <v>17</v>
      </c>
      <c r="C111" s="53" t="s">
        <v>16</v>
      </c>
      <c r="D111" s="103">
        <v>45918</v>
      </c>
      <c r="E111" s="69" t="s">
        <v>501</v>
      </c>
      <c r="F111" s="69" t="s">
        <v>101</v>
      </c>
      <c r="G111" s="68">
        <v>14</v>
      </c>
      <c r="H111" s="74">
        <v>47.24</v>
      </c>
      <c r="I111" s="73">
        <v>661.36</v>
      </c>
      <c r="J111" s="50" t="s">
        <v>8</v>
      </c>
      <c r="K111" s="26" t="s">
        <v>384</v>
      </c>
    </row>
    <row r="112" spans="2:11">
      <c r="B112" s="54" t="s">
        <v>17</v>
      </c>
      <c r="C112" s="53" t="s">
        <v>16</v>
      </c>
      <c r="D112" s="103">
        <v>45918</v>
      </c>
      <c r="E112" s="69" t="s">
        <v>501</v>
      </c>
      <c r="F112" s="69" t="s">
        <v>101</v>
      </c>
      <c r="G112" s="68">
        <v>150</v>
      </c>
      <c r="H112" s="74">
        <v>47.24</v>
      </c>
      <c r="I112" s="73">
        <v>7086</v>
      </c>
      <c r="J112" s="50" t="s">
        <v>8</v>
      </c>
      <c r="K112" s="26" t="s">
        <v>385</v>
      </c>
    </row>
    <row r="113" spans="2:11">
      <c r="B113" s="54" t="s">
        <v>17</v>
      </c>
      <c r="C113" s="53" t="s">
        <v>16</v>
      </c>
      <c r="D113" s="103">
        <v>45918</v>
      </c>
      <c r="E113" s="69" t="s">
        <v>501</v>
      </c>
      <c r="F113" s="69" t="s">
        <v>101</v>
      </c>
      <c r="G113" s="68">
        <v>9</v>
      </c>
      <c r="H113" s="74">
        <v>47.24</v>
      </c>
      <c r="I113" s="73">
        <v>425.16</v>
      </c>
      <c r="J113" s="50" t="s">
        <v>8</v>
      </c>
      <c r="K113" s="26" t="s">
        <v>386</v>
      </c>
    </row>
    <row r="114" spans="2:11">
      <c r="B114" s="54" t="s">
        <v>17</v>
      </c>
      <c r="C114" s="53" t="s">
        <v>16</v>
      </c>
      <c r="D114" s="103">
        <v>45918</v>
      </c>
      <c r="E114" s="69" t="s">
        <v>501</v>
      </c>
      <c r="F114" s="69" t="s">
        <v>101</v>
      </c>
      <c r="G114" s="68">
        <v>60</v>
      </c>
      <c r="H114" s="74">
        <v>47.24</v>
      </c>
      <c r="I114" s="73">
        <v>2834.4</v>
      </c>
      <c r="J114" s="50" t="s">
        <v>8</v>
      </c>
      <c r="K114" s="26" t="s">
        <v>387</v>
      </c>
    </row>
    <row r="115" spans="2:11">
      <c r="B115" s="54" t="s">
        <v>17</v>
      </c>
      <c r="C115" s="53" t="s">
        <v>16</v>
      </c>
      <c r="D115" s="103">
        <v>45918</v>
      </c>
      <c r="E115" s="69" t="s">
        <v>502</v>
      </c>
      <c r="F115" s="69" t="s">
        <v>101</v>
      </c>
      <c r="G115" s="68">
        <v>2</v>
      </c>
      <c r="H115" s="74">
        <v>47.24</v>
      </c>
      <c r="I115" s="73">
        <v>94.48</v>
      </c>
      <c r="J115" s="50" t="s">
        <v>8</v>
      </c>
      <c r="K115" s="26" t="s">
        <v>388</v>
      </c>
    </row>
    <row r="116" spans="2:11">
      <c r="B116" s="54" t="s">
        <v>17</v>
      </c>
      <c r="C116" s="53" t="s">
        <v>16</v>
      </c>
      <c r="D116" s="103">
        <v>45918</v>
      </c>
      <c r="E116" s="69" t="s">
        <v>503</v>
      </c>
      <c r="F116" s="69" t="s">
        <v>101</v>
      </c>
      <c r="G116" s="68">
        <v>30</v>
      </c>
      <c r="H116" s="74">
        <v>47.24</v>
      </c>
      <c r="I116" s="73">
        <v>1417.2</v>
      </c>
      <c r="J116" s="50" t="s">
        <v>8</v>
      </c>
      <c r="K116" s="26" t="s">
        <v>389</v>
      </c>
    </row>
    <row r="117" spans="2:11">
      <c r="B117" s="54" t="s">
        <v>17</v>
      </c>
      <c r="C117" s="53" t="s">
        <v>16</v>
      </c>
      <c r="D117" s="103">
        <v>45918</v>
      </c>
      <c r="E117" s="69" t="s">
        <v>504</v>
      </c>
      <c r="F117" s="69" t="s">
        <v>101</v>
      </c>
      <c r="G117" s="68">
        <v>34</v>
      </c>
      <c r="H117" s="74">
        <v>47.24</v>
      </c>
      <c r="I117" s="73">
        <v>1606.16</v>
      </c>
      <c r="J117" s="50" t="s">
        <v>8</v>
      </c>
      <c r="K117" s="26" t="s">
        <v>390</v>
      </c>
    </row>
    <row r="118" spans="2:11">
      <c r="B118" s="54" t="s">
        <v>17</v>
      </c>
      <c r="C118" s="53" t="s">
        <v>16</v>
      </c>
      <c r="D118" s="103">
        <v>45918</v>
      </c>
      <c r="E118" s="69" t="s">
        <v>505</v>
      </c>
      <c r="F118" s="69" t="s">
        <v>101</v>
      </c>
      <c r="G118" s="68">
        <v>18</v>
      </c>
      <c r="H118" s="74">
        <v>47.22</v>
      </c>
      <c r="I118" s="73">
        <v>849.96</v>
      </c>
      <c r="J118" s="50" t="s">
        <v>8</v>
      </c>
      <c r="K118" s="26" t="s">
        <v>391</v>
      </c>
    </row>
    <row r="119" spans="2:11">
      <c r="B119" s="54" t="s">
        <v>17</v>
      </c>
      <c r="C119" s="53" t="s">
        <v>16</v>
      </c>
      <c r="D119" s="103">
        <v>45918</v>
      </c>
      <c r="E119" s="69" t="s">
        <v>506</v>
      </c>
      <c r="F119" s="69" t="s">
        <v>101</v>
      </c>
      <c r="G119" s="68">
        <v>46</v>
      </c>
      <c r="H119" s="74">
        <v>47.3</v>
      </c>
      <c r="I119" s="73">
        <v>2175.7999999999997</v>
      </c>
      <c r="J119" s="50" t="s">
        <v>8</v>
      </c>
      <c r="K119" s="26" t="s">
        <v>392</v>
      </c>
    </row>
    <row r="120" spans="2:11">
      <c r="B120" s="54" t="s">
        <v>17</v>
      </c>
      <c r="C120" s="53" t="s">
        <v>16</v>
      </c>
      <c r="D120" s="103">
        <v>45918</v>
      </c>
      <c r="E120" s="69" t="s">
        <v>507</v>
      </c>
      <c r="F120" s="69" t="s">
        <v>101</v>
      </c>
      <c r="G120" s="68">
        <v>30</v>
      </c>
      <c r="H120" s="74">
        <v>47.28</v>
      </c>
      <c r="I120" s="73">
        <v>1418.4</v>
      </c>
      <c r="J120" s="50" t="s">
        <v>8</v>
      </c>
      <c r="K120" s="26" t="s">
        <v>393</v>
      </c>
    </row>
    <row r="121" spans="2:11">
      <c r="B121" s="54" t="s">
        <v>17</v>
      </c>
      <c r="C121" s="53" t="s">
        <v>16</v>
      </c>
      <c r="D121" s="103">
        <v>45918</v>
      </c>
      <c r="E121" s="69" t="s">
        <v>508</v>
      </c>
      <c r="F121" s="69" t="s">
        <v>101</v>
      </c>
      <c r="G121" s="68">
        <v>30</v>
      </c>
      <c r="H121" s="74">
        <v>47.3</v>
      </c>
      <c r="I121" s="73">
        <v>1419</v>
      </c>
      <c r="J121" s="50" t="s">
        <v>8</v>
      </c>
      <c r="K121" s="26" t="s">
        <v>394</v>
      </c>
    </row>
    <row r="122" spans="2:11">
      <c r="B122" s="54" t="s">
        <v>17</v>
      </c>
      <c r="C122" s="53" t="s">
        <v>16</v>
      </c>
      <c r="D122" s="103">
        <v>45918</v>
      </c>
      <c r="E122" s="69" t="s">
        <v>509</v>
      </c>
      <c r="F122" s="69" t="s">
        <v>101</v>
      </c>
      <c r="G122" s="68">
        <v>270</v>
      </c>
      <c r="H122" s="74">
        <v>47.28</v>
      </c>
      <c r="I122" s="73">
        <v>12765.6</v>
      </c>
      <c r="J122" s="50" t="s">
        <v>8</v>
      </c>
      <c r="K122" s="26" t="s">
        <v>395</v>
      </c>
    </row>
    <row r="123" spans="2:11">
      <c r="B123" s="54" t="s">
        <v>17</v>
      </c>
      <c r="C123" s="53" t="s">
        <v>16</v>
      </c>
      <c r="D123" s="103">
        <v>45918</v>
      </c>
      <c r="E123" s="69" t="s">
        <v>510</v>
      </c>
      <c r="F123" s="69" t="s">
        <v>101</v>
      </c>
      <c r="G123" s="68">
        <v>70</v>
      </c>
      <c r="H123" s="74">
        <v>47.28</v>
      </c>
      <c r="I123" s="73">
        <v>3309.6</v>
      </c>
      <c r="J123" s="50" t="s">
        <v>8</v>
      </c>
      <c r="K123" s="26" t="s">
        <v>396</v>
      </c>
    </row>
    <row r="124" spans="2:11">
      <c r="B124" s="54" t="s">
        <v>17</v>
      </c>
      <c r="C124" s="53" t="s">
        <v>16</v>
      </c>
      <c r="D124" s="103">
        <v>45918</v>
      </c>
      <c r="E124" s="69" t="s">
        <v>511</v>
      </c>
      <c r="F124" s="69" t="s">
        <v>101</v>
      </c>
      <c r="G124" s="68">
        <v>45</v>
      </c>
      <c r="H124" s="74">
        <v>47.28</v>
      </c>
      <c r="I124" s="73">
        <v>2127.6</v>
      </c>
      <c r="J124" s="50" t="s">
        <v>8</v>
      </c>
      <c r="K124" s="26" t="s">
        <v>397</v>
      </c>
    </row>
    <row r="125" spans="2:11">
      <c r="B125" s="54" t="s">
        <v>17</v>
      </c>
      <c r="C125" s="53" t="s">
        <v>16</v>
      </c>
      <c r="D125" s="103">
        <v>45918</v>
      </c>
      <c r="E125" s="69" t="s">
        <v>512</v>
      </c>
      <c r="F125" s="69" t="s">
        <v>101</v>
      </c>
      <c r="G125" s="68">
        <v>150</v>
      </c>
      <c r="H125" s="74">
        <v>47.3</v>
      </c>
      <c r="I125" s="73">
        <v>7095</v>
      </c>
      <c r="J125" s="50" t="s">
        <v>8</v>
      </c>
      <c r="K125" s="26" t="s">
        <v>398</v>
      </c>
    </row>
    <row r="126" spans="2:11">
      <c r="B126" s="54" t="s">
        <v>17</v>
      </c>
      <c r="C126" s="53" t="s">
        <v>16</v>
      </c>
      <c r="D126" s="103">
        <v>45918</v>
      </c>
      <c r="E126" s="69" t="s">
        <v>513</v>
      </c>
      <c r="F126" s="69" t="s">
        <v>101</v>
      </c>
      <c r="G126" s="68">
        <v>120</v>
      </c>
      <c r="H126" s="74">
        <v>47.3</v>
      </c>
      <c r="I126" s="73">
        <v>5676</v>
      </c>
      <c r="J126" s="50" t="s">
        <v>8</v>
      </c>
      <c r="K126" s="26" t="s">
        <v>399</v>
      </c>
    </row>
    <row r="127" spans="2:11">
      <c r="B127" s="54" t="s">
        <v>17</v>
      </c>
      <c r="C127" s="53" t="s">
        <v>16</v>
      </c>
      <c r="D127" s="103">
        <v>45918</v>
      </c>
      <c r="E127" s="69" t="s">
        <v>514</v>
      </c>
      <c r="F127" s="69" t="s">
        <v>101</v>
      </c>
      <c r="G127" s="68">
        <v>60</v>
      </c>
      <c r="H127" s="74">
        <v>47.3</v>
      </c>
      <c r="I127" s="73">
        <v>2838</v>
      </c>
      <c r="J127" s="50" t="s">
        <v>8</v>
      </c>
      <c r="K127" s="26" t="s">
        <v>400</v>
      </c>
    </row>
    <row r="128" spans="2:11">
      <c r="B128" s="54" t="s">
        <v>17</v>
      </c>
      <c r="C128" s="53" t="s">
        <v>16</v>
      </c>
      <c r="D128" s="103">
        <v>45918</v>
      </c>
      <c r="E128" s="69" t="s">
        <v>515</v>
      </c>
      <c r="F128" s="69" t="s">
        <v>101</v>
      </c>
      <c r="G128" s="68">
        <v>3000</v>
      </c>
      <c r="H128" s="74">
        <v>47.3</v>
      </c>
      <c r="I128" s="73">
        <v>141900</v>
      </c>
      <c r="J128" s="50" t="s">
        <v>8</v>
      </c>
      <c r="K128" s="26" t="s">
        <v>401</v>
      </c>
    </row>
    <row r="129" spans="2:11">
      <c r="B129" s="54" t="s">
        <v>17</v>
      </c>
      <c r="C129" s="53" t="s">
        <v>16</v>
      </c>
      <c r="D129" s="103">
        <v>45918</v>
      </c>
      <c r="E129" s="69" t="s">
        <v>516</v>
      </c>
      <c r="F129" s="69" t="s">
        <v>101</v>
      </c>
      <c r="G129" s="68">
        <v>120</v>
      </c>
      <c r="H129" s="74">
        <v>47.3</v>
      </c>
      <c r="I129" s="73">
        <v>5676</v>
      </c>
      <c r="J129" s="50" t="s">
        <v>8</v>
      </c>
      <c r="K129" s="26" t="s">
        <v>402</v>
      </c>
    </row>
    <row r="130" spans="2:11">
      <c r="B130" s="54" t="s">
        <v>17</v>
      </c>
      <c r="C130" s="53" t="s">
        <v>16</v>
      </c>
      <c r="D130" s="103">
        <v>45918</v>
      </c>
      <c r="E130" s="69" t="s">
        <v>517</v>
      </c>
      <c r="F130" s="69" t="s">
        <v>101</v>
      </c>
      <c r="G130" s="68">
        <v>30</v>
      </c>
      <c r="H130" s="74">
        <v>47.3</v>
      </c>
      <c r="I130" s="73">
        <v>1419</v>
      </c>
      <c r="J130" s="50" t="s">
        <v>8</v>
      </c>
      <c r="K130" s="26" t="s">
        <v>403</v>
      </c>
    </row>
    <row r="131" spans="2:11">
      <c r="B131" s="54" t="s">
        <v>17</v>
      </c>
      <c r="C131" s="53" t="s">
        <v>16</v>
      </c>
      <c r="D131" s="103">
        <v>45918</v>
      </c>
      <c r="E131" s="69" t="s">
        <v>517</v>
      </c>
      <c r="F131" s="69" t="s">
        <v>101</v>
      </c>
      <c r="G131" s="68">
        <v>270</v>
      </c>
      <c r="H131" s="74">
        <v>47.3</v>
      </c>
      <c r="I131" s="73">
        <v>12771</v>
      </c>
      <c r="J131" s="50" t="s">
        <v>8</v>
      </c>
      <c r="K131" s="26" t="s">
        <v>404</v>
      </c>
    </row>
    <row r="132" spans="2:11">
      <c r="B132" s="54" t="s">
        <v>17</v>
      </c>
      <c r="C132" s="53" t="s">
        <v>16</v>
      </c>
      <c r="D132" s="103">
        <v>45918</v>
      </c>
      <c r="E132" s="69" t="s">
        <v>518</v>
      </c>
      <c r="F132" s="69" t="s">
        <v>101</v>
      </c>
      <c r="G132" s="68">
        <v>60</v>
      </c>
      <c r="H132" s="74">
        <v>47.3</v>
      </c>
      <c r="I132" s="73">
        <v>2838</v>
      </c>
      <c r="J132" s="50" t="s">
        <v>8</v>
      </c>
      <c r="K132" s="26" t="s">
        <v>405</v>
      </c>
    </row>
    <row r="133" spans="2:11">
      <c r="B133" s="54" t="s">
        <v>17</v>
      </c>
      <c r="C133" s="53" t="s">
        <v>16</v>
      </c>
      <c r="D133" s="103">
        <v>45918</v>
      </c>
      <c r="E133" s="69" t="s">
        <v>519</v>
      </c>
      <c r="F133" s="69" t="s">
        <v>101</v>
      </c>
      <c r="G133" s="68">
        <v>60</v>
      </c>
      <c r="H133" s="74">
        <v>47.3</v>
      </c>
      <c r="I133" s="73">
        <v>2838</v>
      </c>
      <c r="J133" s="50" t="s">
        <v>8</v>
      </c>
      <c r="K133" s="26" t="s">
        <v>406</v>
      </c>
    </row>
    <row r="134" spans="2:11">
      <c r="B134" s="54" t="s">
        <v>17</v>
      </c>
      <c r="C134" s="53" t="s">
        <v>16</v>
      </c>
      <c r="D134" s="103">
        <v>45918</v>
      </c>
      <c r="E134" s="69" t="s">
        <v>520</v>
      </c>
      <c r="F134" s="69" t="s">
        <v>101</v>
      </c>
      <c r="G134" s="68">
        <v>30</v>
      </c>
      <c r="H134" s="74">
        <v>47.3</v>
      </c>
      <c r="I134" s="73">
        <v>1419</v>
      </c>
      <c r="J134" s="50" t="s">
        <v>8</v>
      </c>
      <c r="K134" s="26" t="s">
        <v>407</v>
      </c>
    </row>
    <row r="135" spans="2:11">
      <c r="B135" s="54" t="s">
        <v>17</v>
      </c>
      <c r="C135" s="53" t="s">
        <v>16</v>
      </c>
      <c r="D135" s="103">
        <v>45918</v>
      </c>
      <c r="E135" s="69" t="s">
        <v>116</v>
      </c>
      <c r="F135" s="69" t="s">
        <v>101</v>
      </c>
      <c r="G135" s="68">
        <v>90</v>
      </c>
      <c r="H135" s="74">
        <v>47.3</v>
      </c>
      <c r="I135" s="73">
        <v>4257</v>
      </c>
      <c r="J135" s="50" t="s">
        <v>8</v>
      </c>
      <c r="K135" s="26" t="s">
        <v>408</v>
      </c>
    </row>
    <row r="136" spans="2:11">
      <c r="B136" s="54" t="s">
        <v>17</v>
      </c>
      <c r="C136" s="53" t="s">
        <v>16</v>
      </c>
      <c r="D136" s="103">
        <v>45918</v>
      </c>
      <c r="E136" s="69" t="s">
        <v>521</v>
      </c>
      <c r="F136" s="69" t="s">
        <v>101</v>
      </c>
      <c r="G136" s="68">
        <v>30</v>
      </c>
      <c r="H136" s="74">
        <v>47.3</v>
      </c>
      <c r="I136" s="73">
        <v>1419</v>
      </c>
      <c r="J136" s="50" t="s">
        <v>8</v>
      </c>
      <c r="K136" s="26" t="s">
        <v>409</v>
      </c>
    </row>
    <row r="137" spans="2:11">
      <c r="B137" s="54" t="s">
        <v>17</v>
      </c>
      <c r="C137" s="53" t="s">
        <v>16</v>
      </c>
      <c r="D137" s="103">
        <v>45918</v>
      </c>
      <c r="E137" s="69" t="s">
        <v>522</v>
      </c>
      <c r="F137" s="69" t="s">
        <v>101</v>
      </c>
      <c r="G137" s="68">
        <v>279</v>
      </c>
      <c r="H137" s="74">
        <v>47.44</v>
      </c>
      <c r="I137" s="73">
        <v>13235.76</v>
      </c>
      <c r="J137" s="50" t="s">
        <v>8</v>
      </c>
      <c r="K137" s="26" t="s">
        <v>410</v>
      </c>
    </row>
    <row r="138" spans="2:11">
      <c r="B138" s="54" t="s">
        <v>17</v>
      </c>
      <c r="C138" s="53" t="s">
        <v>16</v>
      </c>
      <c r="D138" s="103">
        <v>45918</v>
      </c>
      <c r="E138" s="69" t="s">
        <v>523</v>
      </c>
      <c r="F138" s="69" t="s">
        <v>101</v>
      </c>
      <c r="G138" s="68">
        <v>10000</v>
      </c>
      <c r="H138" s="74">
        <v>47.44</v>
      </c>
      <c r="I138" s="73">
        <v>474400</v>
      </c>
      <c r="J138" s="50" t="s">
        <v>8</v>
      </c>
      <c r="K138" s="26" t="s">
        <v>411</v>
      </c>
    </row>
    <row r="139" spans="2:11">
      <c r="B139" s="54" t="s">
        <v>17</v>
      </c>
      <c r="C139" s="53" t="s">
        <v>16</v>
      </c>
      <c r="D139" s="103">
        <v>45918</v>
      </c>
      <c r="E139" s="69" t="s">
        <v>524</v>
      </c>
      <c r="F139" s="69" t="s">
        <v>101</v>
      </c>
      <c r="G139" s="68">
        <v>90</v>
      </c>
      <c r="H139" s="74">
        <v>47.42</v>
      </c>
      <c r="I139" s="73">
        <v>4267.8</v>
      </c>
      <c r="J139" s="50" t="s">
        <v>8</v>
      </c>
      <c r="K139" s="26" t="s">
        <v>412</v>
      </c>
    </row>
    <row r="140" spans="2:11">
      <c r="B140" s="54" t="s">
        <v>17</v>
      </c>
      <c r="C140" s="53" t="s">
        <v>16</v>
      </c>
      <c r="D140" s="103">
        <v>45918</v>
      </c>
      <c r="E140" s="69" t="s">
        <v>524</v>
      </c>
      <c r="F140" s="69" t="s">
        <v>101</v>
      </c>
      <c r="G140" s="68">
        <v>30</v>
      </c>
      <c r="H140" s="74">
        <v>47.44</v>
      </c>
      <c r="I140" s="73">
        <v>1423.1999999999998</v>
      </c>
      <c r="J140" s="50" t="s">
        <v>8</v>
      </c>
      <c r="K140" s="26" t="s">
        <v>413</v>
      </c>
    </row>
    <row r="141" spans="2:11">
      <c r="B141" s="54" t="s">
        <v>17</v>
      </c>
      <c r="C141" s="53" t="s">
        <v>16</v>
      </c>
      <c r="D141" s="103">
        <v>45918</v>
      </c>
      <c r="E141" s="69" t="s">
        <v>113</v>
      </c>
      <c r="F141" s="69" t="s">
        <v>101</v>
      </c>
      <c r="G141" s="68">
        <v>30</v>
      </c>
      <c r="H141" s="74">
        <v>47.44</v>
      </c>
      <c r="I141" s="73">
        <v>1423.1999999999998</v>
      </c>
      <c r="J141" s="50" t="s">
        <v>8</v>
      </c>
      <c r="K141" s="26" t="s">
        <v>414</v>
      </c>
    </row>
    <row r="142" spans="2:11">
      <c r="B142" s="54" t="s">
        <v>17</v>
      </c>
      <c r="C142" s="53" t="s">
        <v>16</v>
      </c>
      <c r="D142" s="103">
        <v>45918</v>
      </c>
      <c r="E142" s="69" t="s">
        <v>525</v>
      </c>
      <c r="F142" s="69" t="s">
        <v>101</v>
      </c>
      <c r="G142" s="68">
        <v>30</v>
      </c>
      <c r="H142" s="74">
        <v>47.42</v>
      </c>
      <c r="I142" s="73">
        <v>1422.6000000000001</v>
      </c>
      <c r="J142" s="50" t="s">
        <v>8</v>
      </c>
      <c r="K142" s="26" t="s">
        <v>415</v>
      </c>
    </row>
    <row r="143" spans="2:11">
      <c r="B143" s="54" t="s">
        <v>17</v>
      </c>
      <c r="C143" s="53" t="s">
        <v>16</v>
      </c>
      <c r="D143" s="103">
        <v>45918</v>
      </c>
      <c r="E143" s="69" t="s">
        <v>526</v>
      </c>
      <c r="F143" s="69" t="s">
        <v>101</v>
      </c>
      <c r="G143" s="68">
        <v>120</v>
      </c>
      <c r="H143" s="74">
        <v>47.46</v>
      </c>
      <c r="I143" s="73">
        <v>5695.2</v>
      </c>
      <c r="J143" s="50" t="s">
        <v>8</v>
      </c>
      <c r="K143" s="26" t="s">
        <v>416</v>
      </c>
    </row>
    <row r="144" spans="2:11">
      <c r="B144" s="54" t="s">
        <v>17</v>
      </c>
      <c r="C144" s="53" t="s">
        <v>16</v>
      </c>
      <c r="D144" s="103">
        <v>45918</v>
      </c>
      <c r="E144" s="69" t="s">
        <v>527</v>
      </c>
      <c r="F144" s="69" t="s">
        <v>101</v>
      </c>
      <c r="G144" s="68">
        <v>90</v>
      </c>
      <c r="H144" s="74">
        <v>47.46</v>
      </c>
      <c r="I144" s="73">
        <v>4271.3999999999996</v>
      </c>
      <c r="J144" s="50" t="s">
        <v>8</v>
      </c>
      <c r="K144" s="26" t="s">
        <v>417</v>
      </c>
    </row>
    <row r="145" spans="2:11">
      <c r="B145" s="54" t="s">
        <v>17</v>
      </c>
      <c r="C145" s="53" t="s">
        <v>16</v>
      </c>
      <c r="D145" s="103">
        <v>45918</v>
      </c>
      <c r="E145" s="69" t="s">
        <v>112</v>
      </c>
      <c r="F145" s="69" t="s">
        <v>101</v>
      </c>
      <c r="G145" s="68">
        <v>23</v>
      </c>
      <c r="H145" s="74">
        <v>47.46</v>
      </c>
      <c r="I145" s="73">
        <v>1091.58</v>
      </c>
      <c r="J145" s="50" t="s">
        <v>8</v>
      </c>
      <c r="K145" s="26" t="s">
        <v>418</v>
      </c>
    </row>
    <row r="146" spans="2:11">
      <c r="B146" s="54" t="s">
        <v>17</v>
      </c>
      <c r="C146" s="53" t="s">
        <v>16</v>
      </c>
      <c r="D146" s="103">
        <v>45918</v>
      </c>
      <c r="E146" s="69" t="s">
        <v>528</v>
      </c>
      <c r="F146" s="69" t="s">
        <v>101</v>
      </c>
      <c r="G146" s="68">
        <v>36</v>
      </c>
      <c r="H146" s="74">
        <v>47.48</v>
      </c>
      <c r="I146" s="73">
        <v>1709.28</v>
      </c>
      <c r="J146" s="50" t="s">
        <v>8</v>
      </c>
      <c r="K146" s="26" t="s">
        <v>419</v>
      </c>
    </row>
    <row r="147" spans="2:11">
      <c r="B147" s="54" t="s">
        <v>17</v>
      </c>
      <c r="C147" s="53" t="s">
        <v>16</v>
      </c>
      <c r="D147" s="103">
        <v>45918</v>
      </c>
      <c r="E147" s="69" t="s">
        <v>529</v>
      </c>
      <c r="F147" s="69" t="s">
        <v>101</v>
      </c>
      <c r="G147" s="68">
        <v>30</v>
      </c>
      <c r="H147" s="74">
        <v>47.5</v>
      </c>
      <c r="I147" s="73">
        <v>1425</v>
      </c>
      <c r="J147" s="50" t="s">
        <v>8</v>
      </c>
      <c r="K147" s="26" t="s">
        <v>420</v>
      </c>
    </row>
    <row r="148" spans="2:11">
      <c r="B148" s="54" t="s">
        <v>17</v>
      </c>
      <c r="C148" s="53" t="s">
        <v>16</v>
      </c>
      <c r="D148" s="103">
        <v>45918</v>
      </c>
      <c r="E148" s="69" t="s">
        <v>529</v>
      </c>
      <c r="F148" s="69" t="s">
        <v>101</v>
      </c>
      <c r="G148" s="68">
        <v>30</v>
      </c>
      <c r="H148" s="74">
        <v>47.5</v>
      </c>
      <c r="I148" s="73">
        <v>1425</v>
      </c>
      <c r="J148" s="50" t="s">
        <v>8</v>
      </c>
      <c r="K148" s="26" t="s">
        <v>421</v>
      </c>
    </row>
    <row r="149" spans="2:11">
      <c r="B149" s="54" t="s">
        <v>17</v>
      </c>
      <c r="C149" s="53" t="s">
        <v>16</v>
      </c>
      <c r="D149" s="103">
        <v>45918</v>
      </c>
      <c r="E149" s="69" t="s">
        <v>530</v>
      </c>
      <c r="F149" s="69" t="s">
        <v>101</v>
      </c>
      <c r="G149" s="68">
        <v>49</v>
      </c>
      <c r="H149" s="74">
        <v>47.5</v>
      </c>
      <c r="I149" s="73">
        <v>2327.5</v>
      </c>
      <c r="J149" s="50" t="s">
        <v>8</v>
      </c>
      <c r="K149" s="26" t="s">
        <v>422</v>
      </c>
    </row>
    <row r="150" spans="2:11">
      <c r="B150" s="54" t="s">
        <v>17</v>
      </c>
      <c r="C150" s="53" t="s">
        <v>16</v>
      </c>
      <c r="D150" s="103">
        <v>45918</v>
      </c>
      <c r="E150" s="69" t="s">
        <v>530</v>
      </c>
      <c r="F150" s="69" t="s">
        <v>101</v>
      </c>
      <c r="G150" s="68">
        <v>11</v>
      </c>
      <c r="H150" s="74">
        <v>47.5</v>
      </c>
      <c r="I150" s="73">
        <v>522.5</v>
      </c>
      <c r="J150" s="50" t="s">
        <v>8</v>
      </c>
      <c r="K150" s="26" t="s">
        <v>423</v>
      </c>
    </row>
    <row r="151" spans="2:11">
      <c r="B151" s="54" t="s">
        <v>17</v>
      </c>
      <c r="C151" s="53" t="s">
        <v>16</v>
      </c>
      <c r="D151" s="103">
        <v>45918</v>
      </c>
      <c r="E151" s="69" t="s">
        <v>531</v>
      </c>
      <c r="F151" s="69" t="s">
        <v>101</v>
      </c>
      <c r="G151" s="68">
        <v>62</v>
      </c>
      <c r="H151" s="74">
        <v>47.52</v>
      </c>
      <c r="I151" s="73">
        <v>2946.2400000000002</v>
      </c>
      <c r="J151" s="50" t="s">
        <v>8</v>
      </c>
      <c r="K151" s="26" t="s">
        <v>424</v>
      </c>
    </row>
    <row r="152" spans="2:11">
      <c r="B152" s="54" t="s">
        <v>17</v>
      </c>
      <c r="C152" s="53" t="s">
        <v>16</v>
      </c>
      <c r="D152" s="103">
        <v>45918</v>
      </c>
      <c r="E152" s="69" t="s">
        <v>531</v>
      </c>
      <c r="F152" s="69" t="s">
        <v>101</v>
      </c>
      <c r="G152" s="68">
        <v>3</v>
      </c>
      <c r="H152" s="74">
        <v>47.52</v>
      </c>
      <c r="I152" s="73">
        <v>142.56</v>
      </c>
      <c r="J152" s="50" t="s">
        <v>8</v>
      </c>
      <c r="K152" s="26" t="s">
        <v>425</v>
      </c>
    </row>
    <row r="153" spans="2:11">
      <c r="B153" s="54" t="s">
        <v>17</v>
      </c>
      <c r="C153" s="53" t="s">
        <v>16</v>
      </c>
      <c r="D153" s="103">
        <v>45918</v>
      </c>
      <c r="E153" s="69" t="s">
        <v>531</v>
      </c>
      <c r="F153" s="69" t="s">
        <v>101</v>
      </c>
      <c r="G153" s="68">
        <v>141</v>
      </c>
      <c r="H153" s="74">
        <v>47.52</v>
      </c>
      <c r="I153" s="73">
        <v>6700.3200000000006</v>
      </c>
      <c r="J153" s="50" t="s">
        <v>8</v>
      </c>
      <c r="K153" s="26" t="s">
        <v>426</v>
      </c>
    </row>
    <row r="154" spans="2:11">
      <c r="B154" s="54" t="s">
        <v>17</v>
      </c>
      <c r="C154" s="53" t="s">
        <v>16</v>
      </c>
      <c r="D154" s="103">
        <v>45918</v>
      </c>
      <c r="E154" s="69" t="s">
        <v>277</v>
      </c>
      <c r="F154" s="69" t="s">
        <v>101</v>
      </c>
      <c r="G154" s="68">
        <v>324</v>
      </c>
      <c r="H154" s="74">
        <v>47.52</v>
      </c>
      <c r="I154" s="73">
        <v>15396.480000000001</v>
      </c>
      <c r="J154" s="50" t="s">
        <v>8</v>
      </c>
      <c r="K154" s="26" t="s">
        <v>427</v>
      </c>
    </row>
    <row r="155" spans="2:11">
      <c r="B155" s="54" t="s">
        <v>17</v>
      </c>
      <c r="C155" s="53" t="s">
        <v>16</v>
      </c>
      <c r="D155" s="103">
        <v>45918</v>
      </c>
      <c r="E155" s="69" t="s">
        <v>277</v>
      </c>
      <c r="F155" s="69" t="s">
        <v>101</v>
      </c>
      <c r="G155" s="68">
        <v>324</v>
      </c>
      <c r="H155" s="74">
        <v>47.52</v>
      </c>
      <c r="I155" s="73">
        <v>15396.480000000001</v>
      </c>
      <c r="J155" s="50" t="s">
        <v>8</v>
      </c>
      <c r="K155" s="26" t="s">
        <v>428</v>
      </c>
    </row>
    <row r="156" spans="2:11">
      <c r="B156" s="54" t="s">
        <v>17</v>
      </c>
      <c r="C156" s="53" t="s">
        <v>16</v>
      </c>
      <c r="D156" s="103">
        <v>45918</v>
      </c>
      <c r="E156" s="69" t="s">
        <v>278</v>
      </c>
      <c r="F156" s="69" t="s">
        <v>101</v>
      </c>
      <c r="G156" s="68">
        <v>324</v>
      </c>
      <c r="H156" s="74">
        <v>47.52</v>
      </c>
      <c r="I156" s="73">
        <v>15396.480000000001</v>
      </c>
      <c r="J156" s="50" t="s">
        <v>8</v>
      </c>
      <c r="K156" s="26" t="s">
        <v>429</v>
      </c>
    </row>
    <row r="157" spans="2:11">
      <c r="B157" s="54" t="s">
        <v>17</v>
      </c>
      <c r="C157" s="53" t="s">
        <v>16</v>
      </c>
      <c r="D157" s="103">
        <v>45918</v>
      </c>
      <c r="E157" s="69" t="s">
        <v>278</v>
      </c>
      <c r="F157" s="69" t="s">
        <v>101</v>
      </c>
      <c r="G157" s="68">
        <v>324</v>
      </c>
      <c r="H157" s="74">
        <v>47.52</v>
      </c>
      <c r="I157" s="73">
        <v>15396.480000000001</v>
      </c>
      <c r="J157" s="50" t="s">
        <v>8</v>
      </c>
      <c r="K157" s="26" t="s">
        <v>430</v>
      </c>
    </row>
    <row r="158" spans="2:11">
      <c r="B158" s="54" t="s">
        <v>17</v>
      </c>
      <c r="C158" s="53" t="s">
        <v>16</v>
      </c>
      <c r="D158" s="103">
        <v>45918</v>
      </c>
      <c r="E158" s="69" t="s">
        <v>278</v>
      </c>
      <c r="F158" s="69" t="s">
        <v>101</v>
      </c>
      <c r="G158" s="68">
        <v>267</v>
      </c>
      <c r="H158" s="74">
        <v>47.52</v>
      </c>
      <c r="I158" s="73">
        <v>12687.84</v>
      </c>
      <c r="J158" s="50" t="s">
        <v>8</v>
      </c>
      <c r="K158" s="26" t="s">
        <v>431</v>
      </c>
    </row>
    <row r="159" spans="2:11">
      <c r="B159" s="54" t="s">
        <v>17</v>
      </c>
      <c r="C159" s="53" t="s">
        <v>16</v>
      </c>
      <c r="D159" s="103">
        <v>45918</v>
      </c>
      <c r="E159" s="69" t="s">
        <v>278</v>
      </c>
      <c r="F159" s="69" t="s">
        <v>101</v>
      </c>
      <c r="G159" s="68">
        <v>324</v>
      </c>
      <c r="H159" s="74">
        <v>47.52</v>
      </c>
      <c r="I159" s="73">
        <v>15396.480000000001</v>
      </c>
      <c r="J159" s="50" t="s">
        <v>8</v>
      </c>
      <c r="K159" s="26" t="s">
        <v>432</v>
      </c>
    </row>
    <row r="160" spans="2:11">
      <c r="B160" s="54" t="s">
        <v>17</v>
      </c>
      <c r="C160" s="53" t="s">
        <v>16</v>
      </c>
      <c r="D160" s="103">
        <v>45918</v>
      </c>
      <c r="E160" s="69" t="s">
        <v>278</v>
      </c>
      <c r="F160" s="69" t="s">
        <v>101</v>
      </c>
      <c r="G160" s="68">
        <v>324</v>
      </c>
      <c r="H160" s="74">
        <v>47.52</v>
      </c>
      <c r="I160" s="73">
        <v>15396.480000000001</v>
      </c>
      <c r="J160" s="50" t="s">
        <v>8</v>
      </c>
      <c r="K160" s="26" t="s">
        <v>433</v>
      </c>
    </row>
    <row r="161" spans="2:11">
      <c r="B161" s="54" t="s">
        <v>17</v>
      </c>
      <c r="C161" s="53" t="s">
        <v>16</v>
      </c>
      <c r="D161" s="103">
        <v>45918</v>
      </c>
      <c r="E161" s="69" t="s">
        <v>532</v>
      </c>
      <c r="F161" s="69" t="s">
        <v>101</v>
      </c>
      <c r="G161" s="68">
        <v>324</v>
      </c>
      <c r="H161" s="74">
        <v>47.52</v>
      </c>
      <c r="I161" s="73">
        <v>15396.480000000001</v>
      </c>
      <c r="J161" s="50" t="s">
        <v>8</v>
      </c>
      <c r="K161" s="26" t="s">
        <v>434</v>
      </c>
    </row>
    <row r="162" spans="2:11">
      <c r="B162" s="54" t="s">
        <v>17</v>
      </c>
      <c r="C162" s="53" t="s">
        <v>16</v>
      </c>
      <c r="D162" s="103">
        <v>45918</v>
      </c>
      <c r="E162" s="69" t="s">
        <v>532</v>
      </c>
      <c r="F162" s="69" t="s">
        <v>101</v>
      </c>
      <c r="G162" s="68">
        <v>324</v>
      </c>
      <c r="H162" s="74">
        <v>47.52</v>
      </c>
      <c r="I162" s="73">
        <v>15396.480000000001</v>
      </c>
      <c r="J162" s="50" t="s">
        <v>8</v>
      </c>
      <c r="K162" s="26" t="s">
        <v>435</v>
      </c>
    </row>
    <row r="163" spans="2:11">
      <c r="B163" s="54" t="s">
        <v>17</v>
      </c>
      <c r="C163" s="53" t="s">
        <v>16</v>
      </c>
      <c r="D163" s="103">
        <v>45918</v>
      </c>
      <c r="E163" s="69" t="s">
        <v>532</v>
      </c>
      <c r="F163" s="69" t="s">
        <v>101</v>
      </c>
      <c r="G163" s="68">
        <v>324</v>
      </c>
      <c r="H163" s="74">
        <v>47.52</v>
      </c>
      <c r="I163" s="73">
        <v>15396.480000000001</v>
      </c>
      <c r="J163" s="50" t="s">
        <v>8</v>
      </c>
      <c r="K163" s="26" t="s">
        <v>436</v>
      </c>
    </row>
    <row r="164" spans="2:11">
      <c r="B164" s="54" t="s">
        <v>17</v>
      </c>
      <c r="C164" s="53" t="s">
        <v>16</v>
      </c>
      <c r="D164" s="103">
        <v>45918</v>
      </c>
      <c r="E164" s="69" t="s">
        <v>532</v>
      </c>
      <c r="F164" s="69" t="s">
        <v>101</v>
      </c>
      <c r="G164" s="68">
        <v>324</v>
      </c>
      <c r="H164" s="74">
        <v>47.52</v>
      </c>
      <c r="I164" s="73">
        <v>15396.480000000001</v>
      </c>
      <c r="J164" s="50" t="s">
        <v>8</v>
      </c>
      <c r="K164" s="26" t="s">
        <v>437</v>
      </c>
    </row>
    <row r="165" spans="2:11">
      <c r="B165" s="54" t="s">
        <v>17</v>
      </c>
      <c r="C165" s="53" t="s">
        <v>16</v>
      </c>
      <c r="D165" s="103">
        <v>45918</v>
      </c>
      <c r="E165" s="69" t="s">
        <v>533</v>
      </c>
      <c r="F165" s="69" t="s">
        <v>101</v>
      </c>
      <c r="G165" s="68">
        <v>185</v>
      </c>
      <c r="H165" s="74">
        <v>47.52</v>
      </c>
      <c r="I165" s="73">
        <v>8791.2000000000007</v>
      </c>
      <c r="J165" s="50" t="s">
        <v>8</v>
      </c>
      <c r="K165" s="26" t="s">
        <v>438</v>
      </c>
    </row>
    <row r="166" spans="2:11">
      <c r="B166" s="54" t="s">
        <v>17</v>
      </c>
      <c r="C166" s="53" t="s">
        <v>16</v>
      </c>
      <c r="D166" s="103">
        <v>45918</v>
      </c>
      <c r="E166" s="69" t="s">
        <v>534</v>
      </c>
      <c r="F166" s="69" t="s">
        <v>101</v>
      </c>
      <c r="G166" s="68">
        <v>185</v>
      </c>
      <c r="H166" s="74">
        <v>47.52</v>
      </c>
      <c r="I166" s="73">
        <v>8791.2000000000007</v>
      </c>
      <c r="J166" s="50" t="s">
        <v>8</v>
      </c>
      <c r="K166" s="26" t="s">
        <v>439</v>
      </c>
    </row>
    <row r="167" spans="2:11">
      <c r="B167" s="54" t="s">
        <v>17</v>
      </c>
      <c r="C167" s="53" t="s">
        <v>16</v>
      </c>
      <c r="D167" s="103">
        <v>45918</v>
      </c>
      <c r="E167" s="69" t="s">
        <v>535</v>
      </c>
      <c r="F167" s="69" t="s">
        <v>101</v>
      </c>
      <c r="G167" s="68">
        <v>185</v>
      </c>
      <c r="H167" s="74">
        <v>47.52</v>
      </c>
      <c r="I167" s="73">
        <v>8791.2000000000007</v>
      </c>
      <c r="J167" s="50" t="s">
        <v>8</v>
      </c>
      <c r="K167" s="26" t="s">
        <v>440</v>
      </c>
    </row>
    <row r="168" spans="2:11">
      <c r="B168" s="54" t="s">
        <v>17</v>
      </c>
      <c r="C168" s="53" t="s">
        <v>16</v>
      </c>
      <c r="D168" s="103">
        <v>45918</v>
      </c>
      <c r="E168" s="69" t="s">
        <v>535</v>
      </c>
      <c r="F168" s="69" t="s">
        <v>101</v>
      </c>
      <c r="G168" s="68">
        <v>110</v>
      </c>
      <c r="H168" s="74">
        <v>47.52</v>
      </c>
      <c r="I168" s="73">
        <v>5227.2000000000007</v>
      </c>
      <c r="J168" s="50" t="s">
        <v>8</v>
      </c>
      <c r="K168" s="26" t="s">
        <v>441</v>
      </c>
    </row>
    <row r="169" spans="2:11">
      <c r="B169" s="54" t="s">
        <v>17</v>
      </c>
      <c r="C169" s="53" t="s">
        <v>16</v>
      </c>
      <c r="D169" s="103">
        <v>45918</v>
      </c>
      <c r="E169" s="69" t="s">
        <v>536</v>
      </c>
      <c r="F169" s="69" t="s">
        <v>101</v>
      </c>
      <c r="G169" s="68">
        <v>290</v>
      </c>
      <c r="H169" s="74">
        <v>47.6</v>
      </c>
      <c r="I169" s="73">
        <v>13804</v>
      </c>
      <c r="J169" s="50" t="s">
        <v>8</v>
      </c>
      <c r="K169" s="26" t="s">
        <v>442</v>
      </c>
    </row>
    <row r="170" spans="2:11">
      <c r="B170" s="54" t="s">
        <v>17</v>
      </c>
      <c r="C170" s="53" t="s">
        <v>16</v>
      </c>
      <c r="D170" s="103">
        <v>45918</v>
      </c>
      <c r="E170" s="69" t="s">
        <v>537</v>
      </c>
      <c r="F170" s="69" t="s">
        <v>101</v>
      </c>
      <c r="G170" s="68">
        <v>900</v>
      </c>
      <c r="H170" s="74">
        <v>47.6</v>
      </c>
      <c r="I170" s="73">
        <v>42840</v>
      </c>
      <c r="J170" s="50" t="s">
        <v>8</v>
      </c>
      <c r="K170" s="26" t="s">
        <v>443</v>
      </c>
    </row>
    <row r="171" spans="2:11">
      <c r="B171" s="54" t="s">
        <v>17</v>
      </c>
      <c r="C171" s="53" t="s">
        <v>16</v>
      </c>
      <c r="D171" s="103">
        <v>45918</v>
      </c>
      <c r="E171" s="69" t="s">
        <v>537</v>
      </c>
      <c r="F171" s="69" t="s">
        <v>101</v>
      </c>
      <c r="G171" s="68">
        <v>35</v>
      </c>
      <c r="H171" s="74">
        <v>47.6</v>
      </c>
      <c r="I171" s="73">
        <v>1666</v>
      </c>
      <c r="J171" s="50" t="s">
        <v>8</v>
      </c>
      <c r="K171" s="26" t="s">
        <v>444</v>
      </c>
    </row>
    <row r="172" spans="2:11">
      <c r="B172" s="54" t="s">
        <v>17</v>
      </c>
      <c r="C172" s="53" t="s">
        <v>16</v>
      </c>
      <c r="D172" s="103">
        <v>45919</v>
      </c>
      <c r="E172" s="69" t="s">
        <v>868</v>
      </c>
      <c r="F172" s="69" t="s">
        <v>101</v>
      </c>
      <c r="G172" s="68">
        <v>13</v>
      </c>
      <c r="H172" s="74">
        <v>47.7</v>
      </c>
      <c r="I172" s="73">
        <v>620.1</v>
      </c>
      <c r="J172" s="50" t="s">
        <v>8</v>
      </c>
      <c r="K172" s="26" t="s">
        <v>664</v>
      </c>
    </row>
    <row r="173" spans="2:11">
      <c r="B173" s="54" t="s">
        <v>17</v>
      </c>
      <c r="C173" s="53" t="s">
        <v>16</v>
      </c>
      <c r="D173" s="103">
        <v>45919</v>
      </c>
      <c r="E173" s="69" t="s">
        <v>869</v>
      </c>
      <c r="F173" s="69" t="s">
        <v>101</v>
      </c>
      <c r="G173" s="68">
        <v>18</v>
      </c>
      <c r="H173" s="74">
        <v>47.58</v>
      </c>
      <c r="I173" s="73">
        <v>856.43999999999994</v>
      </c>
      <c r="J173" s="50" t="s">
        <v>8</v>
      </c>
      <c r="K173" s="26" t="s">
        <v>665</v>
      </c>
    </row>
    <row r="174" spans="2:11">
      <c r="B174" s="54" t="s">
        <v>17</v>
      </c>
      <c r="C174" s="53" t="s">
        <v>16</v>
      </c>
      <c r="D174" s="103">
        <v>45919</v>
      </c>
      <c r="E174" s="69" t="s">
        <v>869</v>
      </c>
      <c r="F174" s="69" t="s">
        <v>101</v>
      </c>
      <c r="G174" s="68">
        <v>210</v>
      </c>
      <c r="H174" s="74">
        <v>47.58</v>
      </c>
      <c r="I174" s="73">
        <v>9991.7999999999993</v>
      </c>
      <c r="J174" s="50" t="s">
        <v>8</v>
      </c>
      <c r="K174" s="26" t="s">
        <v>666</v>
      </c>
    </row>
    <row r="175" spans="2:11">
      <c r="B175" s="54" t="s">
        <v>17</v>
      </c>
      <c r="C175" s="53" t="s">
        <v>16</v>
      </c>
      <c r="D175" s="103">
        <v>45919</v>
      </c>
      <c r="E175" s="69" t="s">
        <v>869</v>
      </c>
      <c r="F175" s="69" t="s">
        <v>101</v>
      </c>
      <c r="G175" s="68">
        <v>60</v>
      </c>
      <c r="H175" s="74">
        <v>47.58</v>
      </c>
      <c r="I175" s="73">
        <v>2854.7999999999997</v>
      </c>
      <c r="J175" s="50" t="s">
        <v>8</v>
      </c>
      <c r="K175" s="26" t="s">
        <v>667</v>
      </c>
    </row>
    <row r="176" spans="2:11">
      <c r="B176" s="54" t="s">
        <v>17</v>
      </c>
      <c r="C176" s="53" t="s">
        <v>16</v>
      </c>
      <c r="D176" s="103">
        <v>45919</v>
      </c>
      <c r="E176" s="69" t="s">
        <v>869</v>
      </c>
      <c r="F176" s="69" t="s">
        <v>101</v>
      </c>
      <c r="G176" s="68">
        <v>9</v>
      </c>
      <c r="H176" s="74">
        <v>47.58</v>
      </c>
      <c r="I176" s="73">
        <v>428.21999999999997</v>
      </c>
      <c r="J176" s="50" t="s">
        <v>8</v>
      </c>
      <c r="K176" s="26" t="s">
        <v>668</v>
      </c>
    </row>
    <row r="177" spans="2:11">
      <c r="B177" s="54" t="s">
        <v>17</v>
      </c>
      <c r="C177" s="53" t="s">
        <v>16</v>
      </c>
      <c r="D177" s="103">
        <v>45919</v>
      </c>
      <c r="E177" s="69" t="s">
        <v>870</v>
      </c>
      <c r="F177" s="69" t="s">
        <v>101</v>
      </c>
      <c r="G177" s="68">
        <v>13</v>
      </c>
      <c r="H177" s="74">
        <v>47.6</v>
      </c>
      <c r="I177" s="73">
        <v>618.80000000000007</v>
      </c>
      <c r="J177" s="50" t="s">
        <v>8</v>
      </c>
      <c r="K177" s="26" t="s">
        <v>669</v>
      </c>
    </row>
    <row r="178" spans="2:11">
      <c r="B178" s="54" t="s">
        <v>17</v>
      </c>
      <c r="C178" s="53" t="s">
        <v>16</v>
      </c>
      <c r="D178" s="103">
        <v>45919</v>
      </c>
      <c r="E178" s="69" t="s">
        <v>871</v>
      </c>
      <c r="F178" s="69" t="s">
        <v>101</v>
      </c>
      <c r="G178" s="68">
        <v>120</v>
      </c>
      <c r="H178" s="74">
        <v>47.58</v>
      </c>
      <c r="I178" s="73">
        <v>5709.5999999999995</v>
      </c>
      <c r="J178" s="50" t="s">
        <v>8</v>
      </c>
      <c r="K178" s="26" t="s">
        <v>670</v>
      </c>
    </row>
    <row r="179" spans="2:11">
      <c r="B179" s="54" t="s">
        <v>17</v>
      </c>
      <c r="C179" s="53" t="s">
        <v>16</v>
      </c>
      <c r="D179" s="103">
        <v>45919</v>
      </c>
      <c r="E179" s="69" t="s">
        <v>872</v>
      </c>
      <c r="F179" s="69" t="s">
        <v>101</v>
      </c>
      <c r="G179" s="68">
        <v>11</v>
      </c>
      <c r="H179" s="74">
        <v>47.6</v>
      </c>
      <c r="I179" s="73">
        <v>523.6</v>
      </c>
      <c r="J179" s="50" t="s">
        <v>8</v>
      </c>
      <c r="K179" s="26" t="s">
        <v>671</v>
      </c>
    </row>
    <row r="180" spans="2:11">
      <c r="B180" s="54" t="s">
        <v>17</v>
      </c>
      <c r="C180" s="53" t="s">
        <v>16</v>
      </c>
      <c r="D180" s="103">
        <v>45919</v>
      </c>
      <c r="E180" s="69" t="s">
        <v>872</v>
      </c>
      <c r="F180" s="69" t="s">
        <v>101</v>
      </c>
      <c r="G180" s="68">
        <v>30</v>
      </c>
      <c r="H180" s="74">
        <v>47.6</v>
      </c>
      <c r="I180" s="73">
        <v>1428</v>
      </c>
      <c r="J180" s="50" t="s">
        <v>8</v>
      </c>
      <c r="K180" s="26" t="s">
        <v>672</v>
      </c>
    </row>
    <row r="181" spans="2:11">
      <c r="B181" s="54" t="s">
        <v>17</v>
      </c>
      <c r="C181" s="53" t="s">
        <v>16</v>
      </c>
      <c r="D181" s="103">
        <v>45919</v>
      </c>
      <c r="E181" s="69" t="s">
        <v>872</v>
      </c>
      <c r="F181" s="69" t="s">
        <v>101</v>
      </c>
      <c r="G181" s="68">
        <v>60</v>
      </c>
      <c r="H181" s="74">
        <v>47.6</v>
      </c>
      <c r="I181" s="73">
        <v>2856</v>
      </c>
      <c r="J181" s="50" t="s">
        <v>8</v>
      </c>
      <c r="K181" s="26" t="s">
        <v>673</v>
      </c>
    </row>
    <row r="182" spans="2:11">
      <c r="B182" s="54" t="s">
        <v>17</v>
      </c>
      <c r="C182" s="53" t="s">
        <v>16</v>
      </c>
      <c r="D182" s="103">
        <v>45919</v>
      </c>
      <c r="E182" s="69" t="s">
        <v>873</v>
      </c>
      <c r="F182" s="69" t="s">
        <v>101</v>
      </c>
      <c r="G182" s="68">
        <v>150</v>
      </c>
      <c r="H182" s="74">
        <v>47.68</v>
      </c>
      <c r="I182" s="73">
        <v>7152</v>
      </c>
      <c r="J182" s="50" t="s">
        <v>8</v>
      </c>
      <c r="K182" s="26" t="s">
        <v>674</v>
      </c>
    </row>
    <row r="183" spans="2:11">
      <c r="B183" s="54" t="s">
        <v>17</v>
      </c>
      <c r="C183" s="53" t="s">
        <v>16</v>
      </c>
      <c r="D183" s="103">
        <v>45919</v>
      </c>
      <c r="E183" s="69" t="s">
        <v>874</v>
      </c>
      <c r="F183" s="69" t="s">
        <v>101</v>
      </c>
      <c r="G183" s="68">
        <v>24</v>
      </c>
      <c r="H183" s="74">
        <v>47.68</v>
      </c>
      <c r="I183" s="73">
        <v>1144.32</v>
      </c>
      <c r="J183" s="50" t="s">
        <v>8</v>
      </c>
      <c r="K183" s="26" t="s">
        <v>675</v>
      </c>
    </row>
    <row r="184" spans="2:11">
      <c r="B184" s="54" t="s">
        <v>17</v>
      </c>
      <c r="C184" s="53" t="s">
        <v>16</v>
      </c>
      <c r="D184" s="103">
        <v>45919</v>
      </c>
      <c r="E184" s="69" t="s">
        <v>874</v>
      </c>
      <c r="F184" s="69" t="s">
        <v>101</v>
      </c>
      <c r="G184" s="68">
        <v>6</v>
      </c>
      <c r="H184" s="74">
        <v>47.68</v>
      </c>
      <c r="I184" s="73">
        <v>286.08</v>
      </c>
      <c r="J184" s="50" t="s">
        <v>8</v>
      </c>
      <c r="K184" s="26" t="s">
        <v>676</v>
      </c>
    </row>
    <row r="185" spans="2:11">
      <c r="B185" s="54" t="s">
        <v>17</v>
      </c>
      <c r="C185" s="53" t="s">
        <v>16</v>
      </c>
      <c r="D185" s="103">
        <v>45919</v>
      </c>
      <c r="E185" s="69" t="s">
        <v>875</v>
      </c>
      <c r="F185" s="69" t="s">
        <v>101</v>
      </c>
      <c r="G185" s="68">
        <v>30</v>
      </c>
      <c r="H185" s="74">
        <v>47.62</v>
      </c>
      <c r="I185" s="73">
        <v>1428.6</v>
      </c>
      <c r="J185" s="50" t="s">
        <v>8</v>
      </c>
      <c r="K185" s="26" t="s">
        <v>677</v>
      </c>
    </row>
    <row r="186" spans="2:11">
      <c r="B186" s="54" t="s">
        <v>17</v>
      </c>
      <c r="C186" s="53" t="s">
        <v>16</v>
      </c>
      <c r="D186" s="103">
        <v>45919</v>
      </c>
      <c r="E186" s="69" t="s">
        <v>876</v>
      </c>
      <c r="F186" s="69" t="s">
        <v>101</v>
      </c>
      <c r="G186" s="68">
        <v>30</v>
      </c>
      <c r="H186" s="74">
        <v>47.68</v>
      </c>
      <c r="I186" s="73">
        <v>1430.4</v>
      </c>
      <c r="J186" s="50" t="s">
        <v>8</v>
      </c>
      <c r="K186" s="26" t="s">
        <v>678</v>
      </c>
    </row>
    <row r="187" spans="2:11">
      <c r="B187" s="54" t="s">
        <v>17</v>
      </c>
      <c r="C187" s="53" t="s">
        <v>16</v>
      </c>
      <c r="D187" s="103">
        <v>45919</v>
      </c>
      <c r="E187" s="69" t="s">
        <v>877</v>
      </c>
      <c r="F187" s="69" t="s">
        <v>101</v>
      </c>
      <c r="G187" s="68">
        <v>36</v>
      </c>
      <c r="H187" s="74">
        <v>47.62</v>
      </c>
      <c r="I187" s="73">
        <v>1714.32</v>
      </c>
      <c r="J187" s="50" t="s">
        <v>8</v>
      </c>
      <c r="K187" s="26" t="s">
        <v>679</v>
      </c>
    </row>
    <row r="188" spans="2:11">
      <c r="B188" s="54" t="s">
        <v>17</v>
      </c>
      <c r="C188" s="53" t="s">
        <v>16</v>
      </c>
      <c r="D188" s="103">
        <v>45919</v>
      </c>
      <c r="E188" s="69" t="s">
        <v>878</v>
      </c>
      <c r="F188" s="69" t="s">
        <v>101</v>
      </c>
      <c r="G188" s="68">
        <v>42</v>
      </c>
      <c r="H188" s="74">
        <v>47.62</v>
      </c>
      <c r="I188" s="73">
        <v>2000.04</v>
      </c>
      <c r="J188" s="50" t="s">
        <v>8</v>
      </c>
      <c r="K188" s="26" t="s">
        <v>680</v>
      </c>
    </row>
    <row r="189" spans="2:11">
      <c r="B189" s="54" t="s">
        <v>17</v>
      </c>
      <c r="C189" s="53" t="s">
        <v>16</v>
      </c>
      <c r="D189" s="103">
        <v>45919</v>
      </c>
      <c r="E189" s="69" t="s">
        <v>879</v>
      </c>
      <c r="F189" s="69" t="s">
        <v>101</v>
      </c>
      <c r="G189" s="68">
        <v>120</v>
      </c>
      <c r="H189" s="74">
        <v>47.62</v>
      </c>
      <c r="I189" s="73">
        <v>5714.4</v>
      </c>
      <c r="J189" s="50" t="s">
        <v>8</v>
      </c>
      <c r="K189" s="26" t="s">
        <v>681</v>
      </c>
    </row>
    <row r="190" spans="2:11">
      <c r="B190" s="54" t="s">
        <v>17</v>
      </c>
      <c r="C190" s="53" t="s">
        <v>16</v>
      </c>
      <c r="D190" s="103">
        <v>45919</v>
      </c>
      <c r="E190" s="69" t="s">
        <v>880</v>
      </c>
      <c r="F190" s="69" t="s">
        <v>101</v>
      </c>
      <c r="G190" s="68">
        <v>26</v>
      </c>
      <c r="H190" s="74">
        <v>47.66</v>
      </c>
      <c r="I190" s="73">
        <v>1239.1599999999999</v>
      </c>
      <c r="J190" s="50" t="s">
        <v>8</v>
      </c>
      <c r="K190" s="26" t="s">
        <v>682</v>
      </c>
    </row>
    <row r="191" spans="2:11">
      <c r="B191" s="54" t="s">
        <v>17</v>
      </c>
      <c r="C191" s="53" t="s">
        <v>16</v>
      </c>
      <c r="D191" s="103">
        <v>45919</v>
      </c>
      <c r="E191" s="69" t="s">
        <v>881</v>
      </c>
      <c r="F191" s="69" t="s">
        <v>101</v>
      </c>
      <c r="G191" s="68">
        <v>16</v>
      </c>
      <c r="H191" s="74">
        <v>47.86</v>
      </c>
      <c r="I191" s="73">
        <v>765.76</v>
      </c>
      <c r="J191" s="50" t="s">
        <v>8</v>
      </c>
      <c r="K191" s="26" t="s">
        <v>683</v>
      </c>
    </row>
    <row r="192" spans="2:11">
      <c r="B192" s="54" t="s">
        <v>17</v>
      </c>
      <c r="C192" s="53" t="s">
        <v>16</v>
      </c>
      <c r="D192" s="103">
        <v>45919</v>
      </c>
      <c r="E192" s="69" t="s">
        <v>882</v>
      </c>
      <c r="F192" s="69" t="s">
        <v>101</v>
      </c>
      <c r="G192" s="68">
        <v>194</v>
      </c>
      <c r="H192" s="74">
        <v>47.86</v>
      </c>
      <c r="I192" s="73">
        <v>9284.84</v>
      </c>
      <c r="J192" s="50" t="s">
        <v>8</v>
      </c>
      <c r="K192" s="26" t="s">
        <v>684</v>
      </c>
    </row>
    <row r="193" spans="2:11">
      <c r="B193" s="54" t="s">
        <v>17</v>
      </c>
      <c r="C193" s="53" t="s">
        <v>16</v>
      </c>
      <c r="D193" s="103">
        <v>45919</v>
      </c>
      <c r="E193" s="69" t="s">
        <v>883</v>
      </c>
      <c r="F193" s="69" t="s">
        <v>101</v>
      </c>
      <c r="G193" s="68">
        <v>18</v>
      </c>
      <c r="H193" s="74">
        <v>47.82</v>
      </c>
      <c r="I193" s="73">
        <v>860.76</v>
      </c>
      <c r="J193" s="50" t="s">
        <v>8</v>
      </c>
      <c r="K193" s="26" t="s">
        <v>685</v>
      </c>
    </row>
    <row r="194" spans="2:11">
      <c r="B194" s="54" t="s">
        <v>17</v>
      </c>
      <c r="C194" s="53" t="s">
        <v>16</v>
      </c>
      <c r="D194" s="103">
        <v>45919</v>
      </c>
      <c r="E194" s="69" t="s">
        <v>883</v>
      </c>
      <c r="F194" s="69" t="s">
        <v>101</v>
      </c>
      <c r="G194" s="68">
        <v>13</v>
      </c>
      <c r="H194" s="74">
        <v>47.82</v>
      </c>
      <c r="I194" s="73">
        <v>621.66</v>
      </c>
      <c r="J194" s="50" t="s">
        <v>8</v>
      </c>
      <c r="K194" s="26" t="s">
        <v>686</v>
      </c>
    </row>
    <row r="195" spans="2:11">
      <c r="B195" s="54" t="s">
        <v>17</v>
      </c>
      <c r="C195" s="53" t="s">
        <v>16</v>
      </c>
      <c r="D195" s="103">
        <v>45919</v>
      </c>
      <c r="E195" s="69" t="s">
        <v>884</v>
      </c>
      <c r="F195" s="69" t="s">
        <v>101</v>
      </c>
      <c r="G195" s="68">
        <v>21</v>
      </c>
      <c r="H195" s="74">
        <v>47.78</v>
      </c>
      <c r="I195" s="73">
        <v>1003.38</v>
      </c>
      <c r="J195" s="50" t="s">
        <v>8</v>
      </c>
      <c r="K195" s="26" t="s">
        <v>687</v>
      </c>
    </row>
    <row r="196" spans="2:11">
      <c r="B196" s="54" t="s">
        <v>17</v>
      </c>
      <c r="C196" s="53" t="s">
        <v>16</v>
      </c>
      <c r="D196" s="103">
        <v>45919</v>
      </c>
      <c r="E196" s="69" t="s">
        <v>884</v>
      </c>
      <c r="F196" s="69" t="s">
        <v>101</v>
      </c>
      <c r="G196" s="68">
        <v>10</v>
      </c>
      <c r="H196" s="74">
        <v>47.76</v>
      </c>
      <c r="I196" s="73">
        <v>477.59999999999997</v>
      </c>
      <c r="J196" s="50" t="s">
        <v>8</v>
      </c>
      <c r="K196" s="26" t="s">
        <v>688</v>
      </c>
    </row>
    <row r="197" spans="2:11">
      <c r="B197" s="54" t="s">
        <v>17</v>
      </c>
      <c r="C197" s="53" t="s">
        <v>16</v>
      </c>
      <c r="D197" s="103">
        <v>45919</v>
      </c>
      <c r="E197" s="69" t="s">
        <v>884</v>
      </c>
      <c r="F197" s="69" t="s">
        <v>101</v>
      </c>
      <c r="G197" s="68">
        <v>50</v>
      </c>
      <c r="H197" s="74">
        <v>47.76</v>
      </c>
      <c r="I197" s="73">
        <v>2388</v>
      </c>
      <c r="J197" s="50" t="s">
        <v>8</v>
      </c>
      <c r="K197" s="26" t="s">
        <v>689</v>
      </c>
    </row>
    <row r="198" spans="2:11">
      <c r="B198" s="54" t="s">
        <v>17</v>
      </c>
      <c r="C198" s="53" t="s">
        <v>16</v>
      </c>
      <c r="D198" s="103">
        <v>45919</v>
      </c>
      <c r="E198" s="69" t="s">
        <v>884</v>
      </c>
      <c r="F198" s="69" t="s">
        <v>101</v>
      </c>
      <c r="G198" s="68">
        <v>9</v>
      </c>
      <c r="H198" s="74">
        <v>47.78</v>
      </c>
      <c r="I198" s="73">
        <v>430.02</v>
      </c>
      <c r="J198" s="50" t="s">
        <v>8</v>
      </c>
      <c r="K198" s="26" t="s">
        <v>690</v>
      </c>
    </row>
    <row r="199" spans="2:11">
      <c r="B199" s="54" t="s">
        <v>17</v>
      </c>
      <c r="C199" s="53" t="s">
        <v>16</v>
      </c>
      <c r="D199" s="103">
        <v>45919</v>
      </c>
      <c r="E199" s="69" t="s">
        <v>884</v>
      </c>
      <c r="F199" s="69" t="s">
        <v>101</v>
      </c>
      <c r="G199" s="68">
        <v>18</v>
      </c>
      <c r="H199" s="74">
        <v>47.78</v>
      </c>
      <c r="I199" s="73">
        <v>860.04</v>
      </c>
      <c r="J199" s="50" t="s">
        <v>8</v>
      </c>
      <c r="K199" s="26" t="s">
        <v>691</v>
      </c>
    </row>
    <row r="200" spans="2:11">
      <c r="B200" s="54" t="s">
        <v>17</v>
      </c>
      <c r="C200" s="53" t="s">
        <v>16</v>
      </c>
      <c r="D200" s="103">
        <v>45919</v>
      </c>
      <c r="E200" s="69" t="s">
        <v>885</v>
      </c>
      <c r="F200" s="69" t="s">
        <v>101</v>
      </c>
      <c r="G200" s="68">
        <v>13</v>
      </c>
      <c r="H200" s="74">
        <v>47.8</v>
      </c>
      <c r="I200" s="73">
        <v>621.4</v>
      </c>
      <c r="J200" s="50" t="s">
        <v>8</v>
      </c>
      <c r="K200" s="26" t="s">
        <v>692</v>
      </c>
    </row>
    <row r="201" spans="2:11">
      <c r="B201" s="54" t="s">
        <v>17</v>
      </c>
      <c r="C201" s="53" t="s">
        <v>16</v>
      </c>
      <c r="D201" s="103">
        <v>45919</v>
      </c>
      <c r="E201" s="69" t="s">
        <v>886</v>
      </c>
      <c r="F201" s="69" t="s">
        <v>101</v>
      </c>
      <c r="G201" s="68">
        <v>60</v>
      </c>
      <c r="H201" s="74">
        <v>47.76</v>
      </c>
      <c r="I201" s="73">
        <v>2865.6</v>
      </c>
      <c r="J201" s="50" t="s">
        <v>8</v>
      </c>
      <c r="K201" s="26" t="s">
        <v>693</v>
      </c>
    </row>
    <row r="202" spans="2:11">
      <c r="B202" s="54" t="s">
        <v>17</v>
      </c>
      <c r="C202" s="53" t="s">
        <v>16</v>
      </c>
      <c r="D202" s="103">
        <v>45919</v>
      </c>
      <c r="E202" s="69" t="s">
        <v>887</v>
      </c>
      <c r="F202" s="69" t="s">
        <v>101</v>
      </c>
      <c r="G202" s="68">
        <v>4</v>
      </c>
      <c r="H202" s="74">
        <v>47.78</v>
      </c>
      <c r="I202" s="73">
        <v>191.12</v>
      </c>
      <c r="J202" s="50" t="s">
        <v>8</v>
      </c>
      <c r="K202" s="26" t="s">
        <v>694</v>
      </c>
    </row>
    <row r="203" spans="2:11">
      <c r="B203" s="54" t="s">
        <v>17</v>
      </c>
      <c r="C203" s="53" t="s">
        <v>16</v>
      </c>
      <c r="D203" s="103">
        <v>45919</v>
      </c>
      <c r="E203" s="69" t="s">
        <v>887</v>
      </c>
      <c r="F203" s="69" t="s">
        <v>101</v>
      </c>
      <c r="G203" s="68">
        <v>14</v>
      </c>
      <c r="H203" s="74">
        <v>47.78</v>
      </c>
      <c r="I203" s="73">
        <v>668.92000000000007</v>
      </c>
      <c r="J203" s="50" t="s">
        <v>8</v>
      </c>
      <c r="K203" s="26" t="s">
        <v>695</v>
      </c>
    </row>
    <row r="204" spans="2:11">
      <c r="B204" s="54" t="s">
        <v>17</v>
      </c>
      <c r="C204" s="53" t="s">
        <v>16</v>
      </c>
      <c r="D204" s="103">
        <v>45919</v>
      </c>
      <c r="E204" s="69" t="s">
        <v>888</v>
      </c>
      <c r="F204" s="69" t="s">
        <v>101</v>
      </c>
      <c r="G204" s="68">
        <v>21</v>
      </c>
      <c r="H204" s="74">
        <v>47.78</v>
      </c>
      <c r="I204" s="73">
        <v>1003.38</v>
      </c>
      <c r="J204" s="50" t="s">
        <v>8</v>
      </c>
      <c r="K204" s="26" t="s">
        <v>696</v>
      </c>
    </row>
    <row r="205" spans="2:11">
      <c r="B205" s="54" t="s">
        <v>17</v>
      </c>
      <c r="C205" s="53" t="s">
        <v>16</v>
      </c>
      <c r="D205" s="103">
        <v>45919</v>
      </c>
      <c r="E205" s="69" t="s">
        <v>889</v>
      </c>
      <c r="F205" s="69" t="s">
        <v>101</v>
      </c>
      <c r="G205" s="68">
        <v>240</v>
      </c>
      <c r="H205" s="74">
        <v>47.88</v>
      </c>
      <c r="I205" s="73">
        <v>11491.2</v>
      </c>
      <c r="J205" s="50" t="s">
        <v>8</v>
      </c>
      <c r="K205" s="26" t="s">
        <v>697</v>
      </c>
    </row>
    <row r="206" spans="2:11">
      <c r="B206" s="54" t="s">
        <v>17</v>
      </c>
      <c r="C206" s="53" t="s">
        <v>16</v>
      </c>
      <c r="D206" s="103">
        <v>45919</v>
      </c>
      <c r="E206" s="69" t="s">
        <v>890</v>
      </c>
      <c r="F206" s="69" t="s">
        <v>101</v>
      </c>
      <c r="G206" s="68">
        <v>18</v>
      </c>
      <c r="H206" s="74">
        <v>47.86</v>
      </c>
      <c r="I206" s="73">
        <v>861.48</v>
      </c>
      <c r="J206" s="50" t="s">
        <v>8</v>
      </c>
      <c r="K206" s="26" t="s">
        <v>698</v>
      </c>
    </row>
    <row r="207" spans="2:11">
      <c r="B207" s="54" t="s">
        <v>17</v>
      </c>
      <c r="C207" s="53" t="s">
        <v>16</v>
      </c>
      <c r="D207" s="103">
        <v>45919</v>
      </c>
      <c r="E207" s="69" t="s">
        <v>891</v>
      </c>
      <c r="F207" s="69" t="s">
        <v>101</v>
      </c>
      <c r="G207" s="68">
        <v>30</v>
      </c>
      <c r="H207" s="74">
        <v>47.88</v>
      </c>
      <c r="I207" s="73">
        <v>1436.4</v>
      </c>
      <c r="J207" s="50" t="s">
        <v>8</v>
      </c>
      <c r="K207" s="26" t="s">
        <v>699</v>
      </c>
    </row>
    <row r="208" spans="2:11">
      <c r="B208" s="54" t="s">
        <v>17</v>
      </c>
      <c r="C208" s="53" t="s">
        <v>16</v>
      </c>
      <c r="D208" s="103">
        <v>45919</v>
      </c>
      <c r="E208" s="69" t="s">
        <v>892</v>
      </c>
      <c r="F208" s="69" t="s">
        <v>101</v>
      </c>
      <c r="G208" s="68">
        <v>63</v>
      </c>
      <c r="H208" s="74">
        <v>47.88</v>
      </c>
      <c r="I208" s="73">
        <v>3016.44</v>
      </c>
      <c r="J208" s="50" t="s">
        <v>8</v>
      </c>
      <c r="K208" s="26" t="s">
        <v>700</v>
      </c>
    </row>
    <row r="209" spans="2:11">
      <c r="B209" s="54" t="s">
        <v>17</v>
      </c>
      <c r="C209" s="53" t="s">
        <v>16</v>
      </c>
      <c r="D209" s="103">
        <v>45919</v>
      </c>
      <c r="E209" s="69" t="s">
        <v>892</v>
      </c>
      <c r="F209" s="69" t="s">
        <v>101</v>
      </c>
      <c r="G209" s="68">
        <v>27</v>
      </c>
      <c r="H209" s="74">
        <v>47.88</v>
      </c>
      <c r="I209" s="73">
        <v>1292.76</v>
      </c>
      <c r="J209" s="50" t="s">
        <v>8</v>
      </c>
      <c r="K209" s="26" t="s">
        <v>701</v>
      </c>
    </row>
    <row r="210" spans="2:11">
      <c r="B210" s="54" t="s">
        <v>17</v>
      </c>
      <c r="C210" s="53" t="s">
        <v>16</v>
      </c>
      <c r="D210" s="103">
        <v>45919</v>
      </c>
      <c r="E210" s="69" t="s">
        <v>893</v>
      </c>
      <c r="F210" s="69" t="s">
        <v>101</v>
      </c>
      <c r="G210" s="68">
        <v>5</v>
      </c>
      <c r="H210" s="74">
        <v>47.86</v>
      </c>
      <c r="I210" s="73">
        <v>239.3</v>
      </c>
      <c r="J210" s="50" t="s">
        <v>8</v>
      </c>
      <c r="K210" s="26" t="s">
        <v>702</v>
      </c>
    </row>
    <row r="211" spans="2:11">
      <c r="B211" s="54" t="s">
        <v>17</v>
      </c>
      <c r="C211" s="53" t="s">
        <v>16</v>
      </c>
      <c r="D211" s="103">
        <v>45919</v>
      </c>
      <c r="E211" s="69" t="s">
        <v>894</v>
      </c>
      <c r="F211" s="69" t="s">
        <v>101</v>
      </c>
      <c r="G211" s="68">
        <v>3</v>
      </c>
      <c r="H211" s="74">
        <v>47.88</v>
      </c>
      <c r="I211" s="73">
        <v>143.64000000000001</v>
      </c>
      <c r="J211" s="50" t="s">
        <v>8</v>
      </c>
      <c r="K211" s="26" t="s">
        <v>703</v>
      </c>
    </row>
    <row r="212" spans="2:11">
      <c r="B212" s="54" t="s">
        <v>17</v>
      </c>
      <c r="C212" s="53" t="s">
        <v>16</v>
      </c>
      <c r="D212" s="103">
        <v>45919</v>
      </c>
      <c r="E212" s="69" t="s">
        <v>895</v>
      </c>
      <c r="F212" s="69" t="s">
        <v>101</v>
      </c>
      <c r="G212" s="68">
        <v>1</v>
      </c>
      <c r="H212" s="74">
        <v>47.9</v>
      </c>
      <c r="I212" s="73">
        <v>47.9</v>
      </c>
      <c r="J212" s="50" t="s">
        <v>8</v>
      </c>
      <c r="K212" s="26" t="s">
        <v>704</v>
      </c>
    </row>
    <row r="213" spans="2:11">
      <c r="B213" s="54" t="s">
        <v>17</v>
      </c>
      <c r="C213" s="53" t="s">
        <v>16</v>
      </c>
      <c r="D213" s="103">
        <v>45919</v>
      </c>
      <c r="E213" s="69" t="s">
        <v>895</v>
      </c>
      <c r="F213" s="69" t="s">
        <v>101</v>
      </c>
      <c r="G213" s="68">
        <v>4</v>
      </c>
      <c r="H213" s="74">
        <v>47.9</v>
      </c>
      <c r="I213" s="73">
        <v>191.6</v>
      </c>
      <c r="J213" s="50" t="s">
        <v>8</v>
      </c>
      <c r="K213" s="26" t="s">
        <v>705</v>
      </c>
    </row>
    <row r="214" spans="2:11">
      <c r="B214" s="54" t="s">
        <v>17</v>
      </c>
      <c r="C214" s="53" t="s">
        <v>16</v>
      </c>
      <c r="D214" s="103">
        <v>45919</v>
      </c>
      <c r="E214" s="69" t="s">
        <v>896</v>
      </c>
      <c r="F214" s="69" t="s">
        <v>101</v>
      </c>
      <c r="G214" s="68">
        <v>21</v>
      </c>
      <c r="H214" s="74">
        <v>47.9</v>
      </c>
      <c r="I214" s="73">
        <v>1005.9</v>
      </c>
      <c r="J214" s="50" t="s">
        <v>8</v>
      </c>
      <c r="K214" s="26" t="s">
        <v>706</v>
      </c>
    </row>
    <row r="215" spans="2:11">
      <c r="B215" s="54" t="s">
        <v>17</v>
      </c>
      <c r="C215" s="53" t="s">
        <v>16</v>
      </c>
      <c r="D215" s="103">
        <v>45919</v>
      </c>
      <c r="E215" s="69" t="s">
        <v>896</v>
      </c>
      <c r="F215" s="69" t="s">
        <v>101</v>
      </c>
      <c r="G215" s="68">
        <v>120</v>
      </c>
      <c r="H215" s="74">
        <v>47.9</v>
      </c>
      <c r="I215" s="73">
        <v>5748</v>
      </c>
      <c r="J215" s="50" t="s">
        <v>8</v>
      </c>
      <c r="K215" s="26" t="s">
        <v>707</v>
      </c>
    </row>
    <row r="216" spans="2:11">
      <c r="B216" s="54" t="s">
        <v>17</v>
      </c>
      <c r="C216" s="53" t="s">
        <v>16</v>
      </c>
      <c r="D216" s="103">
        <v>45919</v>
      </c>
      <c r="E216" s="69" t="s">
        <v>897</v>
      </c>
      <c r="F216" s="69" t="s">
        <v>101</v>
      </c>
      <c r="G216" s="68">
        <v>13</v>
      </c>
      <c r="H216" s="74">
        <v>47.9</v>
      </c>
      <c r="I216" s="73">
        <v>622.69999999999993</v>
      </c>
      <c r="J216" s="50" t="s">
        <v>8</v>
      </c>
      <c r="K216" s="26" t="s">
        <v>708</v>
      </c>
    </row>
    <row r="217" spans="2:11">
      <c r="B217" s="54" t="s">
        <v>17</v>
      </c>
      <c r="C217" s="53" t="s">
        <v>16</v>
      </c>
      <c r="D217" s="103">
        <v>45919</v>
      </c>
      <c r="E217" s="69" t="s">
        <v>897</v>
      </c>
      <c r="F217" s="69" t="s">
        <v>101</v>
      </c>
      <c r="G217" s="68">
        <v>30</v>
      </c>
      <c r="H217" s="74">
        <v>47.9</v>
      </c>
      <c r="I217" s="73">
        <v>1437</v>
      </c>
      <c r="J217" s="50" t="s">
        <v>8</v>
      </c>
      <c r="K217" s="26" t="s">
        <v>709</v>
      </c>
    </row>
    <row r="218" spans="2:11">
      <c r="B218" s="54" t="s">
        <v>17</v>
      </c>
      <c r="C218" s="53" t="s">
        <v>16</v>
      </c>
      <c r="D218" s="103">
        <v>45919</v>
      </c>
      <c r="E218" s="69" t="s">
        <v>897</v>
      </c>
      <c r="F218" s="69" t="s">
        <v>101</v>
      </c>
      <c r="G218" s="68">
        <v>60</v>
      </c>
      <c r="H218" s="74">
        <v>47.9</v>
      </c>
      <c r="I218" s="73">
        <v>2874</v>
      </c>
      <c r="J218" s="50" t="s">
        <v>8</v>
      </c>
      <c r="K218" s="26" t="s">
        <v>710</v>
      </c>
    </row>
    <row r="219" spans="2:11">
      <c r="B219" s="54" t="s">
        <v>17</v>
      </c>
      <c r="C219" s="53" t="s">
        <v>16</v>
      </c>
      <c r="D219" s="103">
        <v>45919</v>
      </c>
      <c r="E219" s="69" t="s">
        <v>898</v>
      </c>
      <c r="F219" s="69" t="s">
        <v>101</v>
      </c>
      <c r="G219" s="68">
        <v>90</v>
      </c>
      <c r="H219" s="74">
        <v>47.92</v>
      </c>
      <c r="I219" s="73">
        <v>4312.8</v>
      </c>
      <c r="J219" s="50" t="s">
        <v>8</v>
      </c>
      <c r="K219" s="26" t="s">
        <v>711</v>
      </c>
    </row>
    <row r="220" spans="2:11">
      <c r="B220" s="54" t="s">
        <v>17</v>
      </c>
      <c r="C220" s="53" t="s">
        <v>16</v>
      </c>
      <c r="D220" s="103">
        <v>45919</v>
      </c>
      <c r="E220" s="69" t="s">
        <v>899</v>
      </c>
      <c r="F220" s="69" t="s">
        <v>101</v>
      </c>
      <c r="G220" s="68">
        <v>30</v>
      </c>
      <c r="H220" s="74">
        <v>47.88</v>
      </c>
      <c r="I220" s="73">
        <v>1436.4</v>
      </c>
      <c r="J220" s="50" t="s">
        <v>8</v>
      </c>
      <c r="K220" s="26" t="s">
        <v>712</v>
      </c>
    </row>
    <row r="221" spans="2:11">
      <c r="B221" s="54" t="s">
        <v>17</v>
      </c>
      <c r="C221" s="53" t="s">
        <v>16</v>
      </c>
      <c r="D221" s="103">
        <v>45919</v>
      </c>
      <c r="E221" s="69" t="s">
        <v>900</v>
      </c>
      <c r="F221" s="69" t="s">
        <v>101</v>
      </c>
      <c r="G221" s="68">
        <v>90</v>
      </c>
      <c r="H221" s="74">
        <v>47.96</v>
      </c>
      <c r="I221" s="73">
        <v>4316.3999999999996</v>
      </c>
      <c r="J221" s="50" t="s">
        <v>8</v>
      </c>
      <c r="K221" s="26" t="s">
        <v>713</v>
      </c>
    </row>
    <row r="222" spans="2:11">
      <c r="B222" s="54" t="s">
        <v>17</v>
      </c>
      <c r="C222" s="53" t="s">
        <v>16</v>
      </c>
      <c r="D222" s="103">
        <v>45919</v>
      </c>
      <c r="E222" s="69" t="s">
        <v>901</v>
      </c>
      <c r="F222" s="69" t="s">
        <v>101</v>
      </c>
      <c r="G222" s="68">
        <v>6</v>
      </c>
      <c r="H222" s="74">
        <v>47.96</v>
      </c>
      <c r="I222" s="73">
        <v>287.76</v>
      </c>
      <c r="J222" s="50" t="s">
        <v>8</v>
      </c>
      <c r="K222" s="26" t="s">
        <v>714</v>
      </c>
    </row>
    <row r="223" spans="2:11">
      <c r="B223" s="54" t="s">
        <v>17</v>
      </c>
      <c r="C223" s="53" t="s">
        <v>16</v>
      </c>
      <c r="D223" s="103">
        <v>45919</v>
      </c>
      <c r="E223" s="69" t="s">
        <v>902</v>
      </c>
      <c r="F223" s="69" t="s">
        <v>101</v>
      </c>
      <c r="G223" s="68">
        <v>19</v>
      </c>
      <c r="H223" s="74">
        <v>47.96</v>
      </c>
      <c r="I223" s="73">
        <v>911.24</v>
      </c>
      <c r="J223" s="50" t="s">
        <v>8</v>
      </c>
      <c r="K223" s="26" t="s">
        <v>715</v>
      </c>
    </row>
    <row r="224" spans="2:11">
      <c r="B224" s="54" t="s">
        <v>17</v>
      </c>
      <c r="C224" s="53" t="s">
        <v>16</v>
      </c>
      <c r="D224" s="103">
        <v>45919</v>
      </c>
      <c r="E224" s="69" t="s">
        <v>902</v>
      </c>
      <c r="F224" s="69" t="s">
        <v>101</v>
      </c>
      <c r="G224" s="68">
        <v>60</v>
      </c>
      <c r="H224" s="74">
        <v>47.96</v>
      </c>
      <c r="I224" s="73">
        <v>2877.6</v>
      </c>
      <c r="J224" s="50" t="s">
        <v>8</v>
      </c>
      <c r="K224" s="26" t="s">
        <v>716</v>
      </c>
    </row>
    <row r="225" spans="2:11">
      <c r="B225" s="54" t="s">
        <v>17</v>
      </c>
      <c r="C225" s="53" t="s">
        <v>16</v>
      </c>
      <c r="D225" s="103">
        <v>45919</v>
      </c>
      <c r="E225" s="69" t="s">
        <v>902</v>
      </c>
      <c r="F225" s="69" t="s">
        <v>101</v>
      </c>
      <c r="G225" s="68">
        <v>24</v>
      </c>
      <c r="H225" s="74">
        <v>47.96</v>
      </c>
      <c r="I225" s="73">
        <v>1151.04</v>
      </c>
      <c r="J225" s="50" t="s">
        <v>8</v>
      </c>
      <c r="K225" s="26" t="s">
        <v>717</v>
      </c>
    </row>
    <row r="226" spans="2:11">
      <c r="B226" s="54" t="s">
        <v>17</v>
      </c>
      <c r="C226" s="53" t="s">
        <v>16</v>
      </c>
      <c r="D226" s="103">
        <v>45919</v>
      </c>
      <c r="E226" s="69" t="s">
        <v>903</v>
      </c>
      <c r="F226" s="69" t="s">
        <v>101</v>
      </c>
      <c r="G226" s="68">
        <v>60</v>
      </c>
      <c r="H226" s="74">
        <v>47.96</v>
      </c>
      <c r="I226" s="73">
        <v>2877.6</v>
      </c>
      <c r="J226" s="50" t="s">
        <v>8</v>
      </c>
      <c r="K226" s="26" t="s">
        <v>718</v>
      </c>
    </row>
    <row r="227" spans="2:11">
      <c r="B227" s="54" t="s">
        <v>17</v>
      </c>
      <c r="C227" s="53" t="s">
        <v>16</v>
      </c>
      <c r="D227" s="103">
        <v>45919</v>
      </c>
      <c r="E227" s="69" t="s">
        <v>903</v>
      </c>
      <c r="F227" s="69" t="s">
        <v>101</v>
      </c>
      <c r="G227" s="68">
        <v>19</v>
      </c>
      <c r="H227" s="74">
        <v>47.96</v>
      </c>
      <c r="I227" s="73">
        <v>911.24</v>
      </c>
      <c r="J227" s="50" t="s">
        <v>8</v>
      </c>
      <c r="K227" s="26" t="s">
        <v>719</v>
      </c>
    </row>
    <row r="228" spans="2:11">
      <c r="B228" s="54" t="s">
        <v>17</v>
      </c>
      <c r="C228" s="53" t="s">
        <v>16</v>
      </c>
      <c r="D228" s="103">
        <v>45919</v>
      </c>
      <c r="E228" s="69" t="s">
        <v>904</v>
      </c>
      <c r="F228" s="69" t="s">
        <v>101</v>
      </c>
      <c r="G228" s="68">
        <v>30</v>
      </c>
      <c r="H228" s="74">
        <v>48</v>
      </c>
      <c r="I228" s="73">
        <v>1440</v>
      </c>
      <c r="J228" s="50" t="s">
        <v>8</v>
      </c>
      <c r="K228" s="26" t="s">
        <v>720</v>
      </c>
    </row>
    <row r="229" spans="2:11">
      <c r="B229" s="54" t="s">
        <v>17</v>
      </c>
      <c r="C229" s="53" t="s">
        <v>16</v>
      </c>
      <c r="D229" s="103">
        <v>45919</v>
      </c>
      <c r="E229" s="69" t="s">
        <v>905</v>
      </c>
      <c r="F229" s="69" t="s">
        <v>101</v>
      </c>
      <c r="G229" s="68">
        <v>30</v>
      </c>
      <c r="H229" s="74">
        <v>48</v>
      </c>
      <c r="I229" s="73">
        <v>1440</v>
      </c>
      <c r="J229" s="50" t="s">
        <v>8</v>
      </c>
      <c r="K229" s="26" t="s">
        <v>721</v>
      </c>
    </row>
    <row r="230" spans="2:11">
      <c r="B230" s="54" t="s">
        <v>17</v>
      </c>
      <c r="C230" s="53" t="s">
        <v>16</v>
      </c>
      <c r="D230" s="103">
        <v>45919</v>
      </c>
      <c r="E230" s="69" t="s">
        <v>906</v>
      </c>
      <c r="F230" s="69" t="s">
        <v>101</v>
      </c>
      <c r="G230" s="68">
        <v>30</v>
      </c>
      <c r="H230" s="74">
        <v>48</v>
      </c>
      <c r="I230" s="73">
        <v>1440</v>
      </c>
      <c r="J230" s="50" t="s">
        <v>8</v>
      </c>
      <c r="K230" s="26" t="s">
        <v>722</v>
      </c>
    </row>
    <row r="231" spans="2:11">
      <c r="B231" s="54" t="s">
        <v>17</v>
      </c>
      <c r="C231" s="53" t="s">
        <v>16</v>
      </c>
      <c r="D231" s="103">
        <v>45919</v>
      </c>
      <c r="E231" s="69" t="s">
        <v>907</v>
      </c>
      <c r="F231" s="69" t="s">
        <v>101</v>
      </c>
      <c r="G231" s="68">
        <v>30</v>
      </c>
      <c r="H231" s="74">
        <v>47.98</v>
      </c>
      <c r="I231" s="73">
        <v>1439.3999999999999</v>
      </c>
      <c r="J231" s="50" t="s">
        <v>8</v>
      </c>
      <c r="K231" s="26" t="s">
        <v>723</v>
      </c>
    </row>
    <row r="232" spans="2:11">
      <c r="B232" s="54" t="s">
        <v>17</v>
      </c>
      <c r="C232" s="53" t="s">
        <v>16</v>
      </c>
      <c r="D232" s="103">
        <v>45919</v>
      </c>
      <c r="E232" s="69" t="s">
        <v>908</v>
      </c>
      <c r="F232" s="69" t="s">
        <v>101</v>
      </c>
      <c r="G232" s="68">
        <v>30</v>
      </c>
      <c r="H232" s="74">
        <v>48</v>
      </c>
      <c r="I232" s="73">
        <v>1440</v>
      </c>
      <c r="J232" s="50" t="s">
        <v>8</v>
      </c>
      <c r="K232" s="26" t="s">
        <v>724</v>
      </c>
    </row>
    <row r="233" spans="2:11">
      <c r="B233" s="54" t="s">
        <v>17</v>
      </c>
      <c r="C233" s="53" t="s">
        <v>16</v>
      </c>
      <c r="D233" s="103">
        <v>45919</v>
      </c>
      <c r="E233" s="69" t="s">
        <v>909</v>
      </c>
      <c r="F233" s="69" t="s">
        <v>101</v>
      </c>
      <c r="G233" s="68">
        <v>40</v>
      </c>
      <c r="H233" s="74">
        <v>48</v>
      </c>
      <c r="I233" s="73">
        <v>1920</v>
      </c>
      <c r="J233" s="50" t="s">
        <v>8</v>
      </c>
      <c r="K233" s="26" t="s">
        <v>725</v>
      </c>
    </row>
    <row r="234" spans="2:11">
      <c r="B234" s="54" t="s">
        <v>17</v>
      </c>
      <c r="C234" s="53" t="s">
        <v>16</v>
      </c>
      <c r="D234" s="103">
        <v>45919</v>
      </c>
      <c r="E234" s="69" t="s">
        <v>909</v>
      </c>
      <c r="F234" s="69" t="s">
        <v>101</v>
      </c>
      <c r="G234" s="68">
        <v>20</v>
      </c>
      <c r="H234" s="74">
        <v>48</v>
      </c>
      <c r="I234" s="73">
        <v>960</v>
      </c>
      <c r="J234" s="50" t="s">
        <v>8</v>
      </c>
      <c r="K234" s="26" t="s">
        <v>726</v>
      </c>
    </row>
    <row r="235" spans="2:11">
      <c r="B235" s="54" t="s">
        <v>17</v>
      </c>
      <c r="C235" s="53" t="s">
        <v>16</v>
      </c>
      <c r="D235" s="103">
        <v>45919</v>
      </c>
      <c r="E235" s="69" t="s">
        <v>909</v>
      </c>
      <c r="F235" s="69" t="s">
        <v>101</v>
      </c>
      <c r="G235" s="68">
        <v>19</v>
      </c>
      <c r="H235" s="74">
        <v>47.96</v>
      </c>
      <c r="I235" s="73">
        <v>911.24</v>
      </c>
      <c r="J235" s="50" t="s">
        <v>8</v>
      </c>
      <c r="K235" s="26" t="s">
        <v>727</v>
      </c>
    </row>
    <row r="236" spans="2:11">
      <c r="B236" s="54" t="s">
        <v>17</v>
      </c>
      <c r="C236" s="53" t="s">
        <v>16</v>
      </c>
      <c r="D236" s="103">
        <v>45919</v>
      </c>
      <c r="E236" s="69" t="s">
        <v>910</v>
      </c>
      <c r="F236" s="69" t="s">
        <v>101</v>
      </c>
      <c r="G236" s="68">
        <v>1</v>
      </c>
      <c r="H236" s="74">
        <v>47.96</v>
      </c>
      <c r="I236" s="73">
        <v>47.96</v>
      </c>
      <c r="J236" s="50" t="s">
        <v>8</v>
      </c>
      <c r="K236" s="26" t="s">
        <v>728</v>
      </c>
    </row>
    <row r="237" spans="2:11">
      <c r="B237" s="54" t="s">
        <v>17</v>
      </c>
      <c r="C237" s="53" t="s">
        <v>16</v>
      </c>
      <c r="D237" s="103">
        <v>45919</v>
      </c>
      <c r="E237" s="69" t="s">
        <v>910</v>
      </c>
      <c r="F237" s="69" t="s">
        <v>101</v>
      </c>
      <c r="G237" s="68">
        <v>29</v>
      </c>
      <c r="H237" s="74">
        <v>47.96</v>
      </c>
      <c r="I237" s="73">
        <v>1390.84</v>
      </c>
      <c r="J237" s="50" t="s">
        <v>8</v>
      </c>
      <c r="K237" s="26" t="s">
        <v>729</v>
      </c>
    </row>
    <row r="238" spans="2:11">
      <c r="B238" s="54" t="s">
        <v>17</v>
      </c>
      <c r="C238" s="53" t="s">
        <v>16</v>
      </c>
      <c r="D238" s="103">
        <v>45919</v>
      </c>
      <c r="E238" s="69" t="s">
        <v>911</v>
      </c>
      <c r="F238" s="69" t="s">
        <v>101</v>
      </c>
      <c r="G238" s="68">
        <v>30</v>
      </c>
      <c r="H238" s="74">
        <v>47.96</v>
      </c>
      <c r="I238" s="73">
        <v>1438.8</v>
      </c>
      <c r="J238" s="50" t="s">
        <v>8</v>
      </c>
      <c r="K238" s="26" t="s">
        <v>730</v>
      </c>
    </row>
    <row r="239" spans="2:11">
      <c r="B239" s="54" t="s">
        <v>17</v>
      </c>
      <c r="C239" s="53" t="s">
        <v>16</v>
      </c>
      <c r="D239" s="103">
        <v>45919</v>
      </c>
      <c r="E239" s="69" t="s">
        <v>912</v>
      </c>
      <c r="F239" s="69" t="s">
        <v>101</v>
      </c>
      <c r="G239" s="68">
        <v>30</v>
      </c>
      <c r="H239" s="74">
        <v>47.96</v>
      </c>
      <c r="I239" s="73">
        <v>1438.8</v>
      </c>
      <c r="J239" s="50" t="s">
        <v>8</v>
      </c>
      <c r="K239" s="26" t="s">
        <v>731</v>
      </c>
    </row>
    <row r="240" spans="2:11">
      <c r="B240" s="54" t="s">
        <v>17</v>
      </c>
      <c r="C240" s="53" t="s">
        <v>16</v>
      </c>
      <c r="D240" s="103">
        <v>45919</v>
      </c>
      <c r="E240" s="69" t="s">
        <v>913</v>
      </c>
      <c r="F240" s="69" t="s">
        <v>101</v>
      </c>
      <c r="G240" s="68">
        <v>30</v>
      </c>
      <c r="H240" s="74">
        <v>47.96</v>
      </c>
      <c r="I240" s="73">
        <v>1438.8</v>
      </c>
      <c r="J240" s="50" t="s">
        <v>8</v>
      </c>
      <c r="K240" s="26" t="s">
        <v>732</v>
      </c>
    </row>
    <row r="241" spans="2:11">
      <c r="B241" s="54" t="s">
        <v>17</v>
      </c>
      <c r="C241" s="53" t="s">
        <v>16</v>
      </c>
      <c r="D241" s="103">
        <v>45919</v>
      </c>
      <c r="E241" s="69" t="s">
        <v>914</v>
      </c>
      <c r="F241" s="69" t="s">
        <v>101</v>
      </c>
      <c r="G241" s="68">
        <v>30</v>
      </c>
      <c r="H241" s="74">
        <v>47.96</v>
      </c>
      <c r="I241" s="73">
        <v>1438.8</v>
      </c>
      <c r="J241" s="50" t="s">
        <v>8</v>
      </c>
      <c r="K241" s="26" t="s">
        <v>733</v>
      </c>
    </row>
    <row r="242" spans="2:11">
      <c r="B242" s="54" t="s">
        <v>17</v>
      </c>
      <c r="C242" s="53" t="s">
        <v>16</v>
      </c>
      <c r="D242" s="103">
        <v>45919</v>
      </c>
      <c r="E242" s="69" t="s">
        <v>620</v>
      </c>
      <c r="F242" s="69" t="s">
        <v>101</v>
      </c>
      <c r="G242" s="68">
        <v>30</v>
      </c>
      <c r="H242" s="74">
        <v>47.88</v>
      </c>
      <c r="I242" s="73">
        <v>1436.4</v>
      </c>
      <c r="J242" s="50" t="s">
        <v>8</v>
      </c>
      <c r="K242" s="26" t="s">
        <v>734</v>
      </c>
    </row>
    <row r="243" spans="2:11">
      <c r="B243" s="54" t="s">
        <v>17</v>
      </c>
      <c r="C243" s="53" t="s">
        <v>16</v>
      </c>
      <c r="D243" s="103">
        <v>45919</v>
      </c>
      <c r="E243" s="69" t="s">
        <v>915</v>
      </c>
      <c r="F243" s="69" t="s">
        <v>101</v>
      </c>
      <c r="G243" s="68">
        <v>14</v>
      </c>
      <c r="H243" s="74">
        <v>47.98</v>
      </c>
      <c r="I243" s="73">
        <v>671.71999999999991</v>
      </c>
      <c r="J243" s="50" t="s">
        <v>8</v>
      </c>
      <c r="K243" s="26" t="s">
        <v>735</v>
      </c>
    </row>
    <row r="244" spans="2:11">
      <c r="B244" s="54" t="s">
        <v>17</v>
      </c>
      <c r="C244" s="53" t="s">
        <v>16</v>
      </c>
      <c r="D244" s="103">
        <v>45919</v>
      </c>
      <c r="E244" s="69" t="s">
        <v>916</v>
      </c>
      <c r="F244" s="69" t="s">
        <v>101</v>
      </c>
      <c r="G244" s="68">
        <v>60</v>
      </c>
      <c r="H244" s="74">
        <v>47.96</v>
      </c>
      <c r="I244" s="73">
        <v>2877.6</v>
      </c>
      <c r="J244" s="50" t="s">
        <v>8</v>
      </c>
      <c r="K244" s="26" t="s">
        <v>736</v>
      </c>
    </row>
    <row r="245" spans="2:11">
      <c r="B245" s="54" t="s">
        <v>17</v>
      </c>
      <c r="C245" s="53" t="s">
        <v>16</v>
      </c>
      <c r="D245" s="103">
        <v>45919</v>
      </c>
      <c r="E245" s="69" t="s">
        <v>622</v>
      </c>
      <c r="F245" s="69" t="s">
        <v>101</v>
      </c>
      <c r="G245" s="68">
        <v>30</v>
      </c>
      <c r="H245" s="74">
        <v>47.9</v>
      </c>
      <c r="I245" s="73">
        <v>1437</v>
      </c>
      <c r="J245" s="50" t="s">
        <v>8</v>
      </c>
      <c r="K245" s="26" t="s">
        <v>737</v>
      </c>
    </row>
    <row r="246" spans="2:11">
      <c r="B246" s="54" t="s">
        <v>17</v>
      </c>
      <c r="C246" s="53" t="s">
        <v>16</v>
      </c>
      <c r="D246" s="103">
        <v>45919</v>
      </c>
      <c r="E246" s="69" t="s">
        <v>917</v>
      </c>
      <c r="F246" s="69" t="s">
        <v>101</v>
      </c>
      <c r="G246" s="68">
        <v>9</v>
      </c>
      <c r="H246" s="74">
        <v>47.92</v>
      </c>
      <c r="I246" s="73">
        <v>431.28000000000003</v>
      </c>
      <c r="J246" s="50" t="s">
        <v>8</v>
      </c>
      <c r="K246" s="26" t="s">
        <v>738</v>
      </c>
    </row>
    <row r="247" spans="2:11">
      <c r="B247" s="54" t="s">
        <v>17</v>
      </c>
      <c r="C247" s="53" t="s">
        <v>16</v>
      </c>
      <c r="D247" s="103">
        <v>45919</v>
      </c>
      <c r="E247" s="69" t="s">
        <v>918</v>
      </c>
      <c r="F247" s="69" t="s">
        <v>101</v>
      </c>
      <c r="G247" s="68">
        <v>90</v>
      </c>
      <c r="H247" s="74">
        <v>47.86</v>
      </c>
      <c r="I247" s="73">
        <v>4307.3999999999996</v>
      </c>
      <c r="J247" s="50" t="s">
        <v>8</v>
      </c>
      <c r="K247" s="26" t="s">
        <v>739</v>
      </c>
    </row>
    <row r="248" spans="2:11">
      <c r="B248" s="54" t="s">
        <v>17</v>
      </c>
      <c r="C248" s="53" t="s">
        <v>16</v>
      </c>
      <c r="D248" s="103">
        <v>45919</v>
      </c>
      <c r="E248" s="69" t="s">
        <v>919</v>
      </c>
      <c r="F248" s="69" t="s">
        <v>101</v>
      </c>
      <c r="G248" s="68">
        <v>47</v>
      </c>
      <c r="H248" s="74">
        <v>47.86</v>
      </c>
      <c r="I248" s="73">
        <v>2249.42</v>
      </c>
      <c r="J248" s="50" t="s">
        <v>8</v>
      </c>
      <c r="K248" s="26" t="s">
        <v>740</v>
      </c>
    </row>
    <row r="249" spans="2:11">
      <c r="B249" s="54" t="s">
        <v>17</v>
      </c>
      <c r="C249" s="53" t="s">
        <v>16</v>
      </c>
      <c r="D249" s="103">
        <v>45919</v>
      </c>
      <c r="E249" s="69" t="s">
        <v>919</v>
      </c>
      <c r="F249" s="69" t="s">
        <v>101</v>
      </c>
      <c r="G249" s="68">
        <v>43</v>
      </c>
      <c r="H249" s="74">
        <v>47.86</v>
      </c>
      <c r="I249" s="73">
        <v>2057.98</v>
      </c>
      <c r="J249" s="50" t="s">
        <v>8</v>
      </c>
      <c r="K249" s="26" t="s">
        <v>741</v>
      </c>
    </row>
    <row r="250" spans="2:11">
      <c r="B250" s="54" t="s">
        <v>17</v>
      </c>
      <c r="C250" s="53" t="s">
        <v>16</v>
      </c>
      <c r="D250" s="103">
        <v>45919</v>
      </c>
      <c r="E250" s="69" t="s">
        <v>920</v>
      </c>
      <c r="F250" s="69" t="s">
        <v>101</v>
      </c>
      <c r="G250" s="68">
        <v>9</v>
      </c>
      <c r="H250" s="74">
        <v>47.92</v>
      </c>
      <c r="I250" s="73">
        <v>431.28000000000003</v>
      </c>
      <c r="J250" s="50" t="s">
        <v>8</v>
      </c>
      <c r="K250" s="26" t="s">
        <v>742</v>
      </c>
    </row>
    <row r="251" spans="2:11">
      <c r="B251" s="54" t="s">
        <v>17</v>
      </c>
      <c r="C251" s="53" t="s">
        <v>16</v>
      </c>
      <c r="D251" s="103">
        <v>45919</v>
      </c>
      <c r="E251" s="69" t="s">
        <v>921</v>
      </c>
      <c r="F251" s="69" t="s">
        <v>101</v>
      </c>
      <c r="G251" s="68">
        <v>60</v>
      </c>
      <c r="H251" s="74">
        <v>47.82</v>
      </c>
      <c r="I251" s="73">
        <v>2869.2</v>
      </c>
      <c r="J251" s="50" t="s">
        <v>8</v>
      </c>
      <c r="K251" s="26" t="s">
        <v>743</v>
      </c>
    </row>
    <row r="252" spans="2:11">
      <c r="B252" s="54" t="s">
        <v>17</v>
      </c>
      <c r="C252" s="53" t="s">
        <v>16</v>
      </c>
      <c r="D252" s="103">
        <v>45919</v>
      </c>
      <c r="E252" s="69" t="s">
        <v>922</v>
      </c>
      <c r="F252" s="69" t="s">
        <v>101</v>
      </c>
      <c r="G252" s="68">
        <v>60</v>
      </c>
      <c r="H252" s="74">
        <v>47.8</v>
      </c>
      <c r="I252" s="73">
        <v>2868</v>
      </c>
      <c r="J252" s="50" t="s">
        <v>8</v>
      </c>
      <c r="K252" s="26" t="s">
        <v>744</v>
      </c>
    </row>
    <row r="253" spans="2:11">
      <c r="B253" s="54" t="s">
        <v>17</v>
      </c>
      <c r="C253" s="53" t="s">
        <v>16</v>
      </c>
      <c r="D253" s="103">
        <v>45919</v>
      </c>
      <c r="E253" s="69" t="s">
        <v>923</v>
      </c>
      <c r="F253" s="69" t="s">
        <v>101</v>
      </c>
      <c r="G253" s="68">
        <v>60</v>
      </c>
      <c r="H253" s="74">
        <v>47.76</v>
      </c>
      <c r="I253" s="73">
        <v>2865.6</v>
      </c>
      <c r="J253" s="50" t="s">
        <v>8</v>
      </c>
      <c r="K253" s="26" t="s">
        <v>745</v>
      </c>
    </row>
    <row r="254" spans="2:11">
      <c r="B254" s="54" t="s">
        <v>17</v>
      </c>
      <c r="C254" s="53" t="s">
        <v>16</v>
      </c>
      <c r="D254" s="103">
        <v>45919</v>
      </c>
      <c r="E254" s="69" t="s">
        <v>924</v>
      </c>
      <c r="F254" s="69" t="s">
        <v>101</v>
      </c>
      <c r="G254" s="68">
        <v>30</v>
      </c>
      <c r="H254" s="74">
        <v>47.78</v>
      </c>
      <c r="I254" s="73">
        <v>1433.4</v>
      </c>
      <c r="J254" s="50" t="s">
        <v>8</v>
      </c>
      <c r="K254" s="26" t="s">
        <v>746</v>
      </c>
    </row>
    <row r="255" spans="2:11">
      <c r="B255" s="54" t="s">
        <v>17</v>
      </c>
      <c r="C255" s="53" t="s">
        <v>16</v>
      </c>
      <c r="D255" s="103">
        <v>45919</v>
      </c>
      <c r="E255" s="69" t="s">
        <v>629</v>
      </c>
      <c r="F255" s="69" t="s">
        <v>101</v>
      </c>
      <c r="G255" s="68">
        <v>30</v>
      </c>
      <c r="H255" s="74">
        <v>47.7</v>
      </c>
      <c r="I255" s="73">
        <v>1431</v>
      </c>
      <c r="J255" s="50" t="s">
        <v>8</v>
      </c>
      <c r="K255" s="26" t="s">
        <v>747</v>
      </c>
    </row>
    <row r="256" spans="2:11">
      <c r="B256" s="54" t="s">
        <v>17</v>
      </c>
      <c r="C256" s="53" t="s">
        <v>16</v>
      </c>
      <c r="D256" s="103">
        <v>45919</v>
      </c>
      <c r="E256" s="69" t="s">
        <v>925</v>
      </c>
      <c r="F256" s="69" t="s">
        <v>101</v>
      </c>
      <c r="G256" s="68">
        <v>24</v>
      </c>
      <c r="H256" s="74">
        <v>47.7</v>
      </c>
      <c r="I256" s="73">
        <v>1144.8000000000002</v>
      </c>
      <c r="J256" s="50" t="s">
        <v>8</v>
      </c>
      <c r="K256" s="26" t="s">
        <v>748</v>
      </c>
    </row>
    <row r="257" spans="2:11">
      <c r="B257" s="54" t="s">
        <v>17</v>
      </c>
      <c r="C257" s="53" t="s">
        <v>16</v>
      </c>
      <c r="D257" s="103">
        <v>45919</v>
      </c>
      <c r="E257" s="69" t="s">
        <v>925</v>
      </c>
      <c r="F257" s="69" t="s">
        <v>101</v>
      </c>
      <c r="G257" s="68">
        <v>6</v>
      </c>
      <c r="H257" s="74">
        <v>47.7</v>
      </c>
      <c r="I257" s="73">
        <v>286.20000000000005</v>
      </c>
      <c r="J257" s="50" t="s">
        <v>8</v>
      </c>
      <c r="K257" s="26" t="s">
        <v>749</v>
      </c>
    </row>
    <row r="258" spans="2:11">
      <c r="B258" s="54" t="s">
        <v>17</v>
      </c>
      <c r="C258" s="53" t="s">
        <v>16</v>
      </c>
      <c r="D258" s="103">
        <v>45919</v>
      </c>
      <c r="E258" s="69" t="s">
        <v>926</v>
      </c>
      <c r="F258" s="69" t="s">
        <v>101</v>
      </c>
      <c r="G258" s="68">
        <v>22</v>
      </c>
      <c r="H258" s="74">
        <v>47.7</v>
      </c>
      <c r="I258" s="73">
        <v>1049.4000000000001</v>
      </c>
      <c r="J258" s="50" t="s">
        <v>8</v>
      </c>
      <c r="K258" s="26" t="s">
        <v>750</v>
      </c>
    </row>
    <row r="259" spans="2:11">
      <c r="B259" s="54" t="s">
        <v>17</v>
      </c>
      <c r="C259" s="53" t="s">
        <v>16</v>
      </c>
      <c r="D259" s="103">
        <v>45919</v>
      </c>
      <c r="E259" s="69" t="s">
        <v>927</v>
      </c>
      <c r="F259" s="69" t="s">
        <v>101</v>
      </c>
      <c r="G259" s="68">
        <v>22</v>
      </c>
      <c r="H259" s="74">
        <v>47.68</v>
      </c>
      <c r="I259" s="73">
        <v>1048.96</v>
      </c>
      <c r="J259" s="50" t="s">
        <v>8</v>
      </c>
      <c r="K259" s="26" t="s">
        <v>751</v>
      </c>
    </row>
    <row r="260" spans="2:11">
      <c r="B260" s="54" t="s">
        <v>17</v>
      </c>
      <c r="C260" s="53" t="s">
        <v>16</v>
      </c>
      <c r="D260" s="103">
        <v>45919</v>
      </c>
      <c r="E260" s="69" t="s">
        <v>928</v>
      </c>
      <c r="F260" s="69" t="s">
        <v>101</v>
      </c>
      <c r="G260" s="68">
        <v>30</v>
      </c>
      <c r="H260" s="74">
        <v>47.72</v>
      </c>
      <c r="I260" s="73">
        <v>1431.6</v>
      </c>
      <c r="J260" s="50" t="s">
        <v>8</v>
      </c>
      <c r="K260" s="26" t="s">
        <v>752</v>
      </c>
    </row>
    <row r="261" spans="2:11">
      <c r="B261" s="54" t="s">
        <v>17</v>
      </c>
      <c r="C261" s="53" t="s">
        <v>16</v>
      </c>
      <c r="D261" s="103">
        <v>45919</v>
      </c>
      <c r="E261" s="69" t="s">
        <v>929</v>
      </c>
      <c r="F261" s="69" t="s">
        <v>101</v>
      </c>
      <c r="G261" s="68">
        <v>90</v>
      </c>
      <c r="H261" s="74">
        <v>47.74</v>
      </c>
      <c r="I261" s="73">
        <v>4296.6000000000004</v>
      </c>
      <c r="J261" s="50" t="s">
        <v>8</v>
      </c>
      <c r="K261" s="26" t="s">
        <v>753</v>
      </c>
    </row>
    <row r="262" spans="2:11">
      <c r="B262" s="54" t="s">
        <v>17</v>
      </c>
      <c r="C262" s="53" t="s">
        <v>16</v>
      </c>
      <c r="D262" s="103">
        <v>45919</v>
      </c>
      <c r="E262" s="69" t="s">
        <v>930</v>
      </c>
      <c r="F262" s="69" t="s">
        <v>101</v>
      </c>
      <c r="G262" s="68">
        <v>150</v>
      </c>
      <c r="H262" s="74">
        <v>47.74</v>
      </c>
      <c r="I262" s="73">
        <v>7161</v>
      </c>
      <c r="J262" s="50" t="s">
        <v>8</v>
      </c>
      <c r="K262" s="26" t="s">
        <v>754</v>
      </c>
    </row>
    <row r="263" spans="2:11">
      <c r="B263" s="54" t="s">
        <v>17</v>
      </c>
      <c r="C263" s="53" t="s">
        <v>16</v>
      </c>
      <c r="D263" s="103">
        <v>45919</v>
      </c>
      <c r="E263" s="69" t="s">
        <v>931</v>
      </c>
      <c r="F263" s="69" t="s">
        <v>101</v>
      </c>
      <c r="G263" s="68">
        <v>70</v>
      </c>
      <c r="H263" s="74">
        <v>47.72</v>
      </c>
      <c r="I263" s="73">
        <v>3340.4</v>
      </c>
      <c r="J263" s="50" t="s">
        <v>8</v>
      </c>
      <c r="K263" s="26" t="s">
        <v>755</v>
      </c>
    </row>
    <row r="264" spans="2:11">
      <c r="B264" s="54" t="s">
        <v>17</v>
      </c>
      <c r="C264" s="53" t="s">
        <v>16</v>
      </c>
      <c r="D264" s="103">
        <v>45919</v>
      </c>
      <c r="E264" s="69" t="s">
        <v>932</v>
      </c>
      <c r="F264" s="69" t="s">
        <v>101</v>
      </c>
      <c r="G264" s="68">
        <v>57</v>
      </c>
      <c r="H264" s="74">
        <v>47.72</v>
      </c>
      <c r="I264" s="73">
        <v>2720.04</v>
      </c>
      <c r="J264" s="50" t="s">
        <v>8</v>
      </c>
      <c r="K264" s="26" t="s">
        <v>756</v>
      </c>
    </row>
    <row r="265" spans="2:11">
      <c r="B265" s="54" t="s">
        <v>17</v>
      </c>
      <c r="C265" s="53" t="s">
        <v>16</v>
      </c>
      <c r="D265" s="103">
        <v>45919</v>
      </c>
      <c r="E265" s="69" t="s">
        <v>932</v>
      </c>
      <c r="F265" s="69" t="s">
        <v>101</v>
      </c>
      <c r="G265" s="68">
        <v>14</v>
      </c>
      <c r="H265" s="74">
        <v>47.72</v>
      </c>
      <c r="I265" s="73">
        <v>668.07999999999993</v>
      </c>
      <c r="J265" s="50" t="s">
        <v>8</v>
      </c>
      <c r="K265" s="26" t="s">
        <v>757</v>
      </c>
    </row>
    <row r="266" spans="2:11">
      <c r="B266" s="54" t="s">
        <v>17</v>
      </c>
      <c r="C266" s="53" t="s">
        <v>16</v>
      </c>
      <c r="D266" s="103">
        <v>45919</v>
      </c>
      <c r="E266" s="69" t="s">
        <v>932</v>
      </c>
      <c r="F266" s="69" t="s">
        <v>101</v>
      </c>
      <c r="G266" s="68">
        <v>22</v>
      </c>
      <c r="H266" s="74">
        <v>47.72</v>
      </c>
      <c r="I266" s="73">
        <v>1049.8399999999999</v>
      </c>
      <c r="J266" s="50" t="s">
        <v>8</v>
      </c>
      <c r="K266" s="26" t="s">
        <v>758</v>
      </c>
    </row>
    <row r="267" spans="2:11">
      <c r="B267" s="54" t="s">
        <v>17</v>
      </c>
      <c r="C267" s="53" t="s">
        <v>16</v>
      </c>
      <c r="D267" s="103">
        <v>45919</v>
      </c>
      <c r="E267" s="69" t="s">
        <v>932</v>
      </c>
      <c r="F267" s="69" t="s">
        <v>101</v>
      </c>
      <c r="G267" s="68">
        <v>14</v>
      </c>
      <c r="H267" s="74">
        <v>47.72</v>
      </c>
      <c r="I267" s="73">
        <v>668.07999999999993</v>
      </c>
      <c r="J267" s="50" t="s">
        <v>8</v>
      </c>
      <c r="K267" s="26" t="s">
        <v>759</v>
      </c>
    </row>
    <row r="268" spans="2:11">
      <c r="B268" s="54" t="s">
        <v>17</v>
      </c>
      <c r="C268" s="53" t="s">
        <v>16</v>
      </c>
      <c r="D268" s="103">
        <v>45919</v>
      </c>
      <c r="E268" s="69" t="s">
        <v>932</v>
      </c>
      <c r="F268" s="69" t="s">
        <v>101</v>
      </c>
      <c r="G268" s="68">
        <v>60</v>
      </c>
      <c r="H268" s="74">
        <v>47.72</v>
      </c>
      <c r="I268" s="73">
        <v>2863.2</v>
      </c>
      <c r="J268" s="50" t="s">
        <v>8</v>
      </c>
      <c r="K268" s="26" t="s">
        <v>760</v>
      </c>
    </row>
    <row r="269" spans="2:11">
      <c r="B269" s="54" t="s">
        <v>17</v>
      </c>
      <c r="C269" s="53" t="s">
        <v>16</v>
      </c>
      <c r="D269" s="103">
        <v>45919</v>
      </c>
      <c r="E269" s="69" t="s">
        <v>932</v>
      </c>
      <c r="F269" s="69" t="s">
        <v>101</v>
      </c>
      <c r="G269" s="68">
        <v>30</v>
      </c>
      <c r="H269" s="74">
        <v>47.72</v>
      </c>
      <c r="I269" s="73">
        <v>1431.6</v>
      </c>
      <c r="J269" s="50" t="s">
        <v>8</v>
      </c>
      <c r="K269" s="26" t="s">
        <v>761</v>
      </c>
    </row>
    <row r="270" spans="2:11">
      <c r="B270" s="54" t="s">
        <v>17</v>
      </c>
      <c r="C270" s="53" t="s">
        <v>16</v>
      </c>
      <c r="D270" s="103">
        <v>45919</v>
      </c>
      <c r="E270" s="69" t="s">
        <v>933</v>
      </c>
      <c r="F270" s="69" t="s">
        <v>101</v>
      </c>
      <c r="G270" s="68">
        <v>14</v>
      </c>
      <c r="H270" s="74">
        <v>47.72</v>
      </c>
      <c r="I270" s="73">
        <v>668.07999999999993</v>
      </c>
      <c r="J270" s="50" t="s">
        <v>8</v>
      </c>
      <c r="K270" s="26" t="s">
        <v>762</v>
      </c>
    </row>
    <row r="271" spans="2:11">
      <c r="B271" s="54" t="s">
        <v>17</v>
      </c>
      <c r="C271" s="53" t="s">
        <v>16</v>
      </c>
      <c r="D271" s="103">
        <v>45919</v>
      </c>
      <c r="E271" s="69" t="s">
        <v>934</v>
      </c>
      <c r="F271" s="69" t="s">
        <v>101</v>
      </c>
      <c r="G271" s="68">
        <v>62</v>
      </c>
      <c r="H271" s="74">
        <v>47.72</v>
      </c>
      <c r="I271" s="73">
        <v>2958.64</v>
      </c>
      <c r="J271" s="50" t="s">
        <v>8</v>
      </c>
      <c r="K271" s="26" t="s">
        <v>763</v>
      </c>
    </row>
    <row r="272" spans="2:11">
      <c r="B272" s="54" t="s">
        <v>17</v>
      </c>
      <c r="C272" s="53" t="s">
        <v>16</v>
      </c>
      <c r="D272" s="103">
        <v>45919</v>
      </c>
      <c r="E272" s="69" t="s">
        <v>934</v>
      </c>
      <c r="F272" s="69" t="s">
        <v>101</v>
      </c>
      <c r="G272" s="68">
        <v>16</v>
      </c>
      <c r="H272" s="74">
        <v>47.72</v>
      </c>
      <c r="I272" s="73">
        <v>763.52</v>
      </c>
      <c r="J272" s="50" t="s">
        <v>8</v>
      </c>
      <c r="K272" s="26" t="s">
        <v>764</v>
      </c>
    </row>
    <row r="273" spans="2:11">
      <c r="B273" s="54" t="s">
        <v>17</v>
      </c>
      <c r="C273" s="53" t="s">
        <v>16</v>
      </c>
      <c r="D273" s="103">
        <v>45919</v>
      </c>
      <c r="E273" s="69" t="s">
        <v>934</v>
      </c>
      <c r="F273" s="69" t="s">
        <v>101</v>
      </c>
      <c r="G273" s="68">
        <v>37</v>
      </c>
      <c r="H273" s="74">
        <v>47.72</v>
      </c>
      <c r="I273" s="73">
        <v>1765.6399999999999</v>
      </c>
      <c r="J273" s="50" t="s">
        <v>8</v>
      </c>
      <c r="K273" s="26" t="s">
        <v>765</v>
      </c>
    </row>
    <row r="274" spans="2:11">
      <c r="B274" s="54" t="s">
        <v>17</v>
      </c>
      <c r="C274" s="53" t="s">
        <v>16</v>
      </c>
      <c r="D274" s="103">
        <v>45919</v>
      </c>
      <c r="E274" s="69" t="s">
        <v>934</v>
      </c>
      <c r="F274" s="69" t="s">
        <v>101</v>
      </c>
      <c r="G274" s="68">
        <v>5</v>
      </c>
      <c r="H274" s="74">
        <v>47.72</v>
      </c>
      <c r="I274" s="73">
        <v>238.6</v>
      </c>
      <c r="J274" s="50" t="s">
        <v>8</v>
      </c>
      <c r="K274" s="26" t="s">
        <v>766</v>
      </c>
    </row>
    <row r="275" spans="2:11">
      <c r="B275" s="54" t="s">
        <v>17</v>
      </c>
      <c r="C275" s="53" t="s">
        <v>16</v>
      </c>
      <c r="D275" s="103">
        <v>45919</v>
      </c>
      <c r="E275" s="69" t="s">
        <v>935</v>
      </c>
      <c r="F275" s="69" t="s">
        <v>101</v>
      </c>
      <c r="G275" s="68">
        <v>30</v>
      </c>
      <c r="H275" s="74">
        <v>47.72</v>
      </c>
      <c r="I275" s="73">
        <v>1431.6</v>
      </c>
      <c r="J275" s="50" t="s">
        <v>8</v>
      </c>
      <c r="K275" s="26" t="s">
        <v>767</v>
      </c>
    </row>
    <row r="276" spans="2:11">
      <c r="B276" s="54" t="s">
        <v>17</v>
      </c>
      <c r="C276" s="53" t="s">
        <v>16</v>
      </c>
      <c r="D276" s="103">
        <v>45919</v>
      </c>
      <c r="E276" s="69" t="s">
        <v>936</v>
      </c>
      <c r="F276" s="69" t="s">
        <v>101</v>
      </c>
      <c r="G276" s="68">
        <v>30</v>
      </c>
      <c r="H276" s="74">
        <v>47.72</v>
      </c>
      <c r="I276" s="73">
        <v>1431.6</v>
      </c>
      <c r="J276" s="50" t="s">
        <v>8</v>
      </c>
      <c r="K276" s="26" t="s">
        <v>768</v>
      </c>
    </row>
    <row r="277" spans="2:11">
      <c r="B277" s="54" t="s">
        <v>17</v>
      </c>
      <c r="C277" s="53" t="s">
        <v>16</v>
      </c>
      <c r="D277" s="103">
        <v>45919</v>
      </c>
      <c r="E277" s="69" t="s">
        <v>937</v>
      </c>
      <c r="F277" s="69" t="s">
        <v>101</v>
      </c>
      <c r="G277" s="68">
        <v>30</v>
      </c>
      <c r="H277" s="74">
        <v>47.7</v>
      </c>
      <c r="I277" s="73">
        <v>1431</v>
      </c>
      <c r="J277" s="50" t="s">
        <v>8</v>
      </c>
      <c r="K277" s="26" t="s">
        <v>769</v>
      </c>
    </row>
    <row r="278" spans="2:11">
      <c r="B278" s="54" t="s">
        <v>17</v>
      </c>
      <c r="C278" s="53" t="s">
        <v>16</v>
      </c>
      <c r="D278" s="103">
        <v>45919</v>
      </c>
      <c r="E278" s="69" t="s">
        <v>938</v>
      </c>
      <c r="F278" s="69" t="s">
        <v>101</v>
      </c>
      <c r="G278" s="68">
        <v>60</v>
      </c>
      <c r="H278" s="74">
        <v>47.68</v>
      </c>
      <c r="I278" s="73">
        <v>2860.8</v>
      </c>
      <c r="J278" s="50" t="s">
        <v>8</v>
      </c>
      <c r="K278" s="26" t="s">
        <v>770</v>
      </c>
    </row>
    <row r="279" spans="2:11">
      <c r="B279" s="54" t="s">
        <v>17</v>
      </c>
      <c r="C279" s="53" t="s">
        <v>16</v>
      </c>
      <c r="D279" s="103">
        <v>45919</v>
      </c>
      <c r="E279" s="69" t="s">
        <v>939</v>
      </c>
      <c r="F279" s="69" t="s">
        <v>101</v>
      </c>
      <c r="G279" s="68">
        <v>60</v>
      </c>
      <c r="H279" s="74">
        <v>47.68</v>
      </c>
      <c r="I279" s="73">
        <v>2860.8</v>
      </c>
      <c r="J279" s="50" t="s">
        <v>8</v>
      </c>
      <c r="K279" s="26" t="s">
        <v>771</v>
      </c>
    </row>
    <row r="280" spans="2:11">
      <c r="B280" s="54" t="s">
        <v>17</v>
      </c>
      <c r="C280" s="53" t="s">
        <v>16</v>
      </c>
      <c r="D280" s="103">
        <v>45919</v>
      </c>
      <c r="E280" s="69" t="s">
        <v>940</v>
      </c>
      <c r="F280" s="69" t="s">
        <v>101</v>
      </c>
      <c r="G280" s="68">
        <v>30</v>
      </c>
      <c r="H280" s="74">
        <v>47.68</v>
      </c>
      <c r="I280" s="73">
        <v>1430.4</v>
      </c>
      <c r="J280" s="50" t="s">
        <v>8</v>
      </c>
      <c r="K280" s="26" t="s">
        <v>772</v>
      </c>
    </row>
    <row r="281" spans="2:11">
      <c r="B281" s="54" t="s">
        <v>17</v>
      </c>
      <c r="C281" s="53" t="s">
        <v>16</v>
      </c>
      <c r="D281" s="103">
        <v>45919</v>
      </c>
      <c r="E281" s="69" t="s">
        <v>941</v>
      </c>
      <c r="F281" s="69" t="s">
        <v>101</v>
      </c>
      <c r="G281" s="68">
        <v>60</v>
      </c>
      <c r="H281" s="74">
        <v>47.68</v>
      </c>
      <c r="I281" s="73">
        <v>2860.8</v>
      </c>
      <c r="J281" s="50" t="s">
        <v>8</v>
      </c>
      <c r="K281" s="26" t="s">
        <v>773</v>
      </c>
    </row>
    <row r="282" spans="2:11">
      <c r="B282" s="54" t="s">
        <v>17</v>
      </c>
      <c r="C282" s="53" t="s">
        <v>16</v>
      </c>
      <c r="D282" s="103">
        <v>45919</v>
      </c>
      <c r="E282" s="69" t="s">
        <v>942</v>
      </c>
      <c r="F282" s="69" t="s">
        <v>101</v>
      </c>
      <c r="G282" s="68">
        <v>63</v>
      </c>
      <c r="H282" s="74">
        <v>47.7</v>
      </c>
      <c r="I282" s="73">
        <v>3005.1000000000004</v>
      </c>
      <c r="J282" s="50" t="s">
        <v>8</v>
      </c>
      <c r="K282" s="26" t="s">
        <v>774</v>
      </c>
    </row>
    <row r="283" spans="2:11">
      <c r="B283" s="54" t="s">
        <v>17</v>
      </c>
      <c r="C283" s="53" t="s">
        <v>16</v>
      </c>
      <c r="D283" s="103">
        <v>45919</v>
      </c>
      <c r="E283" s="69" t="s">
        <v>942</v>
      </c>
      <c r="F283" s="69" t="s">
        <v>101</v>
      </c>
      <c r="G283" s="68">
        <v>27</v>
      </c>
      <c r="H283" s="74">
        <v>47.7</v>
      </c>
      <c r="I283" s="73">
        <v>1287.9000000000001</v>
      </c>
      <c r="J283" s="50" t="s">
        <v>8</v>
      </c>
      <c r="K283" s="26" t="s">
        <v>775</v>
      </c>
    </row>
    <row r="284" spans="2:11">
      <c r="B284" s="54" t="s">
        <v>17</v>
      </c>
      <c r="C284" s="53" t="s">
        <v>16</v>
      </c>
      <c r="D284" s="103">
        <v>45919</v>
      </c>
      <c r="E284" s="69" t="s">
        <v>943</v>
      </c>
      <c r="F284" s="69" t="s">
        <v>101</v>
      </c>
      <c r="G284" s="68">
        <v>60</v>
      </c>
      <c r="H284" s="74">
        <v>47.66</v>
      </c>
      <c r="I284" s="73">
        <v>2859.6</v>
      </c>
      <c r="J284" s="50" t="s">
        <v>8</v>
      </c>
      <c r="K284" s="26" t="s">
        <v>776</v>
      </c>
    </row>
    <row r="285" spans="2:11">
      <c r="B285" s="54" t="s">
        <v>17</v>
      </c>
      <c r="C285" s="53" t="s">
        <v>16</v>
      </c>
      <c r="D285" s="103">
        <v>45919</v>
      </c>
      <c r="E285" s="69" t="s">
        <v>944</v>
      </c>
      <c r="F285" s="69" t="s">
        <v>101</v>
      </c>
      <c r="G285" s="68">
        <v>150</v>
      </c>
      <c r="H285" s="74">
        <v>47.7</v>
      </c>
      <c r="I285" s="73">
        <v>7155</v>
      </c>
      <c r="J285" s="50" t="s">
        <v>8</v>
      </c>
      <c r="K285" s="26" t="s">
        <v>777</v>
      </c>
    </row>
    <row r="286" spans="2:11">
      <c r="B286" s="54" t="s">
        <v>17</v>
      </c>
      <c r="C286" s="53" t="s">
        <v>16</v>
      </c>
      <c r="D286" s="103">
        <v>45919</v>
      </c>
      <c r="E286" s="69" t="s">
        <v>945</v>
      </c>
      <c r="F286" s="69" t="s">
        <v>101</v>
      </c>
      <c r="G286" s="68">
        <v>60</v>
      </c>
      <c r="H286" s="74">
        <v>47.74</v>
      </c>
      <c r="I286" s="73">
        <v>2864.4</v>
      </c>
      <c r="J286" s="50" t="s">
        <v>8</v>
      </c>
      <c r="K286" s="26" t="s">
        <v>778</v>
      </c>
    </row>
    <row r="287" spans="2:11">
      <c r="B287" s="54" t="s">
        <v>17</v>
      </c>
      <c r="C287" s="53" t="s">
        <v>16</v>
      </c>
      <c r="D287" s="103">
        <v>45919</v>
      </c>
      <c r="E287" s="69" t="s">
        <v>946</v>
      </c>
      <c r="F287" s="69" t="s">
        <v>101</v>
      </c>
      <c r="G287" s="68">
        <v>28</v>
      </c>
      <c r="H287" s="74">
        <v>47.76</v>
      </c>
      <c r="I287" s="73">
        <v>1337.28</v>
      </c>
      <c r="J287" s="50" t="s">
        <v>8</v>
      </c>
      <c r="K287" s="26" t="s">
        <v>779</v>
      </c>
    </row>
    <row r="288" spans="2:11">
      <c r="B288" s="54" t="s">
        <v>17</v>
      </c>
      <c r="C288" s="53" t="s">
        <v>16</v>
      </c>
      <c r="D288" s="103">
        <v>45919</v>
      </c>
      <c r="E288" s="69" t="s">
        <v>947</v>
      </c>
      <c r="F288" s="69" t="s">
        <v>101</v>
      </c>
      <c r="G288" s="68">
        <v>19</v>
      </c>
      <c r="H288" s="74">
        <v>47.74</v>
      </c>
      <c r="I288" s="73">
        <v>907.06000000000006</v>
      </c>
      <c r="J288" s="50" t="s">
        <v>8</v>
      </c>
      <c r="K288" s="26" t="s">
        <v>780</v>
      </c>
    </row>
    <row r="289" spans="2:11">
      <c r="B289" s="54" t="s">
        <v>17</v>
      </c>
      <c r="C289" s="53" t="s">
        <v>16</v>
      </c>
      <c r="D289" s="103">
        <v>45919</v>
      </c>
      <c r="E289" s="69" t="s">
        <v>947</v>
      </c>
      <c r="F289" s="69" t="s">
        <v>101</v>
      </c>
      <c r="G289" s="68">
        <v>22</v>
      </c>
      <c r="H289" s="74">
        <v>47.74</v>
      </c>
      <c r="I289" s="73">
        <v>1050.28</v>
      </c>
      <c r="J289" s="50" t="s">
        <v>8</v>
      </c>
      <c r="K289" s="26" t="s">
        <v>781</v>
      </c>
    </row>
    <row r="290" spans="2:11">
      <c r="B290" s="54" t="s">
        <v>17</v>
      </c>
      <c r="C290" s="53" t="s">
        <v>16</v>
      </c>
      <c r="D290" s="103">
        <v>45919</v>
      </c>
      <c r="E290" s="69" t="s">
        <v>947</v>
      </c>
      <c r="F290" s="69" t="s">
        <v>101</v>
      </c>
      <c r="G290" s="68">
        <v>30</v>
      </c>
      <c r="H290" s="74">
        <v>47.74</v>
      </c>
      <c r="I290" s="73">
        <v>1432.2</v>
      </c>
      <c r="J290" s="50" t="s">
        <v>8</v>
      </c>
      <c r="K290" s="26" t="s">
        <v>782</v>
      </c>
    </row>
    <row r="291" spans="2:11">
      <c r="B291" s="54" t="s">
        <v>17</v>
      </c>
      <c r="C291" s="53" t="s">
        <v>16</v>
      </c>
      <c r="D291" s="103">
        <v>45919</v>
      </c>
      <c r="E291" s="69" t="s">
        <v>948</v>
      </c>
      <c r="F291" s="69" t="s">
        <v>101</v>
      </c>
      <c r="G291" s="68">
        <v>30</v>
      </c>
      <c r="H291" s="74">
        <v>47.72</v>
      </c>
      <c r="I291" s="73">
        <v>1431.6</v>
      </c>
      <c r="J291" s="50" t="s">
        <v>8</v>
      </c>
      <c r="K291" s="26" t="s">
        <v>783</v>
      </c>
    </row>
    <row r="292" spans="2:11">
      <c r="B292" s="54" t="s">
        <v>17</v>
      </c>
      <c r="C292" s="53" t="s">
        <v>16</v>
      </c>
      <c r="D292" s="103">
        <v>45919</v>
      </c>
      <c r="E292" s="69" t="s">
        <v>948</v>
      </c>
      <c r="F292" s="69" t="s">
        <v>101</v>
      </c>
      <c r="G292" s="68">
        <v>14</v>
      </c>
      <c r="H292" s="74">
        <v>47.72</v>
      </c>
      <c r="I292" s="73">
        <v>668.07999999999993</v>
      </c>
      <c r="J292" s="50" t="s">
        <v>8</v>
      </c>
      <c r="K292" s="26" t="s">
        <v>784</v>
      </c>
    </row>
    <row r="293" spans="2:11">
      <c r="B293" s="54" t="s">
        <v>17</v>
      </c>
      <c r="C293" s="53" t="s">
        <v>16</v>
      </c>
      <c r="D293" s="103">
        <v>45919</v>
      </c>
      <c r="E293" s="69" t="s">
        <v>949</v>
      </c>
      <c r="F293" s="69" t="s">
        <v>101</v>
      </c>
      <c r="G293" s="68">
        <v>19</v>
      </c>
      <c r="H293" s="74">
        <v>47.88</v>
      </c>
      <c r="I293" s="73">
        <v>909.72</v>
      </c>
      <c r="J293" s="50" t="s">
        <v>8</v>
      </c>
      <c r="K293" s="26" t="s">
        <v>785</v>
      </c>
    </row>
    <row r="294" spans="2:11">
      <c r="B294" s="54" t="s">
        <v>17</v>
      </c>
      <c r="C294" s="53" t="s">
        <v>16</v>
      </c>
      <c r="D294" s="103">
        <v>45919</v>
      </c>
      <c r="E294" s="69" t="s">
        <v>949</v>
      </c>
      <c r="F294" s="69" t="s">
        <v>101</v>
      </c>
      <c r="G294" s="68">
        <v>150</v>
      </c>
      <c r="H294" s="74">
        <v>47.88</v>
      </c>
      <c r="I294" s="73">
        <v>7182</v>
      </c>
      <c r="J294" s="50" t="s">
        <v>8</v>
      </c>
      <c r="K294" s="26" t="s">
        <v>786</v>
      </c>
    </row>
    <row r="295" spans="2:11">
      <c r="B295" s="54" t="s">
        <v>17</v>
      </c>
      <c r="C295" s="53" t="s">
        <v>16</v>
      </c>
      <c r="D295" s="103">
        <v>45919</v>
      </c>
      <c r="E295" s="69" t="s">
        <v>949</v>
      </c>
      <c r="F295" s="69" t="s">
        <v>101</v>
      </c>
      <c r="G295" s="68">
        <v>30</v>
      </c>
      <c r="H295" s="74">
        <v>47.88</v>
      </c>
      <c r="I295" s="73">
        <v>1436.4</v>
      </c>
      <c r="J295" s="50" t="s">
        <v>8</v>
      </c>
      <c r="K295" s="26" t="s">
        <v>787</v>
      </c>
    </row>
    <row r="296" spans="2:11">
      <c r="B296" s="54" t="s">
        <v>17</v>
      </c>
      <c r="C296" s="53" t="s">
        <v>16</v>
      </c>
      <c r="D296" s="103">
        <v>45919</v>
      </c>
      <c r="E296" s="69" t="s">
        <v>950</v>
      </c>
      <c r="F296" s="69" t="s">
        <v>101</v>
      </c>
      <c r="G296" s="68">
        <v>14</v>
      </c>
      <c r="H296" s="74">
        <v>47.86</v>
      </c>
      <c r="I296" s="73">
        <v>670.04</v>
      </c>
      <c r="J296" s="50" t="s">
        <v>8</v>
      </c>
      <c r="K296" s="26" t="s">
        <v>788</v>
      </c>
    </row>
    <row r="297" spans="2:11">
      <c r="B297" s="54" t="s">
        <v>17</v>
      </c>
      <c r="C297" s="53" t="s">
        <v>16</v>
      </c>
      <c r="D297" s="103">
        <v>45919</v>
      </c>
      <c r="E297" s="69" t="s">
        <v>950</v>
      </c>
      <c r="F297" s="69" t="s">
        <v>101</v>
      </c>
      <c r="G297" s="68">
        <v>22</v>
      </c>
      <c r="H297" s="74">
        <v>47.88</v>
      </c>
      <c r="I297" s="73">
        <v>1053.3600000000001</v>
      </c>
      <c r="J297" s="50" t="s">
        <v>8</v>
      </c>
      <c r="K297" s="26" t="s">
        <v>789</v>
      </c>
    </row>
    <row r="298" spans="2:11">
      <c r="B298" s="54" t="s">
        <v>17</v>
      </c>
      <c r="C298" s="53" t="s">
        <v>16</v>
      </c>
      <c r="D298" s="103">
        <v>45919</v>
      </c>
      <c r="E298" s="69" t="s">
        <v>951</v>
      </c>
      <c r="F298" s="69" t="s">
        <v>101</v>
      </c>
      <c r="G298" s="68">
        <v>19</v>
      </c>
      <c r="H298" s="74">
        <v>47.84</v>
      </c>
      <c r="I298" s="73">
        <v>908.96</v>
      </c>
      <c r="J298" s="50" t="s">
        <v>8</v>
      </c>
      <c r="K298" s="26" t="s">
        <v>790</v>
      </c>
    </row>
    <row r="299" spans="2:11">
      <c r="B299" s="54" t="s">
        <v>17</v>
      </c>
      <c r="C299" s="53" t="s">
        <v>16</v>
      </c>
      <c r="D299" s="103">
        <v>45919</v>
      </c>
      <c r="E299" s="69" t="s">
        <v>951</v>
      </c>
      <c r="F299" s="69" t="s">
        <v>101</v>
      </c>
      <c r="G299" s="68">
        <v>14</v>
      </c>
      <c r="H299" s="74">
        <v>47.86</v>
      </c>
      <c r="I299" s="73">
        <v>670.04</v>
      </c>
      <c r="J299" s="50" t="s">
        <v>8</v>
      </c>
      <c r="K299" s="26" t="s">
        <v>791</v>
      </c>
    </row>
    <row r="300" spans="2:11">
      <c r="B300" s="54" t="s">
        <v>17</v>
      </c>
      <c r="C300" s="53" t="s">
        <v>16</v>
      </c>
      <c r="D300" s="103">
        <v>45919</v>
      </c>
      <c r="E300" s="69" t="s">
        <v>952</v>
      </c>
      <c r="F300" s="69" t="s">
        <v>101</v>
      </c>
      <c r="G300" s="68">
        <v>9</v>
      </c>
      <c r="H300" s="74">
        <v>47.88</v>
      </c>
      <c r="I300" s="73">
        <v>430.92</v>
      </c>
      <c r="J300" s="50" t="s">
        <v>8</v>
      </c>
      <c r="K300" s="26" t="s">
        <v>792</v>
      </c>
    </row>
    <row r="301" spans="2:11">
      <c r="B301" s="54" t="s">
        <v>17</v>
      </c>
      <c r="C301" s="53" t="s">
        <v>16</v>
      </c>
      <c r="D301" s="103">
        <v>45919</v>
      </c>
      <c r="E301" s="69" t="s">
        <v>953</v>
      </c>
      <c r="F301" s="69" t="s">
        <v>101</v>
      </c>
      <c r="G301" s="68">
        <v>19</v>
      </c>
      <c r="H301" s="74">
        <v>47.88</v>
      </c>
      <c r="I301" s="73">
        <v>909.72</v>
      </c>
      <c r="J301" s="50" t="s">
        <v>8</v>
      </c>
      <c r="K301" s="26" t="s">
        <v>793</v>
      </c>
    </row>
    <row r="302" spans="2:11">
      <c r="B302" s="54" t="s">
        <v>17</v>
      </c>
      <c r="C302" s="53" t="s">
        <v>16</v>
      </c>
      <c r="D302" s="103">
        <v>45919</v>
      </c>
      <c r="E302" s="69" t="s">
        <v>953</v>
      </c>
      <c r="F302" s="69" t="s">
        <v>101</v>
      </c>
      <c r="G302" s="68">
        <v>14</v>
      </c>
      <c r="H302" s="74">
        <v>47.86</v>
      </c>
      <c r="I302" s="73">
        <v>670.04</v>
      </c>
      <c r="J302" s="50" t="s">
        <v>8</v>
      </c>
      <c r="K302" s="26" t="s">
        <v>794</v>
      </c>
    </row>
    <row r="303" spans="2:11">
      <c r="B303" s="54" t="s">
        <v>17</v>
      </c>
      <c r="C303" s="53" t="s">
        <v>16</v>
      </c>
      <c r="D303" s="103">
        <v>45919</v>
      </c>
      <c r="E303" s="69" t="s">
        <v>953</v>
      </c>
      <c r="F303" s="69" t="s">
        <v>101</v>
      </c>
      <c r="G303" s="68">
        <v>120</v>
      </c>
      <c r="H303" s="74">
        <v>47.88</v>
      </c>
      <c r="I303" s="73">
        <v>5745.6</v>
      </c>
      <c r="J303" s="50" t="s">
        <v>8</v>
      </c>
      <c r="K303" s="26" t="s">
        <v>795</v>
      </c>
    </row>
    <row r="304" spans="2:11">
      <c r="B304" s="54" t="s">
        <v>17</v>
      </c>
      <c r="C304" s="53" t="s">
        <v>16</v>
      </c>
      <c r="D304" s="103">
        <v>45919</v>
      </c>
      <c r="E304" s="69" t="s">
        <v>954</v>
      </c>
      <c r="F304" s="69" t="s">
        <v>101</v>
      </c>
      <c r="G304" s="68">
        <v>30</v>
      </c>
      <c r="H304" s="74">
        <v>47.88</v>
      </c>
      <c r="I304" s="73">
        <v>1436.4</v>
      </c>
      <c r="J304" s="50" t="s">
        <v>8</v>
      </c>
      <c r="K304" s="26" t="s">
        <v>796</v>
      </c>
    </row>
    <row r="305" spans="2:11">
      <c r="B305" s="54" t="s">
        <v>17</v>
      </c>
      <c r="C305" s="53" t="s">
        <v>16</v>
      </c>
      <c r="D305" s="103">
        <v>45919</v>
      </c>
      <c r="E305" s="69" t="s">
        <v>955</v>
      </c>
      <c r="F305" s="69" t="s">
        <v>101</v>
      </c>
      <c r="G305" s="68">
        <v>59</v>
      </c>
      <c r="H305" s="74">
        <v>47.96</v>
      </c>
      <c r="I305" s="73">
        <v>2829.64</v>
      </c>
      <c r="J305" s="50" t="s">
        <v>8</v>
      </c>
      <c r="K305" s="26" t="s">
        <v>797</v>
      </c>
    </row>
    <row r="306" spans="2:11">
      <c r="B306" s="54" t="s">
        <v>17</v>
      </c>
      <c r="C306" s="53" t="s">
        <v>16</v>
      </c>
      <c r="D306" s="103">
        <v>45919</v>
      </c>
      <c r="E306" s="69" t="s">
        <v>955</v>
      </c>
      <c r="F306" s="69" t="s">
        <v>101</v>
      </c>
      <c r="G306" s="68">
        <v>19</v>
      </c>
      <c r="H306" s="74">
        <v>47.96</v>
      </c>
      <c r="I306" s="73">
        <v>911.24</v>
      </c>
      <c r="J306" s="50" t="s">
        <v>8</v>
      </c>
      <c r="K306" s="26" t="s">
        <v>798</v>
      </c>
    </row>
    <row r="307" spans="2:11">
      <c r="B307" s="54" t="s">
        <v>17</v>
      </c>
      <c r="C307" s="53" t="s">
        <v>16</v>
      </c>
      <c r="D307" s="103">
        <v>45919</v>
      </c>
      <c r="E307" s="69" t="s">
        <v>955</v>
      </c>
      <c r="F307" s="69" t="s">
        <v>101</v>
      </c>
      <c r="G307" s="68">
        <v>37</v>
      </c>
      <c r="H307" s="74">
        <v>47.96</v>
      </c>
      <c r="I307" s="73">
        <v>1774.52</v>
      </c>
      <c r="J307" s="50" t="s">
        <v>8</v>
      </c>
      <c r="K307" s="26" t="s">
        <v>799</v>
      </c>
    </row>
    <row r="308" spans="2:11">
      <c r="B308" s="54" t="s">
        <v>17</v>
      </c>
      <c r="C308" s="53" t="s">
        <v>16</v>
      </c>
      <c r="D308" s="103">
        <v>45919</v>
      </c>
      <c r="E308" s="69" t="s">
        <v>955</v>
      </c>
      <c r="F308" s="69" t="s">
        <v>101</v>
      </c>
      <c r="G308" s="68">
        <v>16</v>
      </c>
      <c r="H308" s="74">
        <v>47.96</v>
      </c>
      <c r="I308" s="73">
        <v>767.36</v>
      </c>
      <c r="J308" s="50" t="s">
        <v>8</v>
      </c>
      <c r="K308" s="26" t="s">
        <v>800</v>
      </c>
    </row>
    <row r="309" spans="2:11">
      <c r="B309" s="54" t="s">
        <v>17</v>
      </c>
      <c r="C309" s="53" t="s">
        <v>16</v>
      </c>
      <c r="D309" s="103">
        <v>45919</v>
      </c>
      <c r="E309" s="69" t="s">
        <v>955</v>
      </c>
      <c r="F309" s="69" t="s">
        <v>101</v>
      </c>
      <c r="G309" s="68">
        <v>19</v>
      </c>
      <c r="H309" s="74">
        <v>47.96</v>
      </c>
      <c r="I309" s="73">
        <v>911.24</v>
      </c>
      <c r="J309" s="50" t="s">
        <v>8</v>
      </c>
      <c r="K309" s="26" t="s">
        <v>801</v>
      </c>
    </row>
    <row r="310" spans="2:11">
      <c r="B310" s="54" t="s">
        <v>17</v>
      </c>
      <c r="C310" s="53" t="s">
        <v>16</v>
      </c>
      <c r="D310" s="103">
        <v>45919</v>
      </c>
      <c r="E310" s="69" t="s">
        <v>956</v>
      </c>
      <c r="F310" s="69" t="s">
        <v>101</v>
      </c>
      <c r="G310" s="68">
        <v>30</v>
      </c>
      <c r="H310" s="74">
        <v>47.96</v>
      </c>
      <c r="I310" s="73">
        <v>1438.8</v>
      </c>
      <c r="J310" s="50" t="s">
        <v>8</v>
      </c>
      <c r="K310" s="26" t="s">
        <v>802</v>
      </c>
    </row>
    <row r="311" spans="2:11">
      <c r="B311" s="54" t="s">
        <v>17</v>
      </c>
      <c r="C311" s="53" t="s">
        <v>16</v>
      </c>
      <c r="D311" s="103">
        <v>45919</v>
      </c>
      <c r="E311" s="69" t="s">
        <v>957</v>
      </c>
      <c r="F311" s="69" t="s">
        <v>101</v>
      </c>
      <c r="G311" s="68">
        <v>30</v>
      </c>
      <c r="H311" s="74">
        <v>47.96</v>
      </c>
      <c r="I311" s="73">
        <v>1438.8</v>
      </c>
      <c r="J311" s="50" t="s">
        <v>8</v>
      </c>
      <c r="K311" s="26" t="s">
        <v>803</v>
      </c>
    </row>
    <row r="312" spans="2:11">
      <c r="B312" s="54" t="s">
        <v>17</v>
      </c>
      <c r="C312" s="53" t="s">
        <v>16</v>
      </c>
      <c r="D312" s="103">
        <v>45919</v>
      </c>
      <c r="E312" s="69" t="s">
        <v>958</v>
      </c>
      <c r="F312" s="69" t="s">
        <v>101</v>
      </c>
      <c r="G312" s="68">
        <v>30</v>
      </c>
      <c r="H312" s="74">
        <v>47.96</v>
      </c>
      <c r="I312" s="73">
        <v>1438.8</v>
      </c>
      <c r="J312" s="50" t="s">
        <v>8</v>
      </c>
      <c r="K312" s="26" t="s">
        <v>804</v>
      </c>
    </row>
    <row r="313" spans="2:11">
      <c r="B313" s="54" t="s">
        <v>17</v>
      </c>
      <c r="C313" s="53" t="s">
        <v>16</v>
      </c>
      <c r="D313" s="103">
        <v>45919</v>
      </c>
      <c r="E313" s="69" t="s">
        <v>959</v>
      </c>
      <c r="F313" s="69" t="s">
        <v>101</v>
      </c>
      <c r="G313" s="68">
        <v>1</v>
      </c>
      <c r="H313" s="74">
        <v>47.98</v>
      </c>
      <c r="I313" s="73">
        <v>47.98</v>
      </c>
      <c r="J313" s="50" t="s">
        <v>8</v>
      </c>
      <c r="K313" s="26" t="s">
        <v>805</v>
      </c>
    </row>
    <row r="314" spans="2:11">
      <c r="B314" s="54" t="s">
        <v>17</v>
      </c>
      <c r="C314" s="53" t="s">
        <v>16</v>
      </c>
      <c r="D314" s="103">
        <v>45919</v>
      </c>
      <c r="E314" s="69" t="s">
        <v>960</v>
      </c>
      <c r="F314" s="69" t="s">
        <v>101</v>
      </c>
      <c r="G314" s="68">
        <v>14</v>
      </c>
      <c r="H314" s="74">
        <v>48</v>
      </c>
      <c r="I314" s="73">
        <v>672</v>
      </c>
      <c r="J314" s="50" t="s">
        <v>8</v>
      </c>
      <c r="K314" s="26" t="s">
        <v>806</v>
      </c>
    </row>
    <row r="315" spans="2:11">
      <c r="B315" s="54" t="s">
        <v>17</v>
      </c>
      <c r="C315" s="53" t="s">
        <v>16</v>
      </c>
      <c r="D315" s="103">
        <v>45919</v>
      </c>
      <c r="E315" s="69" t="s">
        <v>960</v>
      </c>
      <c r="F315" s="69" t="s">
        <v>101</v>
      </c>
      <c r="G315" s="68">
        <v>18</v>
      </c>
      <c r="H315" s="74">
        <v>48</v>
      </c>
      <c r="I315" s="73">
        <v>864</v>
      </c>
      <c r="J315" s="50" t="s">
        <v>8</v>
      </c>
      <c r="K315" s="26" t="s">
        <v>807</v>
      </c>
    </row>
    <row r="316" spans="2:11">
      <c r="B316" s="54" t="s">
        <v>17</v>
      </c>
      <c r="C316" s="53" t="s">
        <v>16</v>
      </c>
      <c r="D316" s="103">
        <v>45919</v>
      </c>
      <c r="E316" s="69" t="s">
        <v>960</v>
      </c>
      <c r="F316" s="69" t="s">
        <v>101</v>
      </c>
      <c r="G316" s="68">
        <v>118</v>
      </c>
      <c r="H316" s="74">
        <v>48</v>
      </c>
      <c r="I316" s="73">
        <v>5664</v>
      </c>
      <c r="J316" s="50" t="s">
        <v>8</v>
      </c>
      <c r="K316" s="26" t="s">
        <v>808</v>
      </c>
    </row>
    <row r="317" spans="2:11">
      <c r="B317" s="54" t="s">
        <v>17</v>
      </c>
      <c r="C317" s="53" t="s">
        <v>16</v>
      </c>
      <c r="D317" s="103">
        <v>45919</v>
      </c>
      <c r="E317" s="69" t="s">
        <v>961</v>
      </c>
      <c r="F317" s="69" t="s">
        <v>101</v>
      </c>
      <c r="G317" s="68">
        <v>14</v>
      </c>
      <c r="H317" s="74">
        <v>48</v>
      </c>
      <c r="I317" s="73">
        <v>672</v>
      </c>
      <c r="J317" s="50" t="s">
        <v>8</v>
      </c>
      <c r="K317" s="26" t="s">
        <v>809</v>
      </c>
    </row>
    <row r="318" spans="2:11">
      <c r="B318" s="54" t="s">
        <v>17</v>
      </c>
      <c r="C318" s="53" t="s">
        <v>16</v>
      </c>
      <c r="D318" s="103">
        <v>45919</v>
      </c>
      <c r="E318" s="69" t="s">
        <v>961</v>
      </c>
      <c r="F318" s="69" t="s">
        <v>101</v>
      </c>
      <c r="G318" s="68">
        <v>90</v>
      </c>
      <c r="H318" s="74">
        <v>48</v>
      </c>
      <c r="I318" s="73">
        <v>4320</v>
      </c>
      <c r="J318" s="50" t="s">
        <v>8</v>
      </c>
      <c r="K318" s="26" t="s">
        <v>810</v>
      </c>
    </row>
    <row r="319" spans="2:11">
      <c r="B319" s="54" t="s">
        <v>17</v>
      </c>
      <c r="C319" s="53" t="s">
        <v>16</v>
      </c>
      <c r="D319" s="103">
        <v>45919</v>
      </c>
      <c r="E319" s="69" t="s">
        <v>961</v>
      </c>
      <c r="F319" s="69" t="s">
        <v>101</v>
      </c>
      <c r="G319" s="68">
        <v>30</v>
      </c>
      <c r="H319" s="74">
        <v>48</v>
      </c>
      <c r="I319" s="73">
        <v>1440</v>
      </c>
      <c r="J319" s="50" t="s">
        <v>8</v>
      </c>
      <c r="K319" s="26" t="s">
        <v>811</v>
      </c>
    </row>
    <row r="320" spans="2:11">
      <c r="B320" s="54" t="s">
        <v>17</v>
      </c>
      <c r="C320" s="53" t="s">
        <v>16</v>
      </c>
      <c r="D320" s="103">
        <v>45919</v>
      </c>
      <c r="E320" s="69" t="s">
        <v>961</v>
      </c>
      <c r="F320" s="69" t="s">
        <v>101</v>
      </c>
      <c r="G320" s="68">
        <v>30</v>
      </c>
      <c r="H320" s="74">
        <v>48</v>
      </c>
      <c r="I320" s="73">
        <v>1440</v>
      </c>
      <c r="J320" s="50" t="s">
        <v>8</v>
      </c>
      <c r="K320" s="26" t="s">
        <v>812</v>
      </c>
    </row>
    <row r="321" spans="2:11">
      <c r="B321" s="54" t="s">
        <v>17</v>
      </c>
      <c r="C321" s="53" t="s">
        <v>16</v>
      </c>
      <c r="D321" s="103">
        <v>45919</v>
      </c>
      <c r="E321" s="69" t="s">
        <v>961</v>
      </c>
      <c r="F321" s="69" t="s">
        <v>101</v>
      </c>
      <c r="G321" s="68">
        <v>30</v>
      </c>
      <c r="H321" s="74">
        <v>48</v>
      </c>
      <c r="I321" s="73">
        <v>1440</v>
      </c>
      <c r="J321" s="50" t="s">
        <v>8</v>
      </c>
      <c r="K321" s="26" t="s">
        <v>813</v>
      </c>
    </row>
    <row r="322" spans="2:11">
      <c r="B322" s="54" t="s">
        <v>17</v>
      </c>
      <c r="C322" s="53" t="s">
        <v>16</v>
      </c>
      <c r="D322" s="103">
        <v>45919</v>
      </c>
      <c r="E322" s="69" t="s">
        <v>961</v>
      </c>
      <c r="F322" s="69" t="s">
        <v>101</v>
      </c>
      <c r="G322" s="68">
        <v>30</v>
      </c>
      <c r="H322" s="74">
        <v>48</v>
      </c>
      <c r="I322" s="73">
        <v>1440</v>
      </c>
      <c r="J322" s="50" t="s">
        <v>8</v>
      </c>
      <c r="K322" s="26" t="s">
        <v>814</v>
      </c>
    </row>
    <row r="323" spans="2:11">
      <c r="B323" s="54" t="s">
        <v>17</v>
      </c>
      <c r="C323" s="53" t="s">
        <v>16</v>
      </c>
      <c r="D323" s="103">
        <v>45919</v>
      </c>
      <c r="E323" s="69" t="s">
        <v>961</v>
      </c>
      <c r="F323" s="69" t="s">
        <v>101</v>
      </c>
      <c r="G323" s="68">
        <v>30</v>
      </c>
      <c r="H323" s="74">
        <v>48</v>
      </c>
      <c r="I323" s="73">
        <v>1440</v>
      </c>
      <c r="J323" s="50" t="s">
        <v>8</v>
      </c>
      <c r="K323" s="26" t="s">
        <v>815</v>
      </c>
    </row>
    <row r="324" spans="2:11">
      <c r="B324" s="54" t="s">
        <v>17</v>
      </c>
      <c r="C324" s="53" t="s">
        <v>16</v>
      </c>
      <c r="D324" s="103">
        <v>45919</v>
      </c>
      <c r="E324" s="69" t="s">
        <v>961</v>
      </c>
      <c r="F324" s="69" t="s">
        <v>101</v>
      </c>
      <c r="G324" s="68">
        <v>30</v>
      </c>
      <c r="H324" s="74">
        <v>48</v>
      </c>
      <c r="I324" s="73">
        <v>1440</v>
      </c>
      <c r="J324" s="50" t="s">
        <v>8</v>
      </c>
      <c r="K324" s="26" t="s">
        <v>816</v>
      </c>
    </row>
    <row r="325" spans="2:11">
      <c r="B325" s="54" t="s">
        <v>17</v>
      </c>
      <c r="C325" s="53" t="s">
        <v>16</v>
      </c>
      <c r="D325" s="103">
        <v>45919</v>
      </c>
      <c r="E325" s="69" t="s">
        <v>961</v>
      </c>
      <c r="F325" s="69" t="s">
        <v>101</v>
      </c>
      <c r="G325" s="68">
        <v>30</v>
      </c>
      <c r="H325" s="74">
        <v>48</v>
      </c>
      <c r="I325" s="73">
        <v>1440</v>
      </c>
      <c r="J325" s="50" t="s">
        <v>8</v>
      </c>
      <c r="K325" s="26" t="s">
        <v>817</v>
      </c>
    </row>
    <row r="326" spans="2:11">
      <c r="B326" s="54" t="s">
        <v>17</v>
      </c>
      <c r="C326" s="53" t="s">
        <v>16</v>
      </c>
      <c r="D326" s="103">
        <v>45919</v>
      </c>
      <c r="E326" s="69" t="s">
        <v>961</v>
      </c>
      <c r="F326" s="69" t="s">
        <v>101</v>
      </c>
      <c r="G326" s="68">
        <v>30</v>
      </c>
      <c r="H326" s="74">
        <v>48</v>
      </c>
      <c r="I326" s="73">
        <v>1440</v>
      </c>
      <c r="J326" s="50" t="s">
        <v>8</v>
      </c>
      <c r="K326" s="26" t="s">
        <v>818</v>
      </c>
    </row>
    <row r="327" spans="2:11">
      <c r="B327" s="54" t="s">
        <v>17</v>
      </c>
      <c r="C327" s="53" t="s">
        <v>16</v>
      </c>
      <c r="D327" s="103">
        <v>45919</v>
      </c>
      <c r="E327" s="69" t="s">
        <v>962</v>
      </c>
      <c r="F327" s="69" t="s">
        <v>101</v>
      </c>
      <c r="G327" s="68">
        <v>120</v>
      </c>
      <c r="H327" s="74">
        <v>48</v>
      </c>
      <c r="I327" s="73">
        <v>5760</v>
      </c>
      <c r="J327" s="50" t="s">
        <v>8</v>
      </c>
      <c r="K327" s="26" t="s">
        <v>819</v>
      </c>
    </row>
    <row r="328" spans="2:11">
      <c r="B328" s="54" t="s">
        <v>17</v>
      </c>
      <c r="C328" s="53" t="s">
        <v>16</v>
      </c>
      <c r="D328" s="103">
        <v>45919</v>
      </c>
      <c r="E328" s="69" t="s">
        <v>963</v>
      </c>
      <c r="F328" s="69" t="s">
        <v>101</v>
      </c>
      <c r="G328" s="68">
        <v>60</v>
      </c>
      <c r="H328" s="74">
        <v>48</v>
      </c>
      <c r="I328" s="73">
        <v>2880</v>
      </c>
      <c r="J328" s="50" t="s">
        <v>8</v>
      </c>
      <c r="K328" s="26" t="s">
        <v>820</v>
      </c>
    </row>
    <row r="329" spans="2:11">
      <c r="B329" s="54" t="s">
        <v>17</v>
      </c>
      <c r="C329" s="53" t="s">
        <v>16</v>
      </c>
      <c r="D329" s="103">
        <v>45919</v>
      </c>
      <c r="E329" s="69" t="s">
        <v>964</v>
      </c>
      <c r="F329" s="69" t="s">
        <v>101</v>
      </c>
      <c r="G329" s="68">
        <v>60</v>
      </c>
      <c r="H329" s="74">
        <v>48</v>
      </c>
      <c r="I329" s="73">
        <v>2880</v>
      </c>
      <c r="J329" s="50" t="s">
        <v>8</v>
      </c>
      <c r="K329" s="26" t="s">
        <v>821</v>
      </c>
    </row>
    <row r="330" spans="2:11">
      <c r="B330" s="54" t="s">
        <v>17</v>
      </c>
      <c r="C330" s="53" t="s">
        <v>16</v>
      </c>
      <c r="D330" s="103">
        <v>45919</v>
      </c>
      <c r="E330" s="69" t="s">
        <v>965</v>
      </c>
      <c r="F330" s="69" t="s">
        <v>101</v>
      </c>
      <c r="G330" s="68">
        <v>60</v>
      </c>
      <c r="H330" s="74">
        <v>48</v>
      </c>
      <c r="I330" s="73">
        <v>2880</v>
      </c>
      <c r="J330" s="50" t="s">
        <v>8</v>
      </c>
      <c r="K330" s="26" t="s">
        <v>822</v>
      </c>
    </row>
    <row r="331" spans="2:11">
      <c r="B331" s="54" t="s">
        <v>17</v>
      </c>
      <c r="C331" s="53" t="s">
        <v>16</v>
      </c>
      <c r="D331" s="103">
        <v>45919</v>
      </c>
      <c r="E331" s="69" t="s">
        <v>966</v>
      </c>
      <c r="F331" s="69" t="s">
        <v>101</v>
      </c>
      <c r="G331" s="68">
        <v>90</v>
      </c>
      <c r="H331" s="74">
        <v>48</v>
      </c>
      <c r="I331" s="73">
        <v>4320</v>
      </c>
      <c r="J331" s="50" t="s">
        <v>8</v>
      </c>
      <c r="K331" s="26" t="s">
        <v>823</v>
      </c>
    </row>
    <row r="332" spans="2:11">
      <c r="B332" s="54" t="s">
        <v>17</v>
      </c>
      <c r="C332" s="53" t="s">
        <v>16</v>
      </c>
      <c r="D332" s="103">
        <v>45919</v>
      </c>
      <c r="E332" s="69" t="s">
        <v>967</v>
      </c>
      <c r="F332" s="69" t="s">
        <v>101</v>
      </c>
      <c r="G332" s="68">
        <v>60</v>
      </c>
      <c r="H332" s="74">
        <v>48</v>
      </c>
      <c r="I332" s="73">
        <v>2880</v>
      </c>
      <c r="J332" s="50" t="s">
        <v>8</v>
      </c>
      <c r="K332" s="26" t="s">
        <v>824</v>
      </c>
    </row>
    <row r="333" spans="2:11">
      <c r="B333" s="54" t="s">
        <v>17</v>
      </c>
      <c r="C333" s="53" t="s">
        <v>16</v>
      </c>
      <c r="D333" s="103">
        <v>45919</v>
      </c>
      <c r="E333" s="69" t="s">
        <v>967</v>
      </c>
      <c r="F333" s="69" t="s">
        <v>101</v>
      </c>
      <c r="G333" s="68">
        <v>30</v>
      </c>
      <c r="H333" s="74">
        <v>48</v>
      </c>
      <c r="I333" s="73">
        <v>1440</v>
      </c>
      <c r="J333" s="50" t="s">
        <v>8</v>
      </c>
      <c r="K333" s="26" t="s">
        <v>825</v>
      </c>
    </row>
    <row r="334" spans="2:11">
      <c r="B334" s="54" t="s">
        <v>17</v>
      </c>
      <c r="C334" s="53" t="s">
        <v>16</v>
      </c>
      <c r="D334" s="103">
        <v>45919</v>
      </c>
      <c r="E334" s="69" t="s">
        <v>968</v>
      </c>
      <c r="F334" s="69" t="s">
        <v>101</v>
      </c>
      <c r="G334" s="68">
        <v>28</v>
      </c>
      <c r="H334" s="74">
        <v>48</v>
      </c>
      <c r="I334" s="73">
        <v>1344</v>
      </c>
      <c r="J334" s="50" t="s">
        <v>8</v>
      </c>
      <c r="K334" s="26" t="s">
        <v>826</v>
      </c>
    </row>
    <row r="335" spans="2:11">
      <c r="B335" s="54" t="s">
        <v>17</v>
      </c>
      <c r="C335" s="53" t="s">
        <v>16</v>
      </c>
      <c r="D335" s="103">
        <v>45919</v>
      </c>
      <c r="E335" s="69" t="s">
        <v>647</v>
      </c>
      <c r="F335" s="69" t="s">
        <v>101</v>
      </c>
      <c r="G335" s="68">
        <v>29</v>
      </c>
      <c r="H335" s="74">
        <v>47.98</v>
      </c>
      <c r="I335" s="73">
        <v>1391.4199999999998</v>
      </c>
      <c r="J335" s="50" t="s">
        <v>8</v>
      </c>
      <c r="K335" s="26" t="s">
        <v>827</v>
      </c>
    </row>
    <row r="336" spans="2:11">
      <c r="B336" s="54" t="s">
        <v>17</v>
      </c>
      <c r="C336" s="53" t="s">
        <v>16</v>
      </c>
      <c r="D336" s="103">
        <v>45919</v>
      </c>
      <c r="E336" s="69" t="s">
        <v>647</v>
      </c>
      <c r="F336" s="69" t="s">
        <v>101</v>
      </c>
      <c r="G336" s="68">
        <v>30</v>
      </c>
      <c r="H336" s="74">
        <v>47.98</v>
      </c>
      <c r="I336" s="73">
        <v>1439.3999999999999</v>
      </c>
      <c r="J336" s="50" t="s">
        <v>8</v>
      </c>
      <c r="K336" s="26" t="s">
        <v>828</v>
      </c>
    </row>
    <row r="337" spans="2:11">
      <c r="B337" s="54" t="s">
        <v>17</v>
      </c>
      <c r="C337" s="53" t="s">
        <v>16</v>
      </c>
      <c r="D337" s="103">
        <v>45919</v>
      </c>
      <c r="E337" s="69" t="s">
        <v>647</v>
      </c>
      <c r="F337" s="69" t="s">
        <v>101</v>
      </c>
      <c r="G337" s="68">
        <v>14</v>
      </c>
      <c r="H337" s="74">
        <v>47.96</v>
      </c>
      <c r="I337" s="73">
        <v>671.44</v>
      </c>
      <c r="J337" s="50" t="s">
        <v>8</v>
      </c>
      <c r="K337" s="26" t="s">
        <v>829</v>
      </c>
    </row>
    <row r="338" spans="2:11">
      <c r="B338" s="54" t="s">
        <v>17</v>
      </c>
      <c r="C338" s="53" t="s">
        <v>16</v>
      </c>
      <c r="D338" s="103">
        <v>45919</v>
      </c>
      <c r="E338" s="69" t="s">
        <v>647</v>
      </c>
      <c r="F338" s="69" t="s">
        <v>101</v>
      </c>
      <c r="G338" s="68">
        <v>14</v>
      </c>
      <c r="H338" s="74">
        <v>47.96</v>
      </c>
      <c r="I338" s="73">
        <v>671.44</v>
      </c>
      <c r="J338" s="50" t="s">
        <v>8</v>
      </c>
      <c r="K338" s="26" t="s">
        <v>830</v>
      </c>
    </row>
    <row r="339" spans="2:11">
      <c r="B339" s="54" t="s">
        <v>17</v>
      </c>
      <c r="C339" s="53" t="s">
        <v>16</v>
      </c>
      <c r="D339" s="103">
        <v>45919</v>
      </c>
      <c r="E339" s="69" t="s">
        <v>647</v>
      </c>
      <c r="F339" s="69" t="s">
        <v>101</v>
      </c>
      <c r="G339" s="68">
        <v>22</v>
      </c>
      <c r="H339" s="74">
        <v>47.98</v>
      </c>
      <c r="I339" s="73">
        <v>1055.56</v>
      </c>
      <c r="J339" s="50" t="s">
        <v>8</v>
      </c>
      <c r="K339" s="26" t="s">
        <v>831</v>
      </c>
    </row>
    <row r="340" spans="2:11">
      <c r="B340" s="54" t="s">
        <v>17</v>
      </c>
      <c r="C340" s="53" t="s">
        <v>16</v>
      </c>
      <c r="D340" s="103">
        <v>45919</v>
      </c>
      <c r="E340" s="69" t="s">
        <v>969</v>
      </c>
      <c r="F340" s="69" t="s">
        <v>101</v>
      </c>
      <c r="G340" s="68">
        <v>36</v>
      </c>
      <c r="H340" s="74">
        <v>48</v>
      </c>
      <c r="I340" s="73">
        <v>1728</v>
      </c>
      <c r="J340" s="50" t="s">
        <v>8</v>
      </c>
      <c r="K340" s="26" t="s">
        <v>832</v>
      </c>
    </row>
    <row r="341" spans="2:11">
      <c r="B341" s="54" t="s">
        <v>17</v>
      </c>
      <c r="C341" s="53" t="s">
        <v>16</v>
      </c>
      <c r="D341" s="103">
        <v>45919</v>
      </c>
      <c r="E341" s="69" t="s">
        <v>969</v>
      </c>
      <c r="F341" s="69" t="s">
        <v>101</v>
      </c>
      <c r="G341" s="68">
        <v>54</v>
      </c>
      <c r="H341" s="74">
        <v>48</v>
      </c>
      <c r="I341" s="73">
        <v>2592</v>
      </c>
      <c r="J341" s="50" t="s">
        <v>8</v>
      </c>
      <c r="K341" s="26" t="s">
        <v>833</v>
      </c>
    </row>
    <row r="342" spans="2:11">
      <c r="B342" s="54" t="s">
        <v>17</v>
      </c>
      <c r="C342" s="53" t="s">
        <v>16</v>
      </c>
      <c r="D342" s="103">
        <v>45919</v>
      </c>
      <c r="E342" s="69" t="s">
        <v>970</v>
      </c>
      <c r="F342" s="69" t="s">
        <v>101</v>
      </c>
      <c r="G342" s="68">
        <v>14</v>
      </c>
      <c r="H342" s="74">
        <v>48</v>
      </c>
      <c r="I342" s="73">
        <v>672</v>
      </c>
      <c r="J342" s="50" t="s">
        <v>8</v>
      </c>
      <c r="K342" s="26" t="s">
        <v>834</v>
      </c>
    </row>
    <row r="343" spans="2:11">
      <c r="B343" s="54" t="s">
        <v>17</v>
      </c>
      <c r="C343" s="53" t="s">
        <v>16</v>
      </c>
      <c r="D343" s="103">
        <v>45919</v>
      </c>
      <c r="E343" s="69" t="s">
        <v>970</v>
      </c>
      <c r="F343" s="69" t="s">
        <v>101</v>
      </c>
      <c r="G343" s="68">
        <v>19</v>
      </c>
      <c r="H343" s="74">
        <v>48</v>
      </c>
      <c r="I343" s="73">
        <v>912</v>
      </c>
      <c r="J343" s="50" t="s">
        <v>8</v>
      </c>
      <c r="K343" s="26" t="s">
        <v>835</v>
      </c>
    </row>
    <row r="344" spans="2:11">
      <c r="B344" s="54" t="s">
        <v>17</v>
      </c>
      <c r="C344" s="53" t="s">
        <v>16</v>
      </c>
      <c r="D344" s="103">
        <v>45919</v>
      </c>
      <c r="E344" s="69" t="s">
        <v>971</v>
      </c>
      <c r="F344" s="69" t="s">
        <v>101</v>
      </c>
      <c r="G344" s="68">
        <v>14</v>
      </c>
      <c r="H344" s="74">
        <v>47.98</v>
      </c>
      <c r="I344" s="73">
        <v>671.71999999999991</v>
      </c>
      <c r="J344" s="50" t="s">
        <v>8</v>
      </c>
      <c r="K344" s="26" t="s">
        <v>836</v>
      </c>
    </row>
    <row r="345" spans="2:11">
      <c r="B345" s="54" t="s">
        <v>17</v>
      </c>
      <c r="C345" s="53" t="s">
        <v>16</v>
      </c>
      <c r="D345" s="103">
        <v>45919</v>
      </c>
      <c r="E345" s="69" t="s">
        <v>971</v>
      </c>
      <c r="F345" s="69" t="s">
        <v>101</v>
      </c>
      <c r="G345" s="68">
        <v>14</v>
      </c>
      <c r="H345" s="74">
        <v>47.98</v>
      </c>
      <c r="I345" s="73">
        <v>671.71999999999991</v>
      </c>
      <c r="J345" s="50" t="s">
        <v>8</v>
      </c>
      <c r="K345" s="26" t="s">
        <v>837</v>
      </c>
    </row>
    <row r="346" spans="2:11">
      <c r="B346" s="54" t="s">
        <v>17</v>
      </c>
      <c r="C346" s="53" t="s">
        <v>16</v>
      </c>
      <c r="D346" s="103">
        <v>45919</v>
      </c>
      <c r="E346" s="69" t="s">
        <v>971</v>
      </c>
      <c r="F346" s="69" t="s">
        <v>101</v>
      </c>
      <c r="G346" s="68">
        <v>14</v>
      </c>
      <c r="H346" s="74">
        <v>47.98</v>
      </c>
      <c r="I346" s="73">
        <v>671.71999999999991</v>
      </c>
      <c r="J346" s="50" t="s">
        <v>8</v>
      </c>
      <c r="K346" s="26" t="s">
        <v>838</v>
      </c>
    </row>
    <row r="347" spans="2:11">
      <c r="B347" s="54" t="s">
        <v>17</v>
      </c>
      <c r="C347" s="53" t="s">
        <v>16</v>
      </c>
      <c r="D347" s="103">
        <v>45919</v>
      </c>
      <c r="E347" s="69" t="s">
        <v>971</v>
      </c>
      <c r="F347" s="69" t="s">
        <v>101</v>
      </c>
      <c r="G347" s="68">
        <v>30</v>
      </c>
      <c r="H347" s="74">
        <v>47.98</v>
      </c>
      <c r="I347" s="73">
        <v>1439.3999999999999</v>
      </c>
      <c r="J347" s="50" t="s">
        <v>8</v>
      </c>
      <c r="K347" s="26" t="s">
        <v>839</v>
      </c>
    </row>
    <row r="348" spans="2:11">
      <c r="B348" s="54" t="s">
        <v>17</v>
      </c>
      <c r="C348" s="53" t="s">
        <v>16</v>
      </c>
      <c r="D348" s="103">
        <v>45919</v>
      </c>
      <c r="E348" s="69" t="s">
        <v>971</v>
      </c>
      <c r="F348" s="69" t="s">
        <v>101</v>
      </c>
      <c r="G348" s="68">
        <v>30</v>
      </c>
      <c r="H348" s="74">
        <v>47.98</v>
      </c>
      <c r="I348" s="73">
        <v>1439.3999999999999</v>
      </c>
      <c r="J348" s="50" t="s">
        <v>8</v>
      </c>
      <c r="K348" s="26" t="s">
        <v>840</v>
      </c>
    </row>
    <row r="349" spans="2:11">
      <c r="B349" s="54" t="s">
        <v>17</v>
      </c>
      <c r="C349" s="53" t="s">
        <v>16</v>
      </c>
      <c r="D349" s="103">
        <v>45919</v>
      </c>
      <c r="E349" s="69" t="s">
        <v>971</v>
      </c>
      <c r="F349" s="69" t="s">
        <v>101</v>
      </c>
      <c r="G349" s="68">
        <v>30</v>
      </c>
      <c r="H349" s="74">
        <v>47.98</v>
      </c>
      <c r="I349" s="73">
        <v>1439.3999999999999</v>
      </c>
      <c r="J349" s="50" t="s">
        <v>8</v>
      </c>
      <c r="K349" s="26" t="s">
        <v>841</v>
      </c>
    </row>
    <row r="350" spans="2:11">
      <c r="B350" s="54" t="s">
        <v>17</v>
      </c>
      <c r="C350" s="53" t="s">
        <v>16</v>
      </c>
      <c r="D350" s="103">
        <v>45919</v>
      </c>
      <c r="E350" s="69" t="s">
        <v>971</v>
      </c>
      <c r="F350" s="69" t="s">
        <v>101</v>
      </c>
      <c r="G350" s="68">
        <v>30</v>
      </c>
      <c r="H350" s="74">
        <v>47.98</v>
      </c>
      <c r="I350" s="73">
        <v>1439.3999999999999</v>
      </c>
      <c r="J350" s="50" t="s">
        <v>8</v>
      </c>
      <c r="K350" s="26" t="s">
        <v>842</v>
      </c>
    </row>
    <row r="351" spans="2:11">
      <c r="B351" s="54" t="s">
        <v>17</v>
      </c>
      <c r="C351" s="53" t="s">
        <v>16</v>
      </c>
      <c r="D351" s="103">
        <v>45919</v>
      </c>
      <c r="E351" s="69" t="s">
        <v>971</v>
      </c>
      <c r="F351" s="69" t="s">
        <v>101</v>
      </c>
      <c r="G351" s="68">
        <v>30</v>
      </c>
      <c r="H351" s="74">
        <v>47.98</v>
      </c>
      <c r="I351" s="73">
        <v>1439.3999999999999</v>
      </c>
      <c r="J351" s="50" t="s">
        <v>8</v>
      </c>
      <c r="K351" s="26" t="s">
        <v>843</v>
      </c>
    </row>
    <row r="352" spans="2:11">
      <c r="B352" s="54" t="s">
        <v>17</v>
      </c>
      <c r="C352" s="53" t="s">
        <v>16</v>
      </c>
      <c r="D352" s="103">
        <v>45919</v>
      </c>
      <c r="E352" s="69" t="s">
        <v>971</v>
      </c>
      <c r="F352" s="69" t="s">
        <v>101</v>
      </c>
      <c r="G352" s="68">
        <v>30</v>
      </c>
      <c r="H352" s="74">
        <v>47.98</v>
      </c>
      <c r="I352" s="73">
        <v>1439.3999999999999</v>
      </c>
      <c r="J352" s="50" t="s">
        <v>8</v>
      </c>
      <c r="K352" s="26" t="s">
        <v>844</v>
      </c>
    </row>
    <row r="353" spans="2:11">
      <c r="B353" s="54" t="s">
        <v>17</v>
      </c>
      <c r="C353" s="53" t="s">
        <v>16</v>
      </c>
      <c r="D353" s="103">
        <v>45919</v>
      </c>
      <c r="E353" s="69" t="s">
        <v>971</v>
      </c>
      <c r="F353" s="69" t="s">
        <v>101</v>
      </c>
      <c r="G353" s="68">
        <v>30</v>
      </c>
      <c r="H353" s="74">
        <v>47.98</v>
      </c>
      <c r="I353" s="73">
        <v>1439.3999999999999</v>
      </c>
      <c r="J353" s="50" t="s">
        <v>8</v>
      </c>
      <c r="K353" s="26" t="s">
        <v>845</v>
      </c>
    </row>
    <row r="354" spans="2:11">
      <c r="B354" s="54" t="s">
        <v>17</v>
      </c>
      <c r="C354" s="53" t="s">
        <v>16</v>
      </c>
      <c r="D354" s="103">
        <v>45919</v>
      </c>
      <c r="E354" s="69" t="s">
        <v>971</v>
      </c>
      <c r="F354" s="69" t="s">
        <v>101</v>
      </c>
      <c r="G354" s="68">
        <v>30</v>
      </c>
      <c r="H354" s="74">
        <v>47.98</v>
      </c>
      <c r="I354" s="73">
        <v>1439.3999999999999</v>
      </c>
      <c r="J354" s="50" t="s">
        <v>8</v>
      </c>
      <c r="K354" s="26" t="s">
        <v>846</v>
      </c>
    </row>
    <row r="355" spans="2:11">
      <c r="B355" s="54" t="s">
        <v>17</v>
      </c>
      <c r="C355" s="53" t="s">
        <v>16</v>
      </c>
      <c r="D355" s="103">
        <v>45919</v>
      </c>
      <c r="E355" s="69" t="s">
        <v>971</v>
      </c>
      <c r="F355" s="69" t="s">
        <v>101</v>
      </c>
      <c r="G355" s="68">
        <v>30</v>
      </c>
      <c r="H355" s="74">
        <v>47.98</v>
      </c>
      <c r="I355" s="73">
        <v>1439.3999999999999</v>
      </c>
      <c r="J355" s="50" t="s">
        <v>8</v>
      </c>
      <c r="K355" s="26" t="s">
        <v>847</v>
      </c>
    </row>
    <row r="356" spans="2:11">
      <c r="B356" s="54" t="s">
        <v>17</v>
      </c>
      <c r="C356" s="53" t="s">
        <v>16</v>
      </c>
      <c r="D356" s="103">
        <v>45919</v>
      </c>
      <c r="E356" s="69" t="s">
        <v>972</v>
      </c>
      <c r="F356" s="69" t="s">
        <v>101</v>
      </c>
      <c r="G356" s="68">
        <v>17</v>
      </c>
      <c r="H356" s="74">
        <v>47.98</v>
      </c>
      <c r="I356" s="73">
        <v>815.66</v>
      </c>
      <c r="J356" s="50" t="s">
        <v>8</v>
      </c>
      <c r="K356" s="26" t="s">
        <v>848</v>
      </c>
    </row>
    <row r="357" spans="2:11">
      <c r="B357" s="54" t="s">
        <v>17</v>
      </c>
      <c r="C357" s="53" t="s">
        <v>16</v>
      </c>
      <c r="D357" s="103">
        <v>45919</v>
      </c>
      <c r="E357" s="69" t="s">
        <v>972</v>
      </c>
      <c r="F357" s="69" t="s">
        <v>101</v>
      </c>
      <c r="G357" s="68">
        <v>43</v>
      </c>
      <c r="H357" s="74">
        <v>47.98</v>
      </c>
      <c r="I357" s="73">
        <v>2063.14</v>
      </c>
      <c r="J357" s="50" t="s">
        <v>8</v>
      </c>
      <c r="K357" s="26" t="s">
        <v>849</v>
      </c>
    </row>
    <row r="358" spans="2:11">
      <c r="B358" s="54" t="s">
        <v>17</v>
      </c>
      <c r="C358" s="53" t="s">
        <v>16</v>
      </c>
      <c r="D358" s="103">
        <v>45919</v>
      </c>
      <c r="E358" s="69" t="s">
        <v>973</v>
      </c>
      <c r="F358" s="69" t="s">
        <v>101</v>
      </c>
      <c r="G358" s="68">
        <v>9</v>
      </c>
      <c r="H358" s="74">
        <v>48</v>
      </c>
      <c r="I358" s="73">
        <v>432</v>
      </c>
      <c r="J358" s="50" t="s">
        <v>8</v>
      </c>
      <c r="K358" s="26" t="s">
        <v>850</v>
      </c>
    </row>
    <row r="359" spans="2:11">
      <c r="B359" s="54" t="s">
        <v>17</v>
      </c>
      <c r="C359" s="53" t="s">
        <v>16</v>
      </c>
      <c r="D359" s="103">
        <v>45919</v>
      </c>
      <c r="E359" s="69" t="s">
        <v>974</v>
      </c>
      <c r="F359" s="69" t="s">
        <v>101</v>
      </c>
      <c r="G359" s="68">
        <v>14</v>
      </c>
      <c r="H359" s="74">
        <v>48</v>
      </c>
      <c r="I359" s="73">
        <v>672</v>
      </c>
      <c r="J359" s="50" t="s">
        <v>8</v>
      </c>
      <c r="K359" s="26" t="s">
        <v>851</v>
      </c>
    </row>
    <row r="360" spans="2:11">
      <c r="B360" s="54" t="s">
        <v>17</v>
      </c>
      <c r="C360" s="53" t="s">
        <v>16</v>
      </c>
      <c r="D360" s="103">
        <v>45919</v>
      </c>
      <c r="E360" s="69" t="s">
        <v>974</v>
      </c>
      <c r="F360" s="69" t="s">
        <v>101</v>
      </c>
      <c r="G360" s="68">
        <v>14</v>
      </c>
      <c r="H360" s="74">
        <v>48</v>
      </c>
      <c r="I360" s="73">
        <v>672</v>
      </c>
      <c r="J360" s="50" t="s">
        <v>8</v>
      </c>
      <c r="K360" s="26" t="s">
        <v>852</v>
      </c>
    </row>
    <row r="361" spans="2:11">
      <c r="B361" s="54" t="s">
        <v>17</v>
      </c>
      <c r="C361" s="53" t="s">
        <v>16</v>
      </c>
      <c r="D361" s="103">
        <v>45919</v>
      </c>
      <c r="E361" s="69" t="s">
        <v>662</v>
      </c>
      <c r="F361" s="69" t="s">
        <v>101</v>
      </c>
      <c r="G361" s="68">
        <v>84</v>
      </c>
      <c r="H361" s="74">
        <v>48</v>
      </c>
      <c r="I361" s="73">
        <v>4032</v>
      </c>
      <c r="J361" s="50" t="s">
        <v>8</v>
      </c>
      <c r="K361" s="26" t="s">
        <v>853</v>
      </c>
    </row>
    <row r="362" spans="2:11">
      <c r="B362" s="54" t="s">
        <v>17</v>
      </c>
      <c r="C362" s="53" t="s">
        <v>16</v>
      </c>
      <c r="D362" s="103">
        <v>45919</v>
      </c>
      <c r="E362" s="69" t="s">
        <v>662</v>
      </c>
      <c r="F362" s="69" t="s">
        <v>101</v>
      </c>
      <c r="G362" s="68">
        <v>14</v>
      </c>
      <c r="H362" s="74">
        <v>48</v>
      </c>
      <c r="I362" s="73">
        <v>672</v>
      </c>
      <c r="J362" s="50" t="s">
        <v>8</v>
      </c>
      <c r="K362" s="26" t="s">
        <v>854</v>
      </c>
    </row>
    <row r="363" spans="2:11">
      <c r="B363" s="54" t="s">
        <v>17</v>
      </c>
      <c r="C363" s="53" t="s">
        <v>16</v>
      </c>
      <c r="D363" s="103">
        <v>45919</v>
      </c>
      <c r="E363" s="69" t="s">
        <v>662</v>
      </c>
      <c r="F363" s="69" t="s">
        <v>101</v>
      </c>
      <c r="G363" s="68">
        <v>14</v>
      </c>
      <c r="H363" s="74">
        <v>48</v>
      </c>
      <c r="I363" s="73">
        <v>672</v>
      </c>
      <c r="J363" s="50" t="s">
        <v>8</v>
      </c>
      <c r="K363" s="26" t="s">
        <v>855</v>
      </c>
    </row>
    <row r="364" spans="2:11">
      <c r="B364" s="54" t="s">
        <v>17</v>
      </c>
      <c r="C364" s="53" t="s">
        <v>16</v>
      </c>
      <c r="D364" s="103">
        <v>45919</v>
      </c>
      <c r="E364" s="69" t="s">
        <v>662</v>
      </c>
      <c r="F364" s="69" t="s">
        <v>101</v>
      </c>
      <c r="G364" s="68">
        <v>90</v>
      </c>
      <c r="H364" s="74">
        <v>48</v>
      </c>
      <c r="I364" s="73">
        <v>4320</v>
      </c>
      <c r="J364" s="50" t="s">
        <v>8</v>
      </c>
      <c r="K364" s="26" t="s">
        <v>856</v>
      </c>
    </row>
    <row r="365" spans="2:11">
      <c r="B365" s="54" t="s">
        <v>17</v>
      </c>
      <c r="C365" s="53" t="s">
        <v>16</v>
      </c>
      <c r="D365" s="103">
        <v>45919</v>
      </c>
      <c r="E365" s="69" t="s">
        <v>662</v>
      </c>
      <c r="F365" s="69" t="s">
        <v>101</v>
      </c>
      <c r="G365" s="68">
        <v>30</v>
      </c>
      <c r="H365" s="74">
        <v>48</v>
      </c>
      <c r="I365" s="73">
        <v>1440</v>
      </c>
      <c r="J365" s="50" t="s">
        <v>8</v>
      </c>
      <c r="K365" s="26" t="s">
        <v>857</v>
      </c>
    </row>
    <row r="366" spans="2:11">
      <c r="B366" s="54" t="s">
        <v>17</v>
      </c>
      <c r="C366" s="53" t="s">
        <v>16</v>
      </c>
      <c r="D366" s="103">
        <v>45919</v>
      </c>
      <c r="E366" s="69" t="s">
        <v>662</v>
      </c>
      <c r="F366" s="69" t="s">
        <v>101</v>
      </c>
      <c r="G366" s="68">
        <v>30</v>
      </c>
      <c r="H366" s="74">
        <v>48</v>
      </c>
      <c r="I366" s="73">
        <v>1440</v>
      </c>
      <c r="J366" s="50" t="s">
        <v>8</v>
      </c>
      <c r="K366" s="26" t="s">
        <v>858</v>
      </c>
    </row>
    <row r="367" spans="2:11">
      <c r="B367" s="54" t="s">
        <v>17</v>
      </c>
      <c r="C367" s="53" t="s">
        <v>16</v>
      </c>
      <c r="D367" s="103">
        <v>45919</v>
      </c>
      <c r="E367" s="69" t="s">
        <v>662</v>
      </c>
      <c r="F367" s="69" t="s">
        <v>101</v>
      </c>
      <c r="G367" s="68">
        <v>30</v>
      </c>
      <c r="H367" s="74">
        <v>48</v>
      </c>
      <c r="I367" s="73">
        <v>1440</v>
      </c>
      <c r="J367" s="50" t="s">
        <v>8</v>
      </c>
      <c r="K367" s="26" t="s">
        <v>859</v>
      </c>
    </row>
    <row r="368" spans="2:11">
      <c r="B368" s="54" t="s">
        <v>17</v>
      </c>
      <c r="C368" s="53" t="s">
        <v>16</v>
      </c>
      <c r="D368" s="103">
        <v>45919</v>
      </c>
      <c r="E368" s="69" t="s">
        <v>662</v>
      </c>
      <c r="F368" s="69" t="s">
        <v>101</v>
      </c>
      <c r="G368" s="68">
        <v>30</v>
      </c>
      <c r="H368" s="74">
        <v>48</v>
      </c>
      <c r="I368" s="73">
        <v>1440</v>
      </c>
      <c r="J368" s="50" t="s">
        <v>8</v>
      </c>
      <c r="K368" s="26" t="s">
        <v>860</v>
      </c>
    </row>
    <row r="369" spans="2:11">
      <c r="B369" s="54" t="s">
        <v>17</v>
      </c>
      <c r="C369" s="53" t="s">
        <v>16</v>
      </c>
      <c r="D369" s="103">
        <v>45919</v>
      </c>
      <c r="E369" s="69" t="s">
        <v>662</v>
      </c>
      <c r="F369" s="69" t="s">
        <v>101</v>
      </c>
      <c r="G369" s="68">
        <v>30</v>
      </c>
      <c r="H369" s="74">
        <v>48</v>
      </c>
      <c r="I369" s="73">
        <v>1440</v>
      </c>
      <c r="J369" s="50" t="s">
        <v>8</v>
      </c>
      <c r="K369" s="26" t="s">
        <v>861</v>
      </c>
    </row>
    <row r="370" spans="2:11">
      <c r="B370" s="54" t="s">
        <v>17</v>
      </c>
      <c r="C370" s="53" t="s">
        <v>16</v>
      </c>
      <c r="D370" s="103">
        <v>45919</v>
      </c>
      <c r="E370" s="69" t="s">
        <v>662</v>
      </c>
      <c r="F370" s="69" t="s">
        <v>101</v>
      </c>
      <c r="G370" s="68">
        <v>30</v>
      </c>
      <c r="H370" s="74">
        <v>48</v>
      </c>
      <c r="I370" s="73">
        <v>1440</v>
      </c>
      <c r="J370" s="50" t="s">
        <v>8</v>
      </c>
      <c r="K370" s="26" t="s">
        <v>862</v>
      </c>
    </row>
    <row r="371" spans="2:11">
      <c r="B371" s="54" t="s">
        <v>17</v>
      </c>
      <c r="C371" s="53" t="s">
        <v>16</v>
      </c>
      <c r="D371" s="103">
        <v>45919</v>
      </c>
      <c r="E371" s="69" t="s">
        <v>662</v>
      </c>
      <c r="F371" s="69" t="s">
        <v>101</v>
      </c>
      <c r="G371" s="68">
        <v>30</v>
      </c>
      <c r="H371" s="74">
        <v>48</v>
      </c>
      <c r="I371" s="73">
        <v>1440</v>
      </c>
      <c r="J371" s="50" t="s">
        <v>8</v>
      </c>
      <c r="K371" s="26" t="s">
        <v>863</v>
      </c>
    </row>
    <row r="372" spans="2:11">
      <c r="B372" s="54" t="s">
        <v>17</v>
      </c>
      <c r="C372" s="53" t="s">
        <v>16</v>
      </c>
      <c r="D372" s="103">
        <v>45919</v>
      </c>
      <c r="E372" s="69" t="s">
        <v>662</v>
      </c>
      <c r="F372" s="69" t="s">
        <v>101</v>
      </c>
      <c r="G372" s="68">
        <v>30</v>
      </c>
      <c r="H372" s="74">
        <v>48</v>
      </c>
      <c r="I372" s="73">
        <v>1440</v>
      </c>
      <c r="J372" s="50" t="s">
        <v>8</v>
      </c>
      <c r="K372" s="26" t="s">
        <v>864</v>
      </c>
    </row>
    <row r="373" spans="2:11">
      <c r="B373" s="54" t="s">
        <v>17</v>
      </c>
      <c r="C373" s="53" t="s">
        <v>16</v>
      </c>
      <c r="D373" s="103">
        <v>45919</v>
      </c>
      <c r="E373" s="69" t="s">
        <v>662</v>
      </c>
      <c r="F373" s="69" t="s">
        <v>101</v>
      </c>
      <c r="G373" s="68">
        <v>30</v>
      </c>
      <c r="H373" s="74">
        <v>48</v>
      </c>
      <c r="I373" s="73">
        <v>1440</v>
      </c>
      <c r="J373" s="50" t="s">
        <v>8</v>
      </c>
      <c r="K373" s="26" t="s">
        <v>865</v>
      </c>
    </row>
    <row r="374" spans="2:11">
      <c r="B374" s="54" t="s">
        <v>17</v>
      </c>
      <c r="C374" s="53" t="s">
        <v>16</v>
      </c>
      <c r="D374" s="103">
        <v>45919</v>
      </c>
      <c r="E374" s="69" t="s">
        <v>662</v>
      </c>
      <c r="F374" s="69" t="s">
        <v>101</v>
      </c>
      <c r="G374" s="68">
        <v>324</v>
      </c>
      <c r="H374" s="74">
        <v>48</v>
      </c>
      <c r="I374" s="73">
        <v>15552</v>
      </c>
      <c r="J374" s="50" t="s">
        <v>8</v>
      </c>
      <c r="K374" s="26" t="s">
        <v>866</v>
      </c>
    </row>
    <row r="375" spans="2:11">
      <c r="B375" s="54" t="s">
        <v>17</v>
      </c>
      <c r="C375" s="53" t="s">
        <v>16</v>
      </c>
      <c r="D375" s="103">
        <v>45919</v>
      </c>
      <c r="E375" s="69" t="s">
        <v>662</v>
      </c>
      <c r="F375" s="69" t="s">
        <v>101</v>
      </c>
      <c r="G375" s="68">
        <v>74</v>
      </c>
      <c r="H375" s="74">
        <v>48</v>
      </c>
      <c r="I375" s="73">
        <v>3552</v>
      </c>
      <c r="J375" s="50" t="s">
        <v>8</v>
      </c>
      <c r="K375" s="26" t="s">
        <v>867</v>
      </c>
    </row>
    <row r="376" spans="2:11">
      <c r="B376" s="54" t="s">
        <v>17</v>
      </c>
      <c r="C376" s="53" t="s">
        <v>16</v>
      </c>
      <c r="D376" s="103">
        <v>45922</v>
      </c>
      <c r="E376" s="69" t="s">
        <v>1230</v>
      </c>
      <c r="F376" s="69" t="s">
        <v>101</v>
      </c>
      <c r="G376" s="68">
        <v>16</v>
      </c>
      <c r="H376" s="74">
        <v>47.9</v>
      </c>
      <c r="I376" s="73">
        <v>766.4</v>
      </c>
      <c r="J376" s="50" t="s">
        <v>8</v>
      </c>
      <c r="K376" s="26" t="s">
        <v>975</v>
      </c>
    </row>
    <row r="377" spans="2:11">
      <c r="B377" s="54" t="s">
        <v>17</v>
      </c>
      <c r="C377" s="53" t="s">
        <v>16</v>
      </c>
      <c r="D377" s="103">
        <v>45922</v>
      </c>
      <c r="E377" s="69" t="s">
        <v>1230</v>
      </c>
      <c r="F377" s="69" t="s">
        <v>101</v>
      </c>
      <c r="G377" s="68">
        <v>30</v>
      </c>
      <c r="H377" s="74">
        <v>47.9</v>
      </c>
      <c r="I377" s="73">
        <v>1437</v>
      </c>
      <c r="J377" s="50" t="s">
        <v>8</v>
      </c>
      <c r="K377" s="26" t="s">
        <v>976</v>
      </c>
    </row>
    <row r="378" spans="2:11">
      <c r="B378" s="54" t="s">
        <v>17</v>
      </c>
      <c r="C378" s="53" t="s">
        <v>16</v>
      </c>
      <c r="D378" s="103">
        <v>45922</v>
      </c>
      <c r="E378" s="69" t="s">
        <v>1230</v>
      </c>
      <c r="F378" s="69" t="s">
        <v>101</v>
      </c>
      <c r="G378" s="68">
        <v>20</v>
      </c>
      <c r="H378" s="74">
        <v>47.9</v>
      </c>
      <c r="I378" s="73">
        <v>958</v>
      </c>
      <c r="J378" s="50" t="s">
        <v>8</v>
      </c>
      <c r="K378" s="26" t="s">
        <v>977</v>
      </c>
    </row>
    <row r="379" spans="2:11">
      <c r="B379" s="54" t="s">
        <v>17</v>
      </c>
      <c r="C379" s="53" t="s">
        <v>16</v>
      </c>
      <c r="D379" s="103">
        <v>45922</v>
      </c>
      <c r="E379" s="69" t="s">
        <v>1230</v>
      </c>
      <c r="F379" s="69" t="s">
        <v>101</v>
      </c>
      <c r="G379" s="68">
        <v>13</v>
      </c>
      <c r="H379" s="74">
        <v>47.9</v>
      </c>
      <c r="I379" s="73">
        <v>622.69999999999993</v>
      </c>
      <c r="J379" s="50" t="s">
        <v>8</v>
      </c>
      <c r="K379" s="26" t="s">
        <v>978</v>
      </c>
    </row>
    <row r="380" spans="2:11">
      <c r="B380" s="54" t="s">
        <v>17</v>
      </c>
      <c r="C380" s="53" t="s">
        <v>16</v>
      </c>
      <c r="D380" s="103">
        <v>45922</v>
      </c>
      <c r="E380" s="69" t="s">
        <v>1231</v>
      </c>
      <c r="F380" s="69" t="s">
        <v>101</v>
      </c>
      <c r="G380" s="68">
        <v>13</v>
      </c>
      <c r="H380" s="74">
        <v>47.82</v>
      </c>
      <c r="I380" s="73">
        <v>621.66</v>
      </c>
      <c r="J380" s="50" t="s">
        <v>8</v>
      </c>
      <c r="K380" s="26" t="s">
        <v>979</v>
      </c>
    </row>
    <row r="381" spans="2:11">
      <c r="B381" s="54" t="s">
        <v>17</v>
      </c>
      <c r="C381" s="53" t="s">
        <v>16</v>
      </c>
      <c r="D381" s="103">
        <v>45922</v>
      </c>
      <c r="E381" s="69" t="s">
        <v>1232</v>
      </c>
      <c r="F381" s="69" t="s">
        <v>101</v>
      </c>
      <c r="G381" s="68">
        <v>30</v>
      </c>
      <c r="H381" s="74">
        <v>47.8</v>
      </c>
      <c r="I381" s="73">
        <v>1434</v>
      </c>
      <c r="J381" s="50" t="s">
        <v>8</v>
      </c>
      <c r="K381" s="26" t="s">
        <v>980</v>
      </c>
    </row>
    <row r="382" spans="2:11">
      <c r="B382" s="54" t="s">
        <v>17</v>
      </c>
      <c r="C382" s="53" t="s">
        <v>16</v>
      </c>
      <c r="D382" s="103">
        <v>45922</v>
      </c>
      <c r="E382" s="69" t="s">
        <v>1233</v>
      </c>
      <c r="F382" s="69" t="s">
        <v>101</v>
      </c>
      <c r="G382" s="68">
        <v>8</v>
      </c>
      <c r="H382" s="74">
        <v>47.9</v>
      </c>
      <c r="I382" s="73">
        <v>383.2</v>
      </c>
      <c r="J382" s="50" t="s">
        <v>8</v>
      </c>
      <c r="K382" s="26" t="s">
        <v>981</v>
      </c>
    </row>
    <row r="383" spans="2:11">
      <c r="B383" s="54" t="s">
        <v>17</v>
      </c>
      <c r="C383" s="53" t="s">
        <v>16</v>
      </c>
      <c r="D383" s="103">
        <v>45922</v>
      </c>
      <c r="E383" s="69" t="s">
        <v>1234</v>
      </c>
      <c r="F383" s="69" t="s">
        <v>101</v>
      </c>
      <c r="G383" s="68">
        <v>20</v>
      </c>
      <c r="H383" s="74">
        <v>47.76</v>
      </c>
      <c r="I383" s="73">
        <v>955.19999999999993</v>
      </c>
      <c r="J383" s="50" t="s">
        <v>8</v>
      </c>
      <c r="K383" s="26" t="s">
        <v>982</v>
      </c>
    </row>
    <row r="384" spans="2:11">
      <c r="B384" s="54" t="s">
        <v>17</v>
      </c>
      <c r="C384" s="53" t="s">
        <v>16</v>
      </c>
      <c r="D384" s="103">
        <v>45922</v>
      </c>
      <c r="E384" s="69" t="s">
        <v>1235</v>
      </c>
      <c r="F384" s="69" t="s">
        <v>101</v>
      </c>
      <c r="G384" s="68">
        <v>18</v>
      </c>
      <c r="H384" s="74">
        <v>47.84</v>
      </c>
      <c r="I384" s="73">
        <v>861.12000000000012</v>
      </c>
      <c r="J384" s="50" t="s">
        <v>8</v>
      </c>
      <c r="K384" s="26" t="s">
        <v>983</v>
      </c>
    </row>
    <row r="385" spans="2:11">
      <c r="B385" s="54" t="s">
        <v>17</v>
      </c>
      <c r="C385" s="53" t="s">
        <v>16</v>
      </c>
      <c r="D385" s="103">
        <v>45922</v>
      </c>
      <c r="E385" s="69" t="s">
        <v>1235</v>
      </c>
      <c r="F385" s="69" t="s">
        <v>101</v>
      </c>
      <c r="G385" s="68">
        <v>120</v>
      </c>
      <c r="H385" s="74">
        <v>47.84</v>
      </c>
      <c r="I385" s="73">
        <v>5740.8</v>
      </c>
      <c r="J385" s="50" t="s">
        <v>8</v>
      </c>
      <c r="K385" s="26" t="s">
        <v>984</v>
      </c>
    </row>
    <row r="386" spans="2:11">
      <c r="B386" s="54" t="s">
        <v>17</v>
      </c>
      <c r="C386" s="53" t="s">
        <v>16</v>
      </c>
      <c r="D386" s="103">
        <v>45922</v>
      </c>
      <c r="E386" s="69" t="s">
        <v>1236</v>
      </c>
      <c r="F386" s="69" t="s">
        <v>101</v>
      </c>
      <c r="G386" s="68">
        <v>30</v>
      </c>
      <c r="H386" s="74">
        <v>47.8</v>
      </c>
      <c r="I386" s="73">
        <v>1434</v>
      </c>
      <c r="J386" s="50" t="s">
        <v>8</v>
      </c>
      <c r="K386" s="26" t="s">
        <v>985</v>
      </c>
    </row>
    <row r="387" spans="2:11">
      <c r="B387" s="54" t="s">
        <v>17</v>
      </c>
      <c r="C387" s="53" t="s">
        <v>16</v>
      </c>
      <c r="D387" s="103">
        <v>45922</v>
      </c>
      <c r="E387" s="69" t="s">
        <v>1236</v>
      </c>
      <c r="F387" s="69" t="s">
        <v>101</v>
      </c>
      <c r="G387" s="68">
        <v>24</v>
      </c>
      <c r="H387" s="74">
        <v>47.82</v>
      </c>
      <c r="I387" s="73">
        <v>1147.68</v>
      </c>
      <c r="J387" s="50" t="s">
        <v>8</v>
      </c>
      <c r="K387" s="26" t="s">
        <v>986</v>
      </c>
    </row>
    <row r="388" spans="2:11">
      <c r="B388" s="54" t="s">
        <v>17</v>
      </c>
      <c r="C388" s="53" t="s">
        <v>16</v>
      </c>
      <c r="D388" s="103">
        <v>45922</v>
      </c>
      <c r="E388" s="69" t="s">
        <v>1236</v>
      </c>
      <c r="F388" s="69" t="s">
        <v>101</v>
      </c>
      <c r="G388" s="68">
        <v>18</v>
      </c>
      <c r="H388" s="74">
        <v>47.82</v>
      </c>
      <c r="I388" s="73">
        <v>860.76</v>
      </c>
      <c r="J388" s="50" t="s">
        <v>8</v>
      </c>
      <c r="K388" s="26" t="s">
        <v>987</v>
      </c>
    </row>
    <row r="389" spans="2:11">
      <c r="B389" s="54" t="s">
        <v>17</v>
      </c>
      <c r="C389" s="53" t="s">
        <v>16</v>
      </c>
      <c r="D389" s="103">
        <v>45922</v>
      </c>
      <c r="E389" s="69" t="s">
        <v>1236</v>
      </c>
      <c r="F389" s="69" t="s">
        <v>101</v>
      </c>
      <c r="G389" s="68">
        <v>13</v>
      </c>
      <c r="H389" s="74">
        <v>47.8</v>
      </c>
      <c r="I389" s="73">
        <v>621.4</v>
      </c>
      <c r="J389" s="50" t="s">
        <v>8</v>
      </c>
      <c r="K389" s="26" t="s">
        <v>988</v>
      </c>
    </row>
    <row r="390" spans="2:11">
      <c r="B390" s="54" t="s">
        <v>17</v>
      </c>
      <c r="C390" s="53" t="s">
        <v>16</v>
      </c>
      <c r="D390" s="103">
        <v>45922</v>
      </c>
      <c r="E390" s="69" t="s">
        <v>1237</v>
      </c>
      <c r="F390" s="69" t="s">
        <v>101</v>
      </c>
      <c r="G390" s="68">
        <v>6</v>
      </c>
      <c r="H390" s="74">
        <v>47.88</v>
      </c>
      <c r="I390" s="73">
        <v>287.28000000000003</v>
      </c>
      <c r="J390" s="50" t="s">
        <v>8</v>
      </c>
      <c r="K390" s="26" t="s">
        <v>989</v>
      </c>
    </row>
    <row r="391" spans="2:11">
      <c r="B391" s="54" t="s">
        <v>17</v>
      </c>
      <c r="C391" s="53" t="s">
        <v>16</v>
      </c>
      <c r="D391" s="103">
        <v>45922</v>
      </c>
      <c r="E391" s="69" t="s">
        <v>1238</v>
      </c>
      <c r="F391" s="69" t="s">
        <v>101</v>
      </c>
      <c r="G391" s="68">
        <v>7</v>
      </c>
      <c r="H391" s="74">
        <v>47.88</v>
      </c>
      <c r="I391" s="73">
        <v>335.16</v>
      </c>
      <c r="J391" s="50" t="s">
        <v>8</v>
      </c>
      <c r="K391" s="26" t="s">
        <v>990</v>
      </c>
    </row>
    <row r="392" spans="2:11">
      <c r="B392" s="54" t="s">
        <v>17</v>
      </c>
      <c r="C392" s="53" t="s">
        <v>16</v>
      </c>
      <c r="D392" s="103">
        <v>45922</v>
      </c>
      <c r="E392" s="69" t="s">
        <v>1238</v>
      </c>
      <c r="F392" s="69" t="s">
        <v>101</v>
      </c>
      <c r="G392" s="68">
        <v>8</v>
      </c>
      <c r="H392" s="74">
        <v>47.88</v>
      </c>
      <c r="I392" s="73">
        <v>383.04</v>
      </c>
      <c r="J392" s="50" t="s">
        <v>8</v>
      </c>
      <c r="K392" s="26" t="s">
        <v>991</v>
      </c>
    </row>
    <row r="393" spans="2:11">
      <c r="B393" s="54" t="s">
        <v>17</v>
      </c>
      <c r="C393" s="53" t="s">
        <v>16</v>
      </c>
      <c r="D393" s="103">
        <v>45922</v>
      </c>
      <c r="E393" s="69" t="s">
        <v>1238</v>
      </c>
      <c r="F393" s="69" t="s">
        <v>101</v>
      </c>
      <c r="G393" s="68">
        <v>8</v>
      </c>
      <c r="H393" s="74">
        <v>47.88</v>
      </c>
      <c r="I393" s="73">
        <v>383.04</v>
      </c>
      <c r="J393" s="50" t="s">
        <v>8</v>
      </c>
      <c r="K393" s="26" t="s">
        <v>992</v>
      </c>
    </row>
    <row r="394" spans="2:11">
      <c r="B394" s="54" t="s">
        <v>17</v>
      </c>
      <c r="C394" s="53" t="s">
        <v>16</v>
      </c>
      <c r="D394" s="103">
        <v>45922</v>
      </c>
      <c r="E394" s="69" t="s">
        <v>1239</v>
      </c>
      <c r="F394" s="69" t="s">
        <v>101</v>
      </c>
      <c r="G394" s="68">
        <v>18</v>
      </c>
      <c r="H394" s="74">
        <v>47.86</v>
      </c>
      <c r="I394" s="73">
        <v>861.48</v>
      </c>
      <c r="J394" s="50" t="s">
        <v>8</v>
      </c>
      <c r="K394" s="26" t="s">
        <v>993</v>
      </c>
    </row>
    <row r="395" spans="2:11">
      <c r="B395" s="54" t="s">
        <v>17</v>
      </c>
      <c r="C395" s="53" t="s">
        <v>16</v>
      </c>
      <c r="D395" s="103">
        <v>45922</v>
      </c>
      <c r="E395" s="69" t="s">
        <v>1239</v>
      </c>
      <c r="F395" s="69" t="s">
        <v>101</v>
      </c>
      <c r="G395" s="68">
        <v>30</v>
      </c>
      <c r="H395" s="74">
        <v>47.86</v>
      </c>
      <c r="I395" s="73">
        <v>1435.8</v>
      </c>
      <c r="J395" s="50" t="s">
        <v>8</v>
      </c>
      <c r="K395" s="26" t="s">
        <v>994</v>
      </c>
    </row>
    <row r="396" spans="2:11">
      <c r="B396" s="54" t="s">
        <v>17</v>
      </c>
      <c r="C396" s="53" t="s">
        <v>16</v>
      </c>
      <c r="D396" s="103">
        <v>45922</v>
      </c>
      <c r="E396" s="69" t="s">
        <v>1240</v>
      </c>
      <c r="F396" s="69" t="s">
        <v>101</v>
      </c>
      <c r="G396" s="68">
        <v>16</v>
      </c>
      <c r="H396" s="74">
        <v>47.88</v>
      </c>
      <c r="I396" s="73">
        <v>766.08</v>
      </c>
      <c r="J396" s="50" t="s">
        <v>8</v>
      </c>
      <c r="K396" s="26" t="s">
        <v>995</v>
      </c>
    </row>
    <row r="397" spans="2:11">
      <c r="B397" s="54" t="s">
        <v>17</v>
      </c>
      <c r="C397" s="53" t="s">
        <v>16</v>
      </c>
      <c r="D397" s="103">
        <v>45922</v>
      </c>
      <c r="E397" s="69" t="s">
        <v>1241</v>
      </c>
      <c r="F397" s="69" t="s">
        <v>101</v>
      </c>
      <c r="G397" s="68">
        <v>18</v>
      </c>
      <c r="H397" s="74">
        <v>47.88</v>
      </c>
      <c r="I397" s="73">
        <v>861.84</v>
      </c>
      <c r="J397" s="50" t="s">
        <v>8</v>
      </c>
      <c r="K397" s="26" t="s">
        <v>996</v>
      </c>
    </row>
    <row r="398" spans="2:11">
      <c r="B398" s="54" t="s">
        <v>17</v>
      </c>
      <c r="C398" s="53" t="s">
        <v>16</v>
      </c>
      <c r="D398" s="103">
        <v>45922</v>
      </c>
      <c r="E398" s="69" t="s">
        <v>1242</v>
      </c>
      <c r="F398" s="69" t="s">
        <v>101</v>
      </c>
      <c r="G398" s="68">
        <v>8</v>
      </c>
      <c r="H398" s="74">
        <v>47.88</v>
      </c>
      <c r="I398" s="73">
        <v>383.04</v>
      </c>
      <c r="J398" s="50" t="s">
        <v>8</v>
      </c>
      <c r="K398" s="26" t="s">
        <v>997</v>
      </c>
    </row>
    <row r="399" spans="2:11">
      <c r="B399" s="54" t="s">
        <v>17</v>
      </c>
      <c r="C399" s="53" t="s">
        <v>16</v>
      </c>
      <c r="D399" s="103">
        <v>45922</v>
      </c>
      <c r="E399" s="69" t="s">
        <v>1243</v>
      </c>
      <c r="F399" s="69" t="s">
        <v>101</v>
      </c>
      <c r="G399" s="68">
        <v>13</v>
      </c>
      <c r="H399" s="74">
        <v>47.88</v>
      </c>
      <c r="I399" s="73">
        <v>622.44000000000005</v>
      </c>
      <c r="J399" s="50" t="s">
        <v>8</v>
      </c>
      <c r="K399" s="26" t="s">
        <v>998</v>
      </c>
    </row>
    <row r="400" spans="2:11">
      <c r="B400" s="54" t="s">
        <v>17</v>
      </c>
      <c r="C400" s="53" t="s">
        <v>16</v>
      </c>
      <c r="D400" s="103">
        <v>45922</v>
      </c>
      <c r="E400" s="69" t="s">
        <v>1244</v>
      </c>
      <c r="F400" s="69" t="s">
        <v>101</v>
      </c>
      <c r="G400" s="68">
        <v>8</v>
      </c>
      <c r="H400" s="74">
        <v>47.88</v>
      </c>
      <c r="I400" s="73">
        <v>383.04</v>
      </c>
      <c r="J400" s="50" t="s">
        <v>8</v>
      </c>
      <c r="K400" s="26" t="s">
        <v>999</v>
      </c>
    </row>
    <row r="401" spans="2:11">
      <c r="B401" s="54" t="s">
        <v>17</v>
      </c>
      <c r="C401" s="53" t="s">
        <v>16</v>
      </c>
      <c r="D401" s="103">
        <v>45922</v>
      </c>
      <c r="E401" s="69" t="s">
        <v>1245</v>
      </c>
      <c r="F401" s="69" t="s">
        <v>101</v>
      </c>
      <c r="G401" s="68">
        <v>60</v>
      </c>
      <c r="H401" s="74">
        <v>47.9</v>
      </c>
      <c r="I401" s="73">
        <v>2874</v>
      </c>
      <c r="J401" s="50" t="s">
        <v>8</v>
      </c>
      <c r="K401" s="26" t="s">
        <v>1000</v>
      </c>
    </row>
    <row r="402" spans="2:11">
      <c r="B402" s="54" t="s">
        <v>17</v>
      </c>
      <c r="C402" s="53" t="s">
        <v>16</v>
      </c>
      <c r="D402" s="103">
        <v>45922</v>
      </c>
      <c r="E402" s="69" t="s">
        <v>1246</v>
      </c>
      <c r="F402" s="69" t="s">
        <v>101</v>
      </c>
      <c r="G402" s="68">
        <v>13</v>
      </c>
      <c r="H402" s="74">
        <v>47.9</v>
      </c>
      <c r="I402" s="73">
        <v>622.69999999999993</v>
      </c>
      <c r="J402" s="50" t="s">
        <v>8</v>
      </c>
      <c r="K402" s="26" t="s">
        <v>1001</v>
      </c>
    </row>
    <row r="403" spans="2:11">
      <c r="B403" s="54" t="s">
        <v>17</v>
      </c>
      <c r="C403" s="53" t="s">
        <v>16</v>
      </c>
      <c r="D403" s="103">
        <v>45922</v>
      </c>
      <c r="E403" s="69" t="s">
        <v>1247</v>
      </c>
      <c r="F403" s="69" t="s">
        <v>101</v>
      </c>
      <c r="G403" s="68">
        <v>20</v>
      </c>
      <c r="H403" s="74">
        <v>47.88</v>
      </c>
      <c r="I403" s="73">
        <v>957.6</v>
      </c>
      <c r="J403" s="50" t="s">
        <v>8</v>
      </c>
      <c r="K403" s="26" t="s">
        <v>1002</v>
      </c>
    </row>
    <row r="404" spans="2:11">
      <c r="B404" s="54" t="s">
        <v>17</v>
      </c>
      <c r="C404" s="53" t="s">
        <v>16</v>
      </c>
      <c r="D404" s="103">
        <v>45922</v>
      </c>
      <c r="E404" s="69" t="s">
        <v>1247</v>
      </c>
      <c r="F404" s="69" t="s">
        <v>101</v>
      </c>
      <c r="G404" s="68">
        <v>30</v>
      </c>
      <c r="H404" s="74">
        <v>47.88</v>
      </c>
      <c r="I404" s="73">
        <v>1436.4</v>
      </c>
      <c r="J404" s="50" t="s">
        <v>8</v>
      </c>
      <c r="K404" s="26" t="s">
        <v>1003</v>
      </c>
    </row>
    <row r="405" spans="2:11">
      <c r="B405" s="54" t="s">
        <v>17</v>
      </c>
      <c r="C405" s="53" t="s">
        <v>16</v>
      </c>
      <c r="D405" s="103">
        <v>45922</v>
      </c>
      <c r="E405" s="69" t="s">
        <v>1248</v>
      </c>
      <c r="F405" s="69" t="s">
        <v>101</v>
      </c>
      <c r="G405" s="68">
        <v>90</v>
      </c>
      <c r="H405" s="74">
        <v>47.84</v>
      </c>
      <c r="I405" s="73">
        <v>4305.6000000000004</v>
      </c>
      <c r="J405" s="50" t="s">
        <v>8</v>
      </c>
      <c r="K405" s="26" t="s">
        <v>1004</v>
      </c>
    </row>
    <row r="406" spans="2:11">
      <c r="B406" s="54" t="s">
        <v>17</v>
      </c>
      <c r="C406" s="53" t="s">
        <v>16</v>
      </c>
      <c r="D406" s="103">
        <v>45922</v>
      </c>
      <c r="E406" s="69" t="s">
        <v>1249</v>
      </c>
      <c r="F406" s="69" t="s">
        <v>101</v>
      </c>
      <c r="G406" s="68">
        <v>150</v>
      </c>
      <c r="H406" s="74">
        <v>47.88</v>
      </c>
      <c r="I406" s="73">
        <v>7182</v>
      </c>
      <c r="J406" s="50" t="s">
        <v>8</v>
      </c>
      <c r="K406" s="26" t="s">
        <v>1005</v>
      </c>
    </row>
    <row r="407" spans="2:11">
      <c r="B407" s="54" t="s">
        <v>17</v>
      </c>
      <c r="C407" s="53" t="s">
        <v>16</v>
      </c>
      <c r="D407" s="103">
        <v>45922</v>
      </c>
      <c r="E407" s="69" t="s">
        <v>1250</v>
      </c>
      <c r="F407" s="69" t="s">
        <v>101</v>
      </c>
      <c r="G407" s="68">
        <v>13</v>
      </c>
      <c r="H407" s="74">
        <v>47.84</v>
      </c>
      <c r="I407" s="73">
        <v>621.92000000000007</v>
      </c>
      <c r="J407" s="50" t="s">
        <v>8</v>
      </c>
      <c r="K407" s="26" t="s">
        <v>1006</v>
      </c>
    </row>
    <row r="408" spans="2:11">
      <c r="B408" s="54" t="s">
        <v>17</v>
      </c>
      <c r="C408" s="53" t="s">
        <v>16</v>
      </c>
      <c r="D408" s="103">
        <v>45922</v>
      </c>
      <c r="E408" s="69" t="s">
        <v>1251</v>
      </c>
      <c r="F408" s="69" t="s">
        <v>101</v>
      </c>
      <c r="G408" s="68">
        <v>30</v>
      </c>
      <c r="H408" s="74">
        <v>47.82</v>
      </c>
      <c r="I408" s="73">
        <v>1434.6</v>
      </c>
      <c r="J408" s="50" t="s">
        <v>8</v>
      </c>
      <c r="K408" s="26" t="s">
        <v>1007</v>
      </c>
    </row>
    <row r="409" spans="2:11">
      <c r="B409" s="54" t="s">
        <v>17</v>
      </c>
      <c r="C409" s="53" t="s">
        <v>16</v>
      </c>
      <c r="D409" s="103">
        <v>45922</v>
      </c>
      <c r="E409" s="69" t="s">
        <v>1252</v>
      </c>
      <c r="F409" s="69" t="s">
        <v>101</v>
      </c>
      <c r="G409" s="68">
        <v>120</v>
      </c>
      <c r="H409" s="74">
        <v>47.84</v>
      </c>
      <c r="I409" s="73">
        <v>5740.8</v>
      </c>
      <c r="J409" s="50" t="s">
        <v>8</v>
      </c>
      <c r="K409" s="26" t="s">
        <v>1008</v>
      </c>
    </row>
    <row r="410" spans="2:11">
      <c r="B410" s="54" t="s">
        <v>17</v>
      </c>
      <c r="C410" s="53" t="s">
        <v>16</v>
      </c>
      <c r="D410" s="103">
        <v>45922</v>
      </c>
      <c r="E410" s="69" t="s">
        <v>1253</v>
      </c>
      <c r="F410" s="69" t="s">
        <v>101</v>
      </c>
      <c r="G410" s="68">
        <v>60</v>
      </c>
      <c r="H410" s="74">
        <v>47.82</v>
      </c>
      <c r="I410" s="73">
        <v>2869.2</v>
      </c>
      <c r="J410" s="50" t="s">
        <v>8</v>
      </c>
      <c r="K410" s="26" t="s">
        <v>1009</v>
      </c>
    </row>
    <row r="411" spans="2:11">
      <c r="B411" s="54" t="s">
        <v>17</v>
      </c>
      <c r="C411" s="53" t="s">
        <v>16</v>
      </c>
      <c r="D411" s="103">
        <v>45922</v>
      </c>
      <c r="E411" s="69" t="s">
        <v>1254</v>
      </c>
      <c r="F411" s="69" t="s">
        <v>101</v>
      </c>
      <c r="G411" s="68">
        <v>13</v>
      </c>
      <c r="H411" s="74">
        <v>47.8</v>
      </c>
      <c r="I411" s="73">
        <v>621.4</v>
      </c>
      <c r="J411" s="50" t="s">
        <v>8</v>
      </c>
      <c r="K411" s="26" t="s">
        <v>1010</v>
      </c>
    </row>
    <row r="412" spans="2:11">
      <c r="B412" s="54" t="s">
        <v>17</v>
      </c>
      <c r="C412" s="53" t="s">
        <v>16</v>
      </c>
      <c r="D412" s="103">
        <v>45922</v>
      </c>
      <c r="E412" s="69" t="s">
        <v>1255</v>
      </c>
      <c r="F412" s="69" t="s">
        <v>101</v>
      </c>
      <c r="G412" s="68">
        <v>30</v>
      </c>
      <c r="H412" s="74">
        <v>47.76</v>
      </c>
      <c r="I412" s="73">
        <v>1432.8</v>
      </c>
      <c r="J412" s="50" t="s">
        <v>8</v>
      </c>
      <c r="K412" s="26" t="s">
        <v>1011</v>
      </c>
    </row>
    <row r="413" spans="2:11">
      <c r="B413" s="54" t="s">
        <v>17</v>
      </c>
      <c r="C413" s="53" t="s">
        <v>16</v>
      </c>
      <c r="D413" s="103">
        <v>45922</v>
      </c>
      <c r="E413" s="69" t="s">
        <v>635</v>
      </c>
      <c r="F413" s="69" t="s">
        <v>101</v>
      </c>
      <c r="G413" s="68">
        <v>13</v>
      </c>
      <c r="H413" s="74">
        <v>47.74</v>
      </c>
      <c r="I413" s="73">
        <v>620.62</v>
      </c>
      <c r="J413" s="50" t="s">
        <v>8</v>
      </c>
      <c r="K413" s="26" t="s">
        <v>1012</v>
      </c>
    </row>
    <row r="414" spans="2:11">
      <c r="B414" s="54" t="s">
        <v>17</v>
      </c>
      <c r="C414" s="53" t="s">
        <v>16</v>
      </c>
      <c r="D414" s="103">
        <v>45922</v>
      </c>
      <c r="E414" s="69" t="s">
        <v>635</v>
      </c>
      <c r="F414" s="69" t="s">
        <v>101</v>
      </c>
      <c r="G414" s="68">
        <v>30</v>
      </c>
      <c r="H414" s="74">
        <v>47.74</v>
      </c>
      <c r="I414" s="73">
        <v>1432.2</v>
      </c>
      <c r="J414" s="50" t="s">
        <v>8</v>
      </c>
      <c r="K414" s="26" t="s">
        <v>1013</v>
      </c>
    </row>
    <row r="415" spans="2:11">
      <c r="B415" s="54" t="s">
        <v>17</v>
      </c>
      <c r="C415" s="53" t="s">
        <v>16</v>
      </c>
      <c r="D415" s="103">
        <v>45922</v>
      </c>
      <c r="E415" s="69" t="s">
        <v>1256</v>
      </c>
      <c r="F415" s="69" t="s">
        <v>101</v>
      </c>
      <c r="G415" s="68">
        <v>8</v>
      </c>
      <c r="H415" s="74">
        <v>47.74</v>
      </c>
      <c r="I415" s="73">
        <v>381.92</v>
      </c>
      <c r="J415" s="50" t="s">
        <v>8</v>
      </c>
      <c r="K415" s="26" t="s">
        <v>1014</v>
      </c>
    </row>
    <row r="416" spans="2:11">
      <c r="B416" s="54" t="s">
        <v>17</v>
      </c>
      <c r="C416" s="53" t="s">
        <v>16</v>
      </c>
      <c r="D416" s="103">
        <v>45922</v>
      </c>
      <c r="E416" s="69" t="s">
        <v>1257</v>
      </c>
      <c r="F416" s="69" t="s">
        <v>101</v>
      </c>
      <c r="G416" s="68">
        <v>120</v>
      </c>
      <c r="H416" s="74">
        <v>47.74</v>
      </c>
      <c r="I416" s="73">
        <v>5728.8</v>
      </c>
      <c r="J416" s="50" t="s">
        <v>8</v>
      </c>
      <c r="K416" s="26" t="s">
        <v>1015</v>
      </c>
    </row>
    <row r="417" spans="2:11">
      <c r="B417" s="54" t="s">
        <v>17</v>
      </c>
      <c r="C417" s="53" t="s">
        <v>16</v>
      </c>
      <c r="D417" s="103">
        <v>45922</v>
      </c>
      <c r="E417" s="69" t="s">
        <v>1258</v>
      </c>
      <c r="F417" s="69" t="s">
        <v>101</v>
      </c>
      <c r="G417" s="68">
        <v>8</v>
      </c>
      <c r="H417" s="74">
        <v>47.76</v>
      </c>
      <c r="I417" s="73">
        <v>382.08</v>
      </c>
      <c r="J417" s="50" t="s">
        <v>8</v>
      </c>
      <c r="K417" s="26" t="s">
        <v>1016</v>
      </c>
    </row>
    <row r="418" spans="2:11">
      <c r="B418" s="54" t="s">
        <v>17</v>
      </c>
      <c r="C418" s="53" t="s">
        <v>16</v>
      </c>
      <c r="D418" s="103">
        <v>45922</v>
      </c>
      <c r="E418" s="69" t="s">
        <v>1259</v>
      </c>
      <c r="F418" s="69" t="s">
        <v>101</v>
      </c>
      <c r="G418" s="68">
        <v>60</v>
      </c>
      <c r="H418" s="74">
        <v>47.72</v>
      </c>
      <c r="I418" s="73">
        <v>2863.2</v>
      </c>
      <c r="J418" s="50" t="s">
        <v>8</v>
      </c>
      <c r="K418" s="26" t="s">
        <v>1017</v>
      </c>
    </row>
    <row r="419" spans="2:11">
      <c r="B419" s="54" t="s">
        <v>17</v>
      </c>
      <c r="C419" s="53" t="s">
        <v>16</v>
      </c>
      <c r="D419" s="103">
        <v>45922</v>
      </c>
      <c r="E419" s="69" t="s">
        <v>1260</v>
      </c>
      <c r="F419" s="69" t="s">
        <v>101</v>
      </c>
      <c r="G419" s="68">
        <v>30</v>
      </c>
      <c r="H419" s="74">
        <v>47.68</v>
      </c>
      <c r="I419" s="73">
        <v>1430.4</v>
      </c>
      <c r="J419" s="50" t="s">
        <v>8</v>
      </c>
      <c r="K419" s="26" t="s">
        <v>1018</v>
      </c>
    </row>
    <row r="420" spans="2:11">
      <c r="B420" s="54" t="s">
        <v>17</v>
      </c>
      <c r="C420" s="53" t="s">
        <v>16</v>
      </c>
      <c r="D420" s="103">
        <v>45922</v>
      </c>
      <c r="E420" s="69" t="s">
        <v>1261</v>
      </c>
      <c r="F420" s="69" t="s">
        <v>101</v>
      </c>
      <c r="G420" s="68">
        <v>18</v>
      </c>
      <c r="H420" s="74">
        <v>47.78</v>
      </c>
      <c r="I420" s="73">
        <v>860.04</v>
      </c>
      <c r="J420" s="50" t="s">
        <v>8</v>
      </c>
      <c r="K420" s="26" t="s">
        <v>1019</v>
      </c>
    </row>
    <row r="421" spans="2:11">
      <c r="B421" s="54" t="s">
        <v>17</v>
      </c>
      <c r="C421" s="53" t="s">
        <v>16</v>
      </c>
      <c r="D421" s="103">
        <v>45922</v>
      </c>
      <c r="E421" s="69" t="s">
        <v>1261</v>
      </c>
      <c r="F421" s="69" t="s">
        <v>101</v>
      </c>
      <c r="G421" s="68">
        <v>26</v>
      </c>
      <c r="H421" s="74">
        <v>47.78</v>
      </c>
      <c r="I421" s="73">
        <v>1242.28</v>
      </c>
      <c r="J421" s="50" t="s">
        <v>8</v>
      </c>
      <c r="K421" s="26" t="s">
        <v>1020</v>
      </c>
    </row>
    <row r="422" spans="2:11">
      <c r="B422" s="54" t="s">
        <v>17</v>
      </c>
      <c r="C422" s="53" t="s">
        <v>16</v>
      </c>
      <c r="D422" s="103">
        <v>45922</v>
      </c>
      <c r="E422" s="69" t="s">
        <v>1261</v>
      </c>
      <c r="F422" s="69" t="s">
        <v>101</v>
      </c>
      <c r="G422" s="68">
        <v>240</v>
      </c>
      <c r="H422" s="74">
        <v>47.78</v>
      </c>
      <c r="I422" s="73">
        <v>11467.2</v>
      </c>
      <c r="J422" s="50" t="s">
        <v>8</v>
      </c>
      <c r="K422" s="26" t="s">
        <v>1021</v>
      </c>
    </row>
    <row r="423" spans="2:11">
      <c r="B423" s="54" t="s">
        <v>17</v>
      </c>
      <c r="C423" s="53" t="s">
        <v>16</v>
      </c>
      <c r="D423" s="103">
        <v>45922</v>
      </c>
      <c r="E423" s="69" t="s">
        <v>1262</v>
      </c>
      <c r="F423" s="69" t="s">
        <v>101</v>
      </c>
      <c r="G423" s="68">
        <v>20</v>
      </c>
      <c r="H423" s="74">
        <v>47.82</v>
      </c>
      <c r="I423" s="73">
        <v>956.4</v>
      </c>
      <c r="J423" s="50" t="s">
        <v>8</v>
      </c>
      <c r="K423" s="26" t="s">
        <v>1022</v>
      </c>
    </row>
    <row r="424" spans="2:11">
      <c r="B424" s="54" t="s">
        <v>17</v>
      </c>
      <c r="C424" s="53" t="s">
        <v>16</v>
      </c>
      <c r="D424" s="103">
        <v>45922</v>
      </c>
      <c r="E424" s="69" t="s">
        <v>1262</v>
      </c>
      <c r="F424" s="69" t="s">
        <v>101</v>
      </c>
      <c r="G424" s="68">
        <v>13</v>
      </c>
      <c r="H424" s="74">
        <v>47.82</v>
      </c>
      <c r="I424" s="73">
        <v>621.66</v>
      </c>
      <c r="J424" s="50" t="s">
        <v>8</v>
      </c>
      <c r="K424" s="26" t="s">
        <v>1023</v>
      </c>
    </row>
    <row r="425" spans="2:11">
      <c r="B425" s="54" t="s">
        <v>17</v>
      </c>
      <c r="C425" s="53" t="s">
        <v>16</v>
      </c>
      <c r="D425" s="103">
        <v>45922</v>
      </c>
      <c r="E425" s="69" t="s">
        <v>1262</v>
      </c>
      <c r="F425" s="69" t="s">
        <v>101</v>
      </c>
      <c r="G425" s="68">
        <v>90</v>
      </c>
      <c r="H425" s="74">
        <v>47.82</v>
      </c>
      <c r="I425" s="73">
        <v>4303.8</v>
      </c>
      <c r="J425" s="50" t="s">
        <v>8</v>
      </c>
      <c r="K425" s="26" t="s">
        <v>1024</v>
      </c>
    </row>
    <row r="426" spans="2:11">
      <c r="B426" s="54" t="s">
        <v>17</v>
      </c>
      <c r="C426" s="53" t="s">
        <v>16</v>
      </c>
      <c r="D426" s="103">
        <v>45922</v>
      </c>
      <c r="E426" s="69" t="s">
        <v>1263</v>
      </c>
      <c r="F426" s="69" t="s">
        <v>101</v>
      </c>
      <c r="G426" s="68">
        <v>60</v>
      </c>
      <c r="H426" s="74">
        <v>47.82</v>
      </c>
      <c r="I426" s="73">
        <v>2869.2</v>
      </c>
      <c r="J426" s="50" t="s">
        <v>8</v>
      </c>
      <c r="K426" s="26" t="s">
        <v>1025</v>
      </c>
    </row>
    <row r="427" spans="2:11">
      <c r="B427" s="54" t="s">
        <v>17</v>
      </c>
      <c r="C427" s="53" t="s">
        <v>16</v>
      </c>
      <c r="D427" s="103">
        <v>45922</v>
      </c>
      <c r="E427" s="69" t="s">
        <v>1264</v>
      </c>
      <c r="F427" s="69" t="s">
        <v>101</v>
      </c>
      <c r="G427" s="68">
        <v>8</v>
      </c>
      <c r="H427" s="74">
        <v>47.8</v>
      </c>
      <c r="I427" s="73">
        <v>382.4</v>
      </c>
      <c r="J427" s="50" t="s">
        <v>8</v>
      </c>
      <c r="K427" s="26" t="s">
        <v>1026</v>
      </c>
    </row>
    <row r="428" spans="2:11">
      <c r="B428" s="54" t="s">
        <v>17</v>
      </c>
      <c r="C428" s="53" t="s">
        <v>16</v>
      </c>
      <c r="D428" s="103">
        <v>45922</v>
      </c>
      <c r="E428" s="69" t="s">
        <v>1265</v>
      </c>
      <c r="F428" s="69" t="s">
        <v>101</v>
      </c>
      <c r="G428" s="68">
        <v>8</v>
      </c>
      <c r="H428" s="74">
        <v>47.8</v>
      </c>
      <c r="I428" s="73">
        <v>382.4</v>
      </c>
      <c r="J428" s="50" t="s">
        <v>8</v>
      </c>
      <c r="K428" s="26" t="s">
        <v>1027</v>
      </c>
    </row>
    <row r="429" spans="2:11">
      <c r="B429" s="54" t="s">
        <v>17</v>
      </c>
      <c r="C429" s="53" t="s">
        <v>16</v>
      </c>
      <c r="D429" s="103">
        <v>45922</v>
      </c>
      <c r="E429" s="69" t="s">
        <v>1266</v>
      </c>
      <c r="F429" s="69" t="s">
        <v>101</v>
      </c>
      <c r="G429" s="68">
        <v>60</v>
      </c>
      <c r="H429" s="74">
        <v>47.84</v>
      </c>
      <c r="I429" s="73">
        <v>2870.4</v>
      </c>
      <c r="J429" s="50" t="s">
        <v>8</v>
      </c>
      <c r="K429" s="26" t="s">
        <v>1028</v>
      </c>
    </row>
    <row r="430" spans="2:11">
      <c r="B430" s="54" t="s">
        <v>17</v>
      </c>
      <c r="C430" s="53" t="s">
        <v>16</v>
      </c>
      <c r="D430" s="103">
        <v>45922</v>
      </c>
      <c r="E430" s="69" t="s">
        <v>1266</v>
      </c>
      <c r="F430" s="69" t="s">
        <v>101</v>
      </c>
      <c r="G430" s="68">
        <v>26</v>
      </c>
      <c r="H430" s="74">
        <v>47.84</v>
      </c>
      <c r="I430" s="73">
        <v>1243.8400000000001</v>
      </c>
      <c r="J430" s="50" t="s">
        <v>8</v>
      </c>
      <c r="K430" s="26" t="s">
        <v>1029</v>
      </c>
    </row>
    <row r="431" spans="2:11">
      <c r="B431" s="54" t="s">
        <v>17</v>
      </c>
      <c r="C431" s="53" t="s">
        <v>16</v>
      </c>
      <c r="D431" s="103">
        <v>45922</v>
      </c>
      <c r="E431" s="69" t="s">
        <v>1267</v>
      </c>
      <c r="F431" s="69" t="s">
        <v>101</v>
      </c>
      <c r="G431" s="68">
        <v>26</v>
      </c>
      <c r="H431" s="74">
        <v>47.8</v>
      </c>
      <c r="I431" s="73">
        <v>1242.8</v>
      </c>
      <c r="J431" s="50" t="s">
        <v>8</v>
      </c>
      <c r="K431" s="26" t="s">
        <v>1030</v>
      </c>
    </row>
    <row r="432" spans="2:11">
      <c r="B432" s="54" t="s">
        <v>17</v>
      </c>
      <c r="C432" s="53" t="s">
        <v>16</v>
      </c>
      <c r="D432" s="103">
        <v>45922</v>
      </c>
      <c r="E432" s="69" t="s">
        <v>1267</v>
      </c>
      <c r="F432" s="69" t="s">
        <v>101</v>
      </c>
      <c r="G432" s="68">
        <v>30</v>
      </c>
      <c r="H432" s="74">
        <v>47.8</v>
      </c>
      <c r="I432" s="73">
        <v>1434</v>
      </c>
      <c r="J432" s="50" t="s">
        <v>8</v>
      </c>
      <c r="K432" s="26" t="s">
        <v>1031</v>
      </c>
    </row>
    <row r="433" spans="2:11">
      <c r="B433" s="54" t="s">
        <v>17</v>
      </c>
      <c r="C433" s="53" t="s">
        <v>16</v>
      </c>
      <c r="D433" s="103">
        <v>45922</v>
      </c>
      <c r="E433" s="69" t="s">
        <v>1268</v>
      </c>
      <c r="F433" s="69" t="s">
        <v>101</v>
      </c>
      <c r="G433" s="68">
        <v>12</v>
      </c>
      <c r="H433" s="74">
        <v>47.78</v>
      </c>
      <c r="I433" s="73">
        <v>573.36</v>
      </c>
      <c r="J433" s="50" t="s">
        <v>8</v>
      </c>
      <c r="K433" s="26" t="s">
        <v>1032</v>
      </c>
    </row>
    <row r="434" spans="2:11">
      <c r="B434" s="54" t="s">
        <v>17</v>
      </c>
      <c r="C434" s="53" t="s">
        <v>16</v>
      </c>
      <c r="D434" s="103">
        <v>45922</v>
      </c>
      <c r="E434" s="69" t="s">
        <v>1269</v>
      </c>
      <c r="F434" s="69" t="s">
        <v>101</v>
      </c>
      <c r="G434" s="68">
        <v>17</v>
      </c>
      <c r="H434" s="74">
        <v>47.76</v>
      </c>
      <c r="I434" s="73">
        <v>811.92</v>
      </c>
      <c r="J434" s="50" t="s">
        <v>8</v>
      </c>
      <c r="K434" s="26" t="s">
        <v>1033</v>
      </c>
    </row>
    <row r="435" spans="2:11">
      <c r="B435" s="54" t="s">
        <v>17</v>
      </c>
      <c r="C435" s="53" t="s">
        <v>16</v>
      </c>
      <c r="D435" s="103">
        <v>45922</v>
      </c>
      <c r="E435" s="69" t="s">
        <v>1270</v>
      </c>
      <c r="F435" s="69" t="s">
        <v>101</v>
      </c>
      <c r="G435" s="68">
        <v>9</v>
      </c>
      <c r="H435" s="74">
        <v>47.76</v>
      </c>
      <c r="I435" s="73">
        <v>429.84</v>
      </c>
      <c r="J435" s="50" t="s">
        <v>8</v>
      </c>
      <c r="K435" s="26" t="s">
        <v>1034</v>
      </c>
    </row>
    <row r="436" spans="2:11">
      <c r="B436" s="54" t="s">
        <v>17</v>
      </c>
      <c r="C436" s="53" t="s">
        <v>16</v>
      </c>
      <c r="D436" s="103">
        <v>45922</v>
      </c>
      <c r="E436" s="69" t="s">
        <v>1271</v>
      </c>
      <c r="F436" s="69" t="s">
        <v>101</v>
      </c>
      <c r="G436" s="68">
        <v>26</v>
      </c>
      <c r="H436" s="74">
        <v>47.76</v>
      </c>
      <c r="I436" s="73">
        <v>1241.76</v>
      </c>
      <c r="J436" s="50" t="s">
        <v>8</v>
      </c>
      <c r="K436" s="26" t="s">
        <v>1035</v>
      </c>
    </row>
    <row r="437" spans="2:11">
      <c r="B437" s="54" t="s">
        <v>17</v>
      </c>
      <c r="C437" s="53" t="s">
        <v>16</v>
      </c>
      <c r="D437" s="103">
        <v>45922</v>
      </c>
      <c r="E437" s="69" t="s">
        <v>1271</v>
      </c>
      <c r="F437" s="69" t="s">
        <v>101</v>
      </c>
      <c r="G437" s="68">
        <v>20</v>
      </c>
      <c r="H437" s="74">
        <v>47.76</v>
      </c>
      <c r="I437" s="73">
        <v>955.19999999999993</v>
      </c>
      <c r="J437" s="50" t="s">
        <v>8</v>
      </c>
      <c r="K437" s="26" t="s">
        <v>1036</v>
      </c>
    </row>
    <row r="438" spans="2:11">
      <c r="B438" s="54" t="s">
        <v>17</v>
      </c>
      <c r="C438" s="53" t="s">
        <v>16</v>
      </c>
      <c r="D438" s="103">
        <v>45922</v>
      </c>
      <c r="E438" s="69" t="s">
        <v>1271</v>
      </c>
      <c r="F438" s="69" t="s">
        <v>101</v>
      </c>
      <c r="G438" s="68">
        <v>10</v>
      </c>
      <c r="H438" s="74">
        <v>47.76</v>
      </c>
      <c r="I438" s="73">
        <v>477.59999999999997</v>
      </c>
      <c r="J438" s="50" t="s">
        <v>8</v>
      </c>
      <c r="K438" s="26" t="s">
        <v>1037</v>
      </c>
    </row>
    <row r="439" spans="2:11">
      <c r="B439" s="54" t="s">
        <v>17</v>
      </c>
      <c r="C439" s="53" t="s">
        <v>16</v>
      </c>
      <c r="D439" s="103">
        <v>45922</v>
      </c>
      <c r="E439" s="69" t="s">
        <v>1272</v>
      </c>
      <c r="F439" s="69" t="s">
        <v>101</v>
      </c>
      <c r="G439" s="68">
        <v>60</v>
      </c>
      <c r="H439" s="74">
        <v>47.8</v>
      </c>
      <c r="I439" s="73">
        <v>2868</v>
      </c>
      <c r="J439" s="50" t="s">
        <v>8</v>
      </c>
      <c r="K439" s="26" t="s">
        <v>1038</v>
      </c>
    </row>
    <row r="440" spans="2:11">
      <c r="B440" s="54" t="s">
        <v>17</v>
      </c>
      <c r="C440" s="53" t="s">
        <v>16</v>
      </c>
      <c r="D440" s="103">
        <v>45922</v>
      </c>
      <c r="E440" s="69" t="s">
        <v>1273</v>
      </c>
      <c r="F440" s="69" t="s">
        <v>101</v>
      </c>
      <c r="G440" s="68">
        <v>3000</v>
      </c>
      <c r="H440" s="74">
        <v>47.78</v>
      </c>
      <c r="I440" s="73">
        <v>143340</v>
      </c>
      <c r="J440" s="50" t="s">
        <v>8</v>
      </c>
      <c r="K440" s="26" t="s">
        <v>1039</v>
      </c>
    </row>
    <row r="441" spans="2:11">
      <c r="B441" s="54" t="s">
        <v>17</v>
      </c>
      <c r="C441" s="53" t="s">
        <v>16</v>
      </c>
      <c r="D441" s="103">
        <v>45922</v>
      </c>
      <c r="E441" s="69" t="s">
        <v>1274</v>
      </c>
      <c r="F441" s="69" t="s">
        <v>101</v>
      </c>
      <c r="G441" s="68">
        <v>30</v>
      </c>
      <c r="H441" s="74">
        <v>47.76</v>
      </c>
      <c r="I441" s="73">
        <v>1432.8</v>
      </c>
      <c r="J441" s="50" t="s">
        <v>8</v>
      </c>
      <c r="K441" s="26" t="s">
        <v>1040</v>
      </c>
    </row>
    <row r="442" spans="2:11">
      <c r="B442" s="54" t="s">
        <v>17</v>
      </c>
      <c r="C442" s="53" t="s">
        <v>16</v>
      </c>
      <c r="D442" s="103">
        <v>45922</v>
      </c>
      <c r="E442" s="69" t="s">
        <v>1274</v>
      </c>
      <c r="F442" s="69" t="s">
        <v>101</v>
      </c>
      <c r="G442" s="68">
        <v>45</v>
      </c>
      <c r="H442" s="74">
        <v>47.76</v>
      </c>
      <c r="I442" s="73">
        <v>2149.1999999999998</v>
      </c>
      <c r="J442" s="50" t="s">
        <v>8</v>
      </c>
      <c r="K442" s="26" t="s">
        <v>1041</v>
      </c>
    </row>
    <row r="443" spans="2:11">
      <c r="B443" s="54" t="s">
        <v>17</v>
      </c>
      <c r="C443" s="53" t="s">
        <v>16</v>
      </c>
      <c r="D443" s="103">
        <v>45922</v>
      </c>
      <c r="E443" s="69" t="s">
        <v>1274</v>
      </c>
      <c r="F443" s="69" t="s">
        <v>101</v>
      </c>
      <c r="G443" s="68">
        <v>572</v>
      </c>
      <c r="H443" s="74">
        <v>47.76</v>
      </c>
      <c r="I443" s="73">
        <v>27318.719999999998</v>
      </c>
      <c r="J443" s="50" t="s">
        <v>8</v>
      </c>
      <c r="K443" s="26" t="s">
        <v>1042</v>
      </c>
    </row>
    <row r="444" spans="2:11">
      <c r="B444" s="54" t="s">
        <v>17</v>
      </c>
      <c r="C444" s="53" t="s">
        <v>16</v>
      </c>
      <c r="D444" s="103">
        <v>45922</v>
      </c>
      <c r="E444" s="69" t="s">
        <v>1275</v>
      </c>
      <c r="F444" s="69" t="s">
        <v>101</v>
      </c>
      <c r="G444" s="68">
        <v>1</v>
      </c>
      <c r="H444" s="74">
        <v>47.68</v>
      </c>
      <c r="I444" s="73">
        <v>47.68</v>
      </c>
      <c r="J444" s="50" t="s">
        <v>8</v>
      </c>
      <c r="K444" s="26" t="s">
        <v>1043</v>
      </c>
    </row>
    <row r="445" spans="2:11">
      <c r="B445" s="54" t="s">
        <v>17</v>
      </c>
      <c r="C445" s="53" t="s">
        <v>16</v>
      </c>
      <c r="D445" s="103">
        <v>45922</v>
      </c>
      <c r="E445" s="69" t="s">
        <v>1275</v>
      </c>
      <c r="F445" s="69" t="s">
        <v>101</v>
      </c>
      <c r="G445" s="68">
        <v>40</v>
      </c>
      <c r="H445" s="74">
        <v>47.68</v>
      </c>
      <c r="I445" s="73">
        <v>1907.2</v>
      </c>
      <c r="J445" s="50" t="s">
        <v>8</v>
      </c>
      <c r="K445" s="26" t="s">
        <v>1044</v>
      </c>
    </row>
    <row r="446" spans="2:11">
      <c r="B446" s="54" t="s">
        <v>17</v>
      </c>
      <c r="C446" s="53" t="s">
        <v>16</v>
      </c>
      <c r="D446" s="103">
        <v>45922</v>
      </c>
      <c r="E446" s="69" t="s">
        <v>1275</v>
      </c>
      <c r="F446" s="69" t="s">
        <v>101</v>
      </c>
      <c r="G446" s="68">
        <v>18</v>
      </c>
      <c r="H446" s="74">
        <v>47.68</v>
      </c>
      <c r="I446" s="73">
        <v>858.24</v>
      </c>
      <c r="J446" s="50" t="s">
        <v>8</v>
      </c>
      <c r="K446" s="26" t="s">
        <v>1045</v>
      </c>
    </row>
    <row r="447" spans="2:11">
      <c r="B447" s="54" t="s">
        <v>17</v>
      </c>
      <c r="C447" s="53" t="s">
        <v>16</v>
      </c>
      <c r="D447" s="103">
        <v>45922</v>
      </c>
      <c r="E447" s="69" t="s">
        <v>1275</v>
      </c>
      <c r="F447" s="69" t="s">
        <v>101</v>
      </c>
      <c r="G447" s="68">
        <v>31</v>
      </c>
      <c r="H447" s="74">
        <v>47.68</v>
      </c>
      <c r="I447" s="73">
        <v>1478.08</v>
      </c>
      <c r="J447" s="50" t="s">
        <v>8</v>
      </c>
      <c r="K447" s="26" t="s">
        <v>1046</v>
      </c>
    </row>
    <row r="448" spans="2:11">
      <c r="B448" s="54" t="s">
        <v>17</v>
      </c>
      <c r="C448" s="53" t="s">
        <v>16</v>
      </c>
      <c r="D448" s="103">
        <v>45922</v>
      </c>
      <c r="E448" s="69" t="s">
        <v>1276</v>
      </c>
      <c r="F448" s="69" t="s">
        <v>101</v>
      </c>
      <c r="G448" s="68">
        <v>30</v>
      </c>
      <c r="H448" s="74">
        <v>47.62</v>
      </c>
      <c r="I448" s="73">
        <v>1428.6</v>
      </c>
      <c r="J448" s="50" t="s">
        <v>8</v>
      </c>
      <c r="K448" s="26" t="s">
        <v>1047</v>
      </c>
    </row>
    <row r="449" spans="2:11">
      <c r="B449" s="54" t="s">
        <v>17</v>
      </c>
      <c r="C449" s="53" t="s">
        <v>16</v>
      </c>
      <c r="D449" s="103">
        <v>45922</v>
      </c>
      <c r="E449" s="69" t="s">
        <v>1277</v>
      </c>
      <c r="F449" s="69" t="s">
        <v>101</v>
      </c>
      <c r="G449" s="68">
        <v>30</v>
      </c>
      <c r="H449" s="74">
        <v>47.62</v>
      </c>
      <c r="I449" s="73">
        <v>1428.6</v>
      </c>
      <c r="J449" s="50" t="s">
        <v>8</v>
      </c>
      <c r="K449" s="26" t="s">
        <v>1048</v>
      </c>
    </row>
    <row r="450" spans="2:11">
      <c r="B450" s="54" t="s">
        <v>17</v>
      </c>
      <c r="C450" s="53" t="s">
        <v>16</v>
      </c>
      <c r="D450" s="103">
        <v>45922</v>
      </c>
      <c r="E450" s="69" t="s">
        <v>1278</v>
      </c>
      <c r="F450" s="69" t="s">
        <v>101</v>
      </c>
      <c r="G450" s="68">
        <v>30</v>
      </c>
      <c r="H450" s="74">
        <v>47.62</v>
      </c>
      <c r="I450" s="73">
        <v>1428.6</v>
      </c>
      <c r="J450" s="50" t="s">
        <v>8</v>
      </c>
      <c r="K450" s="26" t="s">
        <v>1049</v>
      </c>
    </row>
    <row r="451" spans="2:11">
      <c r="B451" s="54" t="s">
        <v>17</v>
      </c>
      <c r="C451" s="53" t="s">
        <v>16</v>
      </c>
      <c r="D451" s="103">
        <v>45922</v>
      </c>
      <c r="E451" s="69" t="s">
        <v>1279</v>
      </c>
      <c r="F451" s="69" t="s">
        <v>101</v>
      </c>
      <c r="G451" s="68">
        <v>30</v>
      </c>
      <c r="H451" s="74">
        <v>47.78</v>
      </c>
      <c r="I451" s="73">
        <v>1433.4</v>
      </c>
      <c r="J451" s="50" t="s">
        <v>8</v>
      </c>
      <c r="K451" s="26" t="s">
        <v>1050</v>
      </c>
    </row>
    <row r="452" spans="2:11">
      <c r="B452" s="54" t="s">
        <v>17</v>
      </c>
      <c r="C452" s="53" t="s">
        <v>16</v>
      </c>
      <c r="D452" s="103">
        <v>45922</v>
      </c>
      <c r="E452" s="69" t="s">
        <v>1280</v>
      </c>
      <c r="F452" s="69" t="s">
        <v>101</v>
      </c>
      <c r="G452" s="68">
        <v>22</v>
      </c>
      <c r="H452" s="74">
        <v>47.64</v>
      </c>
      <c r="I452" s="73">
        <v>1048.08</v>
      </c>
      <c r="J452" s="50" t="s">
        <v>8</v>
      </c>
      <c r="K452" s="26" t="s">
        <v>1051</v>
      </c>
    </row>
    <row r="453" spans="2:11">
      <c r="B453" s="54" t="s">
        <v>17</v>
      </c>
      <c r="C453" s="53" t="s">
        <v>16</v>
      </c>
      <c r="D453" s="103">
        <v>45922</v>
      </c>
      <c r="E453" s="69" t="s">
        <v>1281</v>
      </c>
      <c r="F453" s="69" t="s">
        <v>101</v>
      </c>
      <c r="G453" s="68">
        <v>8</v>
      </c>
      <c r="H453" s="74">
        <v>47.64</v>
      </c>
      <c r="I453" s="73">
        <v>381.12</v>
      </c>
      <c r="J453" s="50" t="s">
        <v>8</v>
      </c>
      <c r="K453" s="26" t="s">
        <v>1052</v>
      </c>
    </row>
    <row r="454" spans="2:11">
      <c r="B454" s="54" t="s">
        <v>17</v>
      </c>
      <c r="C454" s="53" t="s">
        <v>16</v>
      </c>
      <c r="D454" s="103">
        <v>45922</v>
      </c>
      <c r="E454" s="69" t="s">
        <v>1282</v>
      </c>
      <c r="F454" s="69" t="s">
        <v>101</v>
      </c>
      <c r="G454" s="68">
        <v>34</v>
      </c>
      <c r="H454" s="74">
        <v>47.64</v>
      </c>
      <c r="I454" s="73">
        <v>1619.76</v>
      </c>
      <c r="J454" s="50" t="s">
        <v>8</v>
      </c>
      <c r="K454" s="26" t="s">
        <v>1053</v>
      </c>
    </row>
    <row r="455" spans="2:11">
      <c r="B455" s="54" t="s">
        <v>17</v>
      </c>
      <c r="C455" s="53" t="s">
        <v>16</v>
      </c>
      <c r="D455" s="103">
        <v>45922</v>
      </c>
      <c r="E455" s="69" t="s">
        <v>1283</v>
      </c>
      <c r="F455" s="69" t="s">
        <v>101</v>
      </c>
      <c r="G455" s="68">
        <v>42</v>
      </c>
      <c r="H455" s="74">
        <v>47.64</v>
      </c>
      <c r="I455" s="73">
        <v>2000.88</v>
      </c>
      <c r="J455" s="50" t="s">
        <v>8</v>
      </c>
      <c r="K455" s="26" t="s">
        <v>1054</v>
      </c>
    </row>
    <row r="456" spans="2:11">
      <c r="B456" s="54" t="s">
        <v>17</v>
      </c>
      <c r="C456" s="53" t="s">
        <v>16</v>
      </c>
      <c r="D456" s="103">
        <v>45922</v>
      </c>
      <c r="E456" s="69" t="s">
        <v>1283</v>
      </c>
      <c r="F456" s="69" t="s">
        <v>101</v>
      </c>
      <c r="G456" s="68">
        <v>134</v>
      </c>
      <c r="H456" s="74">
        <v>47.64</v>
      </c>
      <c r="I456" s="73">
        <v>6383.76</v>
      </c>
      <c r="J456" s="50" t="s">
        <v>8</v>
      </c>
      <c r="K456" s="26" t="s">
        <v>1055</v>
      </c>
    </row>
    <row r="457" spans="2:11">
      <c r="B457" s="54" t="s">
        <v>17</v>
      </c>
      <c r="C457" s="53" t="s">
        <v>16</v>
      </c>
      <c r="D457" s="103">
        <v>45922</v>
      </c>
      <c r="E457" s="69" t="s">
        <v>1284</v>
      </c>
      <c r="F457" s="69" t="s">
        <v>101</v>
      </c>
      <c r="G457" s="68">
        <v>14</v>
      </c>
      <c r="H457" s="74">
        <v>47.62</v>
      </c>
      <c r="I457" s="73">
        <v>666.68</v>
      </c>
      <c r="J457" s="50" t="s">
        <v>8</v>
      </c>
      <c r="K457" s="26" t="s">
        <v>1056</v>
      </c>
    </row>
    <row r="458" spans="2:11">
      <c r="B458" s="54" t="s">
        <v>17</v>
      </c>
      <c r="C458" s="53" t="s">
        <v>16</v>
      </c>
      <c r="D458" s="103">
        <v>45922</v>
      </c>
      <c r="E458" s="69" t="s">
        <v>1285</v>
      </c>
      <c r="F458" s="69" t="s">
        <v>101</v>
      </c>
      <c r="G458" s="68">
        <v>26</v>
      </c>
      <c r="H458" s="74">
        <v>47.6</v>
      </c>
      <c r="I458" s="73">
        <v>1237.6000000000001</v>
      </c>
      <c r="J458" s="50" t="s">
        <v>8</v>
      </c>
      <c r="K458" s="26" t="s">
        <v>1057</v>
      </c>
    </row>
    <row r="459" spans="2:11">
      <c r="B459" s="54" t="s">
        <v>17</v>
      </c>
      <c r="C459" s="53" t="s">
        <v>16</v>
      </c>
      <c r="D459" s="103">
        <v>45922</v>
      </c>
      <c r="E459" s="69" t="s">
        <v>1286</v>
      </c>
      <c r="F459" s="69" t="s">
        <v>101</v>
      </c>
      <c r="G459" s="68">
        <v>34</v>
      </c>
      <c r="H459" s="74">
        <v>47.6</v>
      </c>
      <c r="I459" s="73">
        <v>1618.4</v>
      </c>
      <c r="J459" s="50" t="s">
        <v>8</v>
      </c>
      <c r="K459" s="26" t="s">
        <v>1058</v>
      </c>
    </row>
    <row r="460" spans="2:11">
      <c r="B460" s="54" t="s">
        <v>17</v>
      </c>
      <c r="C460" s="53" t="s">
        <v>16</v>
      </c>
      <c r="D460" s="103">
        <v>45922</v>
      </c>
      <c r="E460" s="69" t="s">
        <v>1287</v>
      </c>
      <c r="F460" s="69" t="s">
        <v>101</v>
      </c>
      <c r="G460" s="68">
        <v>10</v>
      </c>
      <c r="H460" s="74">
        <v>47.64</v>
      </c>
      <c r="I460" s="73">
        <v>476.4</v>
      </c>
      <c r="J460" s="50" t="s">
        <v>8</v>
      </c>
      <c r="K460" s="26" t="s">
        <v>1059</v>
      </c>
    </row>
    <row r="461" spans="2:11">
      <c r="B461" s="54" t="s">
        <v>17</v>
      </c>
      <c r="C461" s="53" t="s">
        <v>16</v>
      </c>
      <c r="D461" s="103">
        <v>45922</v>
      </c>
      <c r="E461" s="69" t="s">
        <v>1288</v>
      </c>
      <c r="F461" s="69" t="s">
        <v>101</v>
      </c>
      <c r="G461" s="68">
        <v>260</v>
      </c>
      <c r="H461" s="74">
        <v>47.72</v>
      </c>
      <c r="I461" s="73">
        <v>12407.199999999999</v>
      </c>
      <c r="J461" s="50" t="s">
        <v>8</v>
      </c>
      <c r="K461" s="26" t="s">
        <v>1060</v>
      </c>
    </row>
    <row r="462" spans="2:11">
      <c r="B462" s="54" t="s">
        <v>17</v>
      </c>
      <c r="C462" s="53" t="s">
        <v>16</v>
      </c>
      <c r="D462" s="103">
        <v>45922</v>
      </c>
      <c r="E462" s="69" t="s">
        <v>1288</v>
      </c>
      <c r="F462" s="69" t="s">
        <v>101</v>
      </c>
      <c r="G462" s="68">
        <v>30</v>
      </c>
      <c r="H462" s="74">
        <v>47.72</v>
      </c>
      <c r="I462" s="73">
        <v>1431.6</v>
      </c>
      <c r="J462" s="50" t="s">
        <v>8</v>
      </c>
      <c r="K462" s="26" t="s">
        <v>1061</v>
      </c>
    </row>
    <row r="463" spans="2:11">
      <c r="B463" s="54" t="s">
        <v>17</v>
      </c>
      <c r="C463" s="53" t="s">
        <v>16</v>
      </c>
      <c r="D463" s="103">
        <v>45922</v>
      </c>
      <c r="E463" s="69" t="s">
        <v>1288</v>
      </c>
      <c r="F463" s="69" t="s">
        <v>101</v>
      </c>
      <c r="G463" s="68">
        <v>30</v>
      </c>
      <c r="H463" s="74">
        <v>47.72</v>
      </c>
      <c r="I463" s="73">
        <v>1431.6</v>
      </c>
      <c r="J463" s="50" t="s">
        <v>8</v>
      </c>
      <c r="K463" s="26" t="s">
        <v>1062</v>
      </c>
    </row>
    <row r="464" spans="2:11">
      <c r="B464" s="54" t="s">
        <v>17</v>
      </c>
      <c r="C464" s="53" t="s">
        <v>16</v>
      </c>
      <c r="D464" s="103">
        <v>45922</v>
      </c>
      <c r="E464" s="69" t="s">
        <v>1288</v>
      </c>
      <c r="F464" s="69" t="s">
        <v>101</v>
      </c>
      <c r="G464" s="68">
        <v>30</v>
      </c>
      <c r="H464" s="74">
        <v>47.72</v>
      </c>
      <c r="I464" s="73">
        <v>1431.6</v>
      </c>
      <c r="J464" s="50" t="s">
        <v>8</v>
      </c>
      <c r="K464" s="26" t="s">
        <v>1063</v>
      </c>
    </row>
    <row r="465" spans="2:11">
      <c r="B465" s="54" t="s">
        <v>17</v>
      </c>
      <c r="C465" s="53" t="s">
        <v>16</v>
      </c>
      <c r="D465" s="103">
        <v>45922</v>
      </c>
      <c r="E465" s="69" t="s">
        <v>1288</v>
      </c>
      <c r="F465" s="69" t="s">
        <v>101</v>
      </c>
      <c r="G465" s="68">
        <v>30</v>
      </c>
      <c r="H465" s="74">
        <v>47.72</v>
      </c>
      <c r="I465" s="73">
        <v>1431.6</v>
      </c>
      <c r="J465" s="50" t="s">
        <v>8</v>
      </c>
      <c r="K465" s="26" t="s">
        <v>1064</v>
      </c>
    </row>
    <row r="466" spans="2:11">
      <c r="B466" s="54" t="s">
        <v>17</v>
      </c>
      <c r="C466" s="53" t="s">
        <v>16</v>
      </c>
      <c r="D466" s="103">
        <v>45922</v>
      </c>
      <c r="E466" s="69" t="s">
        <v>1288</v>
      </c>
      <c r="F466" s="69" t="s">
        <v>101</v>
      </c>
      <c r="G466" s="68">
        <v>30</v>
      </c>
      <c r="H466" s="74">
        <v>47.72</v>
      </c>
      <c r="I466" s="73">
        <v>1431.6</v>
      </c>
      <c r="J466" s="50" t="s">
        <v>8</v>
      </c>
      <c r="K466" s="26" t="s">
        <v>1065</v>
      </c>
    </row>
    <row r="467" spans="2:11">
      <c r="B467" s="54" t="s">
        <v>17</v>
      </c>
      <c r="C467" s="53" t="s">
        <v>16</v>
      </c>
      <c r="D467" s="103">
        <v>45922</v>
      </c>
      <c r="E467" s="69" t="s">
        <v>1288</v>
      </c>
      <c r="F467" s="69" t="s">
        <v>101</v>
      </c>
      <c r="G467" s="68">
        <v>30</v>
      </c>
      <c r="H467" s="74">
        <v>47.72</v>
      </c>
      <c r="I467" s="73">
        <v>1431.6</v>
      </c>
      <c r="J467" s="50" t="s">
        <v>8</v>
      </c>
      <c r="K467" s="26" t="s">
        <v>1066</v>
      </c>
    </row>
    <row r="468" spans="2:11">
      <c r="B468" s="54" t="s">
        <v>17</v>
      </c>
      <c r="C468" s="53" t="s">
        <v>16</v>
      </c>
      <c r="D468" s="103">
        <v>45922</v>
      </c>
      <c r="E468" s="69" t="s">
        <v>1288</v>
      </c>
      <c r="F468" s="69" t="s">
        <v>101</v>
      </c>
      <c r="G468" s="68">
        <v>30</v>
      </c>
      <c r="H468" s="74">
        <v>47.72</v>
      </c>
      <c r="I468" s="73">
        <v>1431.6</v>
      </c>
      <c r="J468" s="50" t="s">
        <v>8</v>
      </c>
      <c r="K468" s="26" t="s">
        <v>1067</v>
      </c>
    </row>
    <row r="469" spans="2:11">
      <c r="B469" s="54" t="s">
        <v>17</v>
      </c>
      <c r="C469" s="53" t="s">
        <v>16</v>
      </c>
      <c r="D469" s="103">
        <v>45922</v>
      </c>
      <c r="E469" s="69" t="s">
        <v>1288</v>
      </c>
      <c r="F469" s="69" t="s">
        <v>101</v>
      </c>
      <c r="G469" s="68">
        <v>30</v>
      </c>
      <c r="H469" s="74">
        <v>47.72</v>
      </c>
      <c r="I469" s="73">
        <v>1431.6</v>
      </c>
      <c r="J469" s="50" t="s">
        <v>8</v>
      </c>
      <c r="K469" s="26" t="s">
        <v>1068</v>
      </c>
    </row>
    <row r="470" spans="2:11">
      <c r="B470" s="54" t="s">
        <v>17</v>
      </c>
      <c r="C470" s="53" t="s">
        <v>16</v>
      </c>
      <c r="D470" s="103">
        <v>45922</v>
      </c>
      <c r="E470" s="69" t="s">
        <v>1288</v>
      </c>
      <c r="F470" s="69" t="s">
        <v>101</v>
      </c>
      <c r="G470" s="68">
        <v>30</v>
      </c>
      <c r="H470" s="74">
        <v>47.72</v>
      </c>
      <c r="I470" s="73">
        <v>1431.6</v>
      </c>
      <c r="J470" s="50" t="s">
        <v>8</v>
      </c>
      <c r="K470" s="26" t="s">
        <v>1069</v>
      </c>
    </row>
    <row r="471" spans="2:11">
      <c r="B471" s="54" t="s">
        <v>17</v>
      </c>
      <c r="C471" s="53" t="s">
        <v>16</v>
      </c>
      <c r="D471" s="103">
        <v>45922</v>
      </c>
      <c r="E471" s="69" t="s">
        <v>1288</v>
      </c>
      <c r="F471" s="69" t="s">
        <v>101</v>
      </c>
      <c r="G471" s="68">
        <v>30</v>
      </c>
      <c r="H471" s="74">
        <v>47.72</v>
      </c>
      <c r="I471" s="73">
        <v>1431.6</v>
      </c>
      <c r="J471" s="50" t="s">
        <v>8</v>
      </c>
      <c r="K471" s="26" t="s">
        <v>1070</v>
      </c>
    </row>
    <row r="472" spans="2:11">
      <c r="B472" s="54" t="s">
        <v>17</v>
      </c>
      <c r="C472" s="53" t="s">
        <v>16</v>
      </c>
      <c r="D472" s="103">
        <v>45922</v>
      </c>
      <c r="E472" s="69" t="s">
        <v>1288</v>
      </c>
      <c r="F472" s="69" t="s">
        <v>101</v>
      </c>
      <c r="G472" s="68">
        <v>30</v>
      </c>
      <c r="H472" s="74">
        <v>47.72</v>
      </c>
      <c r="I472" s="73">
        <v>1431.6</v>
      </c>
      <c r="J472" s="50" t="s">
        <v>8</v>
      </c>
      <c r="K472" s="26" t="s">
        <v>1071</v>
      </c>
    </row>
    <row r="473" spans="2:11">
      <c r="B473" s="54" t="s">
        <v>17</v>
      </c>
      <c r="C473" s="53" t="s">
        <v>16</v>
      </c>
      <c r="D473" s="103">
        <v>45922</v>
      </c>
      <c r="E473" s="69" t="s">
        <v>1288</v>
      </c>
      <c r="F473" s="69" t="s">
        <v>101</v>
      </c>
      <c r="G473" s="68">
        <v>7</v>
      </c>
      <c r="H473" s="74">
        <v>47.72</v>
      </c>
      <c r="I473" s="73">
        <v>334.03999999999996</v>
      </c>
      <c r="J473" s="50" t="s">
        <v>8</v>
      </c>
      <c r="K473" s="26" t="s">
        <v>1072</v>
      </c>
    </row>
    <row r="474" spans="2:11">
      <c r="B474" s="54" t="s">
        <v>17</v>
      </c>
      <c r="C474" s="53" t="s">
        <v>16</v>
      </c>
      <c r="D474" s="103">
        <v>45922</v>
      </c>
      <c r="E474" s="69" t="s">
        <v>1288</v>
      </c>
      <c r="F474" s="69" t="s">
        <v>101</v>
      </c>
      <c r="G474" s="68">
        <v>30</v>
      </c>
      <c r="H474" s="74">
        <v>47.72</v>
      </c>
      <c r="I474" s="73">
        <v>1431.6</v>
      </c>
      <c r="J474" s="50" t="s">
        <v>8</v>
      </c>
      <c r="K474" s="26" t="s">
        <v>1073</v>
      </c>
    </row>
    <row r="475" spans="2:11">
      <c r="B475" s="54" t="s">
        <v>17</v>
      </c>
      <c r="C475" s="53" t="s">
        <v>16</v>
      </c>
      <c r="D475" s="103">
        <v>45922</v>
      </c>
      <c r="E475" s="69" t="s">
        <v>1288</v>
      </c>
      <c r="F475" s="69" t="s">
        <v>101</v>
      </c>
      <c r="G475" s="68">
        <v>14</v>
      </c>
      <c r="H475" s="74">
        <v>47.72</v>
      </c>
      <c r="I475" s="73">
        <v>668.07999999999993</v>
      </c>
      <c r="J475" s="50" t="s">
        <v>8</v>
      </c>
      <c r="K475" s="26" t="s">
        <v>1074</v>
      </c>
    </row>
    <row r="476" spans="2:11">
      <c r="B476" s="54" t="s">
        <v>17</v>
      </c>
      <c r="C476" s="53" t="s">
        <v>16</v>
      </c>
      <c r="D476" s="103">
        <v>45922</v>
      </c>
      <c r="E476" s="69" t="s">
        <v>1288</v>
      </c>
      <c r="F476" s="69" t="s">
        <v>101</v>
      </c>
      <c r="G476" s="68">
        <v>23</v>
      </c>
      <c r="H476" s="74">
        <v>47.72</v>
      </c>
      <c r="I476" s="73">
        <v>1097.56</v>
      </c>
      <c r="J476" s="50" t="s">
        <v>8</v>
      </c>
      <c r="K476" s="26" t="s">
        <v>1075</v>
      </c>
    </row>
    <row r="477" spans="2:11">
      <c r="B477" s="54" t="s">
        <v>17</v>
      </c>
      <c r="C477" s="53" t="s">
        <v>16</v>
      </c>
      <c r="D477" s="103">
        <v>45922</v>
      </c>
      <c r="E477" s="69" t="s">
        <v>1288</v>
      </c>
      <c r="F477" s="69" t="s">
        <v>101</v>
      </c>
      <c r="G477" s="68">
        <v>14</v>
      </c>
      <c r="H477" s="74">
        <v>47.72</v>
      </c>
      <c r="I477" s="73">
        <v>668.07999999999993</v>
      </c>
      <c r="J477" s="50" t="s">
        <v>8</v>
      </c>
      <c r="K477" s="26" t="s">
        <v>1076</v>
      </c>
    </row>
    <row r="478" spans="2:11">
      <c r="B478" s="54" t="s">
        <v>17</v>
      </c>
      <c r="C478" s="53" t="s">
        <v>16</v>
      </c>
      <c r="D478" s="103">
        <v>45922</v>
      </c>
      <c r="E478" s="69" t="s">
        <v>1288</v>
      </c>
      <c r="F478" s="69" t="s">
        <v>101</v>
      </c>
      <c r="G478" s="68">
        <v>14</v>
      </c>
      <c r="H478" s="74">
        <v>47.72</v>
      </c>
      <c r="I478" s="73">
        <v>668.07999999999993</v>
      </c>
      <c r="J478" s="50" t="s">
        <v>8</v>
      </c>
      <c r="K478" s="26" t="s">
        <v>1077</v>
      </c>
    </row>
    <row r="479" spans="2:11">
      <c r="B479" s="54" t="s">
        <v>17</v>
      </c>
      <c r="C479" s="53" t="s">
        <v>16</v>
      </c>
      <c r="D479" s="103">
        <v>45922</v>
      </c>
      <c r="E479" s="69" t="s">
        <v>1288</v>
      </c>
      <c r="F479" s="69" t="s">
        <v>101</v>
      </c>
      <c r="G479" s="68">
        <v>23</v>
      </c>
      <c r="H479" s="74">
        <v>47.72</v>
      </c>
      <c r="I479" s="73">
        <v>1097.56</v>
      </c>
      <c r="J479" s="50" t="s">
        <v>8</v>
      </c>
      <c r="K479" s="26" t="s">
        <v>1078</v>
      </c>
    </row>
    <row r="480" spans="2:11">
      <c r="B480" s="54" t="s">
        <v>17</v>
      </c>
      <c r="C480" s="53" t="s">
        <v>16</v>
      </c>
      <c r="D480" s="103">
        <v>45922</v>
      </c>
      <c r="E480" s="69" t="s">
        <v>1289</v>
      </c>
      <c r="F480" s="69" t="s">
        <v>101</v>
      </c>
      <c r="G480" s="68">
        <v>4000</v>
      </c>
      <c r="H480" s="74">
        <v>47.72</v>
      </c>
      <c r="I480" s="73">
        <v>190880</v>
      </c>
      <c r="J480" s="50" t="s">
        <v>8</v>
      </c>
      <c r="K480" s="26" t="s">
        <v>1079</v>
      </c>
    </row>
    <row r="481" spans="2:11">
      <c r="B481" s="54" t="s">
        <v>17</v>
      </c>
      <c r="C481" s="53" t="s">
        <v>16</v>
      </c>
      <c r="D481" s="103">
        <v>45922</v>
      </c>
      <c r="E481" s="69" t="s">
        <v>1290</v>
      </c>
      <c r="F481" s="69" t="s">
        <v>101</v>
      </c>
      <c r="G481" s="68">
        <v>30</v>
      </c>
      <c r="H481" s="74">
        <v>47.66</v>
      </c>
      <c r="I481" s="73">
        <v>1429.8</v>
      </c>
      <c r="J481" s="50" t="s">
        <v>8</v>
      </c>
      <c r="K481" s="26" t="s">
        <v>1080</v>
      </c>
    </row>
    <row r="482" spans="2:11">
      <c r="B482" s="54" t="s">
        <v>17</v>
      </c>
      <c r="C482" s="53" t="s">
        <v>16</v>
      </c>
      <c r="D482" s="103">
        <v>45922</v>
      </c>
      <c r="E482" s="69" t="s">
        <v>1291</v>
      </c>
      <c r="F482" s="69" t="s">
        <v>101</v>
      </c>
      <c r="G482" s="68">
        <v>30</v>
      </c>
      <c r="H482" s="74">
        <v>47.7</v>
      </c>
      <c r="I482" s="73">
        <v>1431</v>
      </c>
      <c r="J482" s="50" t="s">
        <v>8</v>
      </c>
      <c r="K482" s="26" t="s">
        <v>1081</v>
      </c>
    </row>
    <row r="483" spans="2:11">
      <c r="B483" s="54" t="s">
        <v>17</v>
      </c>
      <c r="C483" s="53" t="s">
        <v>16</v>
      </c>
      <c r="D483" s="103">
        <v>45922</v>
      </c>
      <c r="E483" s="69" t="s">
        <v>1292</v>
      </c>
      <c r="F483" s="69" t="s">
        <v>101</v>
      </c>
      <c r="G483" s="68">
        <v>30</v>
      </c>
      <c r="H483" s="74">
        <v>47.7</v>
      </c>
      <c r="I483" s="73">
        <v>1431</v>
      </c>
      <c r="J483" s="50" t="s">
        <v>8</v>
      </c>
      <c r="K483" s="26" t="s">
        <v>1082</v>
      </c>
    </row>
    <row r="484" spans="2:11">
      <c r="B484" s="54" t="s">
        <v>17</v>
      </c>
      <c r="C484" s="53" t="s">
        <v>16</v>
      </c>
      <c r="D484" s="103">
        <v>45922</v>
      </c>
      <c r="E484" s="69" t="s">
        <v>1293</v>
      </c>
      <c r="F484" s="69" t="s">
        <v>101</v>
      </c>
      <c r="G484" s="68">
        <v>25</v>
      </c>
      <c r="H484" s="74">
        <v>47.72</v>
      </c>
      <c r="I484" s="73">
        <v>1193</v>
      </c>
      <c r="J484" s="50" t="s">
        <v>8</v>
      </c>
      <c r="K484" s="26" t="s">
        <v>1083</v>
      </c>
    </row>
    <row r="485" spans="2:11">
      <c r="B485" s="54" t="s">
        <v>17</v>
      </c>
      <c r="C485" s="53" t="s">
        <v>16</v>
      </c>
      <c r="D485" s="103">
        <v>45922</v>
      </c>
      <c r="E485" s="69" t="s">
        <v>1294</v>
      </c>
      <c r="F485" s="69" t="s">
        <v>101</v>
      </c>
      <c r="G485" s="68">
        <v>25</v>
      </c>
      <c r="H485" s="74">
        <v>47.72</v>
      </c>
      <c r="I485" s="73">
        <v>1193</v>
      </c>
      <c r="J485" s="50" t="s">
        <v>8</v>
      </c>
      <c r="K485" s="26" t="s">
        <v>1084</v>
      </c>
    </row>
    <row r="486" spans="2:11">
      <c r="B486" s="54" t="s">
        <v>17</v>
      </c>
      <c r="C486" s="53" t="s">
        <v>16</v>
      </c>
      <c r="D486" s="103">
        <v>45922</v>
      </c>
      <c r="E486" s="69" t="s">
        <v>1295</v>
      </c>
      <c r="F486" s="69" t="s">
        <v>101</v>
      </c>
      <c r="G486" s="68">
        <v>600</v>
      </c>
      <c r="H486" s="74">
        <v>47.7</v>
      </c>
      <c r="I486" s="73">
        <v>28620</v>
      </c>
      <c r="J486" s="50" t="s">
        <v>8</v>
      </c>
      <c r="K486" s="26" t="s">
        <v>1085</v>
      </c>
    </row>
    <row r="487" spans="2:11">
      <c r="B487" s="54" t="s">
        <v>17</v>
      </c>
      <c r="C487" s="53" t="s">
        <v>16</v>
      </c>
      <c r="D487" s="103">
        <v>45922</v>
      </c>
      <c r="E487" s="69" t="s">
        <v>1295</v>
      </c>
      <c r="F487" s="69" t="s">
        <v>101</v>
      </c>
      <c r="G487" s="68">
        <v>150</v>
      </c>
      <c r="H487" s="74">
        <v>47.7</v>
      </c>
      <c r="I487" s="73">
        <v>7155</v>
      </c>
      <c r="J487" s="50" t="s">
        <v>8</v>
      </c>
      <c r="K487" s="26" t="s">
        <v>1086</v>
      </c>
    </row>
    <row r="488" spans="2:11">
      <c r="B488" s="54" t="s">
        <v>17</v>
      </c>
      <c r="C488" s="53" t="s">
        <v>16</v>
      </c>
      <c r="D488" s="103">
        <v>45922</v>
      </c>
      <c r="E488" s="69" t="s">
        <v>1295</v>
      </c>
      <c r="F488" s="69" t="s">
        <v>101</v>
      </c>
      <c r="G488" s="68">
        <v>30</v>
      </c>
      <c r="H488" s="74">
        <v>47.7</v>
      </c>
      <c r="I488" s="73">
        <v>1431</v>
      </c>
      <c r="J488" s="50" t="s">
        <v>8</v>
      </c>
      <c r="K488" s="26" t="s">
        <v>1087</v>
      </c>
    </row>
    <row r="489" spans="2:11">
      <c r="B489" s="54" t="s">
        <v>17</v>
      </c>
      <c r="C489" s="53" t="s">
        <v>16</v>
      </c>
      <c r="D489" s="103">
        <v>45922</v>
      </c>
      <c r="E489" s="69" t="s">
        <v>1295</v>
      </c>
      <c r="F489" s="69" t="s">
        <v>101</v>
      </c>
      <c r="G489" s="68">
        <v>30</v>
      </c>
      <c r="H489" s="74">
        <v>47.7</v>
      </c>
      <c r="I489" s="73">
        <v>1431</v>
      </c>
      <c r="J489" s="50" t="s">
        <v>8</v>
      </c>
      <c r="K489" s="26" t="s">
        <v>1088</v>
      </c>
    </row>
    <row r="490" spans="2:11">
      <c r="B490" s="54" t="s">
        <v>17</v>
      </c>
      <c r="C490" s="53" t="s">
        <v>16</v>
      </c>
      <c r="D490" s="103">
        <v>45922</v>
      </c>
      <c r="E490" s="69" t="s">
        <v>1295</v>
      </c>
      <c r="F490" s="69" t="s">
        <v>101</v>
      </c>
      <c r="G490" s="68">
        <v>30</v>
      </c>
      <c r="H490" s="74">
        <v>47.7</v>
      </c>
      <c r="I490" s="73">
        <v>1431</v>
      </c>
      <c r="J490" s="50" t="s">
        <v>8</v>
      </c>
      <c r="K490" s="26" t="s">
        <v>1089</v>
      </c>
    </row>
    <row r="491" spans="2:11">
      <c r="B491" s="54" t="s">
        <v>17</v>
      </c>
      <c r="C491" s="53" t="s">
        <v>16</v>
      </c>
      <c r="D491" s="103">
        <v>45922</v>
      </c>
      <c r="E491" s="69" t="s">
        <v>1295</v>
      </c>
      <c r="F491" s="69" t="s">
        <v>101</v>
      </c>
      <c r="G491" s="68">
        <v>30</v>
      </c>
      <c r="H491" s="74">
        <v>47.7</v>
      </c>
      <c r="I491" s="73">
        <v>1431</v>
      </c>
      <c r="J491" s="50" t="s">
        <v>8</v>
      </c>
      <c r="K491" s="26" t="s">
        <v>1090</v>
      </c>
    </row>
    <row r="492" spans="2:11">
      <c r="B492" s="54" t="s">
        <v>17</v>
      </c>
      <c r="C492" s="53" t="s">
        <v>16</v>
      </c>
      <c r="D492" s="103">
        <v>45922</v>
      </c>
      <c r="E492" s="69" t="s">
        <v>1295</v>
      </c>
      <c r="F492" s="69" t="s">
        <v>101</v>
      </c>
      <c r="G492" s="68">
        <v>30</v>
      </c>
      <c r="H492" s="74">
        <v>47.7</v>
      </c>
      <c r="I492" s="73">
        <v>1431</v>
      </c>
      <c r="J492" s="50" t="s">
        <v>8</v>
      </c>
      <c r="K492" s="26" t="s">
        <v>1091</v>
      </c>
    </row>
    <row r="493" spans="2:11">
      <c r="B493" s="54" t="s">
        <v>17</v>
      </c>
      <c r="C493" s="53" t="s">
        <v>16</v>
      </c>
      <c r="D493" s="103">
        <v>45922</v>
      </c>
      <c r="E493" s="69" t="s">
        <v>1295</v>
      </c>
      <c r="F493" s="69" t="s">
        <v>101</v>
      </c>
      <c r="G493" s="68">
        <v>30</v>
      </c>
      <c r="H493" s="74">
        <v>47.7</v>
      </c>
      <c r="I493" s="73">
        <v>1431</v>
      </c>
      <c r="J493" s="50" t="s">
        <v>8</v>
      </c>
      <c r="K493" s="26" t="s">
        <v>1092</v>
      </c>
    </row>
    <row r="494" spans="2:11">
      <c r="B494" s="54" t="s">
        <v>17</v>
      </c>
      <c r="C494" s="53" t="s">
        <v>16</v>
      </c>
      <c r="D494" s="103">
        <v>45922</v>
      </c>
      <c r="E494" s="69" t="s">
        <v>1295</v>
      </c>
      <c r="F494" s="69" t="s">
        <v>101</v>
      </c>
      <c r="G494" s="68">
        <v>30</v>
      </c>
      <c r="H494" s="74">
        <v>47.7</v>
      </c>
      <c r="I494" s="73">
        <v>1431</v>
      </c>
      <c r="J494" s="50" t="s">
        <v>8</v>
      </c>
      <c r="K494" s="26" t="s">
        <v>1093</v>
      </c>
    </row>
    <row r="495" spans="2:11">
      <c r="B495" s="54" t="s">
        <v>17</v>
      </c>
      <c r="C495" s="53" t="s">
        <v>16</v>
      </c>
      <c r="D495" s="103">
        <v>45922</v>
      </c>
      <c r="E495" s="69" t="s">
        <v>1295</v>
      </c>
      <c r="F495" s="69" t="s">
        <v>101</v>
      </c>
      <c r="G495" s="68">
        <v>30</v>
      </c>
      <c r="H495" s="74">
        <v>47.7</v>
      </c>
      <c r="I495" s="73">
        <v>1431</v>
      </c>
      <c r="J495" s="50" t="s">
        <v>8</v>
      </c>
      <c r="K495" s="26" t="s">
        <v>1094</v>
      </c>
    </row>
    <row r="496" spans="2:11">
      <c r="B496" s="54" t="s">
        <v>17</v>
      </c>
      <c r="C496" s="53" t="s">
        <v>16</v>
      </c>
      <c r="D496" s="103">
        <v>45922</v>
      </c>
      <c r="E496" s="69" t="s">
        <v>1295</v>
      </c>
      <c r="F496" s="69" t="s">
        <v>101</v>
      </c>
      <c r="G496" s="68">
        <v>30</v>
      </c>
      <c r="H496" s="74">
        <v>47.7</v>
      </c>
      <c r="I496" s="73">
        <v>1431</v>
      </c>
      <c r="J496" s="50" t="s">
        <v>8</v>
      </c>
      <c r="K496" s="26" t="s">
        <v>1095</v>
      </c>
    </row>
    <row r="497" spans="2:11">
      <c r="B497" s="54" t="s">
        <v>17</v>
      </c>
      <c r="C497" s="53" t="s">
        <v>16</v>
      </c>
      <c r="D497" s="103">
        <v>45922</v>
      </c>
      <c r="E497" s="69" t="s">
        <v>1295</v>
      </c>
      <c r="F497" s="69" t="s">
        <v>101</v>
      </c>
      <c r="G497" s="68">
        <v>30</v>
      </c>
      <c r="H497" s="74">
        <v>47.7</v>
      </c>
      <c r="I497" s="73">
        <v>1431</v>
      </c>
      <c r="J497" s="50" t="s">
        <v>8</v>
      </c>
      <c r="K497" s="26" t="s">
        <v>1096</v>
      </c>
    </row>
    <row r="498" spans="2:11">
      <c r="B498" s="54" t="s">
        <v>17</v>
      </c>
      <c r="C498" s="53" t="s">
        <v>16</v>
      </c>
      <c r="D498" s="103">
        <v>45922</v>
      </c>
      <c r="E498" s="69" t="s">
        <v>1295</v>
      </c>
      <c r="F498" s="69" t="s">
        <v>101</v>
      </c>
      <c r="G498" s="68">
        <v>30</v>
      </c>
      <c r="H498" s="74">
        <v>47.68</v>
      </c>
      <c r="I498" s="73">
        <v>1430.4</v>
      </c>
      <c r="J498" s="50" t="s">
        <v>8</v>
      </c>
      <c r="K498" s="26" t="s">
        <v>1097</v>
      </c>
    </row>
    <row r="499" spans="2:11">
      <c r="B499" s="54" t="s">
        <v>17</v>
      </c>
      <c r="C499" s="53" t="s">
        <v>16</v>
      </c>
      <c r="D499" s="103">
        <v>45922</v>
      </c>
      <c r="E499" s="69" t="s">
        <v>1295</v>
      </c>
      <c r="F499" s="69" t="s">
        <v>101</v>
      </c>
      <c r="G499" s="68">
        <v>30</v>
      </c>
      <c r="H499" s="74">
        <v>47.68</v>
      </c>
      <c r="I499" s="73">
        <v>1430.4</v>
      </c>
      <c r="J499" s="50" t="s">
        <v>8</v>
      </c>
      <c r="K499" s="26" t="s">
        <v>1098</v>
      </c>
    </row>
    <row r="500" spans="2:11">
      <c r="B500" s="54" t="s">
        <v>17</v>
      </c>
      <c r="C500" s="53" t="s">
        <v>16</v>
      </c>
      <c r="D500" s="103">
        <v>45922</v>
      </c>
      <c r="E500" s="69" t="s">
        <v>1295</v>
      </c>
      <c r="F500" s="69" t="s">
        <v>101</v>
      </c>
      <c r="G500" s="68">
        <v>16</v>
      </c>
      <c r="H500" s="74">
        <v>47.68</v>
      </c>
      <c r="I500" s="73">
        <v>762.88</v>
      </c>
      <c r="J500" s="50" t="s">
        <v>8</v>
      </c>
      <c r="K500" s="26" t="s">
        <v>1099</v>
      </c>
    </row>
    <row r="501" spans="2:11">
      <c r="B501" s="54" t="s">
        <v>17</v>
      </c>
      <c r="C501" s="53" t="s">
        <v>16</v>
      </c>
      <c r="D501" s="103">
        <v>45922</v>
      </c>
      <c r="E501" s="69" t="s">
        <v>1295</v>
      </c>
      <c r="F501" s="69" t="s">
        <v>101</v>
      </c>
      <c r="G501" s="68">
        <v>16</v>
      </c>
      <c r="H501" s="74">
        <v>47.68</v>
      </c>
      <c r="I501" s="73">
        <v>762.88</v>
      </c>
      <c r="J501" s="50" t="s">
        <v>8</v>
      </c>
      <c r="K501" s="26" t="s">
        <v>1100</v>
      </c>
    </row>
    <row r="502" spans="2:11">
      <c r="B502" s="54" t="s">
        <v>17</v>
      </c>
      <c r="C502" s="53" t="s">
        <v>16</v>
      </c>
      <c r="D502" s="103">
        <v>45922</v>
      </c>
      <c r="E502" s="69" t="s">
        <v>1296</v>
      </c>
      <c r="F502" s="69" t="s">
        <v>101</v>
      </c>
      <c r="G502" s="68">
        <v>25</v>
      </c>
      <c r="H502" s="74">
        <v>47.7</v>
      </c>
      <c r="I502" s="73">
        <v>1192.5</v>
      </c>
      <c r="J502" s="50" t="s">
        <v>8</v>
      </c>
      <c r="K502" s="26" t="s">
        <v>1101</v>
      </c>
    </row>
    <row r="503" spans="2:11">
      <c r="B503" s="54" t="s">
        <v>17</v>
      </c>
      <c r="C503" s="53" t="s">
        <v>16</v>
      </c>
      <c r="D503" s="103">
        <v>45922</v>
      </c>
      <c r="E503" s="69" t="s">
        <v>1297</v>
      </c>
      <c r="F503" s="69" t="s">
        <v>101</v>
      </c>
      <c r="G503" s="68">
        <v>120</v>
      </c>
      <c r="H503" s="74">
        <v>47.7</v>
      </c>
      <c r="I503" s="73">
        <v>5724</v>
      </c>
      <c r="J503" s="50" t="s">
        <v>8</v>
      </c>
      <c r="K503" s="26" t="s">
        <v>1102</v>
      </c>
    </row>
    <row r="504" spans="2:11">
      <c r="B504" s="54" t="s">
        <v>17</v>
      </c>
      <c r="C504" s="53" t="s">
        <v>16</v>
      </c>
      <c r="D504" s="103">
        <v>45922</v>
      </c>
      <c r="E504" s="69" t="s">
        <v>1298</v>
      </c>
      <c r="F504" s="69" t="s">
        <v>101</v>
      </c>
      <c r="G504" s="68">
        <v>16</v>
      </c>
      <c r="H504" s="74">
        <v>47.68</v>
      </c>
      <c r="I504" s="73">
        <v>762.88</v>
      </c>
      <c r="J504" s="50" t="s">
        <v>8</v>
      </c>
      <c r="K504" s="26" t="s">
        <v>1103</v>
      </c>
    </row>
    <row r="505" spans="2:11">
      <c r="B505" s="54" t="s">
        <v>17</v>
      </c>
      <c r="C505" s="53" t="s">
        <v>16</v>
      </c>
      <c r="D505" s="103">
        <v>45922</v>
      </c>
      <c r="E505" s="69" t="s">
        <v>1298</v>
      </c>
      <c r="F505" s="69" t="s">
        <v>101</v>
      </c>
      <c r="G505" s="68">
        <v>30</v>
      </c>
      <c r="H505" s="74">
        <v>47.68</v>
      </c>
      <c r="I505" s="73">
        <v>1430.4</v>
      </c>
      <c r="J505" s="50" t="s">
        <v>8</v>
      </c>
      <c r="K505" s="26" t="s">
        <v>1104</v>
      </c>
    </row>
    <row r="506" spans="2:11">
      <c r="B506" s="54" t="s">
        <v>17</v>
      </c>
      <c r="C506" s="53" t="s">
        <v>16</v>
      </c>
      <c r="D506" s="103">
        <v>45922</v>
      </c>
      <c r="E506" s="69" t="s">
        <v>1299</v>
      </c>
      <c r="F506" s="69" t="s">
        <v>101</v>
      </c>
      <c r="G506" s="68">
        <v>30</v>
      </c>
      <c r="H506" s="74">
        <v>47.7</v>
      </c>
      <c r="I506" s="73">
        <v>1431</v>
      </c>
      <c r="J506" s="50" t="s">
        <v>8</v>
      </c>
      <c r="K506" s="26" t="s">
        <v>1105</v>
      </c>
    </row>
    <row r="507" spans="2:11">
      <c r="B507" s="54" t="s">
        <v>17</v>
      </c>
      <c r="C507" s="53" t="s">
        <v>16</v>
      </c>
      <c r="D507" s="103">
        <v>45922</v>
      </c>
      <c r="E507" s="69" t="s">
        <v>1300</v>
      </c>
      <c r="F507" s="69" t="s">
        <v>101</v>
      </c>
      <c r="G507" s="68">
        <v>120</v>
      </c>
      <c r="H507" s="74">
        <v>47.7</v>
      </c>
      <c r="I507" s="73">
        <v>5724</v>
      </c>
      <c r="J507" s="50" t="s">
        <v>8</v>
      </c>
      <c r="K507" s="26" t="s">
        <v>1106</v>
      </c>
    </row>
    <row r="508" spans="2:11">
      <c r="B508" s="54" t="s">
        <v>17</v>
      </c>
      <c r="C508" s="53" t="s">
        <v>16</v>
      </c>
      <c r="D508" s="103">
        <v>45922</v>
      </c>
      <c r="E508" s="69" t="s">
        <v>1301</v>
      </c>
      <c r="F508" s="69" t="s">
        <v>101</v>
      </c>
      <c r="G508" s="68">
        <v>25</v>
      </c>
      <c r="H508" s="74">
        <v>47.7</v>
      </c>
      <c r="I508" s="73">
        <v>1192.5</v>
      </c>
      <c r="J508" s="50" t="s">
        <v>8</v>
      </c>
      <c r="K508" s="26" t="s">
        <v>1107</v>
      </c>
    </row>
    <row r="509" spans="2:11">
      <c r="B509" s="54" t="s">
        <v>17</v>
      </c>
      <c r="C509" s="53" t="s">
        <v>16</v>
      </c>
      <c r="D509" s="103">
        <v>45922</v>
      </c>
      <c r="E509" s="69" t="s">
        <v>1302</v>
      </c>
      <c r="F509" s="69" t="s">
        <v>101</v>
      </c>
      <c r="G509" s="68">
        <v>102</v>
      </c>
      <c r="H509" s="74">
        <v>47.72</v>
      </c>
      <c r="I509" s="73">
        <v>4867.4399999999996</v>
      </c>
      <c r="J509" s="50" t="s">
        <v>8</v>
      </c>
      <c r="K509" s="26" t="s">
        <v>1108</v>
      </c>
    </row>
    <row r="510" spans="2:11">
      <c r="B510" s="54" t="s">
        <v>17</v>
      </c>
      <c r="C510" s="53" t="s">
        <v>16</v>
      </c>
      <c r="D510" s="103">
        <v>45922</v>
      </c>
      <c r="E510" s="69" t="s">
        <v>1303</v>
      </c>
      <c r="F510" s="69" t="s">
        <v>101</v>
      </c>
      <c r="G510" s="68">
        <v>30</v>
      </c>
      <c r="H510" s="74">
        <v>47.7</v>
      </c>
      <c r="I510" s="73">
        <v>1431</v>
      </c>
      <c r="J510" s="50" t="s">
        <v>8</v>
      </c>
      <c r="K510" s="26" t="s">
        <v>1109</v>
      </c>
    </row>
    <row r="511" spans="2:11">
      <c r="B511" s="54" t="s">
        <v>17</v>
      </c>
      <c r="C511" s="53" t="s">
        <v>16</v>
      </c>
      <c r="D511" s="103">
        <v>45922</v>
      </c>
      <c r="E511" s="69" t="s">
        <v>1303</v>
      </c>
      <c r="F511" s="69" t="s">
        <v>101</v>
      </c>
      <c r="G511" s="68">
        <v>30</v>
      </c>
      <c r="H511" s="74">
        <v>47.7</v>
      </c>
      <c r="I511" s="73">
        <v>1431</v>
      </c>
      <c r="J511" s="50" t="s">
        <v>8</v>
      </c>
      <c r="K511" s="26" t="s">
        <v>1110</v>
      </c>
    </row>
    <row r="512" spans="2:11">
      <c r="B512" s="54" t="s">
        <v>17</v>
      </c>
      <c r="C512" s="53" t="s">
        <v>16</v>
      </c>
      <c r="D512" s="103">
        <v>45922</v>
      </c>
      <c r="E512" s="69" t="s">
        <v>1303</v>
      </c>
      <c r="F512" s="69" t="s">
        <v>101</v>
      </c>
      <c r="G512" s="68">
        <v>30</v>
      </c>
      <c r="H512" s="74">
        <v>47.7</v>
      </c>
      <c r="I512" s="73">
        <v>1431</v>
      </c>
      <c r="J512" s="50" t="s">
        <v>8</v>
      </c>
      <c r="K512" s="26" t="s">
        <v>1111</v>
      </c>
    </row>
    <row r="513" spans="2:11">
      <c r="B513" s="54" t="s">
        <v>17</v>
      </c>
      <c r="C513" s="53" t="s">
        <v>16</v>
      </c>
      <c r="D513" s="103">
        <v>45922</v>
      </c>
      <c r="E513" s="69" t="s">
        <v>1303</v>
      </c>
      <c r="F513" s="69" t="s">
        <v>101</v>
      </c>
      <c r="G513" s="68">
        <v>30</v>
      </c>
      <c r="H513" s="74">
        <v>47.7</v>
      </c>
      <c r="I513" s="73">
        <v>1431</v>
      </c>
      <c r="J513" s="50" t="s">
        <v>8</v>
      </c>
      <c r="K513" s="26" t="s">
        <v>1112</v>
      </c>
    </row>
    <row r="514" spans="2:11">
      <c r="B514" s="54" t="s">
        <v>17</v>
      </c>
      <c r="C514" s="53" t="s">
        <v>16</v>
      </c>
      <c r="D514" s="103">
        <v>45922</v>
      </c>
      <c r="E514" s="69" t="s">
        <v>1303</v>
      </c>
      <c r="F514" s="69" t="s">
        <v>101</v>
      </c>
      <c r="G514" s="68">
        <v>30</v>
      </c>
      <c r="H514" s="74">
        <v>47.7</v>
      </c>
      <c r="I514" s="73">
        <v>1431</v>
      </c>
      <c r="J514" s="50" t="s">
        <v>8</v>
      </c>
      <c r="K514" s="26" t="s">
        <v>1113</v>
      </c>
    </row>
    <row r="515" spans="2:11">
      <c r="B515" s="54" t="s">
        <v>17</v>
      </c>
      <c r="C515" s="53" t="s">
        <v>16</v>
      </c>
      <c r="D515" s="103">
        <v>45922</v>
      </c>
      <c r="E515" s="69" t="s">
        <v>1303</v>
      </c>
      <c r="F515" s="69" t="s">
        <v>101</v>
      </c>
      <c r="G515" s="68">
        <v>60</v>
      </c>
      <c r="H515" s="74">
        <v>47.7</v>
      </c>
      <c r="I515" s="73">
        <v>2862</v>
      </c>
      <c r="J515" s="50" t="s">
        <v>8</v>
      </c>
      <c r="K515" s="26" t="s">
        <v>1114</v>
      </c>
    </row>
    <row r="516" spans="2:11">
      <c r="B516" s="54" t="s">
        <v>17</v>
      </c>
      <c r="C516" s="53" t="s">
        <v>16</v>
      </c>
      <c r="D516" s="103">
        <v>45922</v>
      </c>
      <c r="E516" s="69" t="s">
        <v>1303</v>
      </c>
      <c r="F516" s="69" t="s">
        <v>101</v>
      </c>
      <c r="G516" s="68">
        <v>60</v>
      </c>
      <c r="H516" s="74">
        <v>47.7</v>
      </c>
      <c r="I516" s="73">
        <v>2862</v>
      </c>
      <c r="J516" s="50" t="s">
        <v>8</v>
      </c>
      <c r="K516" s="26" t="s">
        <v>1115</v>
      </c>
    </row>
    <row r="517" spans="2:11">
      <c r="B517" s="54" t="s">
        <v>17</v>
      </c>
      <c r="C517" s="53" t="s">
        <v>16</v>
      </c>
      <c r="D517" s="103">
        <v>45922</v>
      </c>
      <c r="E517" s="69" t="s">
        <v>1303</v>
      </c>
      <c r="F517" s="69" t="s">
        <v>101</v>
      </c>
      <c r="G517" s="68">
        <v>30</v>
      </c>
      <c r="H517" s="74">
        <v>47.7</v>
      </c>
      <c r="I517" s="73">
        <v>1431</v>
      </c>
      <c r="J517" s="50" t="s">
        <v>8</v>
      </c>
      <c r="K517" s="26" t="s">
        <v>1116</v>
      </c>
    </row>
    <row r="518" spans="2:11">
      <c r="B518" s="54" t="s">
        <v>17</v>
      </c>
      <c r="C518" s="53" t="s">
        <v>16</v>
      </c>
      <c r="D518" s="103">
        <v>45922</v>
      </c>
      <c r="E518" s="69" t="s">
        <v>1303</v>
      </c>
      <c r="F518" s="69" t="s">
        <v>101</v>
      </c>
      <c r="G518" s="68">
        <v>30</v>
      </c>
      <c r="H518" s="74">
        <v>47.7</v>
      </c>
      <c r="I518" s="73">
        <v>1431</v>
      </c>
      <c r="J518" s="50" t="s">
        <v>8</v>
      </c>
      <c r="K518" s="26" t="s">
        <v>1117</v>
      </c>
    </row>
    <row r="519" spans="2:11">
      <c r="B519" s="54" t="s">
        <v>17</v>
      </c>
      <c r="C519" s="53" t="s">
        <v>16</v>
      </c>
      <c r="D519" s="103">
        <v>45922</v>
      </c>
      <c r="E519" s="69" t="s">
        <v>1303</v>
      </c>
      <c r="F519" s="69" t="s">
        <v>101</v>
      </c>
      <c r="G519" s="68">
        <v>30</v>
      </c>
      <c r="H519" s="74">
        <v>47.7</v>
      </c>
      <c r="I519" s="73">
        <v>1431</v>
      </c>
      <c r="J519" s="50" t="s">
        <v>8</v>
      </c>
      <c r="K519" s="26" t="s">
        <v>1118</v>
      </c>
    </row>
    <row r="520" spans="2:11">
      <c r="B520" s="54" t="s">
        <v>17</v>
      </c>
      <c r="C520" s="53" t="s">
        <v>16</v>
      </c>
      <c r="D520" s="103">
        <v>45922</v>
      </c>
      <c r="E520" s="69" t="s">
        <v>1303</v>
      </c>
      <c r="F520" s="69" t="s">
        <v>101</v>
      </c>
      <c r="G520" s="68">
        <v>30</v>
      </c>
      <c r="H520" s="74">
        <v>47.7</v>
      </c>
      <c r="I520" s="73">
        <v>1431</v>
      </c>
      <c r="J520" s="50" t="s">
        <v>8</v>
      </c>
      <c r="K520" s="26" t="s">
        <v>1119</v>
      </c>
    </row>
    <row r="521" spans="2:11">
      <c r="B521" s="54" t="s">
        <v>17</v>
      </c>
      <c r="C521" s="53" t="s">
        <v>16</v>
      </c>
      <c r="D521" s="103">
        <v>45922</v>
      </c>
      <c r="E521" s="69" t="s">
        <v>1303</v>
      </c>
      <c r="F521" s="69" t="s">
        <v>101</v>
      </c>
      <c r="G521" s="68">
        <v>20</v>
      </c>
      <c r="H521" s="74">
        <v>47.7</v>
      </c>
      <c r="I521" s="73">
        <v>954</v>
      </c>
      <c r="J521" s="50" t="s">
        <v>8</v>
      </c>
      <c r="K521" s="26" t="s">
        <v>1120</v>
      </c>
    </row>
    <row r="522" spans="2:11">
      <c r="B522" s="54" t="s">
        <v>17</v>
      </c>
      <c r="C522" s="53" t="s">
        <v>16</v>
      </c>
      <c r="D522" s="103">
        <v>45922</v>
      </c>
      <c r="E522" s="69" t="s">
        <v>1303</v>
      </c>
      <c r="F522" s="69" t="s">
        <v>101</v>
      </c>
      <c r="G522" s="68">
        <v>30</v>
      </c>
      <c r="H522" s="74">
        <v>47.7</v>
      </c>
      <c r="I522" s="73">
        <v>1431</v>
      </c>
      <c r="J522" s="50" t="s">
        <v>8</v>
      </c>
      <c r="K522" s="26" t="s">
        <v>1121</v>
      </c>
    </row>
    <row r="523" spans="2:11">
      <c r="B523" s="54" t="s">
        <v>17</v>
      </c>
      <c r="C523" s="53" t="s">
        <v>16</v>
      </c>
      <c r="D523" s="103">
        <v>45922</v>
      </c>
      <c r="E523" s="69" t="s">
        <v>1303</v>
      </c>
      <c r="F523" s="69" t="s">
        <v>101</v>
      </c>
      <c r="G523" s="68">
        <v>30</v>
      </c>
      <c r="H523" s="74">
        <v>47.7</v>
      </c>
      <c r="I523" s="73">
        <v>1431</v>
      </c>
      <c r="J523" s="50" t="s">
        <v>8</v>
      </c>
      <c r="K523" s="26" t="s">
        <v>1122</v>
      </c>
    </row>
    <row r="524" spans="2:11">
      <c r="B524" s="54" t="s">
        <v>17</v>
      </c>
      <c r="C524" s="53" t="s">
        <v>16</v>
      </c>
      <c r="D524" s="103">
        <v>45922</v>
      </c>
      <c r="E524" s="69" t="s">
        <v>1303</v>
      </c>
      <c r="F524" s="69" t="s">
        <v>101</v>
      </c>
      <c r="G524" s="68">
        <v>30</v>
      </c>
      <c r="H524" s="74">
        <v>47.7</v>
      </c>
      <c r="I524" s="73">
        <v>1431</v>
      </c>
      <c r="J524" s="50" t="s">
        <v>8</v>
      </c>
      <c r="K524" s="26" t="s">
        <v>1123</v>
      </c>
    </row>
    <row r="525" spans="2:11">
      <c r="B525" s="54" t="s">
        <v>17</v>
      </c>
      <c r="C525" s="53" t="s">
        <v>16</v>
      </c>
      <c r="D525" s="103">
        <v>45922</v>
      </c>
      <c r="E525" s="69" t="s">
        <v>1303</v>
      </c>
      <c r="F525" s="69" t="s">
        <v>101</v>
      </c>
      <c r="G525" s="68">
        <v>30</v>
      </c>
      <c r="H525" s="74">
        <v>47.7</v>
      </c>
      <c r="I525" s="73">
        <v>1431</v>
      </c>
      <c r="J525" s="50" t="s">
        <v>8</v>
      </c>
      <c r="K525" s="26" t="s">
        <v>1124</v>
      </c>
    </row>
    <row r="526" spans="2:11">
      <c r="B526" s="54" t="s">
        <v>17</v>
      </c>
      <c r="C526" s="53" t="s">
        <v>16</v>
      </c>
      <c r="D526" s="103">
        <v>45922</v>
      </c>
      <c r="E526" s="69" t="s">
        <v>1303</v>
      </c>
      <c r="F526" s="69" t="s">
        <v>101</v>
      </c>
      <c r="G526" s="68">
        <v>30</v>
      </c>
      <c r="H526" s="74">
        <v>47.7</v>
      </c>
      <c r="I526" s="73">
        <v>1431</v>
      </c>
      <c r="J526" s="50" t="s">
        <v>8</v>
      </c>
      <c r="K526" s="26" t="s">
        <v>1125</v>
      </c>
    </row>
    <row r="527" spans="2:11">
      <c r="B527" s="54" t="s">
        <v>17</v>
      </c>
      <c r="C527" s="53" t="s">
        <v>16</v>
      </c>
      <c r="D527" s="103">
        <v>45922</v>
      </c>
      <c r="E527" s="69" t="s">
        <v>1303</v>
      </c>
      <c r="F527" s="69" t="s">
        <v>101</v>
      </c>
      <c r="G527" s="68">
        <v>30</v>
      </c>
      <c r="H527" s="74">
        <v>47.7</v>
      </c>
      <c r="I527" s="73">
        <v>1431</v>
      </c>
      <c r="J527" s="50" t="s">
        <v>8</v>
      </c>
      <c r="K527" s="26" t="s">
        <v>1126</v>
      </c>
    </row>
    <row r="528" spans="2:11">
      <c r="B528" s="54" t="s">
        <v>17</v>
      </c>
      <c r="C528" s="53" t="s">
        <v>16</v>
      </c>
      <c r="D528" s="103">
        <v>45922</v>
      </c>
      <c r="E528" s="69" t="s">
        <v>1304</v>
      </c>
      <c r="F528" s="69" t="s">
        <v>101</v>
      </c>
      <c r="G528" s="68">
        <v>30</v>
      </c>
      <c r="H528" s="74">
        <v>47.7</v>
      </c>
      <c r="I528" s="73">
        <v>1431</v>
      </c>
      <c r="J528" s="50" t="s">
        <v>8</v>
      </c>
      <c r="K528" s="26" t="s">
        <v>1127</v>
      </c>
    </row>
    <row r="529" spans="2:11">
      <c r="B529" s="54" t="s">
        <v>17</v>
      </c>
      <c r="C529" s="53" t="s">
        <v>16</v>
      </c>
      <c r="D529" s="103">
        <v>45922</v>
      </c>
      <c r="E529" s="69" t="s">
        <v>1304</v>
      </c>
      <c r="F529" s="69" t="s">
        <v>101</v>
      </c>
      <c r="G529" s="68">
        <v>30</v>
      </c>
      <c r="H529" s="74">
        <v>47.7</v>
      </c>
      <c r="I529" s="73">
        <v>1431</v>
      </c>
      <c r="J529" s="50" t="s">
        <v>8</v>
      </c>
      <c r="K529" s="26" t="s">
        <v>1128</v>
      </c>
    </row>
    <row r="530" spans="2:11">
      <c r="B530" s="54" t="s">
        <v>17</v>
      </c>
      <c r="C530" s="53" t="s">
        <v>16</v>
      </c>
      <c r="D530" s="103">
        <v>45922</v>
      </c>
      <c r="E530" s="69" t="s">
        <v>1304</v>
      </c>
      <c r="F530" s="69" t="s">
        <v>101</v>
      </c>
      <c r="G530" s="68">
        <v>150</v>
      </c>
      <c r="H530" s="74">
        <v>47.7</v>
      </c>
      <c r="I530" s="73">
        <v>7155</v>
      </c>
      <c r="J530" s="50" t="s">
        <v>8</v>
      </c>
      <c r="K530" s="26" t="s">
        <v>1129</v>
      </c>
    </row>
    <row r="531" spans="2:11">
      <c r="B531" s="54" t="s">
        <v>17</v>
      </c>
      <c r="C531" s="53" t="s">
        <v>16</v>
      </c>
      <c r="D531" s="103">
        <v>45922</v>
      </c>
      <c r="E531" s="69" t="s">
        <v>1304</v>
      </c>
      <c r="F531" s="69" t="s">
        <v>101</v>
      </c>
      <c r="G531" s="68">
        <v>30</v>
      </c>
      <c r="H531" s="74">
        <v>47.7</v>
      </c>
      <c r="I531" s="73">
        <v>1431</v>
      </c>
      <c r="J531" s="50" t="s">
        <v>8</v>
      </c>
      <c r="K531" s="26" t="s">
        <v>1130</v>
      </c>
    </row>
    <row r="532" spans="2:11">
      <c r="B532" s="54" t="s">
        <v>17</v>
      </c>
      <c r="C532" s="53" t="s">
        <v>16</v>
      </c>
      <c r="D532" s="103">
        <v>45922</v>
      </c>
      <c r="E532" s="69" t="s">
        <v>1304</v>
      </c>
      <c r="F532" s="69" t="s">
        <v>101</v>
      </c>
      <c r="G532" s="68">
        <v>30</v>
      </c>
      <c r="H532" s="74">
        <v>47.68</v>
      </c>
      <c r="I532" s="73">
        <v>1430.4</v>
      </c>
      <c r="J532" s="50" t="s">
        <v>8</v>
      </c>
      <c r="K532" s="26" t="s">
        <v>1131</v>
      </c>
    </row>
    <row r="533" spans="2:11">
      <c r="B533" s="54" t="s">
        <v>17</v>
      </c>
      <c r="C533" s="53" t="s">
        <v>16</v>
      </c>
      <c r="D533" s="103">
        <v>45922</v>
      </c>
      <c r="E533" s="69" t="s">
        <v>1305</v>
      </c>
      <c r="F533" s="69" t="s">
        <v>101</v>
      </c>
      <c r="G533" s="68">
        <v>30</v>
      </c>
      <c r="H533" s="74">
        <v>47.64</v>
      </c>
      <c r="I533" s="73">
        <v>1429.2</v>
      </c>
      <c r="J533" s="50" t="s">
        <v>8</v>
      </c>
      <c r="K533" s="26" t="s">
        <v>1132</v>
      </c>
    </row>
    <row r="534" spans="2:11">
      <c r="B534" s="54" t="s">
        <v>17</v>
      </c>
      <c r="C534" s="53" t="s">
        <v>16</v>
      </c>
      <c r="D534" s="103">
        <v>45922</v>
      </c>
      <c r="E534" s="69" t="s">
        <v>1306</v>
      </c>
      <c r="F534" s="69" t="s">
        <v>101</v>
      </c>
      <c r="G534" s="68">
        <v>120</v>
      </c>
      <c r="H534" s="74">
        <v>47.68</v>
      </c>
      <c r="I534" s="73">
        <v>5721.6</v>
      </c>
      <c r="J534" s="50" t="s">
        <v>8</v>
      </c>
      <c r="K534" s="26" t="s">
        <v>1133</v>
      </c>
    </row>
    <row r="535" spans="2:11">
      <c r="B535" s="54" t="s">
        <v>17</v>
      </c>
      <c r="C535" s="53" t="s">
        <v>16</v>
      </c>
      <c r="D535" s="103">
        <v>45922</v>
      </c>
      <c r="E535" s="69" t="s">
        <v>1306</v>
      </c>
      <c r="F535" s="69" t="s">
        <v>101</v>
      </c>
      <c r="G535" s="68">
        <v>30</v>
      </c>
      <c r="H535" s="74">
        <v>47.68</v>
      </c>
      <c r="I535" s="73">
        <v>1430.4</v>
      </c>
      <c r="J535" s="50" t="s">
        <v>8</v>
      </c>
      <c r="K535" s="26" t="s">
        <v>1134</v>
      </c>
    </row>
    <row r="536" spans="2:11">
      <c r="B536" s="54" t="s">
        <v>17</v>
      </c>
      <c r="C536" s="53" t="s">
        <v>16</v>
      </c>
      <c r="D536" s="103">
        <v>45922</v>
      </c>
      <c r="E536" s="69" t="s">
        <v>1307</v>
      </c>
      <c r="F536" s="69" t="s">
        <v>101</v>
      </c>
      <c r="G536" s="68">
        <v>30</v>
      </c>
      <c r="H536" s="74">
        <v>47.7</v>
      </c>
      <c r="I536" s="73">
        <v>1431</v>
      </c>
      <c r="J536" s="50" t="s">
        <v>8</v>
      </c>
      <c r="K536" s="26" t="s">
        <v>1135</v>
      </c>
    </row>
    <row r="537" spans="2:11">
      <c r="B537" s="54" t="s">
        <v>17</v>
      </c>
      <c r="C537" s="53" t="s">
        <v>16</v>
      </c>
      <c r="D537" s="103">
        <v>45922</v>
      </c>
      <c r="E537" s="69" t="s">
        <v>1308</v>
      </c>
      <c r="F537" s="69" t="s">
        <v>101</v>
      </c>
      <c r="G537" s="68">
        <v>30</v>
      </c>
      <c r="H537" s="74">
        <v>47.7</v>
      </c>
      <c r="I537" s="73">
        <v>1431</v>
      </c>
      <c r="J537" s="50" t="s">
        <v>8</v>
      </c>
      <c r="K537" s="26" t="s">
        <v>1136</v>
      </c>
    </row>
    <row r="538" spans="2:11">
      <c r="B538" s="54" t="s">
        <v>17</v>
      </c>
      <c r="C538" s="53" t="s">
        <v>16</v>
      </c>
      <c r="D538" s="103">
        <v>45922</v>
      </c>
      <c r="E538" s="69" t="s">
        <v>1309</v>
      </c>
      <c r="F538" s="69" t="s">
        <v>101</v>
      </c>
      <c r="G538" s="68">
        <v>5000</v>
      </c>
      <c r="H538" s="74">
        <v>47.66</v>
      </c>
      <c r="I538" s="73">
        <v>238299.99999999997</v>
      </c>
      <c r="J538" s="50" t="s">
        <v>8</v>
      </c>
      <c r="K538" s="26" t="s">
        <v>1137</v>
      </c>
    </row>
    <row r="539" spans="2:11">
      <c r="B539" s="54" t="s">
        <v>17</v>
      </c>
      <c r="C539" s="53" t="s">
        <v>16</v>
      </c>
      <c r="D539" s="103">
        <v>45922</v>
      </c>
      <c r="E539" s="69" t="s">
        <v>1310</v>
      </c>
      <c r="F539" s="69" t="s">
        <v>101</v>
      </c>
      <c r="G539" s="68">
        <v>500</v>
      </c>
      <c r="H539" s="74">
        <v>47.6</v>
      </c>
      <c r="I539" s="73">
        <v>23800</v>
      </c>
      <c r="J539" s="50" t="s">
        <v>8</v>
      </c>
      <c r="K539" s="26" t="s">
        <v>1138</v>
      </c>
    </row>
    <row r="540" spans="2:11">
      <c r="B540" s="54" t="s">
        <v>17</v>
      </c>
      <c r="C540" s="53" t="s">
        <v>16</v>
      </c>
      <c r="D540" s="103">
        <v>45922</v>
      </c>
      <c r="E540" s="69" t="s">
        <v>1311</v>
      </c>
      <c r="F540" s="69" t="s">
        <v>101</v>
      </c>
      <c r="G540" s="68">
        <v>90</v>
      </c>
      <c r="H540" s="74">
        <v>47.52</v>
      </c>
      <c r="I540" s="73">
        <v>4276.8</v>
      </c>
      <c r="J540" s="50" t="s">
        <v>8</v>
      </c>
      <c r="K540" s="26" t="s">
        <v>1139</v>
      </c>
    </row>
    <row r="541" spans="2:11">
      <c r="B541" s="54" t="s">
        <v>17</v>
      </c>
      <c r="C541" s="53" t="s">
        <v>16</v>
      </c>
      <c r="D541" s="103">
        <v>45922</v>
      </c>
      <c r="E541" s="69" t="s">
        <v>1311</v>
      </c>
      <c r="F541" s="69" t="s">
        <v>101</v>
      </c>
      <c r="G541" s="68">
        <v>30</v>
      </c>
      <c r="H541" s="74">
        <v>47.52</v>
      </c>
      <c r="I541" s="73">
        <v>1425.6000000000001</v>
      </c>
      <c r="J541" s="50" t="s">
        <v>8</v>
      </c>
      <c r="K541" s="26" t="s">
        <v>1140</v>
      </c>
    </row>
    <row r="542" spans="2:11">
      <c r="B542" s="54" t="s">
        <v>17</v>
      </c>
      <c r="C542" s="53" t="s">
        <v>16</v>
      </c>
      <c r="D542" s="103">
        <v>45922</v>
      </c>
      <c r="E542" s="69" t="s">
        <v>1312</v>
      </c>
      <c r="F542" s="69" t="s">
        <v>101</v>
      </c>
      <c r="G542" s="68">
        <v>1500</v>
      </c>
      <c r="H542" s="74">
        <v>47.5</v>
      </c>
      <c r="I542" s="73">
        <v>71250</v>
      </c>
      <c r="J542" s="50" t="s">
        <v>8</v>
      </c>
      <c r="K542" s="26" t="s">
        <v>1141</v>
      </c>
    </row>
    <row r="543" spans="2:11">
      <c r="B543" s="54" t="s">
        <v>17</v>
      </c>
      <c r="C543" s="53" t="s">
        <v>16</v>
      </c>
      <c r="D543" s="103">
        <v>45922</v>
      </c>
      <c r="E543" s="69" t="s">
        <v>1313</v>
      </c>
      <c r="F543" s="69" t="s">
        <v>101</v>
      </c>
      <c r="G543" s="68">
        <v>9</v>
      </c>
      <c r="H543" s="74">
        <v>47.5</v>
      </c>
      <c r="I543" s="73">
        <v>427.5</v>
      </c>
      <c r="J543" s="50" t="s">
        <v>8</v>
      </c>
      <c r="K543" s="26" t="s">
        <v>1142</v>
      </c>
    </row>
    <row r="544" spans="2:11">
      <c r="B544" s="54" t="s">
        <v>17</v>
      </c>
      <c r="C544" s="53" t="s">
        <v>16</v>
      </c>
      <c r="D544" s="103">
        <v>45922</v>
      </c>
      <c r="E544" s="69" t="s">
        <v>1314</v>
      </c>
      <c r="F544" s="69" t="s">
        <v>101</v>
      </c>
      <c r="G544" s="68">
        <v>22</v>
      </c>
      <c r="H544" s="74">
        <v>47.5</v>
      </c>
      <c r="I544" s="73">
        <v>1045</v>
      </c>
      <c r="J544" s="50" t="s">
        <v>8</v>
      </c>
      <c r="K544" s="26" t="s">
        <v>1143</v>
      </c>
    </row>
    <row r="545" spans="2:11">
      <c r="B545" s="54" t="s">
        <v>17</v>
      </c>
      <c r="C545" s="53" t="s">
        <v>16</v>
      </c>
      <c r="D545" s="103">
        <v>45922</v>
      </c>
      <c r="E545" s="69" t="s">
        <v>1315</v>
      </c>
      <c r="F545" s="69" t="s">
        <v>101</v>
      </c>
      <c r="G545" s="68">
        <v>20</v>
      </c>
      <c r="H545" s="74">
        <v>47.5</v>
      </c>
      <c r="I545" s="73">
        <v>950</v>
      </c>
      <c r="J545" s="50" t="s">
        <v>8</v>
      </c>
      <c r="K545" s="26" t="s">
        <v>1144</v>
      </c>
    </row>
    <row r="546" spans="2:11">
      <c r="B546" s="54" t="s">
        <v>17</v>
      </c>
      <c r="C546" s="53" t="s">
        <v>16</v>
      </c>
      <c r="D546" s="103">
        <v>45922</v>
      </c>
      <c r="E546" s="69" t="s">
        <v>1316</v>
      </c>
      <c r="F546" s="69" t="s">
        <v>101</v>
      </c>
      <c r="G546" s="68">
        <v>30</v>
      </c>
      <c r="H546" s="74">
        <v>47.46</v>
      </c>
      <c r="I546" s="73">
        <v>1423.8</v>
      </c>
      <c r="J546" s="50" t="s">
        <v>8</v>
      </c>
      <c r="K546" s="26" t="s">
        <v>1145</v>
      </c>
    </row>
    <row r="547" spans="2:11">
      <c r="B547" s="54" t="s">
        <v>17</v>
      </c>
      <c r="C547" s="53" t="s">
        <v>16</v>
      </c>
      <c r="D547" s="103">
        <v>45922</v>
      </c>
      <c r="E547" s="69" t="s">
        <v>1317</v>
      </c>
      <c r="F547" s="69" t="s">
        <v>101</v>
      </c>
      <c r="G547" s="68">
        <v>15</v>
      </c>
      <c r="H547" s="74">
        <v>47.46</v>
      </c>
      <c r="I547" s="73">
        <v>711.9</v>
      </c>
      <c r="J547" s="50" t="s">
        <v>8</v>
      </c>
      <c r="K547" s="26" t="s">
        <v>1146</v>
      </c>
    </row>
    <row r="548" spans="2:11">
      <c r="B548" s="54" t="s">
        <v>17</v>
      </c>
      <c r="C548" s="53" t="s">
        <v>16</v>
      </c>
      <c r="D548" s="103">
        <v>45922</v>
      </c>
      <c r="E548" s="69" t="s">
        <v>1318</v>
      </c>
      <c r="F548" s="69" t="s">
        <v>101</v>
      </c>
      <c r="G548" s="68">
        <v>30</v>
      </c>
      <c r="H548" s="74">
        <v>47.44</v>
      </c>
      <c r="I548" s="73">
        <v>1423.1999999999998</v>
      </c>
      <c r="J548" s="50" t="s">
        <v>8</v>
      </c>
      <c r="K548" s="26" t="s">
        <v>1147</v>
      </c>
    </row>
    <row r="549" spans="2:11">
      <c r="B549" s="54" t="s">
        <v>17</v>
      </c>
      <c r="C549" s="53" t="s">
        <v>16</v>
      </c>
      <c r="D549" s="103">
        <v>45922</v>
      </c>
      <c r="E549" s="69" t="s">
        <v>1318</v>
      </c>
      <c r="F549" s="69" t="s">
        <v>101</v>
      </c>
      <c r="G549" s="68">
        <v>30</v>
      </c>
      <c r="H549" s="74">
        <v>47.44</v>
      </c>
      <c r="I549" s="73">
        <v>1423.1999999999998</v>
      </c>
      <c r="J549" s="50" t="s">
        <v>8</v>
      </c>
      <c r="K549" s="26" t="s">
        <v>1148</v>
      </c>
    </row>
    <row r="550" spans="2:11">
      <c r="B550" s="54" t="s">
        <v>17</v>
      </c>
      <c r="C550" s="53" t="s">
        <v>16</v>
      </c>
      <c r="D550" s="103">
        <v>45922</v>
      </c>
      <c r="E550" s="69" t="s">
        <v>1319</v>
      </c>
      <c r="F550" s="69" t="s">
        <v>101</v>
      </c>
      <c r="G550" s="68">
        <v>20</v>
      </c>
      <c r="H550" s="74">
        <v>47.48</v>
      </c>
      <c r="I550" s="73">
        <v>949.59999999999991</v>
      </c>
      <c r="J550" s="50" t="s">
        <v>8</v>
      </c>
      <c r="K550" s="26" t="s">
        <v>1149</v>
      </c>
    </row>
    <row r="551" spans="2:11">
      <c r="B551" s="54" t="s">
        <v>17</v>
      </c>
      <c r="C551" s="53" t="s">
        <v>16</v>
      </c>
      <c r="D551" s="103">
        <v>45922</v>
      </c>
      <c r="E551" s="69" t="s">
        <v>1320</v>
      </c>
      <c r="F551" s="69" t="s">
        <v>101</v>
      </c>
      <c r="G551" s="68">
        <v>9</v>
      </c>
      <c r="H551" s="74">
        <v>47.44</v>
      </c>
      <c r="I551" s="73">
        <v>426.96</v>
      </c>
      <c r="J551" s="50" t="s">
        <v>8</v>
      </c>
      <c r="K551" s="26" t="s">
        <v>1150</v>
      </c>
    </row>
    <row r="552" spans="2:11">
      <c r="B552" s="54" t="s">
        <v>17</v>
      </c>
      <c r="C552" s="53" t="s">
        <v>16</v>
      </c>
      <c r="D552" s="103">
        <v>45922</v>
      </c>
      <c r="E552" s="69" t="s">
        <v>1321</v>
      </c>
      <c r="F552" s="69" t="s">
        <v>101</v>
      </c>
      <c r="G552" s="68">
        <v>20</v>
      </c>
      <c r="H552" s="74">
        <v>47.46</v>
      </c>
      <c r="I552" s="73">
        <v>949.2</v>
      </c>
      <c r="J552" s="50" t="s">
        <v>8</v>
      </c>
      <c r="K552" s="26" t="s">
        <v>1151</v>
      </c>
    </row>
    <row r="553" spans="2:11">
      <c r="B553" s="54" t="s">
        <v>17</v>
      </c>
      <c r="C553" s="53" t="s">
        <v>16</v>
      </c>
      <c r="D553" s="103">
        <v>45922</v>
      </c>
      <c r="E553" s="69" t="s">
        <v>1322</v>
      </c>
      <c r="F553" s="69" t="s">
        <v>101</v>
      </c>
      <c r="G553" s="68">
        <v>15</v>
      </c>
      <c r="H553" s="74">
        <v>47.4</v>
      </c>
      <c r="I553" s="73">
        <v>711</v>
      </c>
      <c r="J553" s="50" t="s">
        <v>8</v>
      </c>
      <c r="K553" s="26" t="s">
        <v>1152</v>
      </c>
    </row>
    <row r="554" spans="2:11">
      <c r="B554" s="54" t="s">
        <v>17</v>
      </c>
      <c r="C554" s="53" t="s">
        <v>16</v>
      </c>
      <c r="D554" s="103">
        <v>45922</v>
      </c>
      <c r="E554" s="69" t="s">
        <v>1323</v>
      </c>
      <c r="F554" s="69" t="s">
        <v>101</v>
      </c>
      <c r="G554" s="68">
        <v>60</v>
      </c>
      <c r="H554" s="74">
        <v>47.4</v>
      </c>
      <c r="I554" s="73">
        <v>2844</v>
      </c>
      <c r="J554" s="50" t="s">
        <v>8</v>
      </c>
      <c r="K554" s="26" t="s">
        <v>1153</v>
      </c>
    </row>
    <row r="555" spans="2:11">
      <c r="B555" s="54" t="s">
        <v>17</v>
      </c>
      <c r="C555" s="53" t="s">
        <v>16</v>
      </c>
      <c r="D555" s="103">
        <v>45922</v>
      </c>
      <c r="E555" s="69" t="s">
        <v>1324</v>
      </c>
      <c r="F555" s="69" t="s">
        <v>101</v>
      </c>
      <c r="G555" s="68">
        <v>30</v>
      </c>
      <c r="H555" s="74">
        <v>47.38</v>
      </c>
      <c r="I555" s="73">
        <v>1421.4</v>
      </c>
      <c r="J555" s="50" t="s">
        <v>8</v>
      </c>
      <c r="K555" s="26" t="s">
        <v>1154</v>
      </c>
    </row>
    <row r="556" spans="2:11">
      <c r="B556" s="54" t="s">
        <v>17</v>
      </c>
      <c r="C556" s="53" t="s">
        <v>16</v>
      </c>
      <c r="D556" s="103">
        <v>45922</v>
      </c>
      <c r="E556" s="69" t="s">
        <v>1325</v>
      </c>
      <c r="F556" s="69" t="s">
        <v>101</v>
      </c>
      <c r="G556" s="68">
        <v>22</v>
      </c>
      <c r="H556" s="74">
        <v>47.34</v>
      </c>
      <c r="I556" s="73">
        <v>1041.48</v>
      </c>
      <c r="J556" s="50" t="s">
        <v>8</v>
      </c>
      <c r="K556" s="26" t="s">
        <v>1155</v>
      </c>
    </row>
    <row r="557" spans="2:11">
      <c r="B557" s="54" t="s">
        <v>17</v>
      </c>
      <c r="C557" s="53" t="s">
        <v>16</v>
      </c>
      <c r="D557" s="103">
        <v>45922</v>
      </c>
      <c r="E557" s="69" t="s">
        <v>1326</v>
      </c>
      <c r="F557" s="69" t="s">
        <v>101</v>
      </c>
      <c r="G557" s="68">
        <v>30</v>
      </c>
      <c r="H557" s="74">
        <v>47.38</v>
      </c>
      <c r="I557" s="73">
        <v>1421.4</v>
      </c>
      <c r="J557" s="50" t="s">
        <v>8</v>
      </c>
      <c r="K557" s="26" t="s">
        <v>1156</v>
      </c>
    </row>
    <row r="558" spans="2:11">
      <c r="B558" s="54" t="s">
        <v>17</v>
      </c>
      <c r="C558" s="53" t="s">
        <v>16</v>
      </c>
      <c r="D558" s="103">
        <v>45922</v>
      </c>
      <c r="E558" s="69" t="s">
        <v>1327</v>
      </c>
      <c r="F558" s="69" t="s">
        <v>101</v>
      </c>
      <c r="G558" s="68">
        <v>30</v>
      </c>
      <c r="H558" s="74">
        <v>47.34</v>
      </c>
      <c r="I558" s="73">
        <v>1420.2</v>
      </c>
      <c r="J558" s="50" t="s">
        <v>8</v>
      </c>
      <c r="K558" s="26" t="s">
        <v>1157</v>
      </c>
    </row>
    <row r="559" spans="2:11">
      <c r="B559" s="54" t="s">
        <v>17</v>
      </c>
      <c r="C559" s="53" t="s">
        <v>16</v>
      </c>
      <c r="D559" s="103">
        <v>45922</v>
      </c>
      <c r="E559" s="69" t="s">
        <v>1327</v>
      </c>
      <c r="F559" s="69" t="s">
        <v>101</v>
      </c>
      <c r="G559" s="68">
        <v>30</v>
      </c>
      <c r="H559" s="74">
        <v>47.34</v>
      </c>
      <c r="I559" s="73">
        <v>1420.2</v>
      </c>
      <c r="J559" s="50" t="s">
        <v>8</v>
      </c>
      <c r="K559" s="26" t="s">
        <v>1158</v>
      </c>
    </row>
    <row r="560" spans="2:11">
      <c r="B560" s="54" t="s">
        <v>17</v>
      </c>
      <c r="C560" s="53" t="s">
        <v>16</v>
      </c>
      <c r="D560" s="103">
        <v>45922</v>
      </c>
      <c r="E560" s="69" t="s">
        <v>1327</v>
      </c>
      <c r="F560" s="69" t="s">
        <v>101</v>
      </c>
      <c r="G560" s="68">
        <v>60</v>
      </c>
      <c r="H560" s="74">
        <v>47.34</v>
      </c>
      <c r="I560" s="73">
        <v>2840.4</v>
      </c>
      <c r="J560" s="50" t="s">
        <v>8</v>
      </c>
      <c r="K560" s="26" t="s">
        <v>1159</v>
      </c>
    </row>
    <row r="561" spans="2:11">
      <c r="B561" s="54" t="s">
        <v>17</v>
      </c>
      <c r="C561" s="53" t="s">
        <v>16</v>
      </c>
      <c r="D561" s="103">
        <v>45922</v>
      </c>
      <c r="E561" s="69" t="s">
        <v>1328</v>
      </c>
      <c r="F561" s="69" t="s">
        <v>101</v>
      </c>
      <c r="G561" s="68">
        <v>17</v>
      </c>
      <c r="H561" s="74">
        <v>47.34</v>
      </c>
      <c r="I561" s="73">
        <v>804.78000000000009</v>
      </c>
      <c r="J561" s="50" t="s">
        <v>8</v>
      </c>
      <c r="K561" s="26" t="s">
        <v>1160</v>
      </c>
    </row>
    <row r="562" spans="2:11">
      <c r="B562" s="54" t="s">
        <v>17</v>
      </c>
      <c r="C562" s="53" t="s">
        <v>16</v>
      </c>
      <c r="D562" s="103">
        <v>45922</v>
      </c>
      <c r="E562" s="69" t="s">
        <v>1329</v>
      </c>
      <c r="F562" s="69" t="s">
        <v>101</v>
      </c>
      <c r="G562" s="68">
        <v>26</v>
      </c>
      <c r="H562" s="74">
        <v>47.36</v>
      </c>
      <c r="I562" s="73">
        <v>1231.3599999999999</v>
      </c>
      <c r="J562" s="50" t="s">
        <v>8</v>
      </c>
      <c r="K562" s="26" t="s">
        <v>1161</v>
      </c>
    </row>
    <row r="563" spans="2:11">
      <c r="B563" s="54" t="s">
        <v>17</v>
      </c>
      <c r="C563" s="53" t="s">
        <v>16</v>
      </c>
      <c r="D563" s="103">
        <v>45922</v>
      </c>
      <c r="E563" s="69" t="s">
        <v>1330</v>
      </c>
      <c r="F563" s="69" t="s">
        <v>101</v>
      </c>
      <c r="G563" s="68">
        <v>11</v>
      </c>
      <c r="H563" s="74">
        <v>47.36</v>
      </c>
      <c r="I563" s="73">
        <v>520.96</v>
      </c>
      <c r="J563" s="50" t="s">
        <v>8</v>
      </c>
      <c r="K563" s="26" t="s">
        <v>1162</v>
      </c>
    </row>
    <row r="564" spans="2:11">
      <c r="B564" s="54" t="s">
        <v>17</v>
      </c>
      <c r="C564" s="53" t="s">
        <v>16</v>
      </c>
      <c r="D564" s="103">
        <v>45922</v>
      </c>
      <c r="E564" s="69" t="s">
        <v>1331</v>
      </c>
      <c r="F564" s="69" t="s">
        <v>101</v>
      </c>
      <c r="G564" s="68">
        <v>26</v>
      </c>
      <c r="H564" s="74">
        <v>47.36</v>
      </c>
      <c r="I564" s="73">
        <v>1231.3599999999999</v>
      </c>
      <c r="J564" s="50" t="s">
        <v>8</v>
      </c>
      <c r="K564" s="26" t="s">
        <v>1163</v>
      </c>
    </row>
    <row r="565" spans="2:11">
      <c r="B565" s="54" t="s">
        <v>17</v>
      </c>
      <c r="C565" s="53" t="s">
        <v>16</v>
      </c>
      <c r="D565" s="103">
        <v>45922</v>
      </c>
      <c r="E565" s="69" t="s">
        <v>1332</v>
      </c>
      <c r="F565" s="69" t="s">
        <v>101</v>
      </c>
      <c r="G565" s="68">
        <v>23</v>
      </c>
      <c r="H565" s="74">
        <v>47.34</v>
      </c>
      <c r="I565" s="73">
        <v>1088.8200000000002</v>
      </c>
      <c r="J565" s="50" t="s">
        <v>8</v>
      </c>
      <c r="K565" s="26" t="s">
        <v>1164</v>
      </c>
    </row>
    <row r="566" spans="2:11">
      <c r="B566" s="54" t="s">
        <v>17</v>
      </c>
      <c r="C566" s="53" t="s">
        <v>16</v>
      </c>
      <c r="D566" s="103">
        <v>45922</v>
      </c>
      <c r="E566" s="69" t="s">
        <v>1332</v>
      </c>
      <c r="F566" s="69" t="s">
        <v>101</v>
      </c>
      <c r="G566" s="68">
        <v>23</v>
      </c>
      <c r="H566" s="74">
        <v>47.34</v>
      </c>
      <c r="I566" s="73">
        <v>1088.8200000000002</v>
      </c>
      <c r="J566" s="50" t="s">
        <v>8</v>
      </c>
      <c r="K566" s="26" t="s">
        <v>1165</v>
      </c>
    </row>
    <row r="567" spans="2:11">
      <c r="B567" s="54" t="s">
        <v>17</v>
      </c>
      <c r="C567" s="53" t="s">
        <v>16</v>
      </c>
      <c r="D567" s="103">
        <v>45922</v>
      </c>
      <c r="E567" s="69" t="s">
        <v>1332</v>
      </c>
      <c r="F567" s="69" t="s">
        <v>101</v>
      </c>
      <c r="G567" s="68">
        <v>17</v>
      </c>
      <c r="H567" s="74">
        <v>47.34</v>
      </c>
      <c r="I567" s="73">
        <v>804.78000000000009</v>
      </c>
      <c r="J567" s="50" t="s">
        <v>8</v>
      </c>
      <c r="K567" s="26" t="s">
        <v>1166</v>
      </c>
    </row>
    <row r="568" spans="2:11">
      <c r="B568" s="54" t="s">
        <v>17</v>
      </c>
      <c r="C568" s="53" t="s">
        <v>16</v>
      </c>
      <c r="D568" s="103">
        <v>45922</v>
      </c>
      <c r="E568" s="69" t="s">
        <v>1332</v>
      </c>
      <c r="F568" s="69" t="s">
        <v>101</v>
      </c>
      <c r="G568" s="68">
        <v>11</v>
      </c>
      <c r="H568" s="74">
        <v>47.34</v>
      </c>
      <c r="I568" s="73">
        <v>520.74</v>
      </c>
      <c r="J568" s="50" t="s">
        <v>8</v>
      </c>
      <c r="K568" s="26" t="s">
        <v>1167</v>
      </c>
    </row>
    <row r="569" spans="2:11">
      <c r="B569" s="54" t="s">
        <v>17</v>
      </c>
      <c r="C569" s="53" t="s">
        <v>16</v>
      </c>
      <c r="D569" s="103">
        <v>45922</v>
      </c>
      <c r="E569" s="69" t="s">
        <v>1332</v>
      </c>
      <c r="F569" s="69" t="s">
        <v>101</v>
      </c>
      <c r="G569" s="68">
        <v>60</v>
      </c>
      <c r="H569" s="74">
        <v>47.34</v>
      </c>
      <c r="I569" s="73">
        <v>2840.4</v>
      </c>
      <c r="J569" s="50" t="s">
        <v>8</v>
      </c>
      <c r="K569" s="26" t="s">
        <v>1168</v>
      </c>
    </row>
    <row r="570" spans="2:11">
      <c r="B570" s="54" t="s">
        <v>17</v>
      </c>
      <c r="C570" s="53" t="s">
        <v>16</v>
      </c>
      <c r="D570" s="103">
        <v>45922</v>
      </c>
      <c r="E570" s="69" t="s">
        <v>1332</v>
      </c>
      <c r="F570" s="69" t="s">
        <v>101</v>
      </c>
      <c r="G570" s="68">
        <v>60</v>
      </c>
      <c r="H570" s="74">
        <v>47.34</v>
      </c>
      <c r="I570" s="73">
        <v>2840.4</v>
      </c>
      <c r="J570" s="50" t="s">
        <v>8</v>
      </c>
      <c r="K570" s="26" t="s">
        <v>1169</v>
      </c>
    </row>
    <row r="571" spans="2:11">
      <c r="B571" s="54" t="s">
        <v>17</v>
      </c>
      <c r="C571" s="53" t="s">
        <v>16</v>
      </c>
      <c r="D571" s="103">
        <v>45922</v>
      </c>
      <c r="E571" s="69" t="s">
        <v>1332</v>
      </c>
      <c r="F571" s="69" t="s">
        <v>101</v>
      </c>
      <c r="G571" s="68">
        <v>30</v>
      </c>
      <c r="H571" s="74">
        <v>47.34</v>
      </c>
      <c r="I571" s="73">
        <v>1420.2</v>
      </c>
      <c r="J571" s="50" t="s">
        <v>8</v>
      </c>
      <c r="K571" s="26" t="s">
        <v>1170</v>
      </c>
    </row>
    <row r="572" spans="2:11">
      <c r="B572" s="54" t="s">
        <v>17</v>
      </c>
      <c r="C572" s="53" t="s">
        <v>16</v>
      </c>
      <c r="D572" s="103">
        <v>45922</v>
      </c>
      <c r="E572" s="69" t="s">
        <v>1332</v>
      </c>
      <c r="F572" s="69" t="s">
        <v>101</v>
      </c>
      <c r="G572" s="68">
        <v>30</v>
      </c>
      <c r="H572" s="74">
        <v>47.34</v>
      </c>
      <c r="I572" s="73">
        <v>1420.2</v>
      </c>
      <c r="J572" s="50" t="s">
        <v>8</v>
      </c>
      <c r="K572" s="26" t="s">
        <v>1171</v>
      </c>
    </row>
    <row r="573" spans="2:11">
      <c r="B573" s="54" t="s">
        <v>17</v>
      </c>
      <c r="C573" s="53" t="s">
        <v>16</v>
      </c>
      <c r="D573" s="103">
        <v>45922</v>
      </c>
      <c r="E573" s="69" t="s">
        <v>1332</v>
      </c>
      <c r="F573" s="69" t="s">
        <v>101</v>
      </c>
      <c r="G573" s="68">
        <v>30</v>
      </c>
      <c r="H573" s="74">
        <v>47.34</v>
      </c>
      <c r="I573" s="73">
        <v>1420.2</v>
      </c>
      <c r="J573" s="50" t="s">
        <v>8</v>
      </c>
      <c r="K573" s="26" t="s">
        <v>1172</v>
      </c>
    </row>
    <row r="574" spans="2:11">
      <c r="B574" s="54" t="s">
        <v>17</v>
      </c>
      <c r="C574" s="53" t="s">
        <v>16</v>
      </c>
      <c r="D574" s="103">
        <v>45922</v>
      </c>
      <c r="E574" s="69" t="s">
        <v>1332</v>
      </c>
      <c r="F574" s="69" t="s">
        <v>101</v>
      </c>
      <c r="G574" s="68">
        <v>30</v>
      </c>
      <c r="H574" s="74">
        <v>47.34</v>
      </c>
      <c r="I574" s="73">
        <v>1420.2</v>
      </c>
      <c r="J574" s="50" t="s">
        <v>8</v>
      </c>
      <c r="K574" s="26" t="s">
        <v>1173</v>
      </c>
    </row>
    <row r="575" spans="2:11">
      <c r="B575" s="54" t="s">
        <v>17</v>
      </c>
      <c r="C575" s="53" t="s">
        <v>16</v>
      </c>
      <c r="D575" s="103">
        <v>45922</v>
      </c>
      <c r="E575" s="69" t="s">
        <v>1332</v>
      </c>
      <c r="F575" s="69" t="s">
        <v>101</v>
      </c>
      <c r="G575" s="68">
        <v>30</v>
      </c>
      <c r="H575" s="74">
        <v>47.34</v>
      </c>
      <c r="I575" s="73">
        <v>1420.2</v>
      </c>
      <c r="J575" s="50" t="s">
        <v>8</v>
      </c>
      <c r="K575" s="26" t="s">
        <v>1174</v>
      </c>
    </row>
    <row r="576" spans="2:11">
      <c r="B576" s="54" t="s">
        <v>17</v>
      </c>
      <c r="C576" s="53" t="s">
        <v>16</v>
      </c>
      <c r="D576" s="103">
        <v>45922</v>
      </c>
      <c r="E576" s="69" t="s">
        <v>1332</v>
      </c>
      <c r="F576" s="69" t="s">
        <v>101</v>
      </c>
      <c r="G576" s="68">
        <v>30</v>
      </c>
      <c r="H576" s="74">
        <v>47.34</v>
      </c>
      <c r="I576" s="73">
        <v>1420.2</v>
      </c>
      <c r="J576" s="50" t="s">
        <v>8</v>
      </c>
      <c r="K576" s="26" t="s">
        <v>1175</v>
      </c>
    </row>
    <row r="577" spans="2:11">
      <c r="B577" s="54" t="s">
        <v>17</v>
      </c>
      <c r="C577" s="53" t="s">
        <v>16</v>
      </c>
      <c r="D577" s="103">
        <v>45922</v>
      </c>
      <c r="E577" s="69" t="s">
        <v>1332</v>
      </c>
      <c r="F577" s="69" t="s">
        <v>101</v>
      </c>
      <c r="G577" s="68">
        <v>30</v>
      </c>
      <c r="H577" s="74">
        <v>47.34</v>
      </c>
      <c r="I577" s="73">
        <v>1420.2</v>
      </c>
      <c r="J577" s="50" t="s">
        <v>8</v>
      </c>
      <c r="K577" s="26" t="s">
        <v>1176</v>
      </c>
    </row>
    <row r="578" spans="2:11">
      <c r="B578" s="54" t="s">
        <v>17</v>
      </c>
      <c r="C578" s="53" t="s">
        <v>16</v>
      </c>
      <c r="D578" s="103">
        <v>45922</v>
      </c>
      <c r="E578" s="69" t="s">
        <v>1332</v>
      </c>
      <c r="F578" s="69" t="s">
        <v>101</v>
      </c>
      <c r="G578" s="68">
        <v>30</v>
      </c>
      <c r="H578" s="74">
        <v>47.34</v>
      </c>
      <c r="I578" s="73">
        <v>1420.2</v>
      </c>
      <c r="J578" s="50" t="s">
        <v>8</v>
      </c>
      <c r="K578" s="26" t="s">
        <v>1177</v>
      </c>
    </row>
    <row r="579" spans="2:11">
      <c r="B579" s="54" t="s">
        <v>17</v>
      </c>
      <c r="C579" s="53" t="s">
        <v>16</v>
      </c>
      <c r="D579" s="103">
        <v>45922</v>
      </c>
      <c r="E579" s="69" t="s">
        <v>1332</v>
      </c>
      <c r="F579" s="69" t="s">
        <v>101</v>
      </c>
      <c r="G579" s="68">
        <v>30</v>
      </c>
      <c r="H579" s="74">
        <v>47.34</v>
      </c>
      <c r="I579" s="73">
        <v>1420.2</v>
      </c>
      <c r="J579" s="50" t="s">
        <v>8</v>
      </c>
      <c r="K579" s="26" t="s">
        <v>1178</v>
      </c>
    </row>
    <row r="580" spans="2:11">
      <c r="B580" s="54" t="s">
        <v>17</v>
      </c>
      <c r="C580" s="53" t="s">
        <v>16</v>
      </c>
      <c r="D580" s="103">
        <v>45922</v>
      </c>
      <c r="E580" s="69" t="s">
        <v>1332</v>
      </c>
      <c r="F580" s="69" t="s">
        <v>101</v>
      </c>
      <c r="G580" s="68">
        <v>30</v>
      </c>
      <c r="H580" s="74">
        <v>47.34</v>
      </c>
      <c r="I580" s="73">
        <v>1420.2</v>
      </c>
      <c r="J580" s="50" t="s">
        <v>8</v>
      </c>
      <c r="K580" s="26" t="s">
        <v>1179</v>
      </c>
    </row>
    <row r="581" spans="2:11">
      <c r="B581" s="54" t="s">
        <v>17</v>
      </c>
      <c r="C581" s="53" t="s">
        <v>16</v>
      </c>
      <c r="D581" s="103">
        <v>45922</v>
      </c>
      <c r="E581" s="69" t="s">
        <v>1332</v>
      </c>
      <c r="F581" s="69" t="s">
        <v>101</v>
      </c>
      <c r="G581" s="68">
        <v>30</v>
      </c>
      <c r="H581" s="74">
        <v>47.34</v>
      </c>
      <c r="I581" s="73">
        <v>1420.2</v>
      </c>
      <c r="J581" s="50" t="s">
        <v>8</v>
      </c>
      <c r="K581" s="26" t="s">
        <v>1180</v>
      </c>
    </row>
    <row r="582" spans="2:11">
      <c r="B582" s="54" t="s">
        <v>17</v>
      </c>
      <c r="C582" s="53" t="s">
        <v>16</v>
      </c>
      <c r="D582" s="103">
        <v>45922</v>
      </c>
      <c r="E582" s="69" t="s">
        <v>1332</v>
      </c>
      <c r="F582" s="69" t="s">
        <v>101</v>
      </c>
      <c r="G582" s="68">
        <v>30</v>
      </c>
      <c r="H582" s="74">
        <v>47.34</v>
      </c>
      <c r="I582" s="73">
        <v>1420.2</v>
      </c>
      <c r="J582" s="50" t="s">
        <v>8</v>
      </c>
      <c r="K582" s="26" t="s">
        <v>1181</v>
      </c>
    </row>
    <row r="583" spans="2:11">
      <c r="B583" s="54" t="s">
        <v>17</v>
      </c>
      <c r="C583" s="53" t="s">
        <v>16</v>
      </c>
      <c r="D583" s="103">
        <v>45922</v>
      </c>
      <c r="E583" s="69" t="s">
        <v>1332</v>
      </c>
      <c r="F583" s="69" t="s">
        <v>101</v>
      </c>
      <c r="G583" s="68">
        <v>30</v>
      </c>
      <c r="H583" s="74">
        <v>47.34</v>
      </c>
      <c r="I583" s="73">
        <v>1420.2</v>
      </c>
      <c r="J583" s="50" t="s">
        <v>8</v>
      </c>
      <c r="K583" s="26" t="s">
        <v>1182</v>
      </c>
    </row>
    <row r="584" spans="2:11">
      <c r="B584" s="54" t="s">
        <v>17</v>
      </c>
      <c r="C584" s="53" t="s">
        <v>16</v>
      </c>
      <c r="D584" s="103">
        <v>45922</v>
      </c>
      <c r="E584" s="69" t="s">
        <v>1332</v>
      </c>
      <c r="F584" s="69" t="s">
        <v>101</v>
      </c>
      <c r="G584" s="68">
        <v>30</v>
      </c>
      <c r="H584" s="74">
        <v>47.34</v>
      </c>
      <c r="I584" s="73">
        <v>1420.2</v>
      </c>
      <c r="J584" s="50" t="s">
        <v>8</v>
      </c>
      <c r="K584" s="26" t="s">
        <v>1183</v>
      </c>
    </row>
    <row r="585" spans="2:11">
      <c r="B585" s="54" t="s">
        <v>17</v>
      </c>
      <c r="C585" s="53" t="s">
        <v>16</v>
      </c>
      <c r="D585" s="103">
        <v>45922</v>
      </c>
      <c r="E585" s="69" t="s">
        <v>1333</v>
      </c>
      <c r="F585" s="69" t="s">
        <v>101</v>
      </c>
      <c r="G585" s="68">
        <v>26</v>
      </c>
      <c r="H585" s="74">
        <v>47.34</v>
      </c>
      <c r="I585" s="73">
        <v>1230.8400000000001</v>
      </c>
      <c r="J585" s="50" t="s">
        <v>8</v>
      </c>
      <c r="K585" s="26" t="s">
        <v>1184</v>
      </c>
    </row>
    <row r="586" spans="2:11">
      <c r="B586" s="54" t="s">
        <v>17</v>
      </c>
      <c r="C586" s="53" t="s">
        <v>16</v>
      </c>
      <c r="D586" s="103">
        <v>45922</v>
      </c>
      <c r="E586" s="69" t="s">
        <v>1334</v>
      </c>
      <c r="F586" s="69" t="s">
        <v>101</v>
      </c>
      <c r="G586" s="68">
        <v>17</v>
      </c>
      <c r="H586" s="74">
        <v>47.34</v>
      </c>
      <c r="I586" s="73">
        <v>804.78000000000009</v>
      </c>
      <c r="J586" s="50" t="s">
        <v>8</v>
      </c>
      <c r="K586" s="26" t="s">
        <v>1185</v>
      </c>
    </row>
    <row r="587" spans="2:11">
      <c r="B587" s="54" t="s">
        <v>17</v>
      </c>
      <c r="C587" s="53" t="s">
        <v>16</v>
      </c>
      <c r="D587" s="103">
        <v>45922</v>
      </c>
      <c r="E587" s="69" t="s">
        <v>1334</v>
      </c>
      <c r="F587" s="69" t="s">
        <v>101</v>
      </c>
      <c r="G587" s="68">
        <v>23</v>
      </c>
      <c r="H587" s="74">
        <v>47.34</v>
      </c>
      <c r="I587" s="73">
        <v>1088.8200000000002</v>
      </c>
      <c r="J587" s="50" t="s">
        <v>8</v>
      </c>
      <c r="K587" s="26" t="s">
        <v>1186</v>
      </c>
    </row>
    <row r="588" spans="2:11">
      <c r="B588" s="54" t="s">
        <v>17</v>
      </c>
      <c r="C588" s="53" t="s">
        <v>16</v>
      </c>
      <c r="D588" s="103">
        <v>45922</v>
      </c>
      <c r="E588" s="69" t="s">
        <v>1334</v>
      </c>
      <c r="F588" s="69" t="s">
        <v>101</v>
      </c>
      <c r="G588" s="68">
        <v>60</v>
      </c>
      <c r="H588" s="74">
        <v>47.34</v>
      </c>
      <c r="I588" s="73">
        <v>2840.4</v>
      </c>
      <c r="J588" s="50" t="s">
        <v>8</v>
      </c>
      <c r="K588" s="26" t="s">
        <v>1187</v>
      </c>
    </row>
    <row r="589" spans="2:11">
      <c r="B589" s="54" t="s">
        <v>17</v>
      </c>
      <c r="C589" s="53" t="s">
        <v>16</v>
      </c>
      <c r="D589" s="103">
        <v>45922</v>
      </c>
      <c r="E589" s="69" t="s">
        <v>1334</v>
      </c>
      <c r="F589" s="69" t="s">
        <v>101</v>
      </c>
      <c r="G589" s="68">
        <v>60</v>
      </c>
      <c r="H589" s="74">
        <v>47.34</v>
      </c>
      <c r="I589" s="73">
        <v>2840.4</v>
      </c>
      <c r="J589" s="50" t="s">
        <v>8</v>
      </c>
      <c r="K589" s="26" t="s">
        <v>1188</v>
      </c>
    </row>
    <row r="590" spans="2:11">
      <c r="B590" s="54" t="s">
        <v>17</v>
      </c>
      <c r="C590" s="53" t="s">
        <v>16</v>
      </c>
      <c r="D590" s="103">
        <v>45922</v>
      </c>
      <c r="E590" s="69" t="s">
        <v>1334</v>
      </c>
      <c r="F590" s="69" t="s">
        <v>101</v>
      </c>
      <c r="G590" s="68">
        <v>30</v>
      </c>
      <c r="H590" s="74">
        <v>47.34</v>
      </c>
      <c r="I590" s="73">
        <v>1420.2</v>
      </c>
      <c r="J590" s="50" t="s">
        <v>8</v>
      </c>
      <c r="K590" s="26" t="s">
        <v>1189</v>
      </c>
    </row>
    <row r="591" spans="2:11">
      <c r="B591" s="54" t="s">
        <v>17</v>
      </c>
      <c r="C591" s="53" t="s">
        <v>16</v>
      </c>
      <c r="D591" s="103">
        <v>45922</v>
      </c>
      <c r="E591" s="69" t="s">
        <v>1334</v>
      </c>
      <c r="F591" s="69" t="s">
        <v>101</v>
      </c>
      <c r="G591" s="68">
        <v>30</v>
      </c>
      <c r="H591" s="74">
        <v>47.34</v>
      </c>
      <c r="I591" s="73">
        <v>1420.2</v>
      </c>
      <c r="J591" s="50" t="s">
        <v>8</v>
      </c>
      <c r="K591" s="26" t="s">
        <v>1190</v>
      </c>
    </row>
    <row r="592" spans="2:11">
      <c r="B592" s="54" t="s">
        <v>17</v>
      </c>
      <c r="C592" s="53" t="s">
        <v>16</v>
      </c>
      <c r="D592" s="103">
        <v>45922</v>
      </c>
      <c r="E592" s="69" t="s">
        <v>1334</v>
      </c>
      <c r="F592" s="69" t="s">
        <v>101</v>
      </c>
      <c r="G592" s="68">
        <v>11</v>
      </c>
      <c r="H592" s="74">
        <v>47.34</v>
      </c>
      <c r="I592" s="73">
        <v>520.74</v>
      </c>
      <c r="J592" s="50" t="s">
        <v>8</v>
      </c>
      <c r="K592" s="26" t="s">
        <v>1191</v>
      </c>
    </row>
    <row r="593" spans="2:11">
      <c r="B593" s="54" t="s">
        <v>17</v>
      </c>
      <c r="C593" s="53" t="s">
        <v>16</v>
      </c>
      <c r="D593" s="103">
        <v>45922</v>
      </c>
      <c r="E593" s="69" t="s">
        <v>1335</v>
      </c>
      <c r="F593" s="69" t="s">
        <v>101</v>
      </c>
      <c r="G593" s="68">
        <v>60</v>
      </c>
      <c r="H593" s="74">
        <v>47.34</v>
      </c>
      <c r="I593" s="73">
        <v>2840.4</v>
      </c>
      <c r="J593" s="50" t="s">
        <v>8</v>
      </c>
      <c r="K593" s="26" t="s">
        <v>1192</v>
      </c>
    </row>
    <row r="594" spans="2:11">
      <c r="B594" s="54" t="s">
        <v>17</v>
      </c>
      <c r="C594" s="53" t="s">
        <v>16</v>
      </c>
      <c r="D594" s="103">
        <v>45922</v>
      </c>
      <c r="E594" s="69" t="s">
        <v>1336</v>
      </c>
      <c r="F594" s="69" t="s">
        <v>101</v>
      </c>
      <c r="G594" s="68">
        <v>23</v>
      </c>
      <c r="H594" s="74">
        <v>47.34</v>
      </c>
      <c r="I594" s="73">
        <v>1088.8200000000002</v>
      </c>
      <c r="J594" s="50" t="s">
        <v>8</v>
      </c>
      <c r="K594" s="26" t="s">
        <v>1193</v>
      </c>
    </row>
    <row r="595" spans="2:11">
      <c r="B595" s="54" t="s">
        <v>17</v>
      </c>
      <c r="C595" s="53" t="s">
        <v>16</v>
      </c>
      <c r="D595" s="103">
        <v>45922</v>
      </c>
      <c r="E595" s="69" t="s">
        <v>1337</v>
      </c>
      <c r="F595" s="69" t="s">
        <v>101</v>
      </c>
      <c r="G595" s="68">
        <v>17</v>
      </c>
      <c r="H595" s="74">
        <v>47.36</v>
      </c>
      <c r="I595" s="73">
        <v>805.12</v>
      </c>
      <c r="J595" s="50" t="s">
        <v>8</v>
      </c>
      <c r="K595" s="26" t="s">
        <v>1194</v>
      </c>
    </row>
    <row r="596" spans="2:11">
      <c r="B596" s="54" t="s">
        <v>17</v>
      </c>
      <c r="C596" s="53" t="s">
        <v>16</v>
      </c>
      <c r="D596" s="103">
        <v>45922</v>
      </c>
      <c r="E596" s="69" t="s">
        <v>1337</v>
      </c>
      <c r="F596" s="69" t="s">
        <v>101</v>
      </c>
      <c r="G596" s="68">
        <v>26</v>
      </c>
      <c r="H596" s="74">
        <v>47.36</v>
      </c>
      <c r="I596" s="73">
        <v>1231.3599999999999</v>
      </c>
      <c r="J596" s="50" t="s">
        <v>8</v>
      </c>
      <c r="K596" s="26" t="s">
        <v>1195</v>
      </c>
    </row>
    <row r="597" spans="2:11">
      <c r="B597" s="54" t="s">
        <v>17</v>
      </c>
      <c r="C597" s="53" t="s">
        <v>16</v>
      </c>
      <c r="D597" s="103">
        <v>45922</v>
      </c>
      <c r="E597" s="69" t="s">
        <v>1338</v>
      </c>
      <c r="F597" s="69" t="s">
        <v>101</v>
      </c>
      <c r="G597" s="68">
        <v>150</v>
      </c>
      <c r="H597" s="74">
        <v>47.38</v>
      </c>
      <c r="I597" s="73">
        <v>7107</v>
      </c>
      <c r="J597" s="50" t="s">
        <v>8</v>
      </c>
      <c r="K597" s="26" t="s">
        <v>1196</v>
      </c>
    </row>
    <row r="598" spans="2:11">
      <c r="B598" s="54" t="s">
        <v>17</v>
      </c>
      <c r="C598" s="53" t="s">
        <v>16</v>
      </c>
      <c r="D598" s="103">
        <v>45922</v>
      </c>
      <c r="E598" s="69" t="s">
        <v>1338</v>
      </c>
      <c r="F598" s="69" t="s">
        <v>101</v>
      </c>
      <c r="G598" s="68">
        <v>60</v>
      </c>
      <c r="H598" s="74">
        <v>47.38</v>
      </c>
      <c r="I598" s="73">
        <v>2842.8</v>
      </c>
      <c r="J598" s="50" t="s">
        <v>8</v>
      </c>
      <c r="K598" s="26" t="s">
        <v>1197</v>
      </c>
    </row>
    <row r="599" spans="2:11">
      <c r="B599" s="54" t="s">
        <v>17</v>
      </c>
      <c r="C599" s="53" t="s">
        <v>16</v>
      </c>
      <c r="D599" s="103">
        <v>45922</v>
      </c>
      <c r="E599" s="69" t="s">
        <v>1338</v>
      </c>
      <c r="F599" s="69" t="s">
        <v>101</v>
      </c>
      <c r="G599" s="68">
        <v>6</v>
      </c>
      <c r="H599" s="74">
        <v>47.38</v>
      </c>
      <c r="I599" s="73">
        <v>284.28000000000003</v>
      </c>
      <c r="J599" s="50" t="s">
        <v>8</v>
      </c>
      <c r="K599" s="26" t="s">
        <v>1198</v>
      </c>
    </row>
    <row r="600" spans="2:11">
      <c r="B600" s="54" t="s">
        <v>17</v>
      </c>
      <c r="C600" s="53" t="s">
        <v>16</v>
      </c>
      <c r="D600" s="103">
        <v>45922</v>
      </c>
      <c r="E600" s="69" t="s">
        <v>1338</v>
      </c>
      <c r="F600" s="69" t="s">
        <v>101</v>
      </c>
      <c r="G600" s="68">
        <v>24</v>
      </c>
      <c r="H600" s="74">
        <v>47.38</v>
      </c>
      <c r="I600" s="73">
        <v>1137.1200000000001</v>
      </c>
      <c r="J600" s="50" t="s">
        <v>8</v>
      </c>
      <c r="K600" s="26" t="s">
        <v>1199</v>
      </c>
    </row>
    <row r="601" spans="2:11">
      <c r="B601" s="54" t="s">
        <v>17</v>
      </c>
      <c r="C601" s="53" t="s">
        <v>16</v>
      </c>
      <c r="D601" s="103">
        <v>45922</v>
      </c>
      <c r="E601" s="69" t="s">
        <v>1338</v>
      </c>
      <c r="F601" s="69" t="s">
        <v>101</v>
      </c>
      <c r="G601" s="68">
        <v>11</v>
      </c>
      <c r="H601" s="74">
        <v>47.38</v>
      </c>
      <c r="I601" s="73">
        <v>521.18000000000006</v>
      </c>
      <c r="J601" s="50" t="s">
        <v>8</v>
      </c>
      <c r="K601" s="26" t="s">
        <v>1200</v>
      </c>
    </row>
    <row r="602" spans="2:11">
      <c r="B602" s="54" t="s">
        <v>17</v>
      </c>
      <c r="C602" s="53" t="s">
        <v>16</v>
      </c>
      <c r="D602" s="103">
        <v>45922</v>
      </c>
      <c r="E602" s="69" t="s">
        <v>1339</v>
      </c>
      <c r="F602" s="69" t="s">
        <v>101</v>
      </c>
      <c r="G602" s="68">
        <v>26</v>
      </c>
      <c r="H602" s="74">
        <v>47.46</v>
      </c>
      <c r="I602" s="73">
        <v>1233.96</v>
      </c>
      <c r="J602" s="50" t="s">
        <v>8</v>
      </c>
      <c r="K602" s="26" t="s">
        <v>1201</v>
      </c>
    </row>
    <row r="603" spans="2:11">
      <c r="B603" s="54" t="s">
        <v>17</v>
      </c>
      <c r="C603" s="53" t="s">
        <v>16</v>
      </c>
      <c r="D603" s="103">
        <v>45922</v>
      </c>
      <c r="E603" s="69" t="s">
        <v>1339</v>
      </c>
      <c r="F603" s="69" t="s">
        <v>101</v>
      </c>
      <c r="G603" s="68">
        <v>30</v>
      </c>
      <c r="H603" s="74">
        <v>47.46</v>
      </c>
      <c r="I603" s="73">
        <v>1423.8</v>
      </c>
      <c r="J603" s="50" t="s">
        <v>8</v>
      </c>
      <c r="K603" s="26" t="s">
        <v>1202</v>
      </c>
    </row>
    <row r="604" spans="2:11">
      <c r="B604" s="54" t="s">
        <v>17</v>
      </c>
      <c r="C604" s="53" t="s">
        <v>16</v>
      </c>
      <c r="D604" s="103">
        <v>45922</v>
      </c>
      <c r="E604" s="69" t="s">
        <v>1340</v>
      </c>
      <c r="F604" s="69" t="s">
        <v>101</v>
      </c>
      <c r="G604" s="68">
        <v>23</v>
      </c>
      <c r="H604" s="74">
        <v>47.46</v>
      </c>
      <c r="I604" s="73">
        <v>1091.58</v>
      </c>
      <c r="J604" s="50" t="s">
        <v>8</v>
      </c>
      <c r="K604" s="26" t="s">
        <v>1203</v>
      </c>
    </row>
    <row r="605" spans="2:11">
      <c r="B605" s="54" t="s">
        <v>17</v>
      </c>
      <c r="C605" s="53" t="s">
        <v>16</v>
      </c>
      <c r="D605" s="103">
        <v>45922</v>
      </c>
      <c r="E605" s="69" t="s">
        <v>1340</v>
      </c>
      <c r="F605" s="69" t="s">
        <v>101</v>
      </c>
      <c r="G605" s="68">
        <v>17</v>
      </c>
      <c r="H605" s="74">
        <v>47.46</v>
      </c>
      <c r="I605" s="73">
        <v>806.82</v>
      </c>
      <c r="J605" s="50" t="s">
        <v>8</v>
      </c>
      <c r="K605" s="26" t="s">
        <v>1204</v>
      </c>
    </row>
    <row r="606" spans="2:11">
      <c r="B606" s="54" t="s">
        <v>17</v>
      </c>
      <c r="C606" s="53" t="s">
        <v>16</v>
      </c>
      <c r="D606" s="103">
        <v>45922</v>
      </c>
      <c r="E606" s="69" t="s">
        <v>1340</v>
      </c>
      <c r="F606" s="69" t="s">
        <v>101</v>
      </c>
      <c r="G606" s="68">
        <v>11</v>
      </c>
      <c r="H606" s="74">
        <v>47.46</v>
      </c>
      <c r="I606" s="73">
        <v>522.06000000000006</v>
      </c>
      <c r="J606" s="50" t="s">
        <v>8</v>
      </c>
      <c r="K606" s="26" t="s">
        <v>1205</v>
      </c>
    </row>
    <row r="607" spans="2:11">
      <c r="B607" s="54" t="s">
        <v>17</v>
      </c>
      <c r="C607" s="53" t="s">
        <v>16</v>
      </c>
      <c r="D607" s="103">
        <v>45922</v>
      </c>
      <c r="E607" s="69" t="s">
        <v>1341</v>
      </c>
      <c r="F607" s="69" t="s">
        <v>101</v>
      </c>
      <c r="G607" s="68">
        <v>88</v>
      </c>
      <c r="H607" s="74">
        <v>47.56</v>
      </c>
      <c r="I607" s="73">
        <v>4185.2800000000007</v>
      </c>
      <c r="J607" s="50" t="s">
        <v>8</v>
      </c>
      <c r="K607" s="26" t="s">
        <v>1206</v>
      </c>
    </row>
    <row r="608" spans="2:11">
      <c r="B608" s="54" t="s">
        <v>17</v>
      </c>
      <c r="C608" s="53" t="s">
        <v>16</v>
      </c>
      <c r="D608" s="103">
        <v>45922</v>
      </c>
      <c r="E608" s="69" t="s">
        <v>1341</v>
      </c>
      <c r="F608" s="69" t="s">
        <v>101</v>
      </c>
      <c r="G608" s="68">
        <v>62</v>
      </c>
      <c r="H608" s="74">
        <v>47.56</v>
      </c>
      <c r="I608" s="73">
        <v>2948.7200000000003</v>
      </c>
      <c r="J608" s="50" t="s">
        <v>8</v>
      </c>
      <c r="K608" s="26" t="s">
        <v>1207</v>
      </c>
    </row>
    <row r="609" spans="2:11">
      <c r="B609" s="54" t="s">
        <v>17</v>
      </c>
      <c r="C609" s="53" t="s">
        <v>16</v>
      </c>
      <c r="D609" s="103">
        <v>45922</v>
      </c>
      <c r="E609" s="69" t="s">
        <v>1342</v>
      </c>
      <c r="F609" s="69" t="s">
        <v>101</v>
      </c>
      <c r="G609" s="68">
        <v>17</v>
      </c>
      <c r="H609" s="74">
        <v>47.58</v>
      </c>
      <c r="I609" s="73">
        <v>808.86</v>
      </c>
      <c r="J609" s="50" t="s">
        <v>8</v>
      </c>
      <c r="K609" s="26" t="s">
        <v>1208</v>
      </c>
    </row>
    <row r="610" spans="2:11">
      <c r="B610" s="54" t="s">
        <v>17</v>
      </c>
      <c r="C610" s="53" t="s">
        <v>16</v>
      </c>
      <c r="D610" s="103">
        <v>45922</v>
      </c>
      <c r="E610" s="69" t="s">
        <v>1343</v>
      </c>
      <c r="F610" s="69" t="s">
        <v>101</v>
      </c>
      <c r="G610" s="68">
        <v>17</v>
      </c>
      <c r="H610" s="74">
        <v>47.58</v>
      </c>
      <c r="I610" s="73">
        <v>808.86</v>
      </c>
      <c r="J610" s="50" t="s">
        <v>8</v>
      </c>
      <c r="K610" s="26" t="s">
        <v>1209</v>
      </c>
    </row>
    <row r="611" spans="2:11">
      <c r="B611" s="54" t="s">
        <v>17</v>
      </c>
      <c r="C611" s="53" t="s">
        <v>16</v>
      </c>
      <c r="D611" s="103">
        <v>45922</v>
      </c>
      <c r="E611" s="69" t="s">
        <v>1344</v>
      </c>
      <c r="F611" s="69" t="s">
        <v>101</v>
      </c>
      <c r="G611" s="68">
        <v>23</v>
      </c>
      <c r="H611" s="74">
        <v>47.58</v>
      </c>
      <c r="I611" s="73">
        <v>1094.3399999999999</v>
      </c>
      <c r="J611" s="50" t="s">
        <v>8</v>
      </c>
      <c r="K611" s="26" t="s">
        <v>1210</v>
      </c>
    </row>
    <row r="612" spans="2:11">
      <c r="B612" s="54" t="s">
        <v>17</v>
      </c>
      <c r="C612" s="53" t="s">
        <v>16</v>
      </c>
      <c r="D612" s="103">
        <v>45922</v>
      </c>
      <c r="E612" s="69" t="s">
        <v>1344</v>
      </c>
      <c r="F612" s="69" t="s">
        <v>101</v>
      </c>
      <c r="G612" s="68">
        <v>30</v>
      </c>
      <c r="H612" s="74">
        <v>47.58</v>
      </c>
      <c r="I612" s="73">
        <v>1427.3999999999999</v>
      </c>
      <c r="J612" s="50" t="s">
        <v>8</v>
      </c>
      <c r="K612" s="26" t="s">
        <v>1211</v>
      </c>
    </row>
    <row r="613" spans="2:11">
      <c r="B613" s="54" t="s">
        <v>17</v>
      </c>
      <c r="C613" s="53" t="s">
        <v>16</v>
      </c>
      <c r="D613" s="103">
        <v>45922</v>
      </c>
      <c r="E613" s="69" t="s">
        <v>1344</v>
      </c>
      <c r="F613" s="69" t="s">
        <v>101</v>
      </c>
      <c r="G613" s="68">
        <v>26</v>
      </c>
      <c r="H613" s="74">
        <v>47.56</v>
      </c>
      <c r="I613" s="73">
        <v>1236.56</v>
      </c>
      <c r="J613" s="50" t="s">
        <v>8</v>
      </c>
      <c r="K613" s="26" t="s">
        <v>1212</v>
      </c>
    </row>
    <row r="614" spans="2:11">
      <c r="B614" s="54" t="s">
        <v>17</v>
      </c>
      <c r="C614" s="53" t="s">
        <v>16</v>
      </c>
      <c r="D614" s="103">
        <v>45922</v>
      </c>
      <c r="E614" s="69" t="s">
        <v>1344</v>
      </c>
      <c r="F614" s="69" t="s">
        <v>101</v>
      </c>
      <c r="G614" s="68">
        <v>120</v>
      </c>
      <c r="H614" s="74">
        <v>47.56</v>
      </c>
      <c r="I614" s="73">
        <v>5707.2000000000007</v>
      </c>
      <c r="J614" s="50" t="s">
        <v>8</v>
      </c>
      <c r="K614" s="26" t="s">
        <v>1213</v>
      </c>
    </row>
    <row r="615" spans="2:11">
      <c r="B615" s="54" t="s">
        <v>17</v>
      </c>
      <c r="C615" s="53" t="s">
        <v>16</v>
      </c>
      <c r="D615" s="103">
        <v>45922</v>
      </c>
      <c r="E615" s="69" t="s">
        <v>1344</v>
      </c>
      <c r="F615" s="69" t="s">
        <v>101</v>
      </c>
      <c r="G615" s="68">
        <v>30</v>
      </c>
      <c r="H615" s="74">
        <v>47.56</v>
      </c>
      <c r="I615" s="73">
        <v>1426.8000000000002</v>
      </c>
      <c r="J615" s="50" t="s">
        <v>8</v>
      </c>
      <c r="K615" s="26" t="s">
        <v>1214</v>
      </c>
    </row>
    <row r="616" spans="2:11">
      <c r="B616" s="54" t="s">
        <v>17</v>
      </c>
      <c r="C616" s="53" t="s">
        <v>16</v>
      </c>
      <c r="D616" s="103">
        <v>45922</v>
      </c>
      <c r="E616" s="69" t="s">
        <v>1344</v>
      </c>
      <c r="F616" s="69" t="s">
        <v>101</v>
      </c>
      <c r="G616" s="68">
        <v>30</v>
      </c>
      <c r="H616" s="74">
        <v>47.56</v>
      </c>
      <c r="I616" s="73">
        <v>1426.8000000000002</v>
      </c>
      <c r="J616" s="50" t="s">
        <v>8</v>
      </c>
      <c r="K616" s="26" t="s">
        <v>1215</v>
      </c>
    </row>
    <row r="617" spans="2:11">
      <c r="B617" s="54" t="s">
        <v>17</v>
      </c>
      <c r="C617" s="53" t="s">
        <v>16</v>
      </c>
      <c r="D617" s="103">
        <v>45922</v>
      </c>
      <c r="E617" s="69" t="s">
        <v>1344</v>
      </c>
      <c r="F617" s="69" t="s">
        <v>101</v>
      </c>
      <c r="G617" s="68">
        <v>30</v>
      </c>
      <c r="H617" s="74">
        <v>47.56</v>
      </c>
      <c r="I617" s="73">
        <v>1426.8000000000002</v>
      </c>
      <c r="J617" s="50" t="s">
        <v>8</v>
      </c>
      <c r="K617" s="26" t="s">
        <v>1216</v>
      </c>
    </row>
    <row r="618" spans="2:11">
      <c r="B618" s="54" t="s">
        <v>17</v>
      </c>
      <c r="C618" s="53" t="s">
        <v>16</v>
      </c>
      <c r="D618" s="103">
        <v>45922</v>
      </c>
      <c r="E618" s="69" t="s">
        <v>1344</v>
      </c>
      <c r="F618" s="69" t="s">
        <v>101</v>
      </c>
      <c r="G618" s="68">
        <v>30</v>
      </c>
      <c r="H618" s="74">
        <v>47.56</v>
      </c>
      <c r="I618" s="73">
        <v>1426.8000000000002</v>
      </c>
      <c r="J618" s="50" t="s">
        <v>8</v>
      </c>
      <c r="K618" s="26" t="s">
        <v>1217</v>
      </c>
    </row>
    <row r="619" spans="2:11">
      <c r="B619" s="54" t="s">
        <v>17</v>
      </c>
      <c r="C619" s="53" t="s">
        <v>16</v>
      </c>
      <c r="D619" s="103">
        <v>45922</v>
      </c>
      <c r="E619" s="69" t="s">
        <v>1345</v>
      </c>
      <c r="F619" s="69" t="s">
        <v>101</v>
      </c>
      <c r="G619" s="68">
        <v>11</v>
      </c>
      <c r="H619" s="74">
        <v>47.54</v>
      </c>
      <c r="I619" s="73">
        <v>522.93999999999994</v>
      </c>
      <c r="J619" s="50" t="s">
        <v>8</v>
      </c>
      <c r="K619" s="26" t="s">
        <v>1218</v>
      </c>
    </row>
    <row r="620" spans="2:11">
      <c r="B620" s="54" t="s">
        <v>17</v>
      </c>
      <c r="C620" s="53" t="s">
        <v>16</v>
      </c>
      <c r="D620" s="103">
        <v>45922</v>
      </c>
      <c r="E620" s="69" t="s">
        <v>1346</v>
      </c>
      <c r="F620" s="69" t="s">
        <v>101</v>
      </c>
      <c r="G620" s="68">
        <v>23</v>
      </c>
      <c r="H620" s="74">
        <v>47.56</v>
      </c>
      <c r="I620" s="73">
        <v>1093.8800000000001</v>
      </c>
      <c r="J620" s="50" t="s">
        <v>8</v>
      </c>
      <c r="K620" s="26" t="s">
        <v>1219</v>
      </c>
    </row>
    <row r="621" spans="2:11">
      <c r="B621" s="54" t="s">
        <v>17</v>
      </c>
      <c r="C621" s="53" t="s">
        <v>16</v>
      </c>
      <c r="D621" s="103">
        <v>45922</v>
      </c>
      <c r="E621" s="69" t="s">
        <v>1347</v>
      </c>
      <c r="F621" s="69" t="s">
        <v>101</v>
      </c>
      <c r="G621" s="68">
        <v>26</v>
      </c>
      <c r="H621" s="74">
        <v>47.56</v>
      </c>
      <c r="I621" s="73">
        <v>1236.56</v>
      </c>
      <c r="J621" s="50" t="s">
        <v>8</v>
      </c>
      <c r="K621" s="26" t="s">
        <v>1220</v>
      </c>
    </row>
    <row r="622" spans="2:11">
      <c r="B622" s="54" t="s">
        <v>17</v>
      </c>
      <c r="C622" s="53" t="s">
        <v>16</v>
      </c>
      <c r="D622" s="103">
        <v>45922</v>
      </c>
      <c r="E622" s="69" t="s">
        <v>1348</v>
      </c>
      <c r="F622" s="69" t="s">
        <v>101</v>
      </c>
      <c r="G622" s="68">
        <v>31</v>
      </c>
      <c r="H622" s="74">
        <v>47.56</v>
      </c>
      <c r="I622" s="73">
        <v>1474.3600000000001</v>
      </c>
      <c r="J622" s="50" t="s">
        <v>8</v>
      </c>
      <c r="K622" s="26" t="s">
        <v>1221</v>
      </c>
    </row>
    <row r="623" spans="2:11">
      <c r="B623" s="54" t="s">
        <v>17</v>
      </c>
      <c r="C623" s="53" t="s">
        <v>16</v>
      </c>
      <c r="D623" s="103">
        <v>45922</v>
      </c>
      <c r="E623" s="69" t="s">
        <v>1348</v>
      </c>
      <c r="F623" s="69" t="s">
        <v>101</v>
      </c>
      <c r="G623" s="68">
        <v>29</v>
      </c>
      <c r="H623" s="74">
        <v>47.56</v>
      </c>
      <c r="I623" s="73">
        <v>1379.24</v>
      </c>
      <c r="J623" s="50" t="s">
        <v>8</v>
      </c>
      <c r="K623" s="26" t="s">
        <v>1222</v>
      </c>
    </row>
    <row r="624" spans="2:11">
      <c r="B624" s="54" t="s">
        <v>17</v>
      </c>
      <c r="C624" s="53" t="s">
        <v>16</v>
      </c>
      <c r="D624" s="103">
        <v>45922</v>
      </c>
      <c r="E624" s="69" t="s">
        <v>1349</v>
      </c>
      <c r="F624" s="69" t="s">
        <v>101</v>
      </c>
      <c r="G624" s="68">
        <v>11</v>
      </c>
      <c r="H624" s="74">
        <v>47.54</v>
      </c>
      <c r="I624" s="73">
        <v>522.93999999999994</v>
      </c>
      <c r="J624" s="50" t="s">
        <v>8</v>
      </c>
      <c r="K624" s="26" t="s">
        <v>1223</v>
      </c>
    </row>
    <row r="625" spans="2:11">
      <c r="B625" s="54" t="s">
        <v>17</v>
      </c>
      <c r="C625" s="53" t="s">
        <v>16</v>
      </c>
      <c r="D625" s="103">
        <v>45922</v>
      </c>
      <c r="E625" s="69" t="s">
        <v>1350</v>
      </c>
      <c r="F625" s="69" t="s">
        <v>101</v>
      </c>
      <c r="G625" s="68">
        <v>30</v>
      </c>
      <c r="H625" s="74">
        <v>47.56</v>
      </c>
      <c r="I625" s="73">
        <v>1426.8000000000002</v>
      </c>
      <c r="J625" s="50" t="s">
        <v>8</v>
      </c>
      <c r="K625" s="26" t="s">
        <v>1224</v>
      </c>
    </row>
    <row r="626" spans="2:11">
      <c r="B626" s="54" t="s">
        <v>17</v>
      </c>
      <c r="C626" s="53" t="s">
        <v>16</v>
      </c>
      <c r="D626" s="103">
        <v>45922</v>
      </c>
      <c r="E626" s="69" t="s">
        <v>1351</v>
      </c>
      <c r="F626" s="69" t="s">
        <v>101</v>
      </c>
      <c r="G626" s="68">
        <v>29</v>
      </c>
      <c r="H626" s="74">
        <v>47.52</v>
      </c>
      <c r="I626" s="73">
        <v>1378.0800000000002</v>
      </c>
      <c r="J626" s="50" t="s">
        <v>8</v>
      </c>
      <c r="K626" s="26" t="s">
        <v>1225</v>
      </c>
    </row>
    <row r="627" spans="2:11">
      <c r="B627" s="54" t="s">
        <v>17</v>
      </c>
      <c r="C627" s="53" t="s">
        <v>16</v>
      </c>
      <c r="D627" s="103">
        <v>45922</v>
      </c>
      <c r="E627" s="69" t="s">
        <v>1351</v>
      </c>
      <c r="F627" s="69" t="s">
        <v>101</v>
      </c>
      <c r="G627" s="68">
        <v>30</v>
      </c>
      <c r="H627" s="74">
        <v>47.52</v>
      </c>
      <c r="I627" s="73">
        <v>1425.6000000000001</v>
      </c>
      <c r="J627" s="50" t="s">
        <v>8</v>
      </c>
      <c r="K627" s="26" t="s">
        <v>1226</v>
      </c>
    </row>
    <row r="628" spans="2:11">
      <c r="B628" s="54" t="s">
        <v>17</v>
      </c>
      <c r="C628" s="53" t="s">
        <v>16</v>
      </c>
      <c r="D628" s="103">
        <v>45922</v>
      </c>
      <c r="E628" s="69" t="s">
        <v>1351</v>
      </c>
      <c r="F628" s="69" t="s">
        <v>101</v>
      </c>
      <c r="G628" s="68">
        <v>1</v>
      </c>
      <c r="H628" s="74">
        <v>47.52</v>
      </c>
      <c r="I628" s="73">
        <v>47.52</v>
      </c>
      <c r="J628" s="50" t="s">
        <v>8</v>
      </c>
      <c r="K628" s="26" t="s">
        <v>1227</v>
      </c>
    </row>
    <row r="629" spans="2:11">
      <c r="B629" s="54" t="s">
        <v>17</v>
      </c>
      <c r="C629" s="53" t="s">
        <v>16</v>
      </c>
      <c r="D629" s="103">
        <v>45922</v>
      </c>
      <c r="E629" s="69" t="s">
        <v>1351</v>
      </c>
      <c r="F629" s="69" t="s">
        <v>101</v>
      </c>
      <c r="G629" s="68">
        <v>30</v>
      </c>
      <c r="H629" s="74">
        <v>47.52</v>
      </c>
      <c r="I629" s="73">
        <v>1425.6000000000001</v>
      </c>
      <c r="J629" s="50" t="s">
        <v>8</v>
      </c>
      <c r="K629" s="26" t="s">
        <v>1228</v>
      </c>
    </row>
    <row r="630" spans="2:11">
      <c r="B630" s="54" t="s">
        <v>17</v>
      </c>
      <c r="C630" s="53" t="s">
        <v>16</v>
      </c>
      <c r="D630" s="103">
        <v>45922</v>
      </c>
      <c r="E630" s="69" t="s">
        <v>1352</v>
      </c>
      <c r="F630" s="69" t="s">
        <v>101</v>
      </c>
      <c r="G630" s="68">
        <v>1890</v>
      </c>
      <c r="H630" s="74">
        <v>47.52</v>
      </c>
      <c r="I630" s="73">
        <v>89812.800000000003</v>
      </c>
      <c r="J630" s="50" t="s">
        <v>8</v>
      </c>
      <c r="K630" s="26" t="s">
        <v>1229</v>
      </c>
    </row>
    <row r="631" spans="2:11">
      <c r="B631" s="54" t="s">
        <v>17</v>
      </c>
      <c r="C631" s="53" t="s">
        <v>16</v>
      </c>
      <c r="D631" s="103">
        <v>45923</v>
      </c>
      <c r="E631" s="69" t="s">
        <v>1672</v>
      </c>
      <c r="F631" s="69" t="s">
        <v>101</v>
      </c>
      <c r="G631" s="68">
        <v>30</v>
      </c>
      <c r="H631" s="74">
        <v>47.5</v>
      </c>
      <c r="I631" s="73">
        <v>1425</v>
      </c>
      <c r="J631" s="50" t="s">
        <v>8</v>
      </c>
      <c r="K631" s="26" t="s">
        <v>1528</v>
      </c>
    </row>
    <row r="632" spans="2:11">
      <c r="B632" s="54" t="s">
        <v>17</v>
      </c>
      <c r="C632" s="53" t="s">
        <v>16</v>
      </c>
      <c r="D632" s="103">
        <v>45923</v>
      </c>
      <c r="E632" s="69" t="s">
        <v>1672</v>
      </c>
      <c r="F632" s="69" t="s">
        <v>101</v>
      </c>
      <c r="G632" s="68">
        <v>30</v>
      </c>
      <c r="H632" s="74">
        <v>47.5</v>
      </c>
      <c r="I632" s="73">
        <v>1425</v>
      </c>
      <c r="J632" s="50" t="s">
        <v>8</v>
      </c>
      <c r="K632" s="26" t="s">
        <v>1529</v>
      </c>
    </row>
    <row r="633" spans="2:11">
      <c r="B633" s="54" t="s">
        <v>17</v>
      </c>
      <c r="C633" s="53" t="s">
        <v>16</v>
      </c>
      <c r="D633" s="103">
        <v>45923</v>
      </c>
      <c r="E633" s="69" t="s">
        <v>1672</v>
      </c>
      <c r="F633" s="69" t="s">
        <v>101</v>
      </c>
      <c r="G633" s="68">
        <v>30</v>
      </c>
      <c r="H633" s="74">
        <v>47.5</v>
      </c>
      <c r="I633" s="73">
        <v>1425</v>
      </c>
      <c r="J633" s="50" t="s">
        <v>8</v>
      </c>
      <c r="K633" s="26" t="s">
        <v>1530</v>
      </c>
    </row>
    <row r="634" spans="2:11">
      <c r="B634" s="54" t="s">
        <v>17</v>
      </c>
      <c r="C634" s="53" t="s">
        <v>16</v>
      </c>
      <c r="D634" s="103">
        <v>45923</v>
      </c>
      <c r="E634" s="69" t="s">
        <v>1672</v>
      </c>
      <c r="F634" s="69" t="s">
        <v>101</v>
      </c>
      <c r="G634" s="68">
        <v>30</v>
      </c>
      <c r="H634" s="74">
        <v>47.5</v>
      </c>
      <c r="I634" s="73">
        <v>1425</v>
      </c>
      <c r="J634" s="50" t="s">
        <v>8</v>
      </c>
      <c r="K634" s="26" t="s">
        <v>1531</v>
      </c>
    </row>
    <row r="635" spans="2:11">
      <c r="B635" s="54" t="s">
        <v>17</v>
      </c>
      <c r="C635" s="53" t="s">
        <v>16</v>
      </c>
      <c r="D635" s="103">
        <v>45923</v>
      </c>
      <c r="E635" s="69" t="s">
        <v>1672</v>
      </c>
      <c r="F635" s="69" t="s">
        <v>101</v>
      </c>
      <c r="G635" s="68">
        <v>30</v>
      </c>
      <c r="H635" s="74">
        <v>47.5</v>
      </c>
      <c r="I635" s="73">
        <v>1425</v>
      </c>
      <c r="J635" s="50" t="s">
        <v>8</v>
      </c>
      <c r="K635" s="26" t="s">
        <v>1532</v>
      </c>
    </row>
    <row r="636" spans="2:11">
      <c r="B636" s="54" t="s">
        <v>17</v>
      </c>
      <c r="C636" s="53" t="s">
        <v>16</v>
      </c>
      <c r="D636" s="103">
        <v>45923</v>
      </c>
      <c r="E636" s="69" t="s">
        <v>1672</v>
      </c>
      <c r="F636" s="69" t="s">
        <v>101</v>
      </c>
      <c r="G636" s="68">
        <v>30</v>
      </c>
      <c r="H636" s="74">
        <v>47.5</v>
      </c>
      <c r="I636" s="73">
        <v>1425</v>
      </c>
      <c r="J636" s="50" t="s">
        <v>8</v>
      </c>
      <c r="K636" s="26" t="s">
        <v>1533</v>
      </c>
    </row>
    <row r="637" spans="2:11">
      <c r="B637" s="54" t="s">
        <v>17</v>
      </c>
      <c r="C637" s="53" t="s">
        <v>16</v>
      </c>
      <c r="D637" s="103">
        <v>45923</v>
      </c>
      <c r="E637" s="69" t="s">
        <v>1672</v>
      </c>
      <c r="F637" s="69" t="s">
        <v>101</v>
      </c>
      <c r="G637" s="68">
        <v>30</v>
      </c>
      <c r="H637" s="74">
        <v>47.5</v>
      </c>
      <c r="I637" s="73">
        <v>1425</v>
      </c>
      <c r="J637" s="50" t="s">
        <v>8</v>
      </c>
      <c r="K637" s="26" t="s">
        <v>1534</v>
      </c>
    </row>
    <row r="638" spans="2:11">
      <c r="B638" s="54" t="s">
        <v>17</v>
      </c>
      <c r="C638" s="53" t="s">
        <v>16</v>
      </c>
      <c r="D638" s="103">
        <v>45923</v>
      </c>
      <c r="E638" s="69" t="s">
        <v>1672</v>
      </c>
      <c r="F638" s="69" t="s">
        <v>101</v>
      </c>
      <c r="G638" s="68">
        <v>30</v>
      </c>
      <c r="H638" s="74">
        <v>47.5</v>
      </c>
      <c r="I638" s="73">
        <v>1425</v>
      </c>
      <c r="J638" s="50" t="s">
        <v>8</v>
      </c>
      <c r="K638" s="26" t="s">
        <v>1535</v>
      </c>
    </row>
    <row r="639" spans="2:11">
      <c r="B639" s="54" t="s">
        <v>17</v>
      </c>
      <c r="C639" s="53" t="s">
        <v>16</v>
      </c>
      <c r="D639" s="103">
        <v>45923</v>
      </c>
      <c r="E639" s="69" t="s">
        <v>1672</v>
      </c>
      <c r="F639" s="69" t="s">
        <v>101</v>
      </c>
      <c r="G639" s="68">
        <v>30</v>
      </c>
      <c r="H639" s="74">
        <v>47.5</v>
      </c>
      <c r="I639" s="73">
        <v>1425</v>
      </c>
      <c r="J639" s="50" t="s">
        <v>8</v>
      </c>
      <c r="K639" s="26" t="s">
        <v>1536</v>
      </c>
    </row>
    <row r="640" spans="2:11">
      <c r="B640" s="54" t="s">
        <v>17</v>
      </c>
      <c r="C640" s="53" t="s">
        <v>16</v>
      </c>
      <c r="D640" s="103">
        <v>45923</v>
      </c>
      <c r="E640" s="69" t="s">
        <v>1672</v>
      </c>
      <c r="F640" s="69" t="s">
        <v>101</v>
      </c>
      <c r="G640" s="68">
        <v>30</v>
      </c>
      <c r="H640" s="74">
        <v>47.5</v>
      </c>
      <c r="I640" s="73">
        <v>1425</v>
      </c>
      <c r="J640" s="50" t="s">
        <v>8</v>
      </c>
      <c r="K640" s="26" t="s">
        <v>1537</v>
      </c>
    </row>
    <row r="641" spans="2:11">
      <c r="B641" s="54" t="s">
        <v>17</v>
      </c>
      <c r="C641" s="53" t="s">
        <v>16</v>
      </c>
      <c r="D641" s="103">
        <v>45923</v>
      </c>
      <c r="E641" s="69" t="s">
        <v>1672</v>
      </c>
      <c r="F641" s="69" t="s">
        <v>101</v>
      </c>
      <c r="G641" s="68">
        <v>30</v>
      </c>
      <c r="H641" s="74">
        <v>47.5</v>
      </c>
      <c r="I641" s="73">
        <v>1425</v>
      </c>
      <c r="J641" s="50" t="s">
        <v>8</v>
      </c>
      <c r="K641" s="26" t="s">
        <v>1538</v>
      </c>
    </row>
    <row r="642" spans="2:11">
      <c r="B642" s="54" t="s">
        <v>17</v>
      </c>
      <c r="C642" s="53" t="s">
        <v>16</v>
      </c>
      <c r="D642" s="103">
        <v>45923</v>
      </c>
      <c r="E642" s="69" t="s">
        <v>1672</v>
      </c>
      <c r="F642" s="69" t="s">
        <v>101</v>
      </c>
      <c r="G642" s="68">
        <v>30</v>
      </c>
      <c r="H642" s="74">
        <v>47.5</v>
      </c>
      <c r="I642" s="73">
        <v>1425</v>
      </c>
      <c r="J642" s="50" t="s">
        <v>8</v>
      </c>
      <c r="K642" s="26" t="s">
        <v>1539</v>
      </c>
    </row>
    <row r="643" spans="2:11">
      <c r="B643" s="54" t="s">
        <v>17</v>
      </c>
      <c r="C643" s="53" t="s">
        <v>16</v>
      </c>
      <c r="D643" s="103">
        <v>45923</v>
      </c>
      <c r="E643" s="69" t="s">
        <v>1672</v>
      </c>
      <c r="F643" s="69" t="s">
        <v>101</v>
      </c>
      <c r="G643" s="68">
        <v>30</v>
      </c>
      <c r="H643" s="74">
        <v>47.5</v>
      </c>
      <c r="I643" s="73">
        <v>1425</v>
      </c>
      <c r="J643" s="50" t="s">
        <v>8</v>
      </c>
      <c r="K643" s="26" t="s">
        <v>1540</v>
      </c>
    </row>
    <row r="644" spans="2:11">
      <c r="B644" s="54" t="s">
        <v>17</v>
      </c>
      <c r="C644" s="53" t="s">
        <v>16</v>
      </c>
      <c r="D644" s="103">
        <v>45923</v>
      </c>
      <c r="E644" s="69" t="s">
        <v>1672</v>
      </c>
      <c r="F644" s="69" t="s">
        <v>101</v>
      </c>
      <c r="G644" s="68">
        <v>30</v>
      </c>
      <c r="H644" s="74">
        <v>47.5</v>
      </c>
      <c r="I644" s="73">
        <v>1425</v>
      </c>
      <c r="J644" s="50" t="s">
        <v>8</v>
      </c>
      <c r="K644" s="26" t="s">
        <v>1541</v>
      </c>
    </row>
    <row r="645" spans="2:11">
      <c r="B645" s="54" t="s">
        <v>17</v>
      </c>
      <c r="C645" s="53" t="s">
        <v>16</v>
      </c>
      <c r="D645" s="103">
        <v>45923</v>
      </c>
      <c r="E645" s="69" t="s">
        <v>1672</v>
      </c>
      <c r="F645" s="69" t="s">
        <v>101</v>
      </c>
      <c r="G645" s="68">
        <v>30</v>
      </c>
      <c r="H645" s="74">
        <v>47.5</v>
      </c>
      <c r="I645" s="73">
        <v>1425</v>
      </c>
      <c r="J645" s="50" t="s">
        <v>8</v>
      </c>
      <c r="K645" s="26" t="s">
        <v>1542</v>
      </c>
    </row>
    <row r="646" spans="2:11">
      <c r="B646" s="54" t="s">
        <v>17</v>
      </c>
      <c r="C646" s="53" t="s">
        <v>16</v>
      </c>
      <c r="D646" s="103">
        <v>45923</v>
      </c>
      <c r="E646" s="69" t="s">
        <v>1672</v>
      </c>
      <c r="F646" s="69" t="s">
        <v>101</v>
      </c>
      <c r="G646" s="68">
        <v>30</v>
      </c>
      <c r="H646" s="74">
        <v>47.5</v>
      </c>
      <c r="I646" s="73">
        <v>1425</v>
      </c>
      <c r="J646" s="50" t="s">
        <v>8</v>
      </c>
      <c r="K646" s="26" t="s">
        <v>1543</v>
      </c>
    </row>
    <row r="647" spans="2:11">
      <c r="B647" s="54" t="s">
        <v>17</v>
      </c>
      <c r="C647" s="53" t="s">
        <v>16</v>
      </c>
      <c r="D647" s="103">
        <v>45923</v>
      </c>
      <c r="E647" s="69" t="s">
        <v>1672</v>
      </c>
      <c r="F647" s="69" t="s">
        <v>101</v>
      </c>
      <c r="G647" s="68">
        <v>90</v>
      </c>
      <c r="H647" s="74">
        <v>47.5</v>
      </c>
      <c r="I647" s="73">
        <v>4275</v>
      </c>
      <c r="J647" s="50" t="s">
        <v>8</v>
      </c>
      <c r="K647" s="26" t="s">
        <v>1544</v>
      </c>
    </row>
    <row r="648" spans="2:11">
      <c r="B648" s="54" t="s">
        <v>17</v>
      </c>
      <c r="C648" s="53" t="s">
        <v>16</v>
      </c>
      <c r="D648" s="103">
        <v>45923</v>
      </c>
      <c r="E648" s="69" t="s">
        <v>1672</v>
      </c>
      <c r="F648" s="69" t="s">
        <v>101</v>
      </c>
      <c r="G648" s="68">
        <v>8</v>
      </c>
      <c r="H648" s="74">
        <v>47.5</v>
      </c>
      <c r="I648" s="73">
        <v>380</v>
      </c>
      <c r="J648" s="50" t="s">
        <v>8</v>
      </c>
      <c r="K648" s="26" t="s">
        <v>1545</v>
      </c>
    </row>
    <row r="649" spans="2:11">
      <c r="B649" s="54" t="s">
        <v>17</v>
      </c>
      <c r="C649" s="53" t="s">
        <v>16</v>
      </c>
      <c r="D649" s="103">
        <v>45923</v>
      </c>
      <c r="E649" s="69" t="s">
        <v>1672</v>
      </c>
      <c r="F649" s="69" t="s">
        <v>101</v>
      </c>
      <c r="G649" s="68">
        <v>8</v>
      </c>
      <c r="H649" s="74">
        <v>47.5</v>
      </c>
      <c r="I649" s="73">
        <v>380</v>
      </c>
      <c r="J649" s="50" t="s">
        <v>8</v>
      </c>
      <c r="K649" s="26" t="s">
        <v>1546</v>
      </c>
    </row>
    <row r="650" spans="2:11">
      <c r="B650" s="54" t="s">
        <v>17</v>
      </c>
      <c r="C650" s="53" t="s">
        <v>16</v>
      </c>
      <c r="D650" s="103">
        <v>45923</v>
      </c>
      <c r="E650" s="69" t="s">
        <v>1672</v>
      </c>
      <c r="F650" s="69" t="s">
        <v>101</v>
      </c>
      <c r="G650" s="68">
        <v>8</v>
      </c>
      <c r="H650" s="74">
        <v>47.5</v>
      </c>
      <c r="I650" s="73">
        <v>380</v>
      </c>
      <c r="J650" s="50" t="s">
        <v>8</v>
      </c>
      <c r="K650" s="26" t="s">
        <v>1547</v>
      </c>
    </row>
    <row r="651" spans="2:11">
      <c r="B651" s="54" t="s">
        <v>17</v>
      </c>
      <c r="C651" s="53" t="s">
        <v>16</v>
      </c>
      <c r="D651" s="103">
        <v>45923</v>
      </c>
      <c r="E651" s="69" t="s">
        <v>1672</v>
      </c>
      <c r="F651" s="69" t="s">
        <v>101</v>
      </c>
      <c r="G651" s="68">
        <v>8</v>
      </c>
      <c r="H651" s="74">
        <v>47.5</v>
      </c>
      <c r="I651" s="73">
        <v>380</v>
      </c>
      <c r="J651" s="50" t="s">
        <v>8</v>
      </c>
      <c r="K651" s="26" t="s">
        <v>1548</v>
      </c>
    </row>
    <row r="652" spans="2:11">
      <c r="B652" s="54" t="s">
        <v>17</v>
      </c>
      <c r="C652" s="53" t="s">
        <v>16</v>
      </c>
      <c r="D652" s="103">
        <v>45923</v>
      </c>
      <c r="E652" s="69" t="s">
        <v>1672</v>
      </c>
      <c r="F652" s="69" t="s">
        <v>101</v>
      </c>
      <c r="G652" s="68">
        <v>8</v>
      </c>
      <c r="H652" s="74">
        <v>47.5</v>
      </c>
      <c r="I652" s="73">
        <v>380</v>
      </c>
      <c r="J652" s="50" t="s">
        <v>8</v>
      </c>
      <c r="K652" s="26" t="s">
        <v>1549</v>
      </c>
    </row>
    <row r="653" spans="2:11">
      <c r="B653" s="54" t="s">
        <v>17</v>
      </c>
      <c r="C653" s="53" t="s">
        <v>16</v>
      </c>
      <c r="D653" s="103">
        <v>45923</v>
      </c>
      <c r="E653" s="69" t="s">
        <v>1672</v>
      </c>
      <c r="F653" s="69" t="s">
        <v>101</v>
      </c>
      <c r="G653" s="68">
        <v>8</v>
      </c>
      <c r="H653" s="74">
        <v>47.5</v>
      </c>
      <c r="I653" s="73">
        <v>380</v>
      </c>
      <c r="J653" s="50" t="s">
        <v>8</v>
      </c>
      <c r="K653" s="26" t="s">
        <v>1550</v>
      </c>
    </row>
    <row r="654" spans="2:11">
      <c r="B654" s="54" t="s">
        <v>17</v>
      </c>
      <c r="C654" s="53" t="s">
        <v>16</v>
      </c>
      <c r="D654" s="103">
        <v>45923</v>
      </c>
      <c r="E654" s="69" t="s">
        <v>1672</v>
      </c>
      <c r="F654" s="69" t="s">
        <v>101</v>
      </c>
      <c r="G654" s="68">
        <v>16</v>
      </c>
      <c r="H654" s="74">
        <v>47.5</v>
      </c>
      <c r="I654" s="73">
        <v>760</v>
      </c>
      <c r="J654" s="50" t="s">
        <v>8</v>
      </c>
      <c r="K654" s="26" t="s">
        <v>1551</v>
      </c>
    </row>
    <row r="655" spans="2:11">
      <c r="B655" s="54" t="s">
        <v>17</v>
      </c>
      <c r="C655" s="53" t="s">
        <v>16</v>
      </c>
      <c r="D655" s="103">
        <v>45923</v>
      </c>
      <c r="E655" s="69" t="s">
        <v>1672</v>
      </c>
      <c r="F655" s="69" t="s">
        <v>101</v>
      </c>
      <c r="G655" s="68">
        <v>8</v>
      </c>
      <c r="H655" s="74">
        <v>47.5</v>
      </c>
      <c r="I655" s="73">
        <v>380</v>
      </c>
      <c r="J655" s="50" t="s">
        <v>8</v>
      </c>
      <c r="K655" s="26" t="s">
        <v>1552</v>
      </c>
    </row>
    <row r="656" spans="2:11">
      <c r="B656" s="54" t="s">
        <v>17</v>
      </c>
      <c r="C656" s="53" t="s">
        <v>16</v>
      </c>
      <c r="D656" s="103">
        <v>45923</v>
      </c>
      <c r="E656" s="69" t="s">
        <v>1672</v>
      </c>
      <c r="F656" s="69" t="s">
        <v>101</v>
      </c>
      <c r="G656" s="68">
        <v>8</v>
      </c>
      <c r="H656" s="74">
        <v>47.5</v>
      </c>
      <c r="I656" s="73">
        <v>380</v>
      </c>
      <c r="J656" s="50" t="s">
        <v>8</v>
      </c>
      <c r="K656" s="26" t="s">
        <v>1553</v>
      </c>
    </row>
    <row r="657" spans="2:11">
      <c r="B657" s="54" t="s">
        <v>17</v>
      </c>
      <c r="C657" s="53" t="s">
        <v>16</v>
      </c>
      <c r="D657" s="103">
        <v>45923</v>
      </c>
      <c r="E657" s="69" t="s">
        <v>1672</v>
      </c>
      <c r="F657" s="69" t="s">
        <v>101</v>
      </c>
      <c r="G657" s="68">
        <v>30</v>
      </c>
      <c r="H657" s="74">
        <v>47.5</v>
      </c>
      <c r="I657" s="73">
        <v>1425</v>
      </c>
      <c r="J657" s="50" t="s">
        <v>8</v>
      </c>
      <c r="K657" s="26" t="s">
        <v>1554</v>
      </c>
    </row>
    <row r="658" spans="2:11">
      <c r="B658" s="54" t="s">
        <v>17</v>
      </c>
      <c r="C658" s="53" t="s">
        <v>16</v>
      </c>
      <c r="D658" s="103">
        <v>45923</v>
      </c>
      <c r="E658" s="69" t="s">
        <v>1672</v>
      </c>
      <c r="F658" s="69" t="s">
        <v>101</v>
      </c>
      <c r="G658" s="68">
        <v>30</v>
      </c>
      <c r="H658" s="74">
        <v>47.5</v>
      </c>
      <c r="I658" s="73">
        <v>1425</v>
      </c>
      <c r="J658" s="50" t="s">
        <v>8</v>
      </c>
      <c r="K658" s="26" t="s">
        <v>1555</v>
      </c>
    </row>
    <row r="659" spans="2:11">
      <c r="B659" s="54" t="s">
        <v>17</v>
      </c>
      <c r="C659" s="53" t="s">
        <v>16</v>
      </c>
      <c r="D659" s="103">
        <v>45923</v>
      </c>
      <c r="E659" s="69" t="s">
        <v>1672</v>
      </c>
      <c r="F659" s="69" t="s">
        <v>101</v>
      </c>
      <c r="G659" s="68">
        <v>30</v>
      </c>
      <c r="H659" s="74">
        <v>47.5</v>
      </c>
      <c r="I659" s="73">
        <v>1425</v>
      </c>
      <c r="J659" s="50" t="s">
        <v>8</v>
      </c>
      <c r="K659" s="26" t="s">
        <v>1556</v>
      </c>
    </row>
    <row r="660" spans="2:11">
      <c r="B660" s="54" t="s">
        <v>17</v>
      </c>
      <c r="C660" s="53" t="s">
        <v>16</v>
      </c>
      <c r="D660" s="103">
        <v>45923</v>
      </c>
      <c r="E660" s="69" t="s">
        <v>1672</v>
      </c>
      <c r="F660" s="69" t="s">
        <v>101</v>
      </c>
      <c r="G660" s="68">
        <v>8</v>
      </c>
      <c r="H660" s="74">
        <v>47.5</v>
      </c>
      <c r="I660" s="73">
        <v>380</v>
      </c>
      <c r="J660" s="50" t="s">
        <v>8</v>
      </c>
      <c r="K660" s="26" t="s">
        <v>1557</v>
      </c>
    </row>
    <row r="661" spans="2:11">
      <c r="B661" s="54" t="s">
        <v>17</v>
      </c>
      <c r="C661" s="53" t="s">
        <v>16</v>
      </c>
      <c r="D661" s="103">
        <v>45923</v>
      </c>
      <c r="E661" s="69" t="s">
        <v>1672</v>
      </c>
      <c r="F661" s="69" t="s">
        <v>101</v>
      </c>
      <c r="G661" s="68">
        <v>8</v>
      </c>
      <c r="H661" s="74">
        <v>47.5</v>
      </c>
      <c r="I661" s="73">
        <v>380</v>
      </c>
      <c r="J661" s="50" t="s">
        <v>8</v>
      </c>
      <c r="K661" s="26" t="s">
        <v>1558</v>
      </c>
    </row>
    <row r="662" spans="2:11">
      <c r="B662" s="54" t="s">
        <v>17</v>
      </c>
      <c r="C662" s="53" t="s">
        <v>16</v>
      </c>
      <c r="D662" s="103">
        <v>45923</v>
      </c>
      <c r="E662" s="69" t="s">
        <v>1672</v>
      </c>
      <c r="F662" s="69" t="s">
        <v>101</v>
      </c>
      <c r="G662" s="68">
        <v>8</v>
      </c>
      <c r="H662" s="74">
        <v>47.5</v>
      </c>
      <c r="I662" s="73">
        <v>380</v>
      </c>
      <c r="J662" s="50" t="s">
        <v>8</v>
      </c>
      <c r="K662" s="26" t="s">
        <v>1559</v>
      </c>
    </row>
    <row r="663" spans="2:11">
      <c r="B663" s="54" t="s">
        <v>17</v>
      </c>
      <c r="C663" s="53" t="s">
        <v>16</v>
      </c>
      <c r="D663" s="103">
        <v>45923</v>
      </c>
      <c r="E663" s="69" t="s">
        <v>1672</v>
      </c>
      <c r="F663" s="69" t="s">
        <v>101</v>
      </c>
      <c r="G663" s="68">
        <v>8</v>
      </c>
      <c r="H663" s="74">
        <v>47.5</v>
      </c>
      <c r="I663" s="73">
        <v>380</v>
      </c>
      <c r="J663" s="50" t="s">
        <v>8</v>
      </c>
      <c r="K663" s="26" t="s">
        <v>1560</v>
      </c>
    </row>
    <row r="664" spans="2:11">
      <c r="B664" s="54" t="s">
        <v>17</v>
      </c>
      <c r="C664" s="53" t="s">
        <v>16</v>
      </c>
      <c r="D664" s="103">
        <v>45923</v>
      </c>
      <c r="E664" s="69" t="s">
        <v>1672</v>
      </c>
      <c r="F664" s="69" t="s">
        <v>101</v>
      </c>
      <c r="G664" s="68">
        <v>8</v>
      </c>
      <c r="H664" s="74">
        <v>47.5</v>
      </c>
      <c r="I664" s="73">
        <v>380</v>
      </c>
      <c r="J664" s="50" t="s">
        <v>8</v>
      </c>
      <c r="K664" s="26" t="s">
        <v>1561</v>
      </c>
    </row>
    <row r="665" spans="2:11">
      <c r="B665" s="54" t="s">
        <v>17</v>
      </c>
      <c r="C665" s="53" t="s">
        <v>16</v>
      </c>
      <c r="D665" s="103">
        <v>45923</v>
      </c>
      <c r="E665" s="69" t="s">
        <v>1672</v>
      </c>
      <c r="F665" s="69" t="s">
        <v>101</v>
      </c>
      <c r="G665" s="68">
        <v>8</v>
      </c>
      <c r="H665" s="74">
        <v>47.5</v>
      </c>
      <c r="I665" s="73">
        <v>380</v>
      </c>
      <c r="J665" s="50" t="s">
        <v>8</v>
      </c>
      <c r="K665" s="26" t="s">
        <v>1562</v>
      </c>
    </row>
    <row r="666" spans="2:11">
      <c r="B666" s="54" t="s">
        <v>17</v>
      </c>
      <c r="C666" s="53" t="s">
        <v>16</v>
      </c>
      <c r="D666" s="103">
        <v>45923</v>
      </c>
      <c r="E666" s="69" t="s">
        <v>1672</v>
      </c>
      <c r="F666" s="69" t="s">
        <v>101</v>
      </c>
      <c r="G666" s="68">
        <v>8</v>
      </c>
      <c r="H666" s="74">
        <v>47.5</v>
      </c>
      <c r="I666" s="73">
        <v>380</v>
      </c>
      <c r="J666" s="50" t="s">
        <v>8</v>
      </c>
      <c r="K666" s="26" t="s">
        <v>1563</v>
      </c>
    </row>
    <row r="667" spans="2:11">
      <c r="B667" s="54" t="s">
        <v>17</v>
      </c>
      <c r="C667" s="53" t="s">
        <v>16</v>
      </c>
      <c r="D667" s="103">
        <v>45923</v>
      </c>
      <c r="E667" s="69" t="s">
        <v>1672</v>
      </c>
      <c r="F667" s="69" t="s">
        <v>101</v>
      </c>
      <c r="G667" s="68">
        <v>8</v>
      </c>
      <c r="H667" s="74">
        <v>47.5</v>
      </c>
      <c r="I667" s="73">
        <v>380</v>
      </c>
      <c r="J667" s="50" t="s">
        <v>8</v>
      </c>
      <c r="K667" s="26" t="s">
        <v>1564</v>
      </c>
    </row>
    <row r="668" spans="2:11">
      <c r="B668" s="54" t="s">
        <v>17</v>
      </c>
      <c r="C668" s="53" t="s">
        <v>16</v>
      </c>
      <c r="D668" s="103">
        <v>45923</v>
      </c>
      <c r="E668" s="69" t="s">
        <v>1672</v>
      </c>
      <c r="F668" s="69" t="s">
        <v>101</v>
      </c>
      <c r="G668" s="68">
        <v>8</v>
      </c>
      <c r="H668" s="74">
        <v>47.5</v>
      </c>
      <c r="I668" s="73">
        <v>380</v>
      </c>
      <c r="J668" s="50" t="s">
        <v>8</v>
      </c>
      <c r="K668" s="26" t="s">
        <v>1565</v>
      </c>
    </row>
    <row r="669" spans="2:11">
      <c r="B669" s="54" t="s">
        <v>17</v>
      </c>
      <c r="C669" s="53" t="s">
        <v>16</v>
      </c>
      <c r="D669" s="103">
        <v>45923</v>
      </c>
      <c r="E669" s="69" t="s">
        <v>1672</v>
      </c>
      <c r="F669" s="69" t="s">
        <v>101</v>
      </c>
      <c r="G669" s="68">
        <v>60</v>
      </c>
      <c r="H669" s="74">
        <v>47.5</v>
      </c>
      <c r="I669" s="73">
        <v>2850</v>
      </c>
      <c r="J669" s="50" t="s">
        <v>8</v>
      </c>
      <c r="K669" s="26" t="s">
        <v>1566</v>
      </c>
    </row>
    <row r="670" spans="2:11">
      <c r="B670" s="54" t="s">
        <v>17</v>
      </c>
      <c r="C670" s="53" t="s">
        <v>16</v>
      </c>
      <c r="D670" s="103">
        <v>45923</v>
      </c>
      <c r="E670" s="69" t="s">
        <v>1672</v>
      </c>
      <c r="F670" s="69" t="s">
        <v>101</v>
      </c>
      <c r="G670" s="68">
        <v>30</v>
      </c>
      <c r="H670" s="74">
        <v>47.5</v>
      </c>
      <c r="I670" s="73">
        <v>1425</v>
      </c>
      <c r="J670" s="50" t="s">
        <v>8</v>
      </c>
      <c r="K670" s="26" t="s">
        <v>1567</v>
      </c>
    </row>
    <row r="671" spans="2:11">
      <c r="B671" s="54" t="s">
        <v>17</v>
      </c>
      <c r="C671" s="53" t="s">
        <v>16</v>
      </c>
      <c r="D671" s="103">
        <v>45923</v>
      </c>
      <c r="E671" s="69" t="s">
        <v>1672</v>
      </c>
      <c r="F671" s="69" t="s">
        <v>101</v>
      </c>
      <c r="G671" s="68">
        <v>30</v>
      </c>
      <c r="H671" s="74">
        <v>47.5</v>
      </c>
      <c r="I671" s="73">
        <v>1425</v>
      </c>
      <c r="J671" s="50" t="s">
        <v>8</v>
      </c>
      <c r="K671" s="26" t="s">
        <v>1568</v>
      </c>
    </row>
    <row r="672" spans="2:11">
      <c r="B672" s="54" t="s">
        <v>17</v>
      </c>
      <c r="C672" s="53" t="s">
        <v>16</v>
      </c>
      <c r="D672" s="103">
        <v>45923</v>
      </c>
      <c r="E672" s="69" t="s">
        <v>1672</v>
      </c>
      <c r="F672" s="69" t="s">
        <v>101</v>
      </c>
      <c r="G672" s="68">
        <v>60</v>
      </c>
      <c r="H672" s="74">
        <v>47.5</v>
      </c>
      <c r="I672" s="73">
        <v>2850</v>
      </c>
      <c r="J672" s="50" t="s">
        <v>8</v>
      </c>
      <c r="K672" s="26" t="s">
        <v>1569</v>
      </c>
    </row>
    <row r="673" spans="2:11">
      <c r="B673" s="54" t="s">
        <v>17</v>
      </c>
      <c r="C673" s="53" t="s">
        <v>16</v>
      </c>
      <c r="D673" s="103">
        <v>45923</v>
      </c>
      <c r="E673" s="69" t="s">
        <v>1672</v>
      </c>
      <c r="F673" s="69" t="s">
        <v>101</v>
      </c>
      <c r="G673" s="68">
        <v>8</v>
      </c>
      <c r="H673" s="74">
        <v>47.5</v>
      </c>
      <c r="I673" s="73">
        <v>380</v>
      </c>
      <c r="J673" s="50" t="s">
        <v>8</v>
      </c>
      <c r="K673" s="26" t="s">
        <v>1570</v>
      </c>
    </row>
    <row r="674" spans="2:11">
      <c r="B674" s="54" t="s">
        <v>17</v>
      </c>
      <c r="C674" s="53" t="s">
        <v>16</v>
      </c>
      <c r="D674" s="103">
        <v>45923</v>
      </c>
      <c r="E674" s="69" t="s">
        <v>1672</v>
      </c>
      <c r="F674" s="69" t="s">
        <v>101</v>
      </c>
      <c r="G674" s="68">
        <v>8</v>
      </c>
      <c r="H674" s="74">
        <v>47.5</v>
      </c>
      <c r="I674" s="73">
        <v>380</v>
      </c>
      <c r="J674" s="50" t="s">
        <v>8</v>
      </c>
      <c r="K674" s="26" t="s">
        <v>1571</v>
      </c>
    </row>
    <row r="675" spans="2:11">
      <c r="B675" s="54" t="s">
        <v>17</v>
      </c>
      <c r="C675" s="53" t="s">
        <v>16</v>
      </c>
      <c r="D675" s="103">
        <v>45923</v>
      </c>
      <c r="E675" s="69" t="s">
        <v>1672</v>
      </c>
      <c r="F675" s="69" t="s">
        <v>101</v>
      </c>
      <c r="G675" s="68">
        <v>8</v>
      </c>
      <c r="H675" s="74">
        <v>47.5</v>
      </c>
      <c r="I675" s="73">
        <v>380</v>
      </c>
      <c r="J675" s="50" t="s">
        <v>8</v>
      </c>
      <c r="K675" s="26" t="s">
        <v>1572</v>
      </c>
    </row>
    <row r="676" spans="2:11">
      <c r="B676" s="54" t="s">
        <v>17</v>
      </c>
      <c r="C676" s="53" t="s">
        <v>16</v>
      </c>
      <c r="D676" s="103">
        <v>45923</v>
      </c>
      <c r="E676" s="69" t="s">
        <v>1672</v>
      </c>
      <c r="F676" s="69" t="s">
        <v>101</v>
      </c>
      <c r="G676" s="68">
        <v>8</v>
      </c>
      <c r="H676" s="74">
        <v>47.5</v>
      </c>
      <c r="I676" s="73">
        <v>380</v>
      </c>
      <c r="J676" s="50" t="s">
        <v>8</v>
      </c>
      <c r="K676" s="26" t="s">
        <v>1573</v>
      </c>
    </row>
    <row r="677" spans="2:11">
      <c r="B677" s="54" t="s">
        <v>17</v>
      </c>
      <c r="C677" s="53" t="s">
        <v>16</v>
      </c>
      <c r="D677" s="103">
        <v>45923</v>
      </c>
      <c r="E677" s="69" t="s">
        <v>1672</v>
      </c>
      <c r="F677" s="69" t="s">
        <v>101</v>
      </c>
      <c r="G677" s="68">
        <v>8</v>
      </c>
      <c r="H677" s="74">
        <v>47.5</v>
      </c>
      <c r="I677" s="73">
        <v>380</v>
      </c>
      <c r="J677" s="50" t="s">
        <v>8</v>
      </c>
      <c r="K677" s="26" t="s">
        <v>1574</v>
      </c>
    </row>
    <row r="678" spans="2:11">
      <c r="B678" s="54" t="s">
        <v>17</v>
      </c>
      <c r="C678" s="53" t="s">
        <v>16</v>
      </c>
      <c r="D678" s="103">
        <v>45923</v>
      </c>
      <c r="E678" s="69" t="s">
        <v>1672</v>
      </c>
      <c r="F678" s="69" t="s">
        <v>101</v>
      </c>
      <c r="G678" s="68">
        <v>8</v>
      </c>
      <c r="H678" s="74">
        <v>47.5</v>
      </c>
      <c r="I678" s="73">
        <v>380</v>
      </c>
      <c r="J678" s="50" t="s">
        <v>8</v>
      </c>
      <c r="K678" s="26" t="s">
        <v>1575</v>
      </c>
    </row>
    <row r="679" spans="2:11">
      <c r="B679" s="54" t="s">
        <v>17</v>
      </c>
      <c r="C679" s="53" t="s">
        <v>16</v>
      </c>
      <c r="D679" s="103">
        <v>45923</v>
      </c>
      <c r="E679" s="69" t="s">
        <v>1672</v>
      </c>
      <c r="F679" s="69" t="s">
        <v>101</v>
      </c>
      <c r="G679" s="68">
        <v>30</v>
      </c>
      <c r="H679" s="74">
        <v>47.5</v>
      </c>
      <c r="I679" s="73">
        <v>1425</v>
      </c>
      <c r="J679" s="50" t="s">
        <v>8</v>
      </c>
      <c r="K679" s="26" t="s">
        <v>1576</v>
      </c>
    </row>
    <row r="680" spans="2:11">
      <c r="B680" s="54" t="s">
        <v>17</v>
      </c>
      <c r="C680" s="53" t="s">
        <v>16</v>
      </c>
      <c r="D680" s="103">
        <v>45923</v>
      </c>
      <c r="E680" s="69" t="s">
        <v>1672</v>
      </c>
      <c r="F680" s="69" t="s">
        <v>101</v>
      </c>
      <c r="G680" s="68">
        <v>1080</v>
      </c>
      <c r="H680" s="74">
        <v>47.5</v>
      </c>
      <c r="I680" s="73">
        <v>51300</v>
      </c>
      <c r="J680" s="50" t="s">
        <v>8</v>
      </c>
      <c r="K680" s="26" t="s">
        <v>1577</v>
      </c>
    </row>
    <row r="681" spans="2:11">
      <c r="B681" s="54" t="s">
        <v>17</v>
      </c>
      <c r="C681" s="53" t="s">
        <v>16</v>
      </c>
      <c r="D681" s="103">
        <v>45923</v>
      </c>
      <c r="E681" s="69" t="s">
        <v>1672</v>
      </c>
      <c r="F681" s="69" t="s">
        <v>101</v>
      </c>
      <c r="G681" s="68">
        <v>60</v>
      </c>
      <c r="H681" s="74">
        <v>47.5</v>
      </c>
      <c r="I681" s="73">
        <v>2850</v>
      </c>
      <c r="J681" s="50" t="s">
        <v>8</v>
      </c>
      <c r="K681" s="26" t="s">
        <v>1578</v>
      </c>
    </row>
    <row r="682" spans="2:11">
      <c r="B682" s="54" t="s">
        <v>17</v>
      </c>
      <c r="C682" s="53" t="s">
        <v>16</v>
      </c>
      <c r="D682" s="103">
        <v>45923</v>
      </c>
      <c r="E682" s="69" t="s">
        <v>1672</v>
      </c>
      <c r="F682" s="69" t="s">
        <v>101</v>
      </c>
      <c r="G682" s="68">
        <v>180</v>
      </c>
      <c r="H682" s="74">
        <v>47.5</v>
      </c>
      <c r="I682" s="73">
        <v>8550</v>
      </c>
      <c r="J682" s="50" t="s">
        <v>8</v>
      </c>
      <c r="K682" s="26" t="s">
        <v>1579</v>
      </c>
    </row>
    <row r="683" spans="2:11">
      <c r="B683" s="54" t="s">
        <v>17</v>
      </c>
      <c r="C683" s="53" t="s">
        <v>16</v>
      </c>
      <c r="D683" s="103">
        <v>45923</v>
      </c>
      <c r="E683" s="69" t="s">
        <v>1672</v>
      </c>
      <c r="F683" s="69" t="s">
        <v>101</v>
      </c>
      <c r="G683" s="68">
        <v>60</v>
      </c>
      <c r="H683" s="74">
        <v>47.5</v>
      </c>
      <c r="I683" s="73">
        <v>2850</v>
      </c>
      <c r="J683" s="50" t="s">
        <v>8</v>
      </c>
      <c r="K683" s="26" t="s">
        <v>1580</v>
      </c>
    </row>
    <row r="684" spans="2:11">
      <c r="B684" s="54" t="s">
        <v>17</v>
      </c>
      <c r="C684" s="53" t="s">
        <v>16</v>
      </c>
      <c r="D684" s="103">
        <v>45923</v>
      </c>
      <c r="E684" s="69" t="s">
        <v>1672</v>
      </c>
      <c r="F684" s="69" t="s">
        <v>101</v>
      </c>
      <c r="G684" s="68">
        <v>30</v>
      </c>
      <c r="H684" s="74">
        <v>47.5</v>
      </c>
      <c r="I684" s="73">
        <v>1425</v>
      </c>
      <c r="J684" s="50" t="s">
        <v>8</v>
      </c>
      <c r="K684" s="26" t="s">
        <v>1581</v>
      </c>
    </row>
    <row r="685" spans="2:11">
      <c r="B685" s="54" t="s">
        <v>17</v>
      </c>
      <c r="C685" s="53" t="s">
        <v>16</v>
      </c>
      <c r="D685" s="103">
        <v>45923</v>
      </c>
      <c r="E685" s="69" t="s">
        <v>1672</v>
      </c>
      <c r="F685" s="69" t="s">
        <v>101</v>
      </c>
      <c r="G685" s="68">
        <v>64</v>
      </c>
      <c r="H685" s="74">
        <v>47.5</v>
      </c>
      <c r="I685" s="73">
        <v>3040</v>
      </c>
      <c r="J685" s="50" t="s">
        <v>8</v>
      </c>
      <c r="K685" s="26" t="s">
        <v>1582</v>
      </c>
    </row>
    <row r="686" spans="2:11">
      <c r="B686" s="54" t="s">
        <v>17</v>
      </c>
      <c r="C686" s="53" t="s">
        <v>16</v>
      </c>
      <c r="D686" s="103">
        <v>45923</v>
      </c>
      <c r="E686" s="69" t="s">
        <v>1672</v>
      </c>
      <c r="F686" s="69" t="s">
        <v>101</v>
      </c>
      <c r="G686" s="68">
        <v>16</v>
      </c>
      <c r="H686" s="74">
        <v>47.5</v>
      </c>
      <c r="I686" s="73">
        <v>760</v>
      </c>
      <c r="J686" s="50" t="s">
        <v>8</v>
      </c>
      <c r="K686" s="26" t="s">
        <v>1583</v>
      </c>
    </row>
    <row r="687" spans="2:11">
      <c r="B687" s="54" t="s">
        <v>17</v>
      </c>
      <c r="C687" s="53" t="s">
        <v>16</v>
      </c>
      <c r="D687" s="103">
        <v>45923</v>
      </c>
      <c r="E687" s="69" t="s">
        <v>1672</v>
      </c>
      <c r="F687" s="69" t="s">
        <v>101</v>
      </c>
      <c r="G687" s="68">
        <v>20</v>
      </c>
      <c r="H687" s="74">
        <v>47.5</v>
      </c>
      <c r="I687" s="73">
        <v>950</v>
      </c>
      <c r="J687" s="50" t="s">
        <v>8</v>
      </c>
      <c r="K687" s="26" t="s">
        <v>1584</v>
      </c>
    </row>
    <row r="688" spans="2:11">
      <c r="B688" s="54" t="s">
        <v>17</v>
      </c>
      <c r="C688" s="53" t="s">
        <v>16</v>
      </c>
      <c r="D688" s="103">
        <v>45923</v>
      </c>
      <c r="E688" s="69" t="s">
        <v>1672</v>
      </c>
      <c r="F688" s="69" t="s">
        <v>101</v>
      </c>
      <c r="G688" s="68">
        <v>20</v>
      </c>
      <c r="H688" s="74">
        <v>47.5</v>
      </c>
      <c r="I688" s="73">
        <v>950</v>
      </c>
      <c r="J688" s="50" t="s">
        <v>8</v>
      </c>
      <c r="K688" s="26" t="s">
        <v>1585</v>
      </c>
    </row>
    <row r="689" spans="2:11">
      <c r="B689" s="54" t="s">
        <v>17</v>
      </c>
      <c r="C689" s="53" t="s">
        <v>16</v>
      </c>
      <c r="D689" s="103">
        <v>45923</v>
      </c>
      <c r="E689" s="69" t="s">
        <v>1672</v>
      </c>
      <c r="F689" s="69" t="s">
        <v>101</v>
      </c>
      <c r="G689" s="68">
        <v>20</v>
      </c>
      <c r="H689" s="74">
        <v>47.5</v>
      </c>
      <c r="I689" s="73">
        <v>950</v>
      </c>
      <c r="J689" s="50" t="s">
        <v>8</v>
      </c>
      <c r="K689" s="26" t="s">
        <v>1586</v>
      </c>
    </row>
    <row r="690" spans="2:11">
      <c r="B690" s="54" t="s">
        <v>17</v>
      </c>
      <c r="C690" s="53" t="s">
        <v>16</v>
      </c>
      <c r="D690" s="103">
        <v>45923</v>
      </c>
      <c r="E690" s="69" t="s">
        <v>1672</v>
      </c>
      <c r="F690" s="69" t="s">
        <v>101</v>
      </c>
      <c r="G690" s="68">
        <v>20</v>
      </c>
      <c r="H690" s="74">
        <v>47.5</v>
      </c>
      <c r="I690" s="73">
        <v>950</v>
      </c>
      <c r="J690" s="50" t="s">
        <v>8</v>
      </c>
      <c r="K690" s="26" t="s">
        <v>1587</v>
      </c>
    </row>
    <row r="691" spans="2:11">
      <c r="B691" s="54" t="s">
        <v>17</v>
      </c>
      <c r="C691" s="53" t="s">
        <v>16</v>
      </c>
      <c r="D691" s="103">
        <v>45923</v>
      </c>
      <c r="E691" s="69" t="s">
        <v>1672</v>
      </c>
      <c r="F691" s="69" t="s">
        <v>101</v>
      </c>
      <c r="G691" s="68">
        <v>60</v>
      </c>
      <c r="H691" s="74">
        <v>47.5</v>
      </c>
      <c r="I691" s="73">
        <v>2850</v>
      </c>
      <c r="J691" s="50" t="s">
        <v>8</v>
      </c>
      <c r="K691" s="26" t="s">
        <v>1588</v>
      </c>
    </row>
    <row r="692" spans="2:11">
      <c r="B692" s="54" t="s">
        <v>17</v>
      </c>
      <c r="C692" s="53" t="s">
        <v>16</v>
      </c>
      <c r="D692" s="103">
        <v>45923</v>
      </c>
      <c r="E692" s="69" t="s">
        <v>1672</v>
      </c>
      <c r="F692" s="69" t="s">
        <v>101</v>
      </c>
      <c r="G692" s="68">
        <v>20</v>
      </c>
      <c r="H692" s="74">
        <v>47.5</v>
      </c>
      <c r="I692" s="73">
        <v>950</v>
      </c>
      <c r="J692" s="50" t="s">
        <v>8</v>
      </c>
      <c r="K692" s="26" t="s">
        <v>1589</v>
      </c>
    </row>
    <row r="693" spans="2:11">
      <c r="B693" s="54" t="s">
        <v>17</v>
      </c>
      <c r="C693" s="53" t="s">
        <v>16</v>
      </c>
      <c r="D693" s="103">
        <v>45923</v>
      </c>
      <c r="E693" s="69" t="s">
        <v>1672</v>
      </c>
      <c r="F693" s="69" t="s">
        <v>101</v>
      </c>
      <c r="G693" s="68">
        <v>13</v>
      </c>
      <c r="H693" s="74">
        <v>47.5</v>
      </c>
      <c r="I693" s="73">
        <v>617.5</v>
      </c>
      <c r="J693" s="50" t="s">
        <v>8</v>
      </c>
      <c r="K693" s="26" t="s">
        <v>1590</v>
      </c>
    </row>
    <row r="694" spans="2:11">
      <c r="B694" s="54" t="s">
        <v>17</v>
      </c>
      <c r="C694" s="53" t="s">
        <v>16</v>
      </c>
      <c r="D694" s="103">
        <v>45923</v>
      </c>
      <c r="E694" s="69" t="s">
        <v>1672</v>
      </c>
      <c r="F694" s="69" t="s">
        <v>101</v>
      </c>
      <c r="G694" s="68">
        <v>13</v>
      </c>
      <c r="H694" s="74">
        <v>47.5</v>
      </c>
      <c r="I694" s="73">
        <v>617.5</v>
      </c>
      <c r="J694" s="50" t="s">
        <v>8</v>
      </c>
      <c r="K694" s="26" t="s">
        <v>1591</v>
      </c>
    </row>
    <row r="695" spans="2:11">
      <c r="B695" s="54" t="s">
        <v>17</v>
      </c>
      <c r="C695" s="53" t="s">
        <v>16</v>
      </c>
      <c r="D695" s="103">
        <v>45923</v>
      </c>
      <c r="E695" s="69" t="s">
        <v>1672</v>
      </c>
      <c r="F695" s="69" t="s">
        <v>101</v>
      </c>
      <c r="G695" s="68">
        <v>13</v>
      </c>
      <c r="H695" s="74">
        <v>47.5</v>
      </c>
      <c r="I695" s="73">
        <v>617.5</v>
      </c>
      <c r="J695" s="50" t="s">
        <v>8</v>
      </c>
      <c r="K695" s="26" t="s">
        <v>1592</v>
      </c>
    </row>
    <row r="696" spans="2:11">
      <c r="B696" s="54" t="s">
        <v>17</v>
      </c>
      <c r="C696" s="53" t="s">
        <v>16</v>
      </c>
      <c r="D696" s="103">
        <v>45923</v>
      </c>
      <c r="E696" s="69" t="s">
        <v>1672</v>
      </c>
      <c r="F696" s="69" t="s">
        <v>101</v>
      </c>
      <c r="G696" s="68">
        <v>13</v>
      </c>
      <c r="H696" s="74">
        <v>47.5</v>
      </c>
      <c r="I696" s="73">
        <v>617.5</v>
      </c>
      <c r="J696" s="50" t="s">
        <v>8</v>
      </c>
      <c r="K696" s="26" t="s">
        <v>1593</v>
      </c>
    </row>
    <row r="697" spans="2:11">
      <c r="B697" s="54" t="s">
        <v>17</v>
      </c>
      <c r="C697" s="53" t="s">
        <v>16</v>
      </c>
      <c r="D697" s="103">
        <v>45923</v>
      </c>
      <c r="E697" s="69" t="s">
        <v>1672</v>
      </c>
      <c r="F697" s="69" t="s">
        <v>101</v>
      </c>
      <c r="G697" s="68">
        <v>13</v>
      </c>
      <c r="H697" s="74">
        <v>47.5</v>
      </c>
      <c r="I697" s="73">
        <v>617.5</v>
      </c>
      <c r="J697" s="50" t="s">
        <v>8</v>
      </c>
      <c r="K697" s="26" t="s">
        <v>1594</v>
      </c>
    </row>
    <row r="698" spans="2:11">
      <c r="B698" s="54" t="s">
        <v>17</v>
      </c>
      <c r="C698" s="53" t="s">
        <v>16</v>
      </c>
      <c r="D698" s="103">
        <v>45923</v>
      </c>
      <c r="E698" s="69" t="s">
        <v>1672</v>
      </c>
      <c r="F698" s="69" t="s">
        <v>101</v>
      </c>
      <c r="G698" s="68">
        <v>13</v>
      </c>
      <c r="H698" s="74">
        <v>47.5</v>
      </c>
      <c r="I698" s="73">
        <v>617.5</v>
      </c>
      <c r="J698" s="50" t="s">
        <v>8</v>
      </c>
      <c r="K698" s="26" t="s">
        <v>1595</v>
      </c>
    </row>
    <row r="699" spans="2:11">
      <c r="B699" s="54" t="s">
        <v>17</v>
      </c>
      <c r="C699" s="53" t="s">
        <v>16</v>
      </c>
      <c r="D699" s="103">
        <v>45923</v>
      </c>
      <c r="E699" s="69" t="s">
        <v>1672</v>
      </c>
      <c r="F699" s="69" t="s">
        <v>101</v>
      </c>
      <c r="G699" s="68">
        <v>13</v>
      </c>
      <c r="H699" s="74">
        <v>47.5</v>
      </c>
      <c r="I699" s="73">
        <v>617.5</v>
      </c>
      <c r="J699" s="50" t="s">
        <v>8</v>
      </c>
      <c r="K699" s="26" t="s">
        <v>1596</v>
      </c>
    </row>
    <row r="700" spans="2:11">
      <c r="B700" s="54" t="s">
        <v>17</v>
      </c>
      <c r="C700" s="53" t="s">
        <v>16</v>
      </c>
      <c r="D700" s="103">
        <v>45923</v>
      </c>
      <c r="E700" s="69" t="s">
        <v>1672</v>
      </c>
      <c r="F700" s="69" t="s">
        <v>101</v>
      </c>
      <c r="G700" s="68">
        <v>13</v>
      </c>
      <c r="H700" s="74">
        <v>47.5</v>
      </c>
      <c r="I700" s="73">
        <v>617.5</v>
      </c>
      <c r="J700" s="50" t="s">
        <v>8</v>
      </c>
      <c r="K700" s="26" t="s">
        <v>1597</v>
      </c>
    </row>
    <row r="701" spans="2:11">
      <c r="B701" s="54" t="s">
        <v>17</v>
      </c>
      <c r="C701" s="53" t="s">
        <v>16</v>
      </c>
      <c r="D701" s="103">
        <v>45923</v>
      </c>
      <c r="E701" s="69" t="s">
        <v>1672</v>
      </c>
      <c r="F701" s="69" t="s">
        <v>101</v>
      </c>
      <c r="G701" s="68">
        <v>13</v>
      </c>
      <c r="H701" s="74">
        <v>47.5</v>
      </c>
      <c r="I701" s="73">
        <v>617.5</v>
      </c>
      <c r="J701" s="50" t="s">
        <v>8</v>
      </c>
      <c r="K701" s="26" t="s">
        <v>1598</v>
      </c>
    </row>
    <row r="702" spans="2:11">
      <c r="B702" s="54" t="s">
        <v>17</v>
      </c>
      <c r="C702" s="53" t="s">
        <v>16</v>
      </c>
      <c r="D702" s="103">
        <v>45923</v>
      </c>
      <c r="E702" s="69" t="s">
        <v>1672</v>
      </c>
      <c r="F702" s="69" t="s">
        <v>101</v>
      </c>
      <c r="G702" s="68">
        <v>13</v>
      </c>
      <c r="H702" s="74">
        <v>47.5</v>
      </c>
      <c r="I702" s="73">
        <v>617.5</v>
      </c>
      <c r="J702" s="50" t="s">
        <v>8</v>
      </c>
      <c r="K702" s="26" t="s">
        <v>1599</v>
      </c>
    </row>
    <row r="703" spans="2:11">
      <c r="B703" s="54" t="s">
        <v>17</v>
      </c>
      <c r="C703" s="53" t="s">
        <v>16</v>
      </c>
      <c r="D703" s="103">
        <v>45923</v>
      </c>
      <c r="E703" s="69" t="s">
        <v>1672</v>
      </c>
      <c r="F703" s="69" t="s">
        <v>101</v>
      </c>
      <c r="G703" s="68">
        <v>13</v>
      </c>
      <c r="H703" s="74">
        <v>47.5</v>
      </c>
      <c r="I703" s="73">
        <v>617.5</v>
      </c>
      <c r="J703" s="50" t="s">
        <v>8</v>
      </c>
      <c r="K703" s="26" t="s">
        <v>1600</v>
      </c>
    </row>
    <row r="704" spans="2:11">
      <c r="B704" s="54" t="s">
        <v>17</v>
      </c>
      <c r="C704" s="53" t="s">
        <v>16</v>
      </c>
      <c r="D704" s="103">
        <v>45923</v>
      </c>
      <c r="E704" s="69" t="s">
        <v>1672</v>
      </c>
      <c r="F704" s="69" t="s">
        <v>101</v>
      </c>
      <c r="G704" s="68">
        <v>13</v>
      </c>
      <c r="H704" s="74">
        <v>47.5</v>
      </c>
      <c r="I704" s="73">
        <v>617.5</v>
      </c>
      <c r="J704" s="50" t="s">
        <v>8</v>
      </c>
      <c r="K704" s="26" t="s">
        <v>1601</v>
      </c>
    </row>
    <row r="705" spans="2:11">
      <c r="B705" s="54" t="s">
        <v>17</v>
      </c>
      <c r="C705" s="53" t="s">
        <v>16</v>
      </c>
      <c r="D705" s="103">
        <v>45923</v>
      </c>
      <c r="E705" s="69" t="s">
        <v>1672</v>
      </c>
      <c r="F705" s="69" t="s">
        <v>101</v>
      </c>
      <c r="G705" s="68">
        <v>20</v>
      </c>
      <c r="H705" s="74">
        <v>47.5</v>
      </c>
      <c r="I705" s="73">
        <v>950</v>
      </c>
      <c r="J705" s="50" t="s">
        <v>8</v>
      </c>
      <c r="K705" s="26" t="s">
        <v>1602</v>
      </c>
    </row>
    <row r="706" spans="2:11">
      <c r="B706" s="54" t="s">
        <v>17</v>
      </c>
      <c r="C706" s="53" t="s">
        <v>16</v>
      </c>
      <c r="D706" s="103">
        <v>45923</v>
      </c>
      <c r="E706" s="69" t="s">
        <v>1672</v>
      </c>
      <c r="F706" s="69" t="s">
        <v>101</v>
      </c>
      <c r="G706" s="68">
        <v>20</v>
      </c>
      <c r="H706" s="74">
        <v>47.5</v>
      </c>
      <c r="I706" s="73">
        <v>950</v>
      </c>
      <c r="J706" s="50" t="s">
        <v>8</v>
      </c>
      <c r="K706" s="26" t="s">
        <v>1603</v>
      </c>
    </row>
    <row r="707" spans="2:11">
      <c r="B707" s="54" t="s">
        <v>17</v>
      </c>
      <c r="C707" s="53" t="s">
        <v>16</v>
      </c>
      <c r="D707" s="103">
        <v>45923</v>
      </c>
      <c r="E707" s="69" t="s">
        <v>1672</v>
      </c>
      <c r="F707" s="69" t="s">
        <v>101</v>
      </c>
      <c r="G707" s="68">
        <v>20</v>
      </c>
      <c r="H707" s="74">
        <v>47.5</v>
      </c>
      <c r="I707" s="73">
        <v>950</v>
      </c>
      <c r="J707" s="50" t="s">
        <v>8</v>
      </c>
      <c r="K707" s="26" t="s">
        <v>1604</v>
      </c>
    </row>
    <row r="708" spans="2:11">
      <c r="B708" s="54" t="s">
        <v>17</v>
      </c>
      <c r="C708" s="53" t="s">
        <v>16</v>
      </c>
      <c r="D708" s="103">
        <v>45923</v>
      </c>
      <c r="E708" s="69" t="s">
        <v>1672</v>
      </c>
      <c r="F708" s="69" t="s">
        <v>101</v>
      </c>
      <c r="G708" s="68">
        <v>20</v>
      </c>
      <c r="H708" s="74">
        <v>47.5</v>
      </c>
      <c r="I708" s="73">
        <v>950</v>
      </c>
      <c r="J708" s="50" t="s">
        <v>8</v>
      </c>
      <c r="K708" s="26" t="s">
        <v>1605</v>
      </c>
    </row>
    <row r="709" spans="2:11">
      <c r="B709" s="54" t="s">
        <v>17</v>
      </c>
      <c r="C709" s="53" t="s">
        <v>16</v>
      </c>
      <c r="D709" s="103">
        <v>45923</v>
      </c>
      <c r="E709" s="69" t="s">
        <v>1672</v>
      </c>
      <c r="F709" s="69" t="s">
        <v>101</v>
      </c>
      <c r="G709" s="68">
        <v>20</v>
      </c>
      <c r="H709" s="74">
        <v>47.5</v>
      </c>
      <c r="I709" s="73">
        <v>950</v>
      </c>
      <c r="J709" s="50" t="s">
        <v>8</v>
      </c>
      <c r="K709" s="26" t="s">
        <v>1606</v>
      </c>
    </row>
    <row r="710" spans="2:11">
      <c r="B710" s="54" t="s">
        <v>17</v>
      </c>
      <c r="C710" s="53" t="s">
        <v>16</v>
      </c>
      <c r="D710" s="103">
        <v>45923</v>
      </c>
      <c r="E710" s="69" t="s">
        <v>1672</v>
      </c>
      <c r="F710" s="69" t="s">
        <v>101</v>
      </c>
      <c r="G710" s="68">
        <v>20</v>
      </c>
      <c r="H710" s="74">
        <v>47.5</v>
      </c>
      <c r="I710" s="73">
        <v>950</v>
      </c>
      <c r="J710" s="50" t="s">
        <v>8</v>
      </c>
      <c r="K710" s="26" t="s">
        <v>1607</v>
      </c>
    </row>
    <row r="711" spans="2:11">
      <c r="B711" s="54" t="s">
        <v>17</v>
      </c>
      <c r="C711" s="53" t="s">
        <v>16</v>
      </c>
      <c r="D711" s="103">
        <v>45923</v>
      </c>
      <c r="E711" s="69" t="s">
        <v>1672</v>
      </c>
      <c r="F711" s="69" t="s">
        <v>101</v>
      </c>
      <c r="G711" s="68">
        <v>20</v>
      </c>
      <c r="H711" s="74">
        <v>47.5</v>
      </c>
      <c r="I711" s="73">
        <v>950</v>
      </c>
      <c r="J711" s="50" t="s">
        <v>8</v>
      </c>
      <c r="K711" s="26" t="s">
        <v>1608</v>
      </c>
    </row>
    <row r="712" spans="2:11">
      <c r="B712" s="54" t="s">
        <v>17</v>
      </c>
      <c r="C712" s="53" t="s">
        <v>16</v>
      </c>
      <c r="D712" s="103">
        <v>45923</v>
      </c>
      <c r="E712" s="69" t="s">
        <v>1672</v>
      </c>
      <c r="F712" s="69" t="s">
        <v>101</v>
      </c>
      <c r="G712" s="68">
        <v>20</v>
      </c>
      <c r="H712" s="74">
        <v>47.5</v>
      </c>
      <c r="I712" s="73">
        <v>950</v>
      </c>
      <c r="J712" s="50" t="s">
        <v>8</v>
      </c>
      <c r="K712" s="26" t="s">
        <v>1609</v>
      </c>
    </row>
    <row r="713" spans="2:11">
      <c r="B713" s="54" t="s">
        <v>17</v>
      </c>
      <c r="C713" s="53" t="s">
        <v>16</v>
      </c>
      <c r="D713" s="103">
        <v>45923</v>
      </c>
      <c r="E713" s="69" t="s">
        <v>1672</v>
      </c>
      <c r="F713" s="69" t="s">
        <v>101</v>
      </c>
      <c r="G713" s="68">
        <v>370</v>
      </c>
      <c r="H713" s="74">
        <v>47.5</v>
      </c>
      <c r="I713" s="73">
        <v>17575</v>
      </c>
      <c r="J713" s="50" t="s">
        <v>8</v>
      </c>
      <c r="K713" s="26" t="s">
        <v>1610</v>
      </c>
    </row>
    <row r="714" spans="2:11">
      <c r="B714" s="54" t="s">
        <v>17</v>
      </c>
      <c r="C714" s="53" t="s">
        <v>16</v>
      </c>
      <c r="D714" s="103">
        <v>45923</v>
      </c>
      <c r="E714" s="69" t="s">
        <v>1672</v>
      </c>
      <c r="F714" s="69" t="s">
        <v>101</v>
      </c>
      <c r="G714" s="68">
        <v>20</v>
      </c>
      <c r="H714" s="74">
        <v>47.5</v>
      </c>
      <c r="I714" s="73">
        <v>950</v>
      </c>
      <c r="J714" s="50" t="s">
        <v>8</v>
      </c>
      <c r="K714" s="26" t="s">
        <v>1611</v>
      </c>
    </row>
    <row r="715" spans="2:11">
      <c r="B715" s="54" t="s">
        <v>17</v>
      </c>
      <c r="C715" s="53" t="s">
        <v>16</v>
      </c>
      <c r="D715" s="103">
        <v>45923</v>
      </c>
      <c r="E715" s="69" t="s">
        <v>1672</v>
      </c>
      <c r="F715" s="69" t="s">
        <v>101</v>
      </c>
      <c r="G715" s="68">
        <v>20</v>
      </c>
      <c r="H715" s="74">
        <v>47.5</v>
      </c>
      <c r="I715" s="73">
        <v>950</v>
      </c>
      <c r="J715" s="50" t="s">
        <v>8</v>
      </c>
      <c r="K715" s="26" t="s">
        <v>1612</v>
      </c>
    </row>
    <row r="716" spans="2:11">
      <c r="B716" s="54" t="s">
        <v>17</v>
      </c>
      <c r="C716" s="53" t="s">
        <v>16</v>
      </c>
      <c r="D716" s="103">
        <v>45923</v>
      </c>
      <c r="E716" s="69" t="s">
        <v>1672</v>
      </c>
      <c r="F716" s="69" t="s">
        <v>101</v>
      </c>
      <c r="G716" s="68">
        <v>20</v>
      </c>
      <c r="H716" s="74">
        <v>47.5</v>
      </c>
      <c r="I716" s="73">
        <v>950</v>
      </c>
      <c r="J716" s="50" t="s">
        <v>8</v>
      </c>
      <c r="K716" s="26" t="s">
        <v>1613</v>
      </c>
    </row>
    <row r="717" spans="2:11">
      <c r="B717" s="54" t="s">
        <v>17</v>
      </c>
      <c r="C717" s="53" t="s">
        <v>16</v>
      </c>
      <c r="D717" s="103">
        <v>45923</v>
      </c>
      <c r="E717" s="69" t="s">
        <v>1672</v>
      </c>
      <c r="F717" s="69" t="s">
        <v>101</v>
      </c>
      <c r="G717" s="68">
        <v>20</v>
      </c>
      <c r="H717" s="74">
        <v>47.5</v>
      </c>
      <c r="I717" s="73">
        <v>950</v>
      </c>
      <c r="J717" s="50" t="s">
        <v>8</v>
      </c>
      <c r="K717" s="26" t="s">
        <v>1614</v>
      </c>
    </row>
    <row r="718" spans="2:11">
      <c r="B718" s="54" t="s">
        <v>17</v>
      </c>
      <c r="C718" s="53" t="s">
        <v>16</v>
      </c>
      <c r="D718" s="103">
        <v>45923</v>
      </c>
      <c r="E718" s="69" t="s">
        <v>1672</v>
      </c>
      <c r="F718" s="69" t="s">
        <v>101</v>
      </c>
      <c r="G718" s="68">
        <v>20</v>
      </c>
      <c r="H718" s="74">
        <v>47.5</v>
      </c>
      <c r="I718" s="73">
        <v>950</v>
      </c>
      <c r="J718" s="50" t="s">
        <v>8</v>
      </c>
      <c r="K718" s="26" t="s">
        <v>1615</v>
      </c>
    </row>
    <row r="719" spans="2:11">
      <c r="B719" s="54" t="s">
        <v>17</v>
      </c>
      <c r="C719" s="53" t="s">
        <v>16</v>
      </c>
      <c r="D719" s="103">
        <v>45923</v>
      </c>
      <c r="E719" s="69" t="s">
        <v>1672</v>
      </c>
      <c r="F719" s="69" t="s">
        <v>101</v>
      </c>
      <c r="G719" s="68">
        <v>20</v>
      </c>
      <c r="H719" s="74">
        <v>47.5</v>
      </c>
      <c r="I719" s="73">
        <v>950</v>
      </c>
      <c r="J719" s="50" t="s">
        <v>8</v>
      </c>
      <c r="K719" s="26" t="s">
        <v>1616</v>
      </c>
    </row>
    <row r="720" spans="2:11">
      <c r="B720" s="54" t="s">
        <v>17</v>
      </c>
      <c r="C720" s="53" t="s">
        <v>16</v>
      </c>
      <c r="D720" s="103">
        <v>45923</v>
      </c>
      <c r="E720" s="69" t="s">
        <v>1672</v>
      </c>
      <c r="F720" s="69" t="s">
        <v>101</v>
      </c>
      <c r="G720" s="68">
        <v>20</v>
      </c>
      <c r="H720" s="74">
        <v>47.5</v>
      </c>
      <c r="I720" s="73">
        <v>950</v>
      </c>
      <c r="J720" s="50" t="s">
        <v>8</v>
      </c>
      <c r="K720" s="26" t="s">
        <v>1617</v>
      </c>
    </row>
    <row r="721" spans="2:11">
      <c r="B721" s="54" t="s">
        <v>17</v>
      </c>
      <c r="C721" s="53" t="s">
        <v>16</v>
      </c>
      <c r="D721" s="103">
        <v>45923</v>
      </c>
      <c r="E721" s="69" t="s">
        <v>1672</v>
      </c>
      <c r="F721" s="69" t="s">
        <v>101</v>
      </c>
      <c r="G721" s="68">
        <v>20</v>
      </c>
      <c r="H721" s="74">
        <v>47.5</v>
      </c>
      <c r="I721" s="73">
        <v>950</v>
      </c>
      <c r="J721" s="50" t="s">
        <v>8</v>
      </c>
      <c r="K721" s="26" t="s">
        <v>1618</v>
      </c>
    </row>
    <row r="722" spans="2:11">
      <c r="B722" s="54" t="s">
        <v>17</v>
      </c>
      <c r="C722" s="53" t="s">
        <v>16</v>
      </c>
      <c r="D722" s="103">
        <v>45923</v>
      </c>
      <c r="E722" s="69" t="s">
        <v>1672</v>
      </c>
      <c r="F722" s="69" t="s">
        <v>101</v>
      </c>
      <c r="G722" s="68">
        <v>18</v>
      </c>
      <c r="H722" s="74">
        <v>47.5</v>
      </c>
      <c r="I722" s="73">
        <v>855</v>
      </c>
      <c r="J722" s="50" t="s">
        <v>8</v>
      </c>
      <c r="K722" s="26" t="s">
        <v>1619</v>
      </c>
    </row>
    <row r="723" spans="2:11">
      <c r="B723" s="54" t="s">
        <v>17</v>
      </c>
      <c r="C723" s="53" t="s">
        <v>16</v>
      </c>
      <c r="D723" s="103">
        <v>45923</v>
      </c>
      <c r="E723" s="69" t="s">
        <v>1672</v>
      </c>
      <c r="F723" s="69" t="s">
        <v>101</v>
      </c>
      <c r="G723" s="68">
        <v>18</v>
      </c>
      <c r="H723" s="74">
        <v>47.5</v>
      </c>
      <c r="I723" s="73">
        <v>855</v>
      </c>
      <c r="J723" s="50" t="s">
        <v>8</v>
      </c>
      <c r="K723" s="26" t="s">
        <v>1620</v>
      </c>
    </row>
    <row r="724" spans="2:11">
      <c r="B724" s="54" t="s">
        <v>17</v>
      </c>
      <c r="C724" s="53" t="s">
        <v>16</v>
      </c>
      <c r="D724" s="103">
        <v>45923</v>
      </c>
      <c r="E724" s="69" t="s">
        <v>1672</v>
      </c>
      <c r="F724" s="69" t="s">
        <v>101</v>
      </c>
      <c r="G724" s="68">
        <v>18</v>
      </c>
      <c r="H724" s="74">
        <v>47.5</v>
      </c>
      <c r="I724" s="73">
        <v>855</v>
      </c>
      <c r="J724" s="50" t="s">
        <v>8</v>
      </c>
      <c r="K724" s="26" t="s">
        <v>1621</v>
      </c>
    </row>
    <row r="725" spans="2:11">
      <c r="B725" s="54" t="s">
        <v>17</v>
      </c>
      <c r="C725" s="53" t="s">
        <v>16</v>
      </c>
      <c r="D725" s="103">
        <v>45923</v>
      </c>
      <c r="E725" s="69" t="s">
        <v>1672</v>
      </c>
      <c r="F725" s="69" t="s">
        <v>101</v>
      </c>
      <c r="G725" s="68">
        <v>237</v>
      </c>
      <c r="H725" s="74">
        <v>47.5</v>
      </c>
      <c r="I725" s="73">
        <v>11257.5</v>
      </c>
      <c r="J725" s="50" t="s">
        <v>8</v>
      </c>
      <c r="K725" s="26" t="s">
        <v>1622</v>
      </c>
    </row>
    <row r="726" spans="2:11">
      <c r="B726" s="54" t="s">
        <v>17</v>
      </c>
      <c r="C726" s="53" t="s">
        <v>16</v>
      </c>
      <c r="D726" s="103">
        <v>45923</v>
      </c>
      <c r="E726" s="69" t="s">
        <v>1672</v>
      </c>
      <c r="F726" s="69" t="s">
        <v>101</v>
      </c>
      <c r="G726" s="68">
        <v>15</v>
      </c>
      <c r="H726" s="74">
        <v>47.5</v>
      </c>
      <c r="I726" s="73">
        <v>712.5</v>
      </c>
      <c r="J726" s="50" t="s">
        <v>8</v>
      </c>
      <c r="K726" s="26" t="s">
        <v>1623</v>
      </c>
    </row>
    <row r="727" spans="2:11">
      <c r="B727" s="54" t="s">
        <v>17</v>
      </c>
      <c r="C727" s="53" t="s">
        <v>16</v>
      </c>
      <c r="D727" s="103">
        <v>45923</v>
      </c>
      <c r="E727" s="69" t="s">
        <v>1672</v>
      </c>
      <c r="F727" s="69" t="s">
        <v>101</v>
      </c>
      <c r="G727" s="68">
        <v>18</v>
      </c>
      <c r="H727" s="74">
        <v>47.5</v>
      </c>
      <c r="I727" s="73">
        <v>855</v>
      </c>
      <c r="J727" s="50" t="s">
        <v>8</v>
      </c>
      <c r="K727" s="26" t="s">
        <v>1624</v>
      </c>
    </row>
    <row r="728" spans="2:11">
      <c r="B728" s="54" t="s">
        <v>17</v>
      </c>
      <c r="C728" s="53" t="s">
        <v>16</v>
      </c>
      <c r="D728" s="103">
        <v>45923</v>
      </c>
      <c r="E728" s="69" t="s">
        <v>1672</v>
      </c>
      <c r="F728" s="69" t="s">
        <v>101</v>
      </c>
      <c r="G728" s="68">
        <v>5</v>
      </c>
      <c r="H728" s="74">
        <v>47.5</v>
      </c>
      <c r="I728" s="73">
        <v>237.5</v>
      </c>
      <c r="J728" s="50" t="s">
        <v>8</v>
      </c>
      <c r="K728" s="26" t="s">
        <v>1625</v>
      </c>
    </row>
    <row r="729" spans="2:11">
      <c r="B729" s="54" t="s">
        <v>17</v>
      </c>
      <c r="C729" s="53" t="s">
        <v>16</v>
      </c>
      <c r="D729" s="103">
        <v>45923</v>
      </c>
      <c r="E729" s="69" t="s">
        <v>1672</v>
      </c>
      <c r="F729" s="69" t="s">
        <v>101</v>
      </c>
      <c r="G729" s="68">
        <v>182</v>
      </c>
      <c r="H729" s="74">
        <v>47.5</v>
      </c>
      <c r="I729" s="73">
        <v>8645</v>
      </c>
      <c r="J729" s="50" t="s">
        <v>8</v>
      </c>
      <c r="K729" s="26" t="s">
        <v>1626</v>
      </c>
    </row>
    <row r="730" spans="2:11">
      <c r="B730" s="54" t="s">
        <v>17</v>
      </c>
      <c r="C730" s="53" t="s">
        <v>16</v>
      </c>
      <c r="D730" s="103">
        <v>45923</v>
      </c>
      <c r="E730" s="69" t="s">
        <v>1672</v>
      </c>
      <c r="F730" s="69" t="s">
        <v>101</v>
      </c>
      <c r="G730" s="68">
        <v>13</v>
      </c>
      <c r="H730" s="74">
        <v>47.5</v>
      </c>
      <c r="I730" s="73">
        <v>617.5</v>
      </c>
      <c r="J730" s="50" t="s">
        <v>8</v>
      </c>
      <c r="K730" s="26" t="s">
        <v>1627</v>
      </c>
    </row>
    <row r="731" spans="2:11">
      <c r="B731" s="54" t="s">
        <v>17</v>
      </c>
      <c r="C731" s="53" t="s">
        <v>16</v>
      </c>
      <c r="D731" s="103">
        <v>45923</v>
      </c>
      <c r="E731" s="69" t="s">
        <v>1672</v>
      </c>
      <c r="F731" s="69" t="s">
        <v>101</v>
      </c>
      <c r="G731" s="68">
        <v>13</v>
      </c>
      <c r="H731" s="74">
        <v>47.5</v>
      </c>
      <c r="I731" s="73">
        <v>617.5</v>
      </c>
      <c r="J731" s="50" t="s">
        <v>8</v>
      </c>
      <c r="K731" s="26" t="s">
        <v>1628</v>
      </c>
    </row>
    <row r="732" spans="2:11">
      <c r="B732" s="54" t="s">
        <v>17</v>
      </c>
      <c r="C732" s="53" t="s">
        <v>16</v>
      </c>
      <c r="D732" s="103">
        <v>45923</v>
      </c>
      <c r="E732" s="69" t="s">
        <v>1672</v>
      </c>
      <c r="F732" s="69" t="s">
        <v>101</v>
      </c>
      <c r="G732" s="68">
        <v>156</v>
      </c>
      <c r="H732" s="74">
        <v>47.5</v>
      </c>
      <c r="I732" s="73">
        <v>7410</v>
      </c>
      <c r="J732" s="50" t="s">
        <v>8</v>
      </c>
      <c r="K732" s="26" t="s">
        <v>1629</v>
      </c>
    </row>
    <row r="733" spans="2:11">
      <c r="B733" s="54" t="s">
        <v>17</v>
      </c>
      <c r="C733" s="53" t="s">
        <v>16</v>
      </c>
      <c r="D733" s="103">
        <v>45923</v>
      </c>
      <c r="E733" s="69" t="s">
        <v>1672</v>
      </c>
      <c r="F733" s="69" t="s">
        <v>101</v>
      </c>
      <c r="G733" s="68">
        <v>13</v>
      </c>
      <c r="H733" s="74">
        <v>47.5</v>
      </c>
      <c r="I733" s="73">
        <v>617.5</v>
      </c>
      <c r="J733" s="50" t="s">
        <v>8</v>
      </c>
      <c r="K733" s="26" t="s">
        <v>1630</v>
      </c>
    </row>
    <row r="734" spans="2:11">
      <c r="B734" s="54" t="s">
        <v>17</v>
      </c>
      <c r="C734" s="53" t="s">
        <v>16</v>
      </c>
      <c r="D734" s="103">
        <v>45923</v>
      </c>
      <c r="E734" s="69" t="s">
        <v>1672</v>
      </c>
      <c r="F734" s="69" t="s">
        <v>101</v>
      </c>
      <c r="G734" s="68">
        <v>13</v>
      </c>
      <c r="H734" s="74">
        <v>47.5</v>
      </c>
      <c r="I734" s="73">
        <v>617.5</v>
      </c>
      <c r="J734" s="50" t="s">
        <v>8</v>
      </c>
      <c r="K734" s="26" t="s">
        <v>1631</v>
      </c>
    </row>
    <row r="735" spans="2:11">
      <c r="B735" s="54" t="s">
        <v>17</v>
      </c>
      <c r="C735" s="53" t="s">
        <v>16</v>
      </c>
      <c r="D735" s="103">
        <v>45923</v>
      </c>
      <c r="E735" s="69" t="s">
        <v>1672</v>
      </c>
      <c r="F735" s="69" t="s">
        <v>101</v>
      </c>
      <c r="G735" s="68">
        <v>13</v>
      </c>
      <c r="H735" s="74">
        <v>47.5</v>
      </c>
      <c r="I735" s="73">
        <v>617.5</v>
      </c>
      <c r="J735" s="50" t="s">
        <v>8</v>
      </c>
      <c r="K735" s="26" t="s">
        <v>1632</v>
      </c>
    </row>
    <row r="736" spans="2:11">
      <c r="B736" s="54" t="s">
        <v>17</v>
      </c>
      <c r="C736" s="53" t="s">
        <v>16</v>
      </c>
      <c r="D736" s="103">
        <v>45923</v>
      </c>
      <c r="E736" s="69" t="s">
        <v>1672</v>
      </c>
      <c r="F736" s="69" t="s">
        <v>101</v>
      </c>
      <c r="G736" s="68">
        <v>13</v>
      </c>
      <c r="H736" s="74">
        <v>47.5</v>
      </c>
      <c r="I736" s="73">
        <v>617.5</v>
      </c>
      <c r="J736" s="50" t="s">
        <v>8</v>
      </c>
      <c r="K736" s="26" t="s">
        <v>1633</v>
      </c>
    </row>
    <row r="737" spans="2:11">
      <c r="B737" s="54" t="s">
        <v>17</v>
      </c>
      <c r="C737" s="53" t="s">
        <v>16</v>
      </c>
      <c r="D737" s="103">
        <v>45923</v>
      </c>
      <c r="E737" s="69" t="s">
        <v>1672</v>
      </c>
      <c r="F737" s="69" t="s">
        <v>101</v>
      </c>
      <c r="G737" s="68">
        <v>28</v>
      </c>
      <c r="H737" s="74">
        <v>47.5</v>
      </c>
      <c r="I737" s="73">
        <v>1330</v>
      </c>
      <c r="J737" s="50" t="s">
        <v>8</v>
      </c>
      <c r="K737" s="26" t="s">
        <v>1634</v>
      </c>
    </row>
    <row r="738" spans="2:11">
      <c r="B738" s="54" t="s">
        <v>17</v>
      </c>
      <c r="C738" s="53" t="s">
        <v>16</v>
      </c>
      <c r="D738" s="103">
        <v>45923</v>
      </c>
      <c r="E738" s="69" t="s">
        <v>1672</v>
      </c>
      <c r="F738" s="69" t="s">
        <v>101</v>
      </c>
      <c r="G738" s="68">
        <v>18</v>
      </c>
      <c r="H738" s="74">
        <v>47.5</v>
      </c>
      <c r="I738" s="73">
        <v>855</v>
      </c>
      <c r="J738" s="50" t="s">
        <v>8</v>
      </c>
      <c r="K738" s="26" t="s">
        <v>1635</v>
      </c>
    </row>
    <row r="739" spans="2:11">
      <c r="B739" s="54" t="s">
        <v>17</v>
      </c>
      <c r="C739" s="53" t="s">
        <v>16</v>
      </c>
      <c r="D739" s="103">
        <v>45923</v>
      </c>
      <c r="E739" s="69" t="s">
        <v>1672</v>
      </c>
      <c r="F739" s="69" t="s">
        <v>101</v>
      </c>
      <c r="G739" s="68">
        <v>18</v>
      </c>
      <c r="H739" s="74">
        <v>47.5</v>
      </c>
      <c r="I739" s="73">
        <v>855</v>
      </c>
      <c r="J739" s="50" t="s">
        <v>8</v>
      </c>
      <c r="K739" s="26" t="s">
        <v>1636</v>
      </c>
    </row>
    <row r="740" spans="2:11">
      <c r="B740" s="54" t="s">
        <v>17</v>
      </c>
      <c r="C740" s="53" t="s">
        <v>16</v>
      </c>
      <c r="D740" s="103">
        <v>45923</v>
      </c>
      <c r="E740" s="69" t="s">
        <v>1672</v>
      </c>
      <c r="F740" s="69" t="s">
        <v>101</v>
      </c>
      <c r="G740" s="68">
        <v>18</v>
      </c>
      <c r="H740" s="74">
        <v>47.5</v>
      </c>
      <c r="I740" s="73">
        <v>855</v>
      </c>
      <c r="J740" s="50" t="s">
        <v>8</v>
      </c>
      <c r="K740" s="26" t="s">
        <v>1637</v>
      </c>
    </row>
    <row r="741" spans="2:11">
      <c r="B741" s="54" t="s">
        <v>17</v>
      </c>
      <c r="C741" s="53" t="s">
        <v>16</v>
      </c>
      <c r="D741" s="103">
        <v>45923</v>
      </c>
      <c r="E741" s="69" t="s">
        <v>1672</v>
      </c>
      <c r="F741" s="69" t="s">
        <v>101</v>
      </c>
      <c r="G741" s="68">
        <v>18</v>
      </c>
      <c r="H741" s="74">
        <v>47.5</v>
      </c>
      <c r="I741" s="73">
        <v>855</v>
      </c>
      <c r="J741" s="50" t="s">
        <v>8</v>
      </c>
      <c r="K741" s="26" t="s">
        <v>1638</v>
      </c>
    </row>
    <row r="742" spans="2:11">
      <c r="B742" s="54" t="s">
        <v>17</v>
      </c>
      <c r="C742" s="53" t="s">
        <v>16</v>
      </c>
      <c r="D742" s="103">
        <v>45923</v>
      </c>
      <c r="E742" s="69" t="s">
        <v>1672</v>
      </c>
      <c r="F742" s="69" t="s">
        <v>101</v>
      </c>
      <c r="G742" s="68">
        <v>18</v>
      </c>
      <c r="H742" s="74">
        <v>47.5</v>
      </c>
      <c r="I742" s="73">
        <v>855</v>
      </c>
      <c r="J742" s="50" t="s">
        <v>8</v>
      </c>
      <c r="K742" s="26" t="s">
        <v>1639</v>
      </c>
    </row>
    <row r="743" spans="2:11">
      <c r="B743" s="54" t="s">
        <v>17</v>
      </c>
      <c r="C743" s="53" t="s">
        <v>16</v>
      </c>
      <c r="D743" s="103">
        <v>45923</v>
      </c>
      <c r="E743" s="69" t="s">
        <v>1672</v>
      </c>
      <c r="F743" s="69" t="s">
        <v>101</v>
      </c>
      <c r="G743" s="68">
        <v>18</v>
      </c>
      <c r="H743" s="74">
        <v>47.5</v>
      </c>
      <c r="I743" s="73">
        <v>855</v>
      </c>
      <c r="J743" s="50" t="s">
        <v>8</v>
      </c>
      <c r="K743" s="26" t="s">
        <v>1640</v>
      </c>
    </row>
    <row r="744" spans="2:11">
      <c r="B744" s="54" t="s">
        <v>17</v>
      </c>
      <c r="C744" s="53" t="s">
        <v>16</v>
      </c>
      <c r="D744" s="103">
        <v>45923</v>
      </c>
      <c r="E744" s="69" t="s">
        <v>1672</v>
      </c>
      <c r="F744" s="69" t="s">
        <v>101</v>
      </c>
      <c r="G744" s="68">
        <v>18</v>
      </c>
      <c r="H744" s="74">
        <v>47.5</v>
      </c>
      <c r="I744" s="73">
        <v>855</v>
      </c>
      <c r="J744" s="50" t="s">
        <v>8</v>
      </c>
      <c r="K744" s="26" t="s">
        <v>1641</v>
      </c>
    </row>
    <row r="745" spans="2:11">
      <c r="B745" s="54" t="s">
        <v>17</v>
      </c>
      <c r="C745" s="53" t="s">
        <v>16</v>
      </c>
      <c r="D745" s="103">
        <v>45923</v>
      </c>
      <c r="E745" s="69" t="s">
        <v>1672</v>
      </c>
      <c r="F745" s="69" t="s">
        <v>101</v>
      </c>
      <c r="G745" s="68">
        <v>18</v>
      </c>
      <c r="H745" s="74">
        <v>47.5</v>
      </c>
      <c r="I745" s="73">
        <v>855</v>
      </c>
      <c r="J745" s="50" t="s">
        <v>8</v>
      </c>
      <c r="K745" s="26" t="s">
        <v>1642</v>
      </c>
    </row>
    <row r="746" spans="2:11">
      <c r="B746" s="54" t="s">
        <v>17</v>
      </c>
      <c r="C746" s="53" t="s">
        <v>16</v>
      </c>
      <c r="D746" s="103">
        <v>45923</v>
      </c>
      <c r="E746" s="69" t="s">
        <v>1672</v>
      </c>
      <c r="F746" s="69" t="s">
        <v>101</v>
      </c>
      <c r="G746" s="68">
        <v>18</v>
      </c>
      <c r="H746" s="74">
        <v>47.5</v>
      </c>
      <c r="I746" s="73">
        <v>855</v>
      </c>
      <c r="J746" s="50" t="s">
        <v>8</v>
      </c>
      <c r="K746" s="26" t="s">
        <v>1643</v>
      </c>
    </row>
    <row r="747" spans="2:11">
      <c r="B747" s="54" t="s">
        <v>17</v>
      </c>
      <c r="C747" s="53" t="s">
        <v>16</v>
      </c>
      <c r="D747" s="103">
        <v>45923</v>
      </c>
      <c r="E747" s="69" t="s">
        <v>1672</v>
      </c>
      <c r="F747" s="69" t="s">
        <v>101</v>
      </c>
      <c r="G747" s="68">
        <v>18</v>
      </c>
      <c r="H747" s="74">
        <v>47.5</v>
      </c>
      <c r="I747" s="73">
        <v>855</v>
      </c>
      <c r="J747" s="50" t="s">
        <v>8</v>
      </c>
      <c r="K747" s="26" t="s">
        <v>1644</v>
      </c>
    </row>
    <row r="748" spans="2:11">
      <c r="B748" s="54" t="s">
        <v>17</v>
      </c>
      <c r="C748" s="53" t="s">
        <v>16</v>
      </c>
      <c r="D748" s="103">
        <v>45923</v>
      </c>
      <c r="E748" s="69" t="s">
        <v>1672</v>
      </c>
      <c r="F748" s="69" t="s">
        <v>101</v>
      </c>
      <c r="G748" s="68">
        <v>13</v>
      </c>
      <c r="H748" s="74">
        <v>47.5</v>
      </c>
      <c r="I748" s="73">
        <v>617.5</v>
      </c>
      <c r="J748" s="50" t="s">
        <v>8</v>
      </c>
      <c r="K748" s="26" t="s">
        <v>1645</v>
      </c>
    </row>
    <row r="749" spans="2:11">
      <c r="B749" s="54" t="s">
        <v>17</v>
      </c>
      <c r="C749" s="53" t="s">
        <v>16</v>
      </c>
      <c r="D749" s="103">
        <v>45923</v>
      </c>
      <c r="E749" s="69" t="s">
        <v>1672</v>
      </c>
      <c r="F749" s="69" t="s">
        <v>101</v>
      </c>
      <c r="G749" s="68">
        <v>13</v>
      </c>
      <c r="H749" s="74">
        <v>47.5</v>
      </c>
      <c r="I749" s="73">
        <v>617.5</v>
      </c>
      <c r="J749" s="50" t="s">
        <v>8</v>
      </c>
      <c r="K749" s="26" t="s">
        <v>1646</v>
      </c>
    </row>
    <row r="750" spans="2:11">
      <c r="B750" s="54" t="s">
        <v>17</v>
      </c>
      <c r="C750" s="53" t="s">
        <v>16</v>
      </c>
      <c r="D750" s="103">
        <v>45923</v>
      </c>
      <c r="E750" s="69" t="s">
        <v>1672</v>
      </c>
      <c r="F750" s="69" t="s">
        <v>101</v>
      </c>
      <c r="G750" s="68">
        <v>13</v>
      </c>
      <c r="H750" s="74">
        <v>47.5</v>
      </c>
      <c r="I750" s="73">
        <v>617.5</v>
      </c>
      <c r="J750" s="50" t="s">
        <v>8</v>
      </c>
      <c r="K750" s="26" t="s">
        <v>1647</v>
      </c>
    </row>
    <row r="751" spans="2:11">
      <c r="B751" s="54" t="s">
        <v>17</v>
      </c>
      <c r="C751" s="53" t="s">
        <v>16</v>
      </c>
      <c r="D751" s="103">
        <v>45923</v>
      </c>
      <c r="E751" s="69" t="s">
        <v>1672</v>
      </c>
      <c r="F751" s="69" t="s">
        <v>101</v>
      </c>
      <c r="G751" s="68">
        <v>13</v>
      </c>
      <c r="H751" s="74">
        <v>47.5</v>
      </c>
      <c r="I751" s="73">
        <v>617.5</v>
      </c>
      <c r="J751" s="50" t="s">
        <v>8</v>
      </c>
      <c r="K751" s="26" t="s">
        <v>1648</v>
      </c>
    </row>
    <row r="752" spans="2:11">
      <c r="B752" s="54" t="s">
        <v>17</v>
      </c>
      <c r="C752" s="53" t="s">
        <v>16</v>
      </c>
      <c r="D752" s="103">
        <v>45923</v>
      </c>
      <c r="E752" s="69" t="s">
        <v>1672</v>
      </c>
      <c r="F752" s="69" t="s">
        <v>101</v>
      </c>
      <c r="G752" s="68">
        <v>13</v>
      </c>
      <c r="H752" s="74">
        <v>47.5</v>
      </c>
      <c r="I752" s="73">
        <v>617.5</v>
      </c>
      <c r="J752" s="50" t="s">
        <v>8</v>
      </c>
      <c r="K752" s="26" t="s">
        <v>1649</v>
      </c>
    </row>
    <row r="753" spans="2:11">
      <c r="B753" s="54" t="s">
        <v>17</v>
      </c>
      <c r="C753" s="53" t="s">
        <v>16</v>
      </c>
      <c r="D753" s="103">
        <v>45923</v>
      </c>
      <c r="E753" s="69" t="s">
        <v>1672</v>
      </c>
      <c r="F753" s="69" t="s">
        <v>101</v>
      </c>
      <c r="G753" s="68">
        <v>18</v>
      </c>
      <c r="H753" s="74">
        <v>47.5</v>
      </c>
      <c r="I753" s="73">
        <v>855</v>
      </c>
      <c r="J753" s="50" t="s">
        <v>8</v>
      </c>
      <c r="K753" s="26" t="s">
        <v>1650</v>
      </c>
    </row>
    <row r="754" spans="2:11">
      <c r="B754" s="54" t="s">
        <v>17</v>
      </c>
      <c r="C754" s="53" t="s">
        <v>16</v>
      </c>
      <c r="D754" s="103">
        <v>45923</v>
      </c>
      <c r="E754" s="69" t="s">
        <v>1672</v>
      </c>
      <c r="F754" s="69" t="s">
        <v>101</v>
      </c>
      <c r="G754" s="68">
        <v>198</v>
      </c>
      <c r="H754" s="74">
        <v>47.5</v>
      </c>
      <c r="I754" s="73">
        <v>9405</v>
      </c>
      <c r="J754" s="50" t="s">
        <v>8</v>
      </c>
      <c r="K754" s="26" t="s">
        <v>1651</v>
      </c>
    </row>
    <row r="755" spans="2:11">
      <c r="B755" s="54" t="s">
        <v>17</v>
      </c>
      <c r="C755" s="53" t="s">
        <v>16</v>
      </c>
      <c r="D755" s="103">
        <v>45923</v>
      </c>
      <c r="E755" s="69" t="s">
        <v>1672</v>
      </c>
      <c r="F755" s="69" t="s">
        <v>101</v>
      </c>
      <c r="G755" s="68">
        <v>18</v>
      </c>
      <c r="H755" s="74">
        <v>47.5</v>
      </c>
      <c r="I755" s="73">
        <v>855</v>
      </c>
      <c r="J755" s="50" t="s">
        <v>8</v>
      </c>
      <c r="K755" s="26" t="s">
        <v>1652</v>
      </c>
    </row>
    <row r="756" spans="2:11">
      <c r="B756" s="54" t="s">
        <v>17</v>
      </c>
      <c r="C756" s="53" t="s">
        <v>16</v>
      </c>
      <c r="D756" s="103">
        <v>45923</v>
      </c>
      <c r="E756" s="69" t="s">
        <v>1672</v>
      </c>
      <c r="F756" s="69" t="s">
        <v>101</v>
      </c>
      <c r="G756" s="68">
        <v>18</v>
      </c>
      <c r="H756" s="74">
        <v>47.5</v>
      </c>
      <c r="I756" s="73">
        <v>855</v>
      </c>
      <c r="J756" s="50" t="s">
        <v>8</v>
      </c>
      <c r="K756" s="26" t="s">
        <v>1653</v>
      </c>
    </row>
    <row r="757" spans="2:11">
      <c r="B757" s="54" t="s">
        <v>17</v>
      </c>
      <c r="C757" s="53" t="s">
        <v>16</v>
      </c>
      <c r="D757" s="103">
        <v>45923</v>
      </c>
      <c r="E757" s="69" t="s">
        <v>1672</v>
      </c>
      <c r="F757" s="69" t="s">
        <v>101</v>
      </c>
      <c r="G757" s="68">
        <v>18</v>
      </c>
      <c r="H757" s="74">
        <v>47.5</v>
      </c>
      <c r="I757" s="73">
        <v>855</v>
      </c>
      <c r="J757" s="50" t="s">
        <v>8</v>
      </c>
      <c r="K757" s="26" t="s">
        <v>1654</v>
      </c>
    </row>
    <row r="758" spans="2:11">
      <c r="B758" s="54" t="s">
        <v>17</v>
      </c>
      <c r="C758" s="53" t="s">
        <v>16</v>
      </c>
      <c r="D758" s="103">
        <v>45923</v>
      </c>
      <c r="E758" s="69" t="s">
        <v>1672</v>
      </c>
      <c r="F758" s="69" t="s">
        <v>101</v>
      </c>
      <c r="G758" s="68">
        <v>18</v>
      </c>
      <c r="H758" s="74">
        <v>47.5</v>
      </c>
      <c r="I758" s="73">
        <v>855</v>
      </c>
      <c r="J758" s="50" t="s">
        <v>8</v>
      </c>
      <c r="K758" s="26" t="s">
        <v>1655</v>
      </c>
    </row>
    <row r="759" spans="2:11">
      <c r="B759" s="54" t="s">
        <v>17</v>
      </c>
      <c r="C759" s="53" t="s">
        <v>16</v>
      </c>
      <c r="D759" s="103">
        <v>45923</v>
      </c>
      <c r="E759" s="69" t="s">
        <v>1672</v>
      </c>
      <c r="F759" s="69" t="s">
        <v>101</v>
      </c>
      <c r="G759" s="68">
        <v>20</v>
      </c>
      <c r="H759" s="74">
        <v>47.5</v>
      </c>
      <c r="I759" s="73">
        <v>950</v>
      </c>
      <c r="J759" s="50" t="s">
        <v>8</v>
      </c>
      <c r="K759" s="26" t="s">
        <v>1656</v>
      </c>
    </row>
    <row r="760" spans="2:11">
      <c r="B760" s="54" t="s">
        <v>17</v>
      </c>
      <c r="C760" s="53" t="s">
        <v>16</v>
      </c>
      <c r="D760" s="103">
        <v>45923</v>
      </c>
      <c r="E760" s="69" t="s">
        <v>1672</v>
      </c>
      <c r="F760" s="69" t="s">
        <v>101</v>
      </c>
      <c r="G760" s="68">
        <v>20</v>
      </c>
      <c r="H760" s="74">
        <v>47.5</v>
      </c>
      <c r="I760" s="73">
        <v>950</v>
      </c>
      <c r="J760" s="50" t="s">
        <v>8</v>
      </c>
      <c r="K760" s="26" t="s">
        <v>1657</v>
      </c>
    </row>
    <row r="761" spans="2:11">
      <c r="B761" s="54" t="s">
        <v>17</v>
      </c>
      <c r="C761" s="53" t="s">
        <v>16</v>
      </c>
      <c r="D761" s="103">
        <v>45923</v>
      </c>
      <c r="E761" s="69" t="s">
        <v>1672</v>
      </c>
      <c r="F761" s="69" t="s">
        <v>101</v>
      </c>
      <c r="G761" s="68">
        <v>40</v>
      </c>
      <c r="H761" s="74">
        <v>47.5</v>
      </c>
      <c r="I761" s="73">
        <v>1900</v>
      </c>
      <c r="J761" s="50" t="s">
        <v>8</v>
      </c>
      <c r="K761" s="26" t="s">
        <v>1658</v>
      </c>
    </row>
    <row r="762" spans="2:11">
      <c r="B762" s="54" t="s">
        <v>17</v>
      </c>
      <c r="C762" s="53" t="s">
        <v>16</v>
      </c>
      <c r="D762" s="103">
        <v>45923</v>
      </c>
      <c r="E762" s="69" t="s">
        <v>1672</v>
      </c>
      <c r="F762" s="69" t="s">
        <v>101</v>
      </c>
      <c r="G762" s="68">
        <v>18</v>
      </c>
      <c r="H762" s="74">
        <v>47.5</v>
      </c>
      <c r="I762" s="73">
        <v>855</v>
      </c>
      <c r="J762" s="50" t="s">
        <v>8</v>
      </c>
      <c r="K762" s="26" t="s">
        <v>1659</v>
      </c>
    </row>
    <row r="763" spans="2:11">
      <c r="B763" s="54" t="s">
        <v>17</v>
      </c>
      <c r="C763" s="53" t="s">
        <v>16</v>
      </c>
      <c r="D763" s="103">
        <v>45923</v>
      </c>
      <c r="E763" s="69" t="s">
        <v>1672</v>
      </c>
      <c r="F763" s="69" t="s">
        <v>101</v>
      </c>
      <c r="G763" s="68">
        <v>18</v>
      </c>
      <c r="H763" s="74">
        <v>47.5</v>
      </c>
      <c r="I763" s="73">
        <v>855</v>
      </c>
      <c r="J763" s="50" t="s">
        <v>8</v>
      </c>
      <c r="K763" s="26" t="s">
        <v>1660</v>
      </c>
    </row>
    <row r="764" spans="2:11">
      <c r="B764" s="54" t="s">
        <v>17</v>
      </c>
      <c r="C764" s="53" t="s">
        <v>16</v>
      </c>
      <c r="D764" s="103">
        <v>45923</v>
      </c>
      <c r="E764" s="69" t="s">
        <v>1672</v>
      </c>
      <c r="F764" s="69" t="s">
        <v>101</v>
      </c>
      <c r="G764" s="68">
        <v>50</v>
      </c>
      <c r="H764" s="74">
        <v>47.5</v>
      </c>
      <c r="I764" s="73">
        <v>2375</v>
      </c>
      <c r="J764" s="50" t="s">
        <v>8</v>
      </c>
      <c r="K764" s="26" t="s">
        <v>1661</v>
      </c>
    </row>
    <row r="765" spans="2:11">
      <c r="B765" s="54" t="s">
        <v>17</v>
      </c>
      <c r="C765" s="53" t="s">
        <v>16</v>
      </c>
      <c r="D765" s="103">
        <v>45923</v>
      </c>
      <c r="E765" s="69" t="s">
        <v>1672</v>
      </c>
      <c r="F765" s="69" t="s">
        <v>101</v>
      </c>
      <c r="G765" s="68">
        <v>50</v>
      </c>
      <c r="H765" s="74">
        <v>47.5</v>
      </c>
      <c r="I765" s="73">
        <v>2375</v>
      </c>
      <c r="J765" s="50" t="s">
        <v>8</v>
      </c>
      <c r="K765" s="26" t="s">
        <v>1662</v>
      </c>
    </row>
    <row r="766" spans="2:11">
      <c r="B766" s="54" t="s">
        <v>17</v>
      </c>
      <c r="C766" s="53" t="s">
        <v>16</v>
      </c>
      <c r="D766" s="103">
        <v>45923</v>
      </c>
      <c r="E766" s="69" t="s">
        <v>1672</v>
      </c>
      <c r="F766" s="69" t="s">
        <v>101</v>
      </c>
      <c r="G766" s="68">
        <v>26</v>
      </c>
      <c r="H766" s="74">
        <v>47.5</v>
      </c>
      <c r="I766" s="73">
        <v>1235</v>
      </c>
      <c r="J766" s="50" t="s">
        <v>8</v>
      </c>
      <c r="K766" s="26" t="s">
        <v>1663</v>
      </c>
    </row>
    <row r="767" spans="2:11">
      <c r="B767" s="54" t="s">
        <v>17</v>
      </c>
      <c r="C767" s="53" t="s">
        <v>16</v>
      </c>
      <c r="D767" s="103">
        <v>45923</v>
      </c>
      <c r="E767" s="69" t="s">
        <v>1672</v>
      </c>
      <c r="F767" s="69" t="s">
        <v>101</v>
      </c>
      <c r="G767" s="68">
        <v>36</v>
      </c>
      <c r="H767" s="74">
        <v>47.5</v>
      </c>
      <c r="I767" s="73">
        <v>1710</v>
      </c>
      <c r="J767" s="50" t="s">
        <v>8</v>
      </c>
      <c r="K767" s="26" t="s">
        <v>1664</v>
      </c>
    </row>
    <row r="768" spans="2:11">
      <c r="B768" s="54" t="s">
        <v>17</v>
      </c>
      <c r="C768" s="53" t="s">
        <v>16</v>
      </c>
      <c r="D768" s="103">
        <v>45923</v>
      </c>
      <c r="E768" s="69" t="s">
        <v>1672</v>
      </c>
      <c r="F768" s="69" t="s">
        <v>101</v>
      </c>
      <c r="G768" s="68">
        <v>90</v>
      </c>
      <c r="H768" s="74">
        <v>47.5</v>
      </c>
      <c r="I768" s="73">
        <v>4275</v>
      </c>
      <c r="J768" s="50" t="s">
        <v>8</v>
      </c>
      <c r="K768" s="26" t="s">
        <v>1665</v>
      </c>
    </row>
    <row r="769" spans="2:11">
      <c r="B769" s="54" t="s">
        <v>17</v>
      </c>
      <c r="C769" s="53" t="s">
        <v>16</v>
      </c>
      <c r="D769" s="103">
        <v>45923</v>
      </c>
      <c r="E769" s="69" t="s">
        <v>1672</v>
      </c>
      <c r="F769" s="69" t="s">
        <v>101</v>
      </c>
      <c r="G769" s="68">
        <v>90</v>
      </c>
      <c r="H769" s="74">
        <v>47.5</v>
      </c>
      <c r="I769" s="73">
        <v>4275</v>
      </c>
      <c r="J769" s="50" t="s">
        <v>8</v>
      </c>
      <c r="K769" s="26" t="s">
        <v>1666</v>
      </c>
    </row>
    <row r="770" spans="2:11">
      <c r="B770" s="54" t="s">
        <v>17</v>
      </c>
      <c r="C770" s="53" t="s">
        <v>16</v>
      </c>
      <c r="D770" s="103">
        <v>45923</v>
      </c>
      <c r="E770" s="69" t="s">
        <v>1672</v>
      </c>
      <c r="F770" s="69" t="s">
        <v>101</v>
      </c>
      <c r="G770" s="68">
        <v>28</v>
      </c>
      <c r="H770" s="74">
        <v>47.5</v>
      </c>
      <c r="I770" s="73">
        <v>1330</v>
      </c>
      <c r="J770" s="50" t="s">
        <v>8</v>
      </c>
      <c r="K770" s="26" t="s">
        <v>1667</v>
      </c>
    </row>
    <row r="771" spans="2:11">
      <c r="B771" s="54" t="s">
        <v>17</v>
      </c>
      <c r="C771" s="53" t="s">
        <v>16</v>
      </c>
      <c r="D771" s="103">
        <v>45923</v>
      </c>
      <c r="E771" s="69" t="s">
        <v>1672</v>
      </c>
      <c r="F771" s="69" t="s">
        <v>101</v>
      </c>
      <c r="G771" s="68">
        <v>52</v>
      </c>
      <c r="H771" s="74">
        <v>47.5</v>
      </c>
      <c r="I771" s="73">
        <v>2470</v>
      </c>
      <c r="J771" s="50" t="s">
        <v>8</v>
      </c>
      <c r="K771" s="26" t="s">
        <v>1668</v>
      </c>
    </row>
    <row r="772" spans="2:11">
      <c r="B772" s="54" t="s">
        <v>17</v>
      </c>
      <c r="C772" s="53" t="s">
        <v>16</v>
      </c>
      <c r="D772" s="103">
        <v>45923</v>
      </c>
      <c r="E772" s="69" t="s">
        <v>1672</v>
      </c>
      <c r="F772" s="69" t="s">
        <v>101</v>
      </c>
      <c r="G772" s="68">
        <v>67</v>
      </c>
      <c r="H772" s="74">
        <v>47.5</v>
      </c>
      <c r="I772" s="73">
        <v>3182.5</v>
      </c>
      <c r="J772" s="50" t="s">
        <v>8</v>
      </c>
      <c r="K772" s="26" t="s">
        <v>1669</v>
      </c>
    </row>
    <row r="773" spans="2:11">
      <c r="B773" s="54" t="s">
        <v>17</v>
      </c>
      <c r="C773" s="53" t="s">
        <v>16</v>
      </c>
      <c r="D773" s="103">
        <v>45923</v>
      </c>
      <c r="E773" s="69" t="s">
        <v>1672</v>
      </c>
      <c r="F773" s="69" t="s">
        <v>101</v>
      </c>
      <c r="G773" s="68">
        <v>69</v>
      </c>
      <c r="H773" s="74">
        <v>47.5</v>
      </c>
      <c r="I773" s="73">
        <v>3277.5</v>
      </c>
      <c r="J773" s="50" t="s">
        <v>8</v>
      </c>
      <c r="K773" s="26" t="s">
        <v>1670</v>
      </c>
    </row>
    <row r="774" spans="2:11">
      <c r="B774" s="54" t="s">
        <v>17</v>
      </c>
      <c r="C774" s="53" t="s">
        <v>16</v>
      </c>
      <c r="D774" s="103">
        <v>45923</v>
      </c>
      <c r="E774" s="69" t="s">
        <v>1673</v>
      </c>
      <c r="F774" s="69" t="s">
        <v>101</v>
      </c>
      <c r="G774" s="68">
        <v>124</v>
      </c>
      <c r="H774" s="74">
        <v>47.5</v>
      </c>
      <c r="I774" s="73">
        <v>5890</v>
      </c>
      <c r="J774" s="50" t="s">
        <v>8</v>
      </c>
      <c r="K774" s="26" t="s">
        <v>1671</v>
      </c>
    </row>
    <row r="775" spans="2:11">
      <c r="B775" s="54" t="s">
        <v>17</v>
      </c>
      <c r="C775" s="53" t="s">
        <v>16</v>
      </c>
      <c r="D775" s="103">
        <v>45924</v>
      </c>
      <c r="E775" s="69" t="s">
        <v>1924</v>
      </c>
      <c r="F775" s="69" t="s">
        <v>101</v>
      </c>
      <c r="G775" s="68">
        <v>30</v>
      </c>
      <c r="H775" s="74">
        <v>47.56</v>
      </c>
      <c r="I775" s="73">
        <v>1426.8000000000002</v>
      </c>
      <c r="J775" s="50" t="s">
        <v>8</v>
      </c>
      <c r="K775" s="26" t="s">
        <v>1675</v>
      </c>
    </row>
    <row r="776" spans="2:11">
      <c r="B776" s="54" t="s">
        <v>17</v>
      </c>
      <c r="C776" s="53" t="s">
        <v>16</v>
      </c>
      <c r="D776" s="103">
        <v>45924</v>
      </c>
      <c r="E776" s="69" t="s">
        <v>454</v>
      </c>
      <c r="F776" s="69" t="s">
        <v>101</v>
      </c>
      <c r="G776" s="68">
        <v>210</v>
      </c>
      <c r="H776" s="74">
        <v>47.6</v>
      </c>
      <c r="I776" s="73">
        <v>9996</v>
      </c>
      <c r="J776" s="50" t="s">
        <v>8</v>
      </c>
      <c r="K776" s="26" t="s">
        <v>1678</v>
      </c>
    </row>
    <row r="777" spans="2:11">
      <c r="B777" s="54" t="s">
        <v>17</v>
      </c>
      <c r="C777" s="53" t="s">
        <v>16</v>
      </c>
      <c r="D777" s="103">
        <v>45924</v>
      </c>
      <c r="E777" s="69" t="s">
        <v>454</v>
      </c>
      <c r="F777" s="69" t="s">
        <v>101</v>
      </c>
      <c r="G777" s="68">
        <v>26</v>
      </c>
      <c r="H777" s="74">
        <v>47.64</v>
      </c>
      <c r="I777" s="73">
        <v>1238.6400000000001</v>
      </c>
      <c r="J777" s="50" t="s">
        <v>8</v>
      </c>
      <c r="K777" s="26" t="s">
        <v>1679</v>
      </c>
    </row>
    <row r="778" spans="2:11">
      <c r="B778" s="54" t="s">
        <v>17</v>
      </c>
      <c r="C778" s="53" t="s">
        <v>16</v>
      </c>
      <c r="D778" s="103">
        <v>45924</v>
      </c>
      <c r="E778" s="69" t="s">
        <v>1925</v>
      </c>
      <c r="F778" s="69" t="s">
        <v>101</v>
      </c>
      <c r="G778" s="68">
        <v>1000</v>
      </c>
      <c r="H778" s="74">
        <v>47.6</v>
      </c>
      <c r="I778" s="73">
        <v>47600</v>
      </c>
      <c r="J778" s="50" t="s">
        <v>8</v>
      </c>
      <c r="K778" s="26" t="s">
        <v>1684</v>
      </c>
    </row>
    <row r="779" spans="2:11">
      <c r="B779" s="54" t="s">
        <v>17</v>
      </c>
      <c r="C779" s="53" t="s">
        <v>16</v>
      </c>
      <c r="D779" s="103">
        <v>45924</v>
      </c>
      <c r="E779" s="69" t="s">
        <v>1926</v>
      </c>
      <c r="F779" s="69" t="s">
        <v>101</v>
      </c>
      <c r="G779" s="68">
        <v>17</v>
      </c>
      <c r="H779" s="74">
        <v>47.62</v>
      </c>
      <c r="I779" s="73">
        <v>809.54</v>
      </c>
      <c r="J779" s="50" t="s">
        <v>8</v>
      </c>
      <c r="K779" s="26" t="s">
        <v>1689</v>
      </c>
    </row>
    <row r="780" spans="2:11">
      <c r="B780" s="54" t="s">
        <v>17</v>
      </c>
      <c r="C780" s="53" t="s">
        <v>16</v>
      </c>
      <c r="D780" s="103">
        <v>45924</v>
      </c>
      <c r="E780" s="69" t="s">
        <v>1927</v>
      </c>
      <c r="F780" s="69" t="s">
        <v>101</v>
      </c>
      <c r="G780" s="68">
        <v>60</v>
      </c>
      <c r="H780" s="74">
        <v>47.58</v>
      </c>
      <c r="I780" s="73">
        <v>2854.7999999999997</v>
      </c>
      <c r="J780" s="50" t="s">
        <v>8</v>
      </c>
      <c r="K780" s="26" t="s">
        <v>1691</v>
      </c>
    </row>
    <row r="781" spans="2:11">
      <c r="B781" s="54" t="s">
        <v>17</v>
      </c>
      <c r="C781" s="53" t="s">
        <v>16</v>
      </c>
      <c r="D781" s="103">
        <v>45924</v>
      </c>
      <c r="E781" s="69" t="s">
        <v>1927</v>
      </c>
      <c r="F781" s="69" t="s">
        <v>101</v>
      </c>
      <c r="G781" s="68">
        <v>60</v>
      </c>
      <c r="H781" s="74">
        <v>47.58</v>
      </c>
      <c r="I781" s="73">
        <v>2854.7999999999997</v>
      </c>
      <c r="J781" s="50" t="s">
        <v>8</v>
      </c>
      <c r="K781" s="26" t="s">
        <v>1692</v>
      </c>
    </row>
    <row r="782" spans="2:11">
      <c r="B782" s="54" t="s">
        <v>17</v>
      </c>
      <c r="C782" s="53" t="s">
        <v>16</v>
      </c>
      <c r="D782" s="103">
        <v>45924</v>
      </c>
      <c r="E782" s="69" t="s">
        <v>1928</v>
      </c>
      <c r="F782" s="69" t="s">
        <v>101</v>
      </c>
      <c r="G782" s="68">
        <v>13</v>
      </c>
      <c r="H782" s="74">
        <v>47.58</v>
      </c>
      <c r="I782" s="73">
        <v>618.54</v>
      </c>
      <c r="J782" s="50" t="s">
        <v>8</v>
      </c>
      <c r="K782" s="26" t="s">
        <v>1694</v>
      </c>
    </row>
    <row r="783" spans="2:11">
      <c r="B783" s="54" t="s">
        <v>17</v>
      </c>
      <c r="C783" s="53" t="s">
        <v>16</v>
      </c>
      <c r="D783" s="103">
        <v>45924</v>
      </c>
      <c r="E783" s="69" t="s">
        <v>1928</v>
      </c>
      <c r="F783" s="69" t="s">
        <v>101</v>
      </c>
      <c r="G783" s="68">
        <v>13</v>
      </c>
      <c r="H783" s="74">
        <v>47.58</v>
      </c>
      <c r="I783" s="73">
        <v>618.54</v>
      </c>
      <c r="J783" s="50" t="s">
        <v>8</v>
      </c>
      <c r="K783" s="26" t="s">
        <v>1695</v>
      </c>
    </row>
    <row r="784" spans="2:11">
      <c r="B784" s="54" t="s">
        <v>17</v>
      </c>
      <c r="C784" s="53" t="s">
        <v>16</v>
      </c>
      <c r="D784" s="103">
        <v>45924</v>
      </c>
      <c r="E784" s="69" t="s">
        <v>1929</v>
      </c>
      <c r="F784" s="69" t="s">
        <v>101</v>
      </c>
      <c r="G784" s="68">
        <v>17</v>
      </c>
      <c r="H784" s="74">
        <v>47.58</v>
      </c>
      <c r="I784" s="73">
        <v>808.86</v>
      </c>
      <c r="J784" s="50" t="s">
        <v>8</v>
      </c>
      <c r="K784" s="26" t="s">
        <v>1697</v>
      </c>
    </row>
    <row r="785" spans="2:11">
      <c r="B785" s="54" t="s">
        <v>17</v>
      </c>
      <c r="C785" s="53" t="s">
        <v>16</v>
      </c>
      <c r="D785" s="103">
        <v>45924</v>
      </c>
      <c r="E785" s="69" t="s">
        <v>1930</v>
      </c>
      <c r="F785" s="69" t="s">
        <v>101</v>
      </c>
      <c r="G785" s="68">
        <v>60</v>
      </c>
      <c r="H785" s="74">
        <v>47.54</v>
      </c>
      <c r="I785" s="73">
        <v>2852.4</v>
      </c>
      <c r="J785" s="50" t="s">
        <v>8</v>
      </c>
      <c r="K785" s="26" t="s">
        <v>1699</v>
      </c>
    </row>
    <row r="786" spans="2:11">
      <c r="B786" s="54" t="s">
        <v>17</v>
      </c>
      <c r="C786" s="53" t="s">
        <v>16</v>
      </c>
      <c r="D786" s="103">
        <v>45924</v>
      </c>
      <c r="E786" s="69" t="s">
        <v>1931</v>
      </c>
      <c r="F786" s="69" t="s">
        <v>101</v>
      </c>
      <c r="G786" s="68">
        <v>16</v>
      </c>
      <c r="H786" s="74">
        <v>47.52</v>
      </c>
      <c r="I786" s="73">
        <v>760.32</v>
      </c>
      <c r="J786" s="50" t="s">
        <v>8</v>
      </c>
      <c r="K786" s="26" t="s">
        <v>1701</v>
      </c>
    </row>
    <row r="787" spans="2:11">
      <c r="B787" s="54" t="s">
        <v>17</v>
      </c>
      <c r="C787" s="53" t="s">
        <v>16</v>
      </c>
      <c r="D787" s="103">
        <v>45924</v>
      </c>
      <c r="E787" s="69" t="s">
        <v>1932</v>
      </c>
      <c r="F787" s="69" t="s">
        <v>101</v>
      </c>
      <c r="G787" s="68">
        <v>30</v>
      </c>
      <c r="H787" s="74">
        <v>47.52</v>
      </c>
      <c r="I787" s="73">
        <v>1425.6000000000001</v>
      </c>
      <c r="J787" s="50" t="s">
        <v>8</v>
      </c>
      <c r="K787" s="26" t="s">
        <v>1703</v>
      </c>
    </row>
    <row r="788" spans="2:11">
      <c r="B788" s="54" t="s">
        <v>17</v>
      </c>
      <c r="C788" s="53" t="s">
        <v>16</v>
      </c>
      <c r="D788" s="103">
        <v>45924</v>
      </c>
      <c r="E788" s="69" t="s">
        <v>613</v>
      </c>
      <c r="F788" s="69" t="s">
        <v>101</v>
      </c>
      <c r="G788" s="68">
        <v>6</v>
      </c>
      <c r="H788" s="74">
        <v>47.52</v>
      </c>
      <c r="I788" s="73">
        <v>285.12</v>
      </c>
      <c r="J788" s="50" t="s">
        <v>8</v>
      </c>
      <c r="K788" s="26" t="s">
        <v>1705</v>
      </c>
    </row>
    <row r="789" spans="2:11">
      <c r="B789" s="54" t="s">
        <v>17</v>
      </c>
      <c r="C789" s="53" t="s">
        <v>16</v>
      </c>
      <c r="D789" s="103">
        <v>45924</v>
      </c>
      <c r="E789" s="69" t="s">
        <v>613</v>
      </c>
      <c r="F789" s="69" t="s">
        <v>101</v>
      </c>
      <c r="G789" s="68">
        <v>54</v>
      </c>
      <c r="H789" s="74">
        <v>47.52</v>
      </c>
      <c r="I789" s="73">
        <v>2566.0800000000004</v>
      </c>
      <c r="J789" s="50" t="s">
        <v>8</v>
      </c>
      <c r="K789" s="26" t="s">
        <v>1706</v>
      </c>
    </row>
    <row r="790" spans="2:11">
      <c r="B790" s="54" t="s">
        <v>17</v>
      </c>
      <c r="C790" s="53" t="s">
        <v>16</v>
      </c>
      <c r="D790" s="103">
        <v>45924</v>
      </c>
      <c r="E790" s="69" t="s">
        <v>1933</v>
      </c>
      <c r="F790" s="69" t="s">
        <v>101</v>
      </c>
      <c r="G790" s="68">
        <v>13</v>
      </c>
      <c r="H790" s="74">
        <v>47.52</v>
      </c>
      <c r="I790" s="73">
        <v>617.76</v>
      </c>
      <c r="J790" s="50" t="s">
        <v>8</v>
      </c>
      <c r="K790" s="26" t="s">
        <v>1708</v>
      </c>
    </row>
    <row r="791" spans="2:11">
      <c r="B791" s="54" t="s">
        <v>17</v>
      </c>
      <c r="C791" s="53" t="s">
        <v>16</v>
      </c>
      <c r="D791" s="103">
        <v>45924</v>
      </c>
      <c r="E791" s="69" t="s">
        <v>1934</v>
      </c>
      <c r="F791" s="69" t="s">
        <v>101</v>
      </c>
      <c r="G791" s="68">
        <v>30</v>
      </c>
      <c r="H791" s="74">
        <v>47.54</v>
      </c>
      <c r="I791" s="73">
        <v>1426.2</v>
      </c>
      <c r="J791" s="50" t="s">
        <v>8</v>
      </c>
      <c r="K791" s="26" t="s">
        <v>1710</v>
      </c>
    </row>
    <row r="792" spans="2:11">
      <c r="B792" s="54" t="s">
        <v>17</v>
      </c>
      <c r="C792" s="53" t="s">
        <v>16</v>
      </c>
      <c r="D792" s="103">
        <v>45924</v>
      </c>
      <c r="E792" s="69" t="s">
        <v>1935</v>
      </c>
      <c r="F792" s="69" t="s">
        <v>101</v>
      </c>
      <c r="G792" s="68">
        <v>19</v>
      </c>
      <c r="H792" s="74">
        <v>47.54</v>
      </c>
      <c r="I792" s="73">
        <v>903.26</v>
      </c>
      <c r="J792" s="50" t="s">
        <v>8</v>
      </c>
      <c r="K792" s="26" t="s">
        <v>1712</v>
      </c>
    </row>
    <row r="793" spans="2:11">
      <c r="B793" s="54" t="s">
        <v>17</v>
      </c>
      <c r="C793" s="53" t="s">
        <v>16</v>
      </c>
      <c r="D793" s="103">
        <v>45924</v>
      </c>
      <c r="E793" s="69" t="s">
        <v>1936</v>
      </c>
      <c r="F793" s="69" t="s">
        <v>101</v>
      </c>
      <c r="G793" s="68">
        <v>30</v>
      </c>
      <c r="H793" s="74">
        <v>47.54</v>
      </c>
      <c r="I793" s="73">
        <v>1426.2</v>
      </c>
      <c r="J793" s="50" t="s">
        <v>8</v>
      </c>
      <c r="K793" s="26" t="s">
        <v>1714</v>
      </c>
    </row>
    <row r="794" spans="2:11">
      <c r="B794" s="54" t="s">
        <v>17</v>
      </c>
      <c r="C794" s="53" t="s">
        <v>16</v>
      </c>
      <c r="D794" s="103">
        <v>45924</v>
      </c>
      <c r="E794" s="69" t="s">
        <v>1937</v>
      </c>
      <c r="F794" s="69" t="s">
        <v>101</v>
      </c>
      <c r="G794" s="68">
        <v>16</v>
      </c>
      <c r="H794" s="74">
        <v>47.58</v>
      </c>
      <c r="I794" s="73">
        <v>761.28</v>
      </c>
      <c r="J794" s="50" t="s">
        <v>8</v>
      </c>
      <c r="K794" s="26" t="s">
        <v>1716</v>
      </c>
    </row>
    <row r="795" spans="2:11">
      <c r="B795" s="54" t="s">
        <v>17</v>
      </c>
      <c r="C795" s="53" t="s">
        <v>16</v>
      </c>
      <c r="D795" s="103">
        <v>45924</v>
      </c>
      <c r="E795" s="69" t="s">
        <v>1938</v>
      </c>
      <c r="F795" s="69" t="s">
        <v>101</v>
      </c>
      <c r="G795" s="68">
        <v>284</v>
      </c>
      <c r="H795" s="74">
        <v>47.54</v>
      </c>
      <c r="I795" s="73">
        <v>13501.36</v>
      </c>
      <c r="J795" s="50" t="s">
        <v>8</v>
      </c>
      <c r="K795" s="26" t="s">
        <v>1719</v>
      </c>
    </row>
    <row r="796" spans="2:11">
      <c r="B796" s="54" t="s">
        <v>17</v>
      </c>
      <c r="C796" s="53" t="s">
        <v>16</v>
      </c>
      <c r="D796" s="103">
        <v>45924</v>
      </c>
      <c r="E796" s="69" t="s">
        <v>1938</v>
      </c>
      <c r="F796" s="69" t="s">
        <v>101</v>
      </c>
      <c r="G796" s="68">
        <v>777</v>
      </c>
      <c r="H796" s="74">
        <v>47.54</v>
      </c>
      <c r="I796" s="73">
        <v>36938.58</v>
      </c>
      <c r="J796" s="50" t="s">
        <v>8</v>
      </c>
      <c r="K796" s="26" t="s">
        <v>1722</v>
      </c>
    </row>
    <row r="797" spans="2:11">
      <c r="B797" s="54" t="s">
        <v>17</v>
      </c>
      <c r="C797" s="53" t="s">
        <v>16</v>
      </c>
      <c r="D797" s="103">
        <v>45924</v>
      </c>
      <c r="E797" s="69" t="s">
        <v>1938</v>
      </c>
      <c r="F797" s="69" t="s">
        <v>101</v>
      </c>
      <c r="G797" s="68">
        <v>142</v>
      </c>
      <c r="H797" s="74">
        <v>47.54</v>
      </c>
      <c r="I797" s="73">
        <v>6750.68</v>
      </c>
      <c r="J797" s="50" t="s">
        <v>8</v>
      </c>
      <c r="K797" s="26" t="s">
        <v>1725</v>
      </c>
    </row>
    <row r="798" spans="2:11">
      <c r="B798" s="54" t="s">
        <v>17</v>
      </c>
      <c r="C798" s="53" t="s">
        <v>16</v>
      </c>
      <c r="D798" s="103">
        <v>45924</v>
      </c>
      <c r="E798" s="69" t="s">
        <v>1939</v>
      </c>
      <c r="F798" s="69" t="s">
        <v>101</v>
      </c>
      <c r="G798" s="68">
        <v>38</v>
      </c>
      <c r="H798" s="74">
        <v>47.56</v>
      </c>
      <c r="I798" s="73">
        <v>1807.2800000000002</v>
      </c>
      <c r="J798" s="50" t="s">
        <v>8</v>
      </c>
      <c r="K798" s="26" t="s">
        <v>1728</v>
      </c>
    </row>
    <row r="799" spans="2:11">
      <c r="B799" s="54" t="s">
        <v>17</v>
      </c>
      <c r="C799" s="53" t="s">
        <v>16</v>
      </c>
      <c r="D799" s="103">
        <v>45924</v>
      </c>
      <c r="E799" s="69" t="s">
        <v>1940</v>
      </c>
      <c r="F799" s="69" t="s">
        <v>101</v>
      </c>
      <c r="G799" s="68">
        <v>38</v>
      </c>
      <c r="H799" s="74">
        <v>47.56</v>
      </c>
      <c r="I799" s="73">
        <v>1807.2800000000002</v>
      </c>
      <c r="J799" s="50" t="s">
        <v>8</v>
      </c>
      <c r="K799" s="26" t="s">
        <v>1731</v>
      </c>
    </row>
    <row r="800" spans="2:11">
      <c r="B800" s="54" t="s">
        <v>17</v>
      </c>
      <c r="C800" s="53" t="s">
        <v>16</v>
      </c>
      <c r="D800" s="103">
        <v>45924</v>
      </c>
      <c r="E800" s="69" t="s">
        <v>1940</v>
      </c>
      <c r="F800" s="69" t="s">
        <v>101</v>
      </c>
      <c r="G800" s="68">
        <v>30</v>
      </c>
      <c r="H800" s="74">
        <v>47.56</v>
      </c>
      <c r="I800" s="73">
        <v>1426.8000000000002</v>
      </c>
      <c r="J800" s="50" t="s">
        <v>8</v>
      </c>
      <c r="K800" s="26" t="s">
        <v>1734</v>
      </c>
    </row>
    <row r="801" spans="2:11">
      <c r="B801" s="54" t="s">
        <v>17</v>
      </c>
      <c r="C801" s="53" t="s">
        <v>16</v>
      </c>
      <c r="D801" s="103">
        <v>45924</v>
      </c>
      <c r="E801" s="69" t="s">
        <v>1940</v>
      </c>
      <c r="F801" s="69" t="s">
        <v>101</v>
      </c>
      <c r="G801" s="68">
        <v>541</v>
      </c>
      <c r="H801" s="74">
        <v>47.56</v>
      </c>
      <c r="I801" s="73">
        <v>25729.960000000003</v>
      </c>
      <c r="J801" s="50" t="s">
        <v>8</v>
      </c>
      <c r="K801" s="26" t="s">
        <v>1736</v>
      </c>
    </row>
    <row r="802" spans="2:11">
      <c r="B802" s="54" t="s">
        <v>17</v>
      </c>
      <c r="C802" s="53" t="s">
        <v>16</v>
      </c>
      <c r="D802" s="103">
        <v>45924</v>
      </c>
      <c r="E802" s="69" t="s">
        <v>1941</v>
      </c>
      <c r="F802" s="69" t="s">
        <v>101</v>
      </c>
      <c r="G802" s="68">
        <v>5</v>
      </c>
      <c r="H802" s="74">
        <v>47.58</v>
      </c>
      <c r="I802" s="73">
        <v>237.89999999999998</v>
      </c>
      <c r="J802" s="50" t="s">
        <v>8</v>
      </c>
      <c r="K802" s="26" t="s">
        <v>1739</v>
      </c>
    </row>
    <row r="803" spans="2:11">
      <c r="B803" s="54" t="s">
        <v>17</v>
      </c>
      <c r="C803" s="53" t="s">
        <v>16</v>
      </c>
      <c r="D803" s="103">
        <v>45924</v>
      </c>
      <c r="E803" s="69" t="s">
        <v>1941</v>
      </c>
      <c r="F803" s="69" t="s">
        <v>101</v>
      </c>
      <c r="G803" s="68">
        <v>33</v>
      </c>
      <c r="H803" s="74">
        <v>47.58</v>
      </c>
      <c r="I803" s="73">
        <v>1570.1399999999999</v>
      </c>
      <c r="J803" s="50" t="s">
        <v>8</v>
      </c>
      <c r="K803" s="26" t="s">
        <v>1740</v>
      </c>
    </row>
    <row r="804" spans="2:11">
      <c r="B804" s="54" t="s">
        <v>17</v>
      </c>
      <c r="C804" s="53" t="s">
        <v>16</v>
      </c>
      <c r="D804" s="103">
        <v>45924</v>
      </c>
      <c r="E804" s="69" t="s">
        <v>1941</v>
      </c>
      <c r="F804" s="69" t="s">
        <v>101</v>
      </c>
      <c r="G804" s="68">
        <v>21</v>
      </c>
      <c r="H804" s="74">
        <v>47.58</v>
      </c>
      <c r="I804" s="73">
        <v>999.18</v>
      </c>
      <c r="J804" s="50" t="s">
        <v>8</v>
      </c>
      <c r="K804" s="26" t="s">
        <v>1742</v>
      </c>
    </row>
    <row r="805" spans="2:11">
      <c r="B805" s="54" t="s">
        <v>17</v>
      </c>
      <c r="C805" s="53" t="s">
        <v>16</v>
      </c>
      <c r="D805" s="103">
        <v>45924</v>
      </c>
      <c r="E805" s="69" t="s">
        <v>1942</v>
      </c>
      <c r="F805" s="69" t="s">
        <v>101</v>
      </c>
      <c r="G805" s="68">
        <v>181</v>
      </c>
      <c r="H805" s="74">
        <v>47.6</v>
      </c>
      <c r="I805" s="73">
        <v>8615.6</v>
      </c>
      <c r="J805" s="50" t="s">
        <v>8</v>
      </c>
      <c r="K805" s="26" t="s">
        <v>1744</v>
      </c>
    </row>
    <row r="806" spans="2:11">
      <c r="B806" s="54" t="s">
        <v>17</v>
      </c>
      <c r="C806" s="53" t="s">
        <v>16</v>
      </c>
      <c r="D806" s="103">
        <v>45924</v>
      </c>
      <c r="E806" s="69" t="s">
        <v>915</v>
      </c>
      <c r="F806" s="69" t="s">
        <v>101</v>
      </c>
      <c r="G806" s="68">
        <v>30</v>
      </c>
      <c r="H806" s="74">
        <v>47.6</v>
      </c>
      <c r="I806" s="73">
        <v>1428</v>
      </c>
      <c r="J806" s="50" t="s">
        <v>8</v>
      </c>
      <c r="K806" s="26" t="s">
        <v>1746</v>
      </c>
    </row>
    <row r="807" spans="2:11">
      <c r="B807" s="54" t="s">
        <v>17</v>
      </c>
      <c r="C807" s="53" t="s">
        <v>16</v>
      </c>
      <c r="D807" s="103">
        <v>45924</v>
      </c>
      <c r="E807" s="69" t="s">
        <v>1943</v>
      </c>
      <c r="F807" s="69" t="s">
        <v>101</v>
      </c>
      <c r="G807" s="68">
        <v>60</v>
      </c>
      <c r="H807" s="74">
        <v>47.6</v>
      </c>
      <c r="I807" s="73">
        <v>2856</v>
      </c>
      <c r="J807" s="50" t="s">
        <v>8</v>
      </c>
      <c r="K807" s="26" t="s">
        <v>1748</v>
      </c>
    </row>
    <row r="808" spans="2:11">
      <c r="B808" s="54" t="s">
        <v>17</v>
      </c>
      <c r="C808" s="53" t="s">
        <v>16</v>
      </c>
      <c r="D808" s="103">
        <v>45924</v>
      </c>
      <c r="E808" s="69" t="s">
        <v>1944</v>
      </c>
      <c r="F808" s="69" t="s">
        <v>101</v>
      </c>
      <c r="G808" s="68">
        <v>90</v>
      </c>
      <c r="H808" s="74">
        <v>47.6</v>
      </c>
      <c r="I808" s="73">
        <v>4284</v>
      </c>
      <c r="J808" s="50" t="s">
        <v>8</v>
      </c>
      <c r="K808" s="26" t="s">
        <v>1750</v>
      </c>
    </row>
    <row r="809" spans="2:11">
      <c r="B809" s="54" t="s">
        <v>17</v>
      </c>
      <c r="C809" s="53" t="s">
        <v>16</v>
      </c>
      <c r="D809" s="103">
        <v>45924</v>
      </c>
      <c r="E809" s="69" t="s">
        <v>1945</v>
      </c>
      <c r="F809" s="69" t="s">
        <v>101</v>
      </c>
      <c r="G809" s="68">
        <v>90</v>
      </c>
      <c r="H809" s="74">
        <v>47.6</v>
      </c>
      <c r="I809" s="73">
        <v>4284</v>
      </c>
      <c r="J809" s="50" t="s">
        <v>8</v>
      </c>
      <c r="K809" s="26" t="s">
        <v>1752</v>
      </c>
    </row>
    <row r="810" spans="2:11">
      <c r="B810" s="54" t="s">
        <v>17</v>
      </c>
      <c r="C810" s="53" t="s">
        <v>16</v>
      </c>
      <c r="D810" s="103">
        <v>45924</v>
      </c>
      <c r="E810" s="69" t="s">
        <v>1946</v>
      </c>
      <c r="F810" s="69" t="s">
        <v>101</v>
      </c>
      <c r="G810" s="68">
        <v>60</v>
      </c>
      <c r="H810" s="74">
        <v>47.6</v>
      </c>
      <c r="I810" s="73">
        <v>2856</v>
      </c>
      <c r="J810" s="50" t="s">
        <v>8</v>
      </c>
      <c r="K810" s="26" t="s">
        <v>1754</v>
      </c>
    </row>
    <row r="811" spans="2:11">
      <c r="B811" s="54" t="s">
        <v>17</v>
      </c>
      <c r="C811" s="53" t="s">
        <v>16</v>
      </c>
      <c r="D811" s="103">
        <v>45924</v>
      </c>
      <c r="E811" s="69" t="s">
        <v>1947</v>
      </c>
      <c r="F811" s="69" t="s">
        <v>101</v>
      </c>
      <c r="G811" s="68">
        <v>30</v>
      </c>
      <c r="H811" s="74">
        <v>47.66</v>
      </c>
      <c r="I811" s="73">
        <v>1429.8</v>
      </c>
      <c r="J811" s="50" t="s">
        <v>8</v>
      </c>
      <c r="K811" s="26" t="s">
        <v>1756</v>
      </c>
    </row>
    <row r="812" spans="2:11">
      <c r="B812" s="54" t="s">
        <v>17</v>
      </c>
      <c r="C812" s="53" t="s">
        <v>16</v>
      </c>
      <c r="D812" s="103">
        <v>45924</v>
      </c>
      <c r="E812" s="69" t="s">
        <v>1948</v>
      </c>
      <c r="F812" s="69" t="s">
        <v>101</v>
      </c>
      <c r="G812" s="68">
        <v>30</v>
      </c>
      <c r="H812" s="74">
        <v>47.68</v>
      </c>
      <c r="I812" s="73">
        <v>1430.4</v>
      </c>
      <c r="J812" s="50" t="s">
        <v>8</v>
      </c>
      <c r="K812" s="26" t="s">
        <v>1758</v>
      </c>
    </row>
    <row r="813" spans="2:11">
      <c r="B813" s="54" t="s">
        <v>17</v>
      </c>
      <c r="C813" s="53" t="s">
        <v>16</v>
      </c>
      <c r="D813" s="103">
        <v>45924</v>
      </c>
      <c r="E813" s="69" t="s">
        <v>1948</v>
      </c>
      <c r="F813" s="69" t="s">
        <v>101</v>
      </c>
      <c r="G813" s="68">
        <v>30</v>
      </c>
      <c r="H813" s="74">
        <v>47.68</v>
      </c>
      <c r="I813" s="73">
        <v>1430.4</v>
      </c>
      <c r="J813" s="50" t="s">
        <v>8</v>
      </c>
      <c r="K813" s="26" t="s">
        <v>1759</v>
      </c>
    </row>
    <row r="814" spans="2:11">
      <c r="B814" s="54" t="s">
        <v>17</v>
      </c>
      <c r="C814" s="53" t="s">
        <v>16</v>
      </c>
      <c r="D814" s="103">
        <v>45924</v>
      </c>
      <c r="E814" s="69" t="s">
        <v>1949</v>
      </c>
      <c r="F814" s="69" t="s">
        <v>101</v>
      </c>
      <c r="G814" s="68">
        <v>14</v>
      </c>
      <c r="H814" s="74">
        <v>47.66</v>
      </c>
      <c r="I814" s="73">
        <v>667.24</v>
      </c>
      <c r="J814" s="50" t="s">
        <v>8</v>
      </c>
      <c r="K814" s="26" t="s">
        <v>1761</v>
      </c>
    </row>
    <row r="815" spans="2:11">
      <c r="B815" s="54" t="s">
        <v>17</v>
      </c>
      <c r="C815" s="53" t="s">
        <v>16</v>
      </c>
      <c r="D815" s="103">
        <v>45924</v>
      </c>
      <c r="E815" s="69" t="s">
        <v>1950</v>
      </c>
      <c r="F815" s="69" t="s">
        <v>101</v>
      </c>
      <c r="G815" s="68">
        <v>150</v>
      </c>
      <c r="H815" s="74">
        <v>47.68</v>
      </c>
      <c r="I815" s="73">
        <v>7152</v>
      </c>
      <c r="J815" s="50" t="s">
        <v>8</v>
      </c>
      <c r="K815" s="26" t="s">
        <v>1763</v>
      </c>
    </row>
    <row r="816" spans="2:11">
      <c r="B816" s="54" t="s">
        <v>17</v>
      </c>
      <c r="C816" s="53" t="s">
        <v>16</v>
      </c>
      <c r="D816" s="103">
        <v>45924</v>
      </c>
      <c r="E816" s="69" t="s">
        <v>1951</v>
      </c>
      <c r="F816" s="69" t="s">
        <v>101</v>
      </c>
      <c r="G816" s="68">
        <v>19</v>
      </c>
      <c r="H816" s="74">
        <v>47.66</v>
      </c>
      <c r="I816" s="73">
        <v>905.54</v>
      </c>
      <c r="J816" s="50" t="s">
        <v>8</v>
      </c>
      <c r="K816" s="26" t="s">
        <v>1765</v>
      </c>
    </row>
    <row r="817" spans="2:11">
      <c r="B817" s="54" t="s">
        <v>17</v>
      </c>
      <c r="C817" s="53" t="s">
        <v>16</v>
      </c>
      <c r="D817" s="103">
        <v>45924</v>
      </c>
      <c r="E817" s="69" t="s">
        <v>1951</v>
      </c>
      <c r="F817" s="69" t="s">
        <v>101</v>
      </c>
      <c r="G817" s="68">
        <v>120</v>
      </c>
      <c r="H817" s="74">
        <v>47.68</v>
      </c>
      <c r="I817" s="73">
        <v>5721.6</v>
      </c>
      <c r="J817" s="50" t="s">
        <v>8</v>
      </c>
      <c r="K817" s="26" t="s">
        <v>1766</v>
      </c>
    </row>
    <row r="818" spans="2:11">
      <c r="B818" s="54" t="s">
        <v>17</v>
      </c>
      <c r="C818" s="53" t="s">
        <v>16</v>
      </c>
      <c r="D818" s="103">
        <v>45924</v>
      </c>
      <c r="E818" s="69" t="s">
        <v>1951</v>
      </c>
      <c r="F818" s="69" t="s">
        <v>101</v>
      </c>
      <c r="G818" s="68">
        <v>60</v>
      </c>
      <c r="H818" s="74">
        <v>47.68</v>
      </c>
      <c r="I818" s="73">
        <v>2860.8</v>
      </c>
      <c r="J818" s="50" t="s">
        <v>8</v>
      </c>
      <c r="K818" s="26" t="s">
        <v>1767</v>
      </c>
    </row>
    <row r="819" spans="2:11">
      <c r="B819" s="54" t="s">
        <v>17</v>
      </c>
      <c r="C819" s="53" t="s">
        <v>16</v>
      </c>
      <c r="D819" s="103">
        <v>45924</v>
      </c>
      <c r="E819" s="69" t="s">
        <v>1951</v>
      </c>
      <c r="F819" s="69" t="s">
        <v>101</v>
      </c>
      <c r="G819" s="68">
        <v>27</v>
      </c>
      <c r="H819" s="74">
        <v>47.66</v>
      </c>
      <c r="I819" s="73">
        <v>1286.82</v>
      </c>
      <c r="J819" s="50" t="s">
        <v>8</v>
      </c>
      <c r="K819" s="26" t="s">
        <v>1769</v>
      </c>
    </row>
    <row r="820" spans="2:11">
      <c r="B820" s="54" t="s">
        <v>17</v>
      </c>
      <c r="C820" s="53" t="s">
        <v>16</v>
      </c>
      <c r="D820" s="103">
        <v>45924</v>
      </c>
      <c r="E820" s="69" t="s">
        <v>1952</v>
      </c>
      <c r="F820" s="69" t="s">
        <v>101</v>
      </c>
      <c r="G820" s="68">
        <v>23</v>
      </c>
      <c r="H820" s="74">
        <v>47.68</v>
      </c>
      <c r="I820" s="73">
        <v>1096.6400000000001</v>
      </c>
      <c r="J820" s="50" t="s">
        <v>8</v>
      </c>
      <c r="K820" s="26" t="s">
        <v>1771</v>
      </c>
    </row>
    <row r="821" spans="2:11">
      <c r="B821" s="54" t="s">
        <v>17</v>
      </c>
      <c r="C821" s="53" t="s">
        <v>16</v>
      </c>
      <c r="D821" s="103">
        <v>45924</v>
      </c>
      <c r="E821" s="69" t="s">
        <v>1952</v>
      </c>
      <c r="F821" s="69" t="s">
        <v>101</v>
      </c>
      <c r="G821" s="68">
        <v>19</v>
      </c>
      <c r="H821" s="74">
        <v>47.68</v>
      </c>
      <c r="I821" s="73">
        <v>905.92</v>
      </c>
      <c r="J821" s="50" t="s">
        <v>8</v>
      </c>
      <c r="K821" s="26" t="s">
        <v>1772</v>
      </c>
    </row>
    <row r="822" spans="2:11">
      <c r="B822" s="54" t="s">
        <v>17</v>
      </c>
      <c r="C822" s="53" t="s">
        <v>16</v>
      </c>
      <c r="D822" s="103">
        <v>45924</v>
      </c>
      <c r="E822" s="69" t="s">
        <v>1952</v>
      </c>
      <c r="F822" s="69" t="s">
        <v>101</v>
      </c>
      <c r="G822" s="68">
        <v>19</v>
      </c>
      <c r="H822" s="74">
        <v>47.68</v>
      </c>
      <c r="I822" s="73">
        <v>905.92</v>
      </c>
      <c r="J822" s="50" t="s">
        <v>8</v>
      </c>
      <c r="K822" s="26" t="s">
        <v>1773</v>
      </c>
    </row>
    <row r="823" spans="2:11">
      <c r="B823" s="54" t="s">
        <v>17</v>
      </c>
      <c r="C823" s="53" t="s">
        <v>16</v>
      </c>
      <c r="D823" s="103">
        <v>45924</v>
      </c>
      <c r="E823" s="69" t="s">
        <v>1952</v>
      </c>
      <c r="F823" s="69" t="s">
        <v>101</v>
      </c>
      <c r="G823" s="68">
        <v>17</v>
      </c>
      <c r="H823" s="74">
        <v>47.68</v>
      </c>
      <c r="I823" s="73">
        <v>810.56</v>
      </c>
      <c r="J823" s="50" t="s">
        <v>8</v>
      </c>
      <c r="K823" s="26" t="s">
        <v>1774</v>
      </c>
    </row>
    <row r="824" spans="2:11">
      <c r="B824" s="54" t="s">
        <v>17</v>
      </c>
      <c r="C824" s="53" t="s">
        <v>16</v>
      </c>
      <c r="D824" s="103">
        <v>45924</v>
      </c>
      <c r="E824" s="69" t="s">
        <v>1952</v>
      </c>
      <c r="F824" s="69" t="s">
        <v>101</v>
      </c>
      <c r="G824" s="68">
        <v>85</v>
      </c>
      <c r="H824" s="74">
        <v>47.68</v>
      </c>
      <c r="I824" s="73">
        <v>4052.8</v>
      </c>
      <c r="J824" s="50" t="s">
        <v>8</v>
      </c>
      <c r="K824" s="26" t="s">
        <v>1775</v>
      </c>
    </row>
    <row r="825" spans="2:11">
      <c r="B825" s="54" t="s">
        <v>17</v>
      </c>
      <c r="C825" s="53" t="s">
        <v>16</v>
      </c>
      <c r="D825" s="103">
        <v>45924</v>
      </c>
      <c r="E825" s="69" t="s">
        <v>1953</v>
      </c>
      <c r="F825" s="69" t="s">
        <v>101</v>
      </c>
      <c r="G825" s="68">
        <v>120</v>
      </c>
      <c r="H825" s="74">
        <v>47.76</v>
      </c>
      <c r="I825" s="73">
        <v>5731.2</v>
      </c>
      <c r="J825" s="50" t="s">
        <v>8</v>
      </c>
      <c r="K825" s="26" t="s">
        <v>1777</v>
      </c>
    </row>
    <row r="826" spans="2:11">
      <c r="B826" s="54" t="s">
        <v>17</v>
      </c>
      <c r="C826" s="53" t="s">
        <v>16</v>
      </c>
      <c r="D826" s="103">
        <v>45924</v>
      </c>
      <c r="E826" s="69" t="s">
        <v>1954</v>
      </c>
      <c r="F826" s="69" t="s">
        <v>101</v>
      </c>
      <c r="G826" s="68">
        <v>150</v>
      </c>
      <c r="H826" s="74">
        <v>47.76</v>
      </c>
      <c r="I826" s="73">
        <v>7164</v>
      </c>
      <c r="J826" s="50" t="s">
        <v>8</v>
      </c>
      <c r="K826" s="26" t="s">
        <v>1779</v>
      </c>
    </row>
    <row r="827" spans="2:11">
      <c r="B827" s="54" t="s">
        <v>17</v>
      </c>
      <c r="C827" s="53" t="s">
        <v>16</v>
      </c>
      <c r="D827" s="103">
        <v>45924</v>
      </c>
      <c r="E827" s="69" t="s">
        <v>1955</v>
      </c>
      <c r="F827" s="69" t="s">
        <v>101</v>
      </c>
      <c r="G827" s="68">
        <v>30</v>
      </c>
      <c r="H827" s="74">
        <v>47.8</v>
      </c>
      <c r="I827" s="73">
        <v>1434</v>
      </c>
      <c r="J827" s="50" t="s">
        <v>8</v>
      </c>
      <c r="K827" s="26" t="s">
        <v>1781</v>
      </c>
    </row>
    <row r="828" spans="2:11">
      <c r="B828" s="54" t="s">
        <v>17</v>
      </c>
      <c r="C828" s="53" t="s">
        <v>16</v>
      </c>
      <c r="D828" s="103">
        <v>45924</v>
      </c>
      <c r="E828" s="69" t="s">
        <v>1956</v>
      </c>
      <c r="F828" s="69" t="s">
        <v>101</v>
      </c>
      <c r="G828" s="68">
        <v>60</v>
      </c>
      <c r="H828" s="74">
        <v>47.74</v>
      </c>
      <c r="I828" s="73">
        <v>2864.4</v>
      </c>
      <c r="J828" s="50" t="s">
        <v>8</v>
      </c>
      <c r="K828" s="26" t="s">
        <v>1783</v>
      </c>
    </row>
    <row r="829" spans="2:11">
      <c r="B829" s="54" t="s">
        <v>17</v>
      </c>
      <c r="C829" s="53" t="s">
        <v>16</v>
      </c>
      <c r="D829" s="103">
        <v>45924</v>
      </c>
      <c r="E829" s="69" t="s">
        <v>1956</v>
      </c>
      <c r="F829" s="69" t="s">
        <v>101</v>
      </c>
      <c r="G829" s="68">
        <v>60</v>
      </c>
      <c r="H829" s="74">
        <v>47.74</v>
      </c>
      <c r="I829" s="73">
        <v>2864.4</v>
      </c>
      <c r="J829" s="50" t="s">
        <v>8</v>
      </c>
      <c r="K829" s="26" t="s">
        <v>1784</v>
      </c>
    </row>
    <row r="830" spans="2:11">
      <c r="B830" s="54" t="s">
        <v>17</v>
      </c>
      <c r="C830" s="53" t="s">
        <v>16</v>
      </c>
      <c r="D830" s="103">
        <v>45924</v>
      </c>
      <c r="E830" s="69" t="s">
        <v>1956</v>
      </c>
      <c r="F830" s="69" t="s">
        <v>101</v>
      </c>
      <c r="G830" s="68">
        <v>30</v>
      </c>
      <c r="H830" s="74">
        <v>47.74</v>
      </c>
      <c r="I830" s="73">
        <v>1432.2</v>
      </c>
      <c r="J830" s="50" t="s">
        <v>8</v>
      </c>
      <c r="K830" s="26" t="s">
        <v>1785</v>
      </c>
    </row>
    <row r="831" spans="2:11">
      <c r="B831" s="54" t="s">
        <v>17</v>
      </c>
      <c r="C831" s="53" t="s">
        <v>16</v>
      </c>
      <c r="D831" s="103">
        <v>45924</v>
      </c>
      <c r="E831" s="69" t="s">
        <v>1957</v>
      </c>
      <c r="F831" s="69" t="s">
        <v>101</v>
      </c>
      <c r="G831" s="68">
        <v>30</v>
      </c>
      <c r="H831" s="74">
        <v>47.74</v>
      </c>
      <c r="I831" s="73">
        <v>1432.2</v>
      </c>
      <c r="J831" s="50" t="s">
        <v>8</v>
      </c>
      <c r="K831" s="26" t="s">
        <v>1787</v>
      </c>
    </row>
    <row r="832" spans="2:11">
      <c r="B832" s="54" t="s">
        <v>17</v>
      </c>
      <c r="C832" s="53" t="s">
        <v>16</v>
      </c>
      <c r="D832" s="103">
        <v>45924</v>
      </c>
      <c r="E832" s="69" t="s">
        <v>1958</v>
      </c>
      <c r="F832" s="69" t="s">
        <v>101</v>
      </c>
      <c r="G832" s="68">
        <v>30</v>
      </c>
      <c r="H832" s="74">
        <v>47.8</v>
      </c>
      <c r="I832" s="73">
        <v>1434</v>
      </c>
      <c r="J832" s="50" t="s">
        <v>8</v>
      </c>
      <c r="K832" s="26" t="s">
        <v>1789</v>
      </c>
    </row>
    <row r="833" spans="2:11">
      <c r="B833" s="54" t="s">
        <v>17</v>
      </c>
      <c r="C833" s="53" t="s">
        <v>16</v>
      </c>
      <c r="D833" s="103">
        <v>45924</v>
      </c>
      <c r="E833" s="69" t="s">
        <v>1959</v>
      </c>
      <c r="F833" s="69" t="s">
        <v>101</v>
      </c>
      <c r="G833" s="68">
        <v>210</v>
      </c>
      <c r="H833" s="74">
        <v>47.86</v>
      </c>
      <c r="I833" s="73">
        <v>10050.6</v>
      </c>
      <c r="J833" s="50" t="s">
        <v>8</v>
      </c>
      <c r="K833" s="26" t="s">
        <v>1791</v>
      </c>
    </row>
    <row r="834" spans="2:11">
      <c r="B834" s="54" t="s">
        <v>17</v>
      </c>
      <c r="C834" s="53" t="s">
        <v>16</v>
      </c>
      <c r="D834" s="103">
        <v>45924</v>
      </c>
      <c r="E834" s="69" t="s">
        <v>1959</v>
      </c>
      <c r="F834" s="69" t="s">
        <v>101</v>
      </c>
      <c r="G834" s="68">
        <v>68</v>
      </c>
      <c r="H834" s="74">
        <v>47.86</v>
      </c>
      <c r="I834" s="73">
        <v>3254.48</v>
      </c>
      <c r="J834" s="50" t="s">
        <v>8</v>
      </c>
      <c r="K834" s="26" t="s">
        <v>1792</v>
      </c>
    </row>
    <row r="835" spans="2:11">
      <c r="B835" s="54" t="s">
        <v>17</v>
      </c>
      <c r="C835" s="53" t="s">
        <v>16</v>
      </c>
      <c r="D835" s="103">
        <v>45924</v>
      </c>
      <c r="E835" s="69" t="s">
        <v>1959</v>
      </c>
      <c r="F835" s="69" t="s">
        <v>101</v>
      </c>
      <c r="G835" s="68">
        <v>202</v>
      </c>
      <c r="H835" s="74">
        <v>47.86</v>
      </c>
      <c r="I835" s="73">
        <v>9667.7199999999993</v>
      </c>
      <c r="J835" s="50" t="s">
        <v>8</v>
      </c>
      <c r="K835" s="26" t="s">
        <v>1793</v>
      </c>
    </row>
    <row r="836" spans="2:11">
      <c r="B836" s="54" t="s">
        <v>17</v>
      </c>
      <c r="C836" s="53" t="s">
        <v>16</v>
      </c>
      <c r="D836" s="103">
        <v>45924</v>
      </c>
      <c r="E836" s="69" t="s">
        <v>1960</v>
      </c>
      <c r="F836" s="69" t="s">
        <v>101</v>
      </c>
      <c r="G836" s="68">
        <v>60</v>
      </c>
      <c r="H836" s="74">
        <v>47.86</v>
      </c>
      <c r="I836" s="73">
        <v>2871.6</v>
      </c>
      <c r="J836" s="50" t="s">
        <v>8</v>
      </c>
      <c r="K836" s="26" t="s">
        <v>1795</v>
      </c>
    </row>
    <row r="837" spans="2:11">
      <c r="B837" s="54" t="s">
        <v>17</v>
      </c>
      <c r="C837" s="53" t="s">
        <v>16</v>
      </c>
      <c r="D837" s="103">
        <v>45924</v>
      </c>
      <c r="E837" s="69" t="s">
        <v>1961</v>
      </c>
      <c r="F837" s="69" t="s">
        <v>101</v>
      </c>
      <c r="G837" s="68">
        <v>30</v>
      </c>
      <c r="H837" s="74">
        <v>47.84</v>
      </c>
      <c r="I837" s="73">
        <v>1435.2</v>
      </c>
      <c r="J837" s="50" t="s">
        <v>8</v>
      </c>
      <c r="K837" s="26" t="s">
        <v>1797</v>
      </c>
    </row>
    <row r="838" spans="2:11">
      <c r="B838" s="54" t="s">
        <v>17</v>
      </c>
      <c r="C838" s="53" t="s">
        <v>16</v>
      </c>
      <c r="D838" s="103">
        <v>45924</v>
      </c>
      <c r="E838" s="69" t="s">
        <v>1961</v>
      </c>
      <c r="F838" s="69" t="s">
        <v>101</v>
      </c>
      <c r="G838" s="68">
        <v>30</v>
      </c>
      <c r="H838" s="74">
        <v>47.84</v>
      </c>
      <c r="I838" s="73">
        <v>1435.2</v>
      </c>
      <c r="J838" s="50" t="s">
        <v>8</v>
      </c>
      <c r="K838" s="26" t="s">
        <v>1798</v>
      </c>
    </row>
    <row r="839" spans="2:11">
      <c r="B839" s="54" t="s">
        <v>17</v>
      </c>
      <c r="C839" s="53" t="s">
        <v>16</v>
      </c>
      <c r="D839" s="103">
        <v>45924</v>
      </c>
      <c r="E839" s="69" t="s">
        <v>1961</v>
      </c>
      <c r="F839" s="69" t="s">
        <v>101</v>
      </c>
      <c r="G839" s="68">
        <v>30</v>
      </c>
      <c r="H839" s="74">
        <v>47.86</v>
      </c>
      <c r="I839" s="73">
        <v>1435.8</v>
      </c>
      <c r="J839" s="50" t="s">
        <v>8</v>
      </c>
      <c r="K839" s="26" t="s">
        <v>1800</v>
      </c>
    </row>
    <row r="840" spans="2:11">
      <c r="B840" s="54" t="s">
        <v>17</v>
      </c>
      <c r="C840" s="53" t="s">
        <v>16</v>
      </c>
      <c r="D840" s="103">
        <v>45924</v>
      </c>
      <c r="E840" s="69" t="s">
        <v>1962</v>
      </c>
      <c r="F840" s="69" t="s">
        <v>101</v>
      </c>
      <c r="G840" s="68">
        <v>59</v>
      </c>
      <c r="H840" s="74">
        <v>47.86</v>
      </c>
      <c r="I840" s="73">
        <v>2823.74</v>
      </c>
      <c r="J840" s="50" t="s">
        <v>8</v>
      </c>
      <c r="K840" s="26" t="s">
        <v>1802</v>
      </c>
    </row>
    <row r="841" spans="2:11">
      <c r="B841" s="54" t="s">
        <v>17</v>
      </c>
      <c r="C841" s="53" t="s">
        <v>16</v>
      </c>
      <c r="D841" s="103">
        <v>45924</v>
      </c>
      <c r="E841" s="69" t="s">
        <v>1962</v>
      </c>
      <c r="F841" s="69" t="s">
        <v>101</v>
      </c>
      <c r="G841" s="68">
        <v>123</v>
      </c>
      <c r="H841" s="74">
        <v>47.86</v>
      </c>
      <c r="I841" s="73">
        <v>5886.78</v>
      </c>
      <c r="J841" s="50" t="s">
        <v>8</v>
      </c>
      <c r="K841" s="26" t="s">
        <v>1803</v>
      </c>
    </row>
    <row r="842" spans="2:11">
      <c r="B842" s="54" t="s">
        <v>17</v>
      </c>
      <c r="C842" s="53" t="s">
        <v>16</v>
      </c>
      <c r="D842" s="103">
        <v>45924</v>
      </c>
      <c r="E842" s="69" t="s">
        <v>1962</v>
      </c>
      <c r="F842" s="69" t="s">
        <v>101</v>
      </c>
      <c r="G842" s="68">
        <v>58</v>
      </c>
      <c r="H842" s="74">
        <v>47.86</v>
      </c>
      <c r="I842" s="73">
        <v>2775.88</v>
      </c>
      <c r="J842" s="50" t="s">
        <v>8</v>
      </c>
      <c r="K842" s="26" t="s">
        <v>1804</v>
      </c>
    </row>
    <row r="843" spans="2:11">
      <c r="B843" s="54" t="s">
        <v>17</v>
      </c>
      <c r="C843" s="53" t="s">
        <v>16</v>
      </c>
      <c r="D843" s="103">
        <v>45924</v>
      </c>
      <c r="E843" s="69" t="s">
        <v>1963</v>
      </c>
      <c r="F843" s="69" t="s">
        <v>101</v>
      </c>
      <c r="G843" s="68">
        <v>30</v>
      </c>
      <c r="H843" s="74">
        <v>47.84</v>
      </c>
      <c r="I843" s="73">
        <v>1435.2</v>
      </c>
      <c r="J843" s="50" t="s">
        <v>8</v>
      </c>
      <c r="K843" s="26" t="s">
        <v>1806</v>
      </c>
    </row>
    <row r="844" spans="2:11">
      <c r="B844" s="54" t="s">
        <v>17</v>
      </c>
      <c r="C844" s="53" t="s">
        <v>16</v>
      </c>
      <c r="D844" s="103">
        <v>45924</v>
      </c>
      <c r="E844" s="69" t="s">
        <v>1964</v>
      </c>
      <c r="F844" s="69" t="s">
        <v>101</v>
      </c>
      <c r="G844" s="68">
        <v>30</v>
      </c>
      <c r="H844" s="74">
        <v>47.84</v>
      </c>
      <c r="I844" s="73">
        <v>1435.2</v>
      </c>
      <c r="J844" s="50" t="s">
        <v>8</v>
      </c>
      <c r="K844" s="26" t="s">
        <v>1808</v>
      </c>
    </row>
    <row r="845" spans="2:11">
      <c r="B845" s="54" t="s">
        <v>17</v>
      </c>
      <c r="C845" s="53" t="s">
        <v>16</v>
      </c>
      <c r="D845" s="103">
        <v>45924</v>
      </c>
      <c r="E845" s="69" t="s">
        <v>1965</v>
      </c>
      <c r="F845" s="69" t="s">
        <v>101</v>
      </c>
      <c r="G845" s="68">
        <v>63</v>
      </c>
      <c r="H845" s="74">
        <v>47.86</v>
      </c>
      <c r="I845" s="73">
        <v>3015.18</v>
      </c>
      <c r="J845" s="50" t="s">
        <v>8</v>
      </c>
      <c r="K845" s="26" t="s">
        <v>1810</v>
      </c>
    </row>
    <row r="846" spans="2:11">
      <c r="B846" s="54" t="s">
        <v>17</v>
      </c>
      <c r="C846" s="53" t="s">
        <v>16</v>
      </c>
      <c r="D846" s="103">
        <v>45924</v>
      </c>
      <c r="E846" s="69" t="s">
        <v>1965</v>
      </c>
      <c r="F846" s="69" t="s">
        <v>101</v>
      </c>
      <c r="G846" s="68">
        <v>39</v>
      </c>
      <c r="H846" s="74">
        <v>47.86</v>
      </c>
      <c r="I846" s="73">
        <v>1866.54</v>
      </c>
      <c r="J846" s="50" t="s">
        <v>8</v>
      </c>
      <c r="K846" s="26" t="s">
        <v>1811</v>
      </c>
    </row>
    <row r="847" spans="2:11">
      <c r="B847" s="54" t="s">
        <v>17</v>
      </c>
      <c r="C847" s="53" t="s">
        <v>16</v>
      </c>
      <c r="D847" s="103">
        <v>45924</v>
      </c>
      <c r="E847" s="69" t="s">
        <v>1965</v>
      </c>
      <c r="F847" s="69" t="s">
        <v>101</v>
      </c>
      <c r="G847" s="68">
        <v>48</v>
      </c>
      <c r="H847" s="74">
        <v>47.86</v>
      </c>
      <c r="I847" s="73">
        <v>2297.2799999999997</v>
      </c>
      <c r="J847" s="50" t="s">
        <v>8</v>
      </c>
      <c r="K847" s="26" t="s">
        <v>1812</v>
      </c>
    </row>
    <row r="848" spans="2:11">
      <c r="B848" s="54" t="s">
        <v>17</v>
      </c>
      <c r="C848" s="53" t="s">
        <v>16</v>
      </c>
      <c r="D848" s="103">
        <v>45924</v>
      </c>
      <c r="E848" s="69" t="s">
        <v>1966</v>
      </c>
      <c r="F848" s="69" t="s">
        <v>101</v>
      </c>
      <c r="G848" s="68">
        <v>30</v>
      </c>
      <c r="H848" s="74">
        <v>47.82</v>
      </c>
      <c r="I848" s="73">
        <v>1434.6</v>
      </c>
      <c r="J848" s="50" t="s">
        <v>8</v>
      </c>
      <c r="K848" s="26" t="s">
        <v>1814</v>
      </c>
    </row>
    <row r="849" spans="2:11">
      <c r="B849" s="54" t="s">
        <v>17</v>
      </c>
      <c r="C849" s="53" t="s">
        <v>16</v>
      </c>
      <c r="D849" s="103">
        <v>45924</v>
      </c>
      <c r="E849" s="69" t="s">
        <v>1967</v>
      </c>
      <c r="F849" s="69" t="s">
        <v>101</v>
      </c>
      <c r="G849" s="68">
        <v>89</v>
      </c>
      <c r="H849" s="74">
        <v>47.82</v>
      </c>
      <c r="I849" s="73">
        <v>4255.9800000000005</v>
      </c>
      <c r="J849" s="50" t="s">
        <v>8</v>
      </c>
      <c r="K849" s="26" t="s">
        <v>1816</v>
      </c>
    </row>
    <row r="850" spans="2:11">
      <c r="B850" s="54" t="s">
        <v>17</v>
      </c>
      <c r="C850" s="53" t="s">
        <v>16</v>
      </c>
      <c r="D850" s="103">
        <v>45924</v>
      </c>
      <c r="E850" s="69" t="s">
        <v>1967</v>
      </c>
      <c r="F850" s="69" t="s">
        <v>101</v>
      </c>
      <c r="G850" s="68">
        <v>50</v>
      </c>
      <c r="H850" s="74">
        <v>47.82</v>
      </c>
      <c r="I850" s="73">
        <v>2391</v>
      </c>
      <c r="J850" s="50" t="s">
        <v>8</v>
      </c>
      <c r="K850" s="26" t="s">
        <v>1817</v>
      </c>
    </row>
    <row r="851" spans="2:11">
      <c r="B851" s="54" t="s">
        <v>17</v>
      </c>
      <c r="C851" s="53" t="s">
        <v>16</v>
      </c>
      <c r="D851" s="103">
        <v>45924</v>
      </c>
      <c r="E851" s="69" t="s">
        <v>1967</v>
      </c>
      <c r="F851" s="69" t="s">
        <v>101</v>
      </c>
      <c r="G851" s="68">
        <v>11</v>
      </c>
      <c r="H851" s="74">
        <v>47.84</v>
      </c>
      <c r="I851" s="73">
        <v>526.24</v>
      </c>
      <c r="J851" s="50" t="s">
        <v>8</v>
      </c>
      <c r="K851" s="26" t="s">
        <v>1818</v>
      </c>
    </row>
    <row r="852" spans="2:11">
      <c r="B852" s="54" t="s">
        <v>17</v>
      </c>
      <c r="C852" s="53" t="s">
        <v>16</v>
      </c>
      <c r="D852" s="103">
        <v>45924</v>
      </c>
      <c r="E852" s="69" t="s">
        <v>1968</v>
      </c>
      <c r="F852" s="69" t="s">
        <v>101</v>
      </c>
      <c r="G852" s="68">
        <v>30</v>
      </c>
      <c r="H852" s="74">
        <v>47.86</v>
      </c>
      <c r="I852" s="73">
        <v>1435.8</v>
      </c>
      <c r="J852" s="50" t="s">
        <v>8</v>
      </c>
      <c r="K852" s="26" t="s">
        <v>1820</v>
      </c>
    </row>
    <row r="853" spans="2:11">
      <c r="B853" s="54" t="s">
        <v>17</v>
      </c>
      <c r="C853" s="53" t="s">
        <v>16</v>
      </c>
      <c r="D853" s="103">
        <v>45924</v>
      </c>
      <c r="E853" s="69" t="s">
        <v>1968</v>
      </c>
      <c r="F853" s="69" t="s">
        <v>101</v>
      </c>
      <c r="G853" s="68">
        <v>210</v>
      </c>
      <c r="H853" s="74">
        <v>47.86</v>
      </c>
      <c r="I853" s="73">
        <v>10050.6</v>
      </c>
      <c r="J853" s="50" t="s">
        <v>8</v>
      </c>
      <c r="K853" s="26" t="s">
        <v>1821</v>
      </c>
    </row>
    <row r="854" spans="2:11">
      <c r="B854" s="54" t="s">
        <v>17</v>
      </c>
      <c r="C854" s="53" t="s">
        <v>16</v>
      </c>
      <c r="D854" s="103">
        <v>45924</v>
      </c>
      <c r="E854" s="69" t="s">
        <v>1968</v>
      </c>
      <c r="F854" s="69" t="s">
        <v>101</v>
      </c>
      <c r="G854" s="68">
        <v>30</v>
      </c>
      <c r="H854" s="74">
        <v>47.86</v>
      </c>
      <c r="I854" s="73">
        <v>1435.8</v>
      </c>
      <c r="J854" s="50" t="s">
        <v>8</v>
      </c>
      <c r="K854" s="26" t="s">
        <v>1822</v>
      </c>
    </row>
    <row r="855" spans="2:11">
      <c r="B855" s="54" t="s">
        <v>17</v>
      </c>
      <c r="C855" s="53" t="s">
        <v>16</v>
      </c>
      <c r="D855" s="103">
        <v>45924</v>
      </c>
      <c r="E855" s="69" t="s">
        <v>1968</v>
      </c>
      <c r="F855" s="69" t="s">
        <v>101</v>
      </c>
      <c r="G855" s="68">
        <v>30</v>
      </c>
      <c r="H855" s="74">
        <v>47.86</v>
      </c>
      <c r="I855" s="73">
        <v>1435.8</v>
      </c>
      <c r="J855" s="50" t="s">
        <v>8</v>
      </c>
      <c r="K855" s="26" t="s">
        <v>1823</v>
      </c>
    </row>
    <row r="856" spans="2:11">
      <c r="B856" s="54" t="s">
        <v>17</v>
      </c>
      <c r="C856" s="53" t="s">
        <v>16</v>
      </c>
      <c r="D856" s="103">
        <v>45924</v>
      </c>
      <c r="E856" s="69" t="s">
        <v>1969</v>
      </c>
      <c r="F856" s="69" t="s">
        <v>101</v>
      </c>
      <c r="G856" s="68">
        <v>150</v>
      </c>
      <c r="H856" s="74">
        <v>47.86</v>
      </c>
      <c r="I856" s="73">
        <v>7179</v>
      </c>
      <c r="J856" s="50" t="s">
        <v>8</v>
      </c>
      <c r="K856" s="26" t="s">
        <v>1825</v>
      </c>
    </row>
    <row r="857" spans="2:11">
      <c r="B857" s="54" t="s">
        <v>17</v>
      </c>
      <c r="C857" s="53" t="s">
        <v>16</v>
      </c>
      <c r="D857" s="103">
        <v>45924</v>
      </c>
      <c r="E857" s="69" t="s">
        <v>1970</v>
      </c>
      <c r="F857" s="69" t="s">
        <v>101</v>
      </c>
      <c r="G857" s="68">
        <v>8</v>
      </c>
      <c r="H857" s="74">
        <v>47.84</v>
      </c>
      <c r="I857" s="73">
        <v>382.72</v>
      </c>
      <c r="J857" s="50" t="s">
        <v>8</v>
      </c>
      <c r="K857" s="26" t="s">
        <v>1827</v>
      </c>
    </row>
    <row r="858" spans="2:11">
      <c r="B858" s="54" t="s">
        <v>17</v>
      </c>
      <c r="C858" s="53" t="s">
        <v>16</v>
      </c>
      <c r="D858" s="103">
        <v>45924</v>
      </c>
      <c r="E858" s="69" t="s">
        <v>1970</v>
      </c>
      <c r="F858" s="69" t="s">
        <v>101</v>
      </c>
      <c r="G858" s="68">
        <v>30</v>
      </c>
      <c r="H858" s="74">
        <v>47.84</v>
      </c>
      <c r="I858" s="73">
        <v>1435.2</v>
      </c>
      <c r="J858" s="50" t="s">
        <v>8</v>
      </c>
      <c r="K858" s="26" t="s">
        <v>1828</v>
      </c>
    </row>
    <row r="859" spans="2:11">
      <c r="B859" s="54" t="s">
        <v>17</v>
      </c>
      <c r="C859" s="53" t="s">
        <v>16</v>
      </c>
      <c r="D859" s="103">
        <v>45924</v>
      </c>
      <c r="E859" s="69" t="s">
        <v>1971</v>
      </c>
      <c r="F859" s="69" t="s">
        <v>101</v>
      </c>
      <c r="G859" s="68">
        <v>30</v>
      </c>
      <c r="H859" s="74">
        <v>47.88</v>
      </c>
      <c r="I859" s="73">
        <v>1436.4</v>
      </c>
      <c r="J859" s="50" t="s">
        <v>8</v>
      </c>
      <c r="K859" s="26" t="s">
        <v>1830</v>
      </c>
    </row>
    <row r="860" spans="2:11">
      <c r="B860" s="54" t="s">
        <v>17</v>
      </c>
      <c r="C860" s="53" t="s">
        <v>16</v>
      </c>
      <c r="D860" s="103">
        <v>45924</v>
      </c>
      <c r="E860" s="69" t="s">
        <v>1972</v>
      </c>
      <c r="F860" s="69" t="s">
        <v>101</v>
      </c>
      <c r="G860" s="68">
        <v>8</v>
      </c>
      <c r="H860" s="74">
        <v>47.88</v>
      </c>
      <c r="I860" s="73">
        <v>383.04</v>
      </c>
      <c r="J860" s="50" t="s">
        <v>8</v>
      </c>
      <c r="K860" s="26" t="s">
        <v>1832</v>
      </c>
    </row>
    <row r="861" spans="2:11">
      <c r="B861" s="54" t="s">
        <v>17</v>
      </c>
      <c r="C861" s="53" t="s">
        <v>16</v>
      </c>
      <c r="D861" s="103">
        <v>45924</v>
      </c>
      <c r="E861" s="69" t="s">
        <v>1973</v>
      </c>
      <c r="F861" s="69" t="s">
        <v>101</v>
      </c>
      <c r="G861" s="68">
        <v>30</v>
      </c>
      <c r="H861" s="74">
        <v>47.9</v>
      </c>
      <c r="I861" s="73">
        <v>1437</v>
      </c>
      <c r="J861" s="50" t="s">
        <v>8</v>
      </c>
      <c r="K861" s="26" t="s">
        <v>1834</v>
      </c>
    </row>
    <row r="862" spans="2:11">
      <c r="B862" s="54" t="s">
        <v>17</v>
      </c>
      <c r="C862" s="53" t="s">
        <v>16</v>
      </c>
      <c r="D862" s="103">
        <v>45924</v>
      </c>
      <c r="E862" s="69" t="s">
        <v>1973</v>
      </c>
      <c r="F862" s="69" t="s">
        <v>101</v>
      </c>
      <c r="G862" s="68">
        <v>180</v>
      </c>
      <c r="H862" s="74">
        <v>47.9</v>
      </c>
      <c r="I862" s="73">
        <v>8622</v>
      </c>
      <c r="J862" s="50" t="s">
        <v>8</v>
      </c>
      <c r="K862" s="26" t="s">
        <v>1835</v>
      </c>
    </row>
    <row r="863" spans="2:11">
      <c r="B863" s="54" t="s">
        <v>17</v>
      </c>
      <c r="C863" s="53" t="s">
        <v>16</v>
      </c>
      <c r="D863" s="103">
        <v>45924</v>
      </c>
      <c r="E863" s="69" t="s">
        <v>1974</v>
      </c>
      <c r="F863" s="69" t="s">
        <v>101</v>
      </c>
      <c r="G863" s="68">
        <v>30</v>
      </c>
      <c r="H863" s="74">
        <v>47.9</v>
      </c>
      <c r="I863" s="73">
        <v>1437</v>
      </c>
      <c r="J863" s="50" t="s">
        <v>8</v>
      </c>
      <c r="K863" s="26" t="s">
        <v>1837</v>
      </c>
    </row>
    <row r="864" spans="2:11">
      <c r="B864" s="54" t="s">
        <v>17</v>
      </c>
      <c r="C864" s="53" t="s">
        <v>16</v>
      </c>
      <c r="D864" s="103">
        <v>45924</v>
      </c>
      <c r="E864" s="69" t="s">
        <v>512</v>
      </c>
      <c r="F864" s="69" t="s">
        <v>101</v>
      </c>
      <c r="G864" s="68">
        <v>87</v>
      </c>
      <c r="H864" s="74">
        <v>47.9</v>
      </c>
      <c r="I864" s="73">
        <v>4167.3</v>
      </c>
      <c r="J864" s="50" t="s">
        <v>8</v>
      </c>
      <c r="K864" s="26" t="s">
        <v>1839</v>
      </c>
    </row>
    <row r="865" spans="2:11">
      <c r="B865" s="54" t="s">
        <v>17</v>
      </c>
      <c r="C865" s="53" t="s">
        <v>16</v>
      </c>
      <c r="D865" s="103">
        <v>45924</v>
      </c>
      <c r="E865" s="69" t="s">
        <v>512</v>
      </c>
      <c r="F865" s="69" t="s">
        <v>101</v>
      </c>
      <c r="G865" s="68">
        <v>85</v>
      </c>
      <c r="H865" s="74">
        <v>47.9</v>
      </c>
      <c r="I865" s="73">
        <v>4071.5</v>
      </c>
      <c r="J865" s="50" t="s">
        <v>8</v>
      </c>
      <c r="K865" s="26" t="s">
        <v>1840</v>
      </c>
    </row>
    <row r="866" spans="2:11">
      <c r="B866" s="54" t="s">
        <v>17</v>
      </c>
      <c r="C866" s="53" t="s">
        <v>16</v>
      </c>
      <c r="D866" s="103">
        <v>45924</v>
      </c>
      <c r="E866" s="69" t="s">
        <v>1975</v>
      </c>
      <c r="F866" s="69" t="s">
        <v>101</v>
      </c>
      <c r="G866" s="68">
        <v>180</v>
      </c>
      <c r="H866" s="74">
        <v>47.8</v>
      </c>
      <c r="I866" s="73">
        <v>8604</v>
      </c>
      <c r="J866" s="50" t="s">
        <v>8</v>
      </c>
      <c r="K866" s="26" t="s">
        <v>1842</v>
      </c>
    </row>
    <row r="867" spans="2:11">
      <c r="B867" s="54" t="s">
        <v>17</v>
      </c>
      <c r="C867" s="53" t="s">
        <v>16</v>
      </c>
      <c r="D867" s="103">
        <v>45924</v>
      </c>
      <c r="E867" s="69" t="s">
        <v>1976</v>
      </c>
      <c r="F867" s="69" t="s">
        <v>101</v>
      </c>
      <c r="G867" s="68">
        <v>30</v>
      </c>
      <c r="H867" s="74">
        <v>47.8</v>
      </c>
      <c r="I867" s="73">
        <v>1434</v>
      </c>
      <c r="J867" s="50" t="s">
        <v>8</v>
      </c>
      <c r="K867" s="26" t="s">
        <v>1845</v>
      </c>
    </row>
    <row r="868" spans="2:11">
      <c r="B868" s="54" t="s">
        <v>17</v>
      </c>
      <c r="C868" s="53" t="s">
        <v>16</v>
      </c>
      <c r="D868" s="103">
        <v>45924</v>
      </c>
      <c r="E868" s="69" t="s">
        <v>1977</v>
      </c>
      <c r="F868" s="69" t="s">
        <v>101</v>
      </c>
      <c r="G868" s="68">
        <v>150</v>
      </c>
      <c r="H868" s="74">
        <v>47.8</v>
      </c>
      <c r="I868" s="73">
        <v>7170</v>
      </c>
      <c r="J868" s="50" t="s">
        <v>8</v>
      </c>
      <c r="K868" s="26" t="s">
        <v>1847</v>
      </c>
    </row>
    <row r="869" spans="2:11">
      <c r="B869" s="54" t="s">
        <v>17</v>
      </c>
      <c r="C869" s="53" t="s">
        <v>16</v>
      </c>
      <c r="D869" s="103">
        <v>45924</v>
      </c>
      <c r="E869" s="69" t="s">
        <v>1978</v>
      </c>
      <c r="F869" s="69" t="s">
        <v>101</v>
      </c>
      <c r="G869" s="68">
        <v>5000</v>
      </c>
      <c r="H869" s="74">
        <v>47.78</v>
      </c>
      <c r="I869" s="73">
        <v>238900</v>
      </c>
      <c r="J869" s="50" t="s">
        <v>8</v>
      </c>
      <c r="K869" s="26" t="s">
        <v>1849</v>
      </c>
    </row>
    <row r="870" spans="2:11">
      <c r="B870" s="54" t="s">
        <v>17</v>
      </c>
      <c r="C870" s="53" t="s">
        <v>16</v>
      </c>
      <c r="D870" s="103">
        <v>45924</v>
      </c>
      <c r="E870" s="69" t="s">
        <v>1979</v>
      </c>
      <c r="F870" s="69" t="s">
        <v>101</v>
      </c>
      <c r="G870" s="68">
        <v>60</v>
      </c>
      <c r="H870" s="74">
        <v>47.72</v>
      </c>
      <c r="I870" s="73">
        <v>2863.2</v>
      </c>
      <c r="J870" s="50" t="s">
        <v>8</v>
      </c>
      <c r="K870" s="26" t="s">
        <v>1851</v>
      </c>
    </row>
    <row r="871" spans="2:11">
      <c r="B871" s="54" t="s">
        <v>17</v>
      </c>
      <c r="C871" s="53" t="s">
        <v>16</v>
      </c>
      <c r="D871" s="103">
        <v>45924</v>
      </c>
      <c r="E871" s="69" t="s">
        <v>1979</v>
      </c>
      <c r="F871" s="69" t="s">
        <v>101</v>
      </c>
      <c r="G871" s="68">
        <v>60</v>
      </c>
      <c r="H871" s="74">
        <v>47.72</v>
      </c>
      <c r="I871" s="73">
        <v>2863.2</v>
      </c>
      <c r="J871" s="50" t="s">
        <v>8</v>
      </c>
      <c r="K871" s="26" t="s">
        <v>1853</v>
      </c>
    </row>
    <row r="872" spans="2:11">
      <c r="B872" s="54" t="s">
        <v>17</v>
      </c>
      <c r="C872" s="53" t="s">
        <v>16</v>
      </c>
      <c r="D872" s="103">
        <v>45924</v>
      </c>
      <c r="E872" s="69" t="s">
        <v>1979</v>
      </c>
      <c r="F872" s="69" t="s">
        <v>101</v>
      </c>
      <c r="G872" s="68">
        <v>60</v>
      </c>
      <c r="H872" s="74">
        <v>47.72</v>
      </c>
      <c r="I872" s="73">
        <v>2863.2</v>
      </c>
      <c r="J872" s="50" t="s">
        <v>8</v>
      </c>
      <c r="K872" s="26" t="s">
        <v>1854</v>
      </c>
    </row>
    <row r="873" spans="2:11">
      <c r="B873" s="54" t="s">
        <v>17</v>
      </c>
      <c r="C873" s="53" t="s">
        <v>16</v>
      </c>
      <c r="D873" s="103">
        <v>45924</v>
      </c>
      <c r="E873" s="69" t="s">
        <v>1979</v>
      </c>
      <c r="F873" s="69" t="s">
        <v>101</v>
      </c>
      <c r="G873" s="68">
        <v>30</v>
      </c>
      <c r="H873" s="74">
        <v>47.72</v>
      </c>
      <c r="I873" s="73">
        <v>1431.6</v>
      </c>
      <c r="J873" s="50" t="s">
        <v>8</v>
      </c>
      <c r="K873" s="26" t="s">
        <v>1855</v>
      </c>
    </row>
    <row r="874" spans="2:11">
      <c r="B874" s="54" t="s">
        <v>17</v>
      </c>
      <c r="C874" s="53" t="s">
        <v>16</v>
      </c>
      <c r="D874" s="103">
        <v>45924</v>
      </c>
      <c r="E874" s="69" t="s">
        <v>1979</v>
      </c>
      <c r="F874" s="69" t="s">
        <v>101</v>
      </c>
      <c r="G874" s="68">
        <v>30</v>
      </c>
      <c r="H874" s="74">
        <v>47.72</v>
      </c>
      <c r="I874" s="73">
        <v>1431.6</v>
      </c>
      <c r="J874" s="50" t="s">
        <v>8</v>
      </c>
      <c r="K874" s="26" t="s">
        <v>1856</v>
      </c>
    </row>
    <row r="875" spans="2:11">
      <c r="B875" s="54" t="s">
        <v>17</v>
      </c>
      <c r="C875" s="53" t="s">
        <v>16</v>
      </c>
      <c r="D875" s="103">
        <v>45924</v>
      </c>
      <c r="E875" s="69" t="s">
        <v>1980</v>
      </c>
      <c r="F875" s="69" t="s">
        <v>101</v>
      </c>
      <c r="G875" s="68">
        <v>30</v>
      </c>
      <c r="H875" s="74">
        <v>47.7</v>
      </c>
      <c r="I875" s="73">
        <v>1431</v>
      </c>
      <c r="J875" s="50" t="s">
        <v>8</v>
      </c>
      <c r="K875" s="26" t="s">
        <v>1858</v>
      </c>
    </row>
    <row r="876" spans="2:11">
      <c r="B876" s="54" t="s">
        <v>17</v>
      </c>
      <c r="C876" s="53" t="s">
        <v>16</v>
      </c>
      <c r="D876" s="103">
        <v>45924</v>
      </c>
      <c r="E876" s="69" t="s">
        <v>1981</v>
      </c>
      <c r="F876" s="69" t="s">
        <v>101</v>
      </c>
      <c r="G876" s="68">
        <v>30</v>
      </c>
      <c r="H876" s="74">
        <v>47.7</v>
      </c>
      <c r="I876" s="73">
        <v>1431</v>
      </c>
      <c r="J876" s="50" t="s">
        <v>8</v>
      </c>
      <c r="K876" s="26" t="s">
        <v>1860</v>
      </c>
    </row>
    <row r="877" spans="2:11">
      <c r="B877" s="54" t="s">
        <v>17</v>
      </c>
      <c r="C877" s="53" t="s">
        <v>16</v>
      </c>
      <c r="D877" s="103">
        <v>45924</v>
      </c>
      <c r="E877" s="69" t="s">
        <v>1982</v>
      </c>
      <c r="F877" s="69" t="s">
        <v>101</v>
      </c>
      <c r="G877" s="68">
        <v>4</v>
      </c>
      <c r="H877" s="74">
        <v>47.68</v>
      </c>
      <c r="I877" s="73">
        <v>190.72</v>
      </c>
      <c r="J877" s="50" t="s">
        <v>8</v>
      </c>
      <c r="K877" s="26" t="s">
        <v>1862</v>
      </c>
    </row>
    <row r="878" spans="2:11">
      <c r="B878" s="54" t="s">
        <v>17</v>
      </c>
      <c r="C878" s="53" t="s">
        <v>16</v>
      </c>
      <c r="D878" s="103">
        <v>45924</v>
      </c>
      <c r="E878" s="69" t="s">
        <v>1982</v>
      </c>
      <c r="F878" s="69" t="s">
        <v>101</v>
      </c>
      <c r="G878" s="68">
        <v>26</v>
      </c>
      <c r="H878" s="74">
        <v>47.7</v>
      </c>
      <c r="I878" s="73">
        <v>1240.2</v>
      </c>
      <c r="J878" s="50" t="s">
        <v>8</v>
      </c>
      <c r="K878" s="26" t="s">
        <v>1863</v>
      </c>
    </row>
    <row r="879" spans="2:11">
      <c r="B879" s="54" t="s">
        <v>17</v>
      </c>
      <c r="C879" s="53" t="s">
        <v>16</v>
      </c>
      <c r="D879" s="103">
        <v>45924</v>
      </c>
      <c r="E879" s="69" t="s">
        <v>1983</v>
      </c>
      <c r="F879" s="69" t="s">
        <v>101</v>
      </c>
      <c r="G879" s="68">
        <v>30</v>
      </c>
      <c r="H879" s="74">
        <v>47.72</v>
      </c>
      <c r="I879" s="73">
        <v>1431.6</v>
      </c>
      <c r="J879" s="50" t="s">
        <v>8</v>
      </c>
      <c r="K879" s="26" t="s">
        <v>1865</v>
      </c>
    </row>
    <row r="880" spans="2:11">
      <c r="B880" s="54" t="s">
        <v>17</v>
      </c>
      <c r="C880" s="53" t="s">
        <v>16</v>
      </c>
      <c r="D880" s="103">
        <v>45924</v>
      </c>
      <c r="E880" s="69" t="s">
        <v>1983</v>
      </c>
      <c r="F880" s="69" t="s">
        <v>101</v>
      </c>
      <c r="G880" s="68">
        <v>30</v>
      </c>
      <c r="H880" s="74">
        <v>47.72</v>
      </c>
      <c r="I880" s="73">
        <v>1431.6</v>
      </c>
      <c r="J880" s="50" t="s">
        <v>8</v>
      </c>
      <c r="K880" s="26" t="s">
        <v>1866</v>
      </c>
    </row>
    <row r="881" spans="2:11">
      <c r="B881" s="54" t="s">
        <v>17</v>
      </c>
      <c r="C881" s="53" t="s">
        <v>16</v>
      </c>
      <c r="D881" s="103">
        <v>45924</v>
      </c>
      <c r="E881" s="69" t="s">
        <v>1983</v>
      </c>
      <c r="F881" s="69" t="s">
        <v>101</v>
      </c>
      <c r="G881" s="68">
        <v>2</v>
      </c>
      <c r="H881" s="74">
        <v>47.72</v>
      </c>
      <c r="I881" s="73">
        <v>95.44</v>
      </c>
      <c r="J881" s="50" t="s">
        <v>8</v>
      </c>
      <c r="K881" s="26" t="s">
        <v>1867</v>
      </c>
    </row>
    <row r="882" spans="2:11">
      <c r="B882" s="54" t="s">
        <v>17</v>
      </c>
      <c r="C882" s="53" t="s">
        <v>16</v>
      </c>
      <c r="D882" s="103">
        <v>45924</v>
      </c>
      <c r="E882" s="69" t="s">
        <v>1983</v>
      </c>
      <c r="F882" s="69" t="s">
        <v>101</v>
      </c>
      <c r="G882" s="68">
        <v>208</v>
      </c>
      <c r="H882" s="74">
        <v>47.72</v>
      </c>
      <c r="I882" s="73">
        <v>9925.76</v>
      </c>
      <c r="J882" s="50" t="s">
        <v>8</v>
      </c>
      <c r="K882" s="26" t="s">
        <v>1868</v>
      </c>
    </row>
    <row r="883" spans="2:11">
      <c r="B883" s="54" t="s">
        <v>17</v>
      </c>
      <c r="C883" s="53" t="s">
        <v>16</v>
      </c>
      <c r="D883" s="103">
        <v>45924</v>
      </c>
      <c r="E883" s="69" t="s">
        <v>1983</v>
      </c>
      <c r="F883" s="69" t="s">
        <v>101</v>
      </c>
      <c r="G883" s="68">
        <v>30</v>
      </c>
      <c r="H883" s="74">
        <v>47.72</v>
      </c>
      <c r="I883" s="73">
        <v>1431.6</v>
      </c>
      <c r="J883" s="50" t="s">
        <v>8</v>
      </c>
      <c r="K883" s="26" t="s">
        <v>1869</v>
      </c>
    </row>
    <row r="884" spans="2:11">
      <c r="B884" s="54" t="s">
        <v>17</v>
      </c>
      <c r="C884" s="53" t="s">
        <v>16</v>
      </c>
      <c r="D884" s="103">
        <v>45924</v>
      </c>
      <c r="E884" s="69" t="s">
        <v>1983</v>
      </c>
      <c r="F884" s="69" t="s">
        <v>101</v>
      </c>
      <c r="G884" s="68">
        <v>30</v>
      </c>
      <c r="H884" s="74">
        <v>47.72</v>
      </c>
      <c r="I884" s="73">
        <v>1431.6</v>
      </c>
      <c r="J884" s="50" t="s">
        <v>8</v>
      </c>
      <c r="K884" s="26" t="s">
        <v>1870</v>
      </c>
    </row>
    <row r="885" spans="2:11">
      <c r="B885" s="54" t="s">
        <v>17</v>
      </c>
      <c r="C885" s="53" t="s">
        <v>16</v>
      </c>
      <c r="D885" s="103">
        <v>45924</v>
      </c>
      <c r="E885" s="69" t="s">
        <v>1983</v>
      </c>
      <c r="F885" s="69" t="s">
        <v>101</v>
      </c>
      <c r="G885" s="68">
        <v>30</v>
      </c>
      <c r="H885" s="74">
        <v>47.72</v>
      </c>
      <c r="I885" s="73">
        <v>1431.6</v>
      </c>
      <c r="J885" s="50" t="s">
        <v>8</v>
      </c>
      <c r="K885" s="26" t="s">
        <v>1871</v>
      </c>
    </row>
    <row r="886" spans="2:11">
      <c r="B886" s="54" t="s">
        <v>17</v>
      </c>
      <c r="C886" s="53" t="s">
        <v>16</v>
      </c>
      <c r="D886" s="103">
        <v>45924</v>
      </c>
      <c r="E886" s="69" t="s">
        <v>1983</v>
      </c>
      <c r="F886" s="69" t="s">
        <v>101</v>
      </c>
      <c r="G886" s="68">
        <v>30</v>
      </c>
      <c r="H886" s="74">
        <v>47.72</v>
      </c>
      <c r="I886" s="73">
        <v>1431.6</v>
      </c>
      <c r="J886" s="50" t="s">
        <v>8</v>
      </c>
      <c r="K886" s="26" t="s">
        <v>1872</v>
      </c>
    </row>
    <row r="887" spans="2:11">
      <c r="B887" s="54" t="s">
        <v>17</v>
      </c>
      <c r="C887" s="53" t="s">
        <v>16</v>
      </c>
      <c r="D887" s="103">
        <v>45924</v>
      </c>
      <c r="E887" s="69" t="s">
        <v>1983</v>
      </c>
      <c r="F887" s="69" t="s">
        <v>101</v>
      </c>
      <c r="G887" s="68">
        <v>30</v>
      </c>
      <c r="H887" s="74">
        <v>47.72</v>
      </c>
      <c r="I887" s="73">
        <v>1431.6</v>
      </c>
      <c r="J887" s="50" t="s">
        <v>8</v>
      </c>
      <c r="K887" s="26" t="s">
        <v>1873</v>
      </c>
    </row>
    <row r="888" spans="2:11">
      <c r="B888" s="54" t="s">
        <v>17</v>
      </c>
      <c r="C888" s="53" t="s">
        <v>16</v>
      </c>
      <c r="D888" s="103">
        <v>45924</v>
      </c>
      <c r="E888" s="69" t="s">
        <v>1984</v>
      </c>
      <c r="F888" s="69" t="s">
        <v>101</v>
      </c>
      <c r="G888" s="68">
        <v>6</v>
      </c>
      <c r="H888" s="74">
        <v>47.7</v>
      </c>
      <c r="I888" s="73">
        <v>286.20000000000005</v>
      </c>
      <c r="J888" s="50" t="s">
        <v>8</v>
      </c>
      <c r="K888" s="26" t="s">
        <v>1875</v>
      </c>
    </row>
    <row r="889" spans="2:11">
      <c r="B889" s="54" t="s">
        <v>17</v>
      </c>
      <c r="C889" s="53" t="s">
        <v>16</v>
      </c>
      <c r="D889" s="103">
        <v>45924</v>
      </c>
      <c r="E889" s="69" t="s">
        <v>1984</v>
      </c>
      <c r="F889" s="69" t="s">
        <v>101</v>
      </c>
      <c r="G889" s="68">
        <v>30</v>
      </c>
      <c r="H889" s="74">
        <v>47.7</v>
      </c>
      <c r="I889" s="73">
        <v>1431</v>
      </c>
      <c r="J889" s="50" t="s">
        <v>8</v>
      </c>
      <c r="K889" s="26" t="s">
        <v>1876</v>
      </c>
    </row>
    <row r="890" spans="2:11">
      <c r="B890" s="54" t="s">
        <v>17</v>
      </c>
      <c r="C890" s="53" t="s">
        <v>16</v>
      </c>
      <c r="D890" s="103">
        <v>45924</v>
      </c>
      <c r="E890" s="69" t="s">
        <v>1984</v>
      </c>
      <c r="F890" s="69" t="s">
        <v>101</v>
      </c>
      <c r="G890" s="68">
        <v>30</v>
      </c>
      <c r="H890" s="74">
        <v>47.7</v>
      </c>
      <c r="I890" s="73">
        <v>1431</v>
      </c>
      <c r="J890" s="50" t="s">
        <v>8</v>
      </c>
      <c r="K890" s="26" t="s">
        <v>1877</v>
      </c>
    </row>
    <row r="891" spans="2:11">
      <c r="B891" s="54" t="s">
        <v>17</v>
      </c>
      <c r="C891" s="53" t="s">
        <v>16</v>
      </c>
      <c r="D891" s="103">
        <v>45924</v>
      </c>
      <c r="E891" s="69" t="s">
        <v>1984</v>
      </c>
      <c r="F891" s="69" t="s">
        <v>101</v>
      </c>
      <c r="G891" s="68">
        <v>30</v>
      </c>
      <c r="H891" s="74">
        <v>47.7</v>
      </c>
      <c r="I891" s="73">
        <v>1431</v>
      </c>
      <c r="J891" s="50" t="s">
        <v>8</v>
      </c>
      <c r="K891" s="26" t="s">
        <v>1878</v>
      </c>
    </row>
    <row r="892" spans="2:11">
      <c r="B892" s="54" t="s">
        <v>17</v>
      </c>
      <c r="C892" s="53" t="s">
        <v>16</v>
      </c>
      <c r="D892" s="103">
        <v>45924</v>
      </c>
      <c r="E892" s="69" t="s">
        <v>1984</v>
      </c>
      <c r="F892" s="69" t="s">
        <v>101</v>
      </c>
      <c r="G892" s="68">
        <v>30</v>
      </c>
      <c r="H892" s="74">
        <v>47.7</v>
      </c>
      <c r="I892" s="73">
        <v>1431</v>
      </c>
      <c r="J892" s="50" t="s">
        <v>8</v>
      </c>
      <c r="K892" s="26" t="s">
        <v>1879</v>
      </c>
    </row>
    <row r="893" spans="2:11">
      <c r="B893" s="54" t="s">
        <v>17</v>
      </c>
      <c r="C893" s="53" t="s">
        <v>16</v>
      </c>
      <c r="D893" s="103">
        <v>45924</v>
      </c>
      <c r="E893" s="69" t="s">
        <v>1984</v>
      </c>
      <c r="F893" s="69" t="s">
        <v>101</v>
      </c>
      <c r="G893" s="68">
        <v>30</v>
      </c>
      <c r="H893" s="74">
        <v>47.7</v>
      </c>
      <c r="I893" s="73">
        <v>1431</v>
      </c>
      <c r="J893" s="50" t="s">
        <v>8</v>
      </c>
      <c r="K893" s="26" t="s">
        <v>1880</v>
      </c>
    </row>
    <row r="894" spans="2:11">
      <c r="B894" s="54" t="s">
        <v>17</v>
      </c>
      <c r="C894" s="53" t="s">
        <v>16</v>
      </c>
      <c r="D894" s="103">
        <v>45924</v>
      </c>
      <c r="E894" s="69" t="s">
        <v>1984</v>
      </c>
      <c r="F894" s="69" t="s">
        <v>101</v>
      </c>
      <c r="G894" s="68">
        <v>30</v>
      </c>
      <c r="H894" s="74">
        <v>47.7</v>
      </c>
      <c r="I894" s="73">
        <v>1431</v>
      </c>
      <c r="J894" s="50" t="s">
        <v>8</v>
      </c>
      <c r="K894" s="26" t="s">
        <v>1881</v>
      </c>
    </row>
    <row r="895" spans="2:11">
      <c r="B895" s="54" t="s">
        <v>17</v>
      </c>
      <c r="C895" s="53" t="s">
        <v>16</v>
      </c>
      <c r="D895" s="103">
        <v>45924</v>
      </c>
      <c r="E895" s="69" t="s">
        <v>1984</v>
      </c>
      <c r="F895" s="69" t="s">
        <v>101</v>
      </c>
      <c r="G895" s="68">
        <v>30</v>
      </c>
      <c r="H895" s="74">
        <v>47.7</v>
      </c>
      <c r="I895" s="73">
        <v>1431</v>
      </c>
      <c r="J895" s="50" t="s">
        <v>8</v>
      </c>
      <c r="K895" s="26" t="s">
        <v>1882</v>
      </c>
    </row>
    <row r="896" spans="2:11">
      <c r="B896" s="54" t="s">
        <v>17</v>
      </c>
      <c r="C896" s="53" t="s">
        <v>16</v>
      </c>
      <c r="D896" s="103">
        <v>45924</v>
      </c>
      <c r="E896" s="69" t="s">
        <v>1984</v>
      </c>
      <c r="F896" s="69" t="s">
        <v>101</v>
      </c>
      <c r="G896" s="68">
        <v>30</v>
      </c>
      <c r="H896" s="74">
        <v>47.72</v>
      </c>
      <c r="I896" s="73">
        <v>1431.6</v>
      </c>
      <c r="J896" s="50" t="s">
        <v>8</v>
      </c>
      <c r="K896" s="26" t="s">
        <v>1883</v>
      </c>
    </row>
    <row r="897" spans="2:11">
      <c r="B897" s="54" t="s">
        <v>17</v>
      </c>
      <c r="C897" s="53" t="s">
        <v>16</v>
      </c>
      <c r="D897" s="103">
        <v>45924</v>
      </c>
      <c r="E897" s="69" t="s">
        <v>1984</v>
      </c>
      <c r="F897" s="69" t="s">
        <v>101</v>
      </c>
      <c r="G897" s="68">
        <v>30</v>
      </c>
      <c r="H897" s="74">
        <v>47.7</v>
      </c>
      <c r="I897" s="73">
        <v>1431</v>
      </c>
      <c r="J897" s="50" t="s">
        <v>8</v>
      </c>
      <c r="K897" s="26" t="s">
        <v>1885</v>
      </c>
    </row>
    <row r="898" spans="2:11">
      <c r="B898" s="54" t="s">
        <v>17</v>
      </c>
      <c r="C898" s="53" t="s">
        <v>16</v>
      </c>
      <c r="D898" s="103">
        <v>45924</v>
      </c>
      <c r="E898" s="69" t="s">
        <v>1984</v>
      </c>
      <c r="F898" s="69" t="s">
        <v>101</v>
      </c>
      <c r="G898" s="68">
        <v>30</v>
      </c>
      <c r="H898" s="74">
        <v>47.7</v>
      </c>
      <c r="I898" s="73">
        <v>1431</v>
      </c>
      <c r="J898" s="50" t="s">
        <v>8</v>
      </c>
      <c r="K898" s="26" t="s">
        <v>1886</v>
      </c>
    </row>
    <row r="899" spans="2:11">
      <c r="B899" s="54" t="s">
        <v>17</v>
      </c>
      <c r="C899" s="53" t="s">
        <v>16</v>
      </c>
      <c r="D899" s="103">
        <v>45924</v>
      </c>
      <c r="E899" s="69" t="s">
        <v>1984</v>
      </c>
      <c r="F899" s="69" t="s">
        <v>101</v>
      </c>
      <c r="G899" s="68">
        <v>24</v>
      </c>
      <c r="H899" s="74">
        <v>47.7</v>
      </c>
      <c r="I899" s="73">
        <v>1144.8000000000002</v>
      </c>
      <c r="J899" s="50" t="s">
        <v>8</v>
      </c>
      <c r="K899" s="26" t="s">
        <v>1887</v>
      </c>
    </row>
    <row r="900" spans="2:11">
      <c r="B900" s="54" t="s">
        <v>17</v>
      </c>
      <c r="C900" s="53" t="s">
        <v>16</v>
      </c>
      <c r="D900" s="103">
        <v>45924</v>
      </c>
      <c r="E900" s="69" t="s">
        <v>1985</v>
      </c>
      <c r="F900" s="69" t="s">
        <v>101</v>
      </c>
      <c r="G900" s="68">
        <v>30</v>
      </c>
      <c r="H900" s="74">
        <v>47.72</v>
      </c>
      <c r="I900" s="73">
        <v>1431.6</v>
      </c>
      <c r="J900" s="50" t="s">
        <v>8</v>
      </c>
      <c r="K900" s="26" t="s">
        <v>1889</v>
      </c>
    </row>
    <row r="901" spans="2:11">
      <c r="B901" s="54" t="s">
        <v>17</v>
      </c>
      <c r="C901" s="53" t="s">
        <v>16</v>
      </c>
      <c r="D901" s="103">
        <v>45924</v>
      </c>
      <c r="E901" s="69" t="s">
        <v>1986</v>
      </c>
      <c r="F901" s="69" t="s">
        <v>101</v>
      </c>
      <c r="G901" s="68">
        <v>30</v>
      </c>
      <c r="H901" s="74">
        <v>47.68</v>
      </c>
      <c r="I901" s="73">
        <v>1430.4</v>
      </c>
      <c r="J901" s="50" t="s">
        <v>8</v>
      </c>
      <c r="K901" s="26" t="s">
        <v>1891</v>
      </c>
    </row>
    <row r="902" spans="2:11">
      <c r="B902" s="54" t="s">
        <v>17</v>
      </c>
      <c r="C902" s="53" t="s">
        <v>16</v>
      </c>
      <c r="D902" s="103">
        <v>45924</v>
      </c>
      <c r="E902" s="69" t="s">
        <v>1987</v>
      </c>
      <c r="F902" s="69" t="s">
        <v>101</v>
      </c>
      <c r="G902" s="68">
        <v>30</v>
      </c>
      <c r="H902" s="74">
        <v>47.68</v>
      </c>
      <c r="I902" s="73">
        <v>1430.4</v>
      </c>
      <c r="J902" s="50" t="s">
        <v>8</v>
      </c>
      <c r="K902" s="26" t="s">
        <v>1893</v>
      </c>
    </row>
    <row r="903" spans="2:11">
      <c r="B903" s="54" t="s">
        <v>17</v>
      </c>
      <c r="C903" s="53" t="s">
        <v>16</v>
      </c>
      <c r="D903" s="103">
        <v>45924</v>
      </c>
      <c r="E903" s="69" t="s">
        <v>1988</v>
      </c>
      <c r="F903" s="69" t="s">
        <v>101</v>
      </c>
      <c r="G903" s="68">
        <v>30</v>
      </c>
      <c r="H903" s="74">
        <v>47.7</v>
      </c>
      <c r="I903" s="73">
        <v>1431</v>
      </c>
      <c r="J903" s="50" t="s">
        <v>8</v>
      </c>
      <c r="K903" s="26" t="s">
        <v>1895</v>
      </c>
    </row>
    <row r="904" spans="2:11">
      <c r="B904" s="54" t="s">
        <v>17</v>
      </c>
      <c r="C904" s="53" t="s">
        <v>16</v>
      </c>
      <c r="D904" s="103">
        <v>45924</v>
      </c>
      <c r="E904" s="69" t="s">
        <v>1989</v>
      </c>
      <c r="F904" s="69" t="s">
        <v>101</v>
      </c>
      <c r="G904" s="68">
        <v>90</v>
      </c>
      <c r="H904" s="74">
        <v>47.68</v>
      </c>
      <c r="I904" s="73">
        <v>4291.2</v>
      </c>
      <c r="J904" s="50" t="s">
        <v>8</v>
      </c>
      <c r="K904" s="26" t="s">
        <v>1897</v>
      </c>
    </row>
    <row r="905" spans="2:11">
      <c r="B905" s="54" t="s">
        <v>17</v>
      </c>
      <c r="C905" s="53" t="s">
        <v>16</v>
      </c>
      <c r="D905" s="103">
        <v>45924</v>
      </c>
      <c r="E905" s="69" t="s">
        <v>1990</v>
      </c>
      <c r="F905" s="69" t="s">
        <v>101</v>
      </c>
      <c r="G905" s="68">
        <v>30</v>
      </c>
      <c r="H905" s="74">
        <v>47.66</v>
      </c>
      <c r="I905" s="73">
        <v>1429.8</v>
      </c>
      <c r="J905" s="50" t="s">
        <v>8</v>
      </c>
      <c r="K905" s="26" t="s">
        <v>1899</v>
      </c>
    </row>
    <row r="906" spans="2:11">
      <c r="B906" s="54" t="s">
        <v>17</v>
      </c>
      <c r="C906" s="53" t="s">
        <v>16</v>
      </c>
      <c r="D906" s="103">
        <v>45924</v>
      </c>
      <c r="E906" s="69" t="s">
        <v>1991</v>
      </c>
      <c r="F906" s="69" t="s">
        <v>101</v>
      </c>
      <c r="G906" s="68">
        <v>30</v>
      </c>
      <c r="H906" s="74">
        <v>47.66</v>
      </c>
      <c r="I906" s="73">
        <v>1429.8</v>
      </c>
      <c r="J906" s="50" t="s">
        <v>8</v>
      </c>
      <c r="K906" s="26" t="s">
        <v>1901</v>
      </c>
    </row>
    <row r="907" spans="2:11">
      <c r="B907" s="54" t="s">
        <v>17</v>
      </c>
      <c r="C907" s="53" t="s">
        <v>16</v>
      </c>
      <c r="D907" s="103">
        <v>45924</v>
      </c>
      <c r="E907" s="69" t="s">
        <v>1992</v>
      </c>
      <c r="F907" s="69" t="s">
        <v>101</v>
      </c>
      <c r="G907" s="68">
        <v>30</v>
      </c>
      <c r="H907" s="74">
        <v>47.66</v>
      </c>
      <c r="I907" s="73">
        <v>1429.8</v>
      </c>
      <c r="J907" s="50" t="s">
        <v>8</v>
      </c>
      <c r="K907" s="26" t="s">
        <v>1903</v>
      </c>
    </row>
    <row r="908" spans="2:11">
      <c r="B908" s="54" t="s">
        <v>17</v>
      </c>
      <c r="C908" s="53" t="s">
        <v>16</v>
      </c>
      <c r="D908" s="103">
        <v>45924</v>
      </c>
      <c r="E908" s="69" t="s">
        <v>1993</v>
      </c>
      <c r="F908" s="69" t="s">
        <v>101</v>
      </c>
      <c r="G908" s="68">
        <v>30</v>
      </c>
      <c r="H908" s="74">
        <v>47.64</v>
      </c>
      <c r="I908" s="73">
        <v>1429.2</v>
      </c>
      <c r="J908" s="50" t="s">
        <v>8</v>
      </c>
      <c r="K908" s="26" t="s">
        <v>1905</v>
      </c>
    </row>
    <row r="909" spans="2:11">
      <c r="B909" s="54" t="s">
        <v>17</v>
      </c>
      <c r="C909" s="53" t="s">
        <v>16</v>
      </c>
      <c r="D909" s="103">
        <v>45924</v>
      </c>
      <c r="E909" s="69" t="s">
        <v>1993</v>
      </c>
      <c r="F909" s="69" t="s">
        <v>101</v>
      </c>
      <c r="G909" s="68">
        <v>30</v>
      </c>
      <c r="H909" s="74">
        <v>47.64</v>
      </c>
      <c r="I909" s="73">
        <v>1429.2</v>
      </c>
      <c r="J909" s="50" t="s">
        <v>8</v>
      </c>
      <c r="K909" s="26" t="s">
        <v>1907</v>
      </c>
    </row>
    <row r="910" spans="2:11">
      <c r="B910" s="54" t="s">
        <v>17</v>
      </c>
      <c r="C910" s="53" t="s">
        <v>16</v>
      </c>
      <c r="D910" s="103">
        <v>45924</v>
      </c>
      <c r="E910" s="69" t="s">
        <v>1994</v>
      </c>
      <c r="F910" s="69" t="s">
        <v>101</v>
      </c>
      <c r="G910" s="68">
        <v>30</v>
      </c>
      <c r="H910" s="74">
        <v>47.64</v>
      </c>
      <c r="I910" s="73">
        <v>1429.2</v>
      </c>
      <c r="J910" s="50" t="s">
        <v>8</v>
      </c>
      <c r="K910" s="26" t="s">
        <v>1909</v>
      </c>
    </row>
    <row r="911" spans="2:11">
      <c r="B911" s="54" t="s">
        <v>17</v>
      </c>
      <c r="C911" s="53" t="s">
        <v>16</v>
      </c>
      <c r="D911" s="103">
        <v>45924</v>
      </c>
      <c r="E911" s="69" t="s">
        <v>1995</v>
      </c>
      <c r="F911" s="69" t="s">
        <v>101</v>
      </c>
      <c r="G911" s="68">
        <v>30</v>
      </c>
      <c r="H911" s="74">
        <v>47.66</v>
      </c>
      <c r="I911" s="73">
        <v>1429.8</v>
      </c>
      <c r="J911" s="50" t="s">
        <v>8</v>
      </c>
      <c r="K911" s="26" t="s">
        <v>1911</v>
      </c>
    </row>
    <row r="912" spans="2:11">
      <c r="B912" s="54" t="s">
        <v>17</v>
      </c>
      <c r="C912" s="53" t="s">
        <v>16</v>
      </c>
      <c r="D912" s="103">
        <v>45924</v>
      </c>
      <c r="E912" s="69" t="s">
        <v>1996</v>
      </c>
      <c r="F912" s="69" t="s">
        <v>101</v>
      </c>
      <c r="G912" s="68">
        <v>30</v>
      </c>
      <c r="H912" s="74">
        <v>47.66</v>
      </c>
      <c r="I912" s="73">
        <v>1429.8</v>
      </c>
      <c r="J912" s="50" t="s">
        <v>8</v>
      </c>
      <c r="K912" s="26" t="s">
        <v>1913</v>
      </c>
    </row>
    <row r="913" spans="2:11">
      <c r="B913" s="54" t="s">
        <v>17</v>
      </c>
      <c r="C913" s="53" t="s">
        <v>16</v>
      </c>
      <c r="D913" s="103">
        <v>45924</v>
      </c>
      <c r="E913" s="69" t="s">
        <v>1997</v>
      </c>
      <c r="F913" s="69" t="s">
        <v>101</v>
      </c>
      <c r="G913" s="68">
        <v>210</v>
      </c>
      <c r="H913" s="74">
        <v>47.66</v>
      </c>
      <c r="I913" s="73">
        <v>10008.599999999999</v>
      </c>
      <c r="J913" s="50" t="s">
        <v>8</v>
      </c>
      <c r="K913" s="26" t="s">
        <v>1915</v>
      </c>
    </row>
    <row r="914" spans="2:11">
      <c r="B914" s="54" t="s">
        <v>17</v>
      </c>
      <c r="C914" s="53" t="s">
        <v>16</v>
      </c>
      <c r="D914" s="103">
        <v>45924</v>
      </c>
      <c r="E914" s="69" t="s">
        <v>1998</v>
      </c>
      <c r="F914" s="69" t="s">
        <v>101</v>
      </c>
      <c r="G914" s="68">
        <v>20</v>
      </c>
      <c r="H914" s="74">
        <v>47.66</v>
      </c>
      <c r="I914" s="73">
        <v>953.19999999999993</v>
      </c>
      <c r="J914" s="50" t="s">
        <v>8</v>
      </c>
      <c r="K914" s="26" t="s">
        <v>1917</v>
      </c>
    </row>
    <row r="915" spans="2:11">
      <c r="B915" s="54" t="s">
        <v>17</v>
      </c>
      <c r="C915" s="53" t="s">
        <v>16</v>
      </c>
      <c r="D915" s="103">
        <v>45924</v>
      </c>
      <c r="E915" s="69" t="s">
        <v>1999</v>
      </c>
      <c r="F915" s="69" t="s">
        <v>101</v>
      </c>
      <c r="G915" s="68">
        <v>10000</v>
      </c>
      <c r="H915" s="74">
        <v>47.66</v>
      </c>
      <c r="I915" s="73">
        <v>476599.99999999994</v>
      </c>
      <c r="J915" s="50" t="s">
        <v>8</v>
      </c>
      <c r="K915" s="26" t="s">
        <v>1919</v>
      </c>
    </row>
    <row r="916" spans="2:11">
      <c r="B916" s="124" t="s">
        <v>17</v>
      </c>
      <c r="C916" s="126" t="s">
        <v>16</v>
      </c>
      <c r="D916" s="134">
        <v>45924</v>
      </c>
      <c r="E916" s="123" t="s">
        <v>2000</v>
      </c>
      <c r="F916" s="123" t="s">
        <v>101</v>
      </c>
      <c r="G916" s="125">
        <v>209</v>
      </c>
      <c r="H916" s="135">
        <v>47.64</v>
      </c>
      <c r="I916" s="136">
        <v>9956.76</v>
      </c>
      <c r="J916" s="132" t="s">
        <v>8</v>
      </c>
      <c r="K916" s="133" t="s">
        <v>1922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474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02" customWidth="1"/>
    <col min="3" max="3" width="15.1796875" style="102" customWidth="1"/>
    <col min="4" max="4" width="12.1796875" style="102" customWidth="1"/>
    <col min="5" max="5" width="8.1796875" style="104" customWidth="1"/>
    <col min="6" max="6" width="8.54296875" style="104" customWidth="1"/>
    <col min="7" max="7" width="8" style="90" customWidth="1"/>
    <col min="8" max="8" width="10" style="119" customWidth="1"/>
    <col min="9" max="9" width="12.54296875" style="122" customWidth="1"/>
    <col min="10" max="10" width="9.7265625" style="76" customWidth="1"/>
    <col min="11" max="11" width="19.1796875" style="49" customWidth="1"/>
    <col min="12" max="12" width="20.7265625" style="49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0"/>
      <c r="E1" s="19"/>
      <c r="F1" s="19"/>
      <c r="G1" s="23"/>
      <c r="H1" s="118"/>
      <c r="I1" s="120"/>
      <c r="K1" s="25"/>
      <c r="L1" s="25"/>
    </row>
    <row r="2" spans="2:15" ht="26.25" customHeight="1">
      <c r="B2" s="24" t="s">
        <v>99</v>
      </c>
      <c r="C2" s="24"/>
      <c r="D2" s="70"/>
      <c r="E2" s="19"/>
      <c r="F2" s="19"/>
      <c r="G2" s="23"/>
      <c r="H2" s="118"/>
      <c r="I2" s="120"/>
      <c r="K2" s="25"/>
      <c r="L2" s="25"/>
    </row>
    <row r="3" spans="2:15" ht="15.75" customHeight="1">
      <c r="B3" s="4"/>
      <c r="C3" s="4"/>
      <c r="D3" s="4"/>
      <c r="E3" s="19"/>
      <c r="F3" s="19"/>
      <c r="G3" s="23"/>
      <c r="H3" s="118"/>
      <c r="I3" s="120"/>
      <c r="K3" s="25"/>
      <c r="L3" s="25"/>
    </row>
    <row r="4" spans="2:15">
      <c r="B4" s="106"/>
      <c r="C4" s="107"/>
      <c r="D4" s="140"/>
      <c r="E4" s="140"/>
      <c r="F4" s="140"/>
      <c r="G4" s="140"/>
      <c r="H4" s="140"/>
      <c r="I4" s="140"/>
      <c r="J4" s="140"/>
      <c r="K4" s="108"/>
      <c r="L4" s="51"/>
      <c r="M4" s="20"/>
    </row>
    <row r="5" spans="2:15" ht="29">
      <c r="B5" s="141" t="s">
        <v>25</v>
      </c>
      <c r="C5" s="142" t="s">
        <v>19</v>
      </c>
      <c r="D5" s="142" t="s">
        <v>0</v>
      </c>
      <c r="E5" s="143" t="s">
        <v>4</v>
      </c>
      <c r="F5" s="143" t="s">
        <v>106</v>
      </c>
      <c r="G5" s="144" t="s">
        <v>20</v>
      </c>
      <c r="H5" s="145" t="s">
        <v>107</v>
      </c>
      <c r="I5" s="146" t="s">
        <v>108</v>
      </c>
      <c r="J5" s="147" t="s">
        <v>109</v>
      </c>
      <c r="K5" s="148" t="s">
        <v>110</v>
      </c>
      <c r="L5" s="52"/>
      <c r="M5" s="21"/>
    </row>
    <row r="6" spans="2:15">
      <c r="B6" s="54" t="s">
        <v>17</v>
      </c>
      <c r="C6" s="53" t="s">
        <v>16</v>
      </c>
      <c r="D6" s="67">
        <v>45918</v>
      </c>
      <c r="E6" s="69" t="s">
        <v>228</v>
      </c>
      <c r="F6" s="69" t="s">
        <v>101</v>
      </c>
      <c r="G6" s="68">
        <v>4</v>
      </c>
      <c r="H6" s="86">
        <v>64.2</v>
      </c>
      <c r="I6" s="85">
        <v>256.8</v>
      </c>
      <c r="J6" s="50" t="s">
        <v>8</v>
      </c>
      <c r="K6" s="26" t="s">
        <v>118</v>
      </c>
      <c r="O6" s="22"/>
    </row>
    <row r="7" spans="2:15">
      <c r="B7" s="54" t="s">
        <v>17</v>
      </c>
      <c r="C7" s="53" t="s">
        <v>16</v>
      </c>
      <c r="D7" s="67">
        <v>45918</v>
      </c>
      <c r="E7" s="69" t="s">
        <v>229</v>
      </c>
      <c r="F7" s="69" t="s">
        <v>101</v>
      </c>
      <c r="G7" s="68">
        <v>4</v>
      </c>
      <c r="H7" s="86">
        <v>64.2</v>
      </c>
      <c r="I7" s="85">
        <v>256.8</v>
      </c>
      <c r="J7" s="50" t="s">
        <v>8</v>
      </c>
      <c r="K7" s="26" t="s">
        <v>119</v>
      </c>
      <c r="O7" s="22"/>
    </row>
    <row r="8" spans="2:15">
      <c r="B8" s="54" t="s">
        <v>17</v>
      </c>
      <c r="C8" s="53" t="s">
        <v>16</v>
      </c>
      <c r="D8" s="67">
        <v>45918</v>
      </c>
      <c r="E8" s="69" t="s">
        <v>229</v>
      </c>
      <c r="F8" s="69" t="s">
        <v>101</v>
      </c>
      <c r="G8" s="68">
        <v>30</v>
      </c>
      <c r="H8" s="86">
        <v>64.2</v>
      </c>
      <c r="I8" s="85">
        <v>1926</v>
      </c>
      <c r="J8" s="50" t="s">
        <v>8</v>
      </c>
      <c r="K8" s="26" t="s">
        <v>120</v>
      </c>
      <c r="O8" s="22"/>
    </row>
    <row r="9" spans="2:15">
      <c r="B9" s="54" t="s">
        <v>17</v>
      </c>
      <c r="C9" s="53" t="s">
        <v>16</v>
      </c>
      <c r="D9" s="67">
        <v>45918</v>
      </c>
      <c r="E9" s="69" t="s">
        <v>230</v>
      </c>
      <c r="F9" s="69" t="s">
        <v>101</v>
      </c>
      <c r="G9" s="68">
        <v>8</v>
      </c>
      <c r="H9" s="86">
        <v>64.2</v>
      </c>
      <c r="I9" s="85">
        <v>513.6</v>
      </c>
      <c r="J9" s="50" t="s">
        <v>8</v>
      </c>
      <c r="K9" s="26" t="s">
        <v>121</v>
      </c>
      <c r="O9" s="22"/>
    </row>
    <row r="10" spans="2:15">
      <c r="B10" s="54" t="s">
        <v>17</v>
      </c>
      <c r="C10" s="53" t="s">
        <v>16</v>
      </c>
      <c r="D10" s="67">
        <v>45918</v>
      </c>
      <c r="E10" s="69" t="s">
        <v>230</v>
      </c>
      <c r="F10" s="69" t="s">
        <v>101</v>
      </c>
      <c r="G10" s="68">
        <v>60</v>
      </c>
      <c r="H10" s="86">
        <v>64.2</v>
      </c>
      <c r="I10" s="85">
        <v>3852</v>
      </c>
      <c r="J10" s="50" t="s">
        <v>8</v>
      </c>
      <c r="K10" s="26" t="s">
        <v>122</v>
      </c>
      <c r="O10" s="22"/>
    </row>
    <row r="11" spans="2:15">
      <c r="B11" s="54" t="s">
        <v>17</v>
      </c>
      <c r="C11" s="53" t="s">
        <v>16</v>
      </c>
      <c r="D11" s="67">
        <v>45918</v>
      </c>
      <c r="E11" s="69" t="s">
        <v>230</v>
      </c>
      <c r="F11" s="69" t="s">
        <v>101</v>
      </c>
      <c r="G11" s="68">
        <v>30</v>
      </c>
      <c r="H11" s="86">
        <v>64.2</v>
      </c>
      <c r="I11" s="85">
        <v>1926</v>
      </c>
      <c r="J11" s="50" t="s">
        <v>8</v>
      </c>
      <c r="K11" s="26" t="s">
        <v>123</v>
      </c>
      <c r="O11" s="22"/>
    </row>
    <row r="12" spans="2:15">
      <c r="B12" s="54" t="s">
        <v>17</v>
      </c>
      <c r="C12" s="53" t="s">
        <v>16</v>
      </c>
      <c r="D12" s="67">
        <v>45918</v>
      </c>
      <c r="E12" s="69" t="s">
        <v>231</v>
      </c>
      <c r="F12" s="69" t="s">
        <v>101</v>
      </c>
      <c r="G12" s="68">
        <v>8</v>
      </c>
      <c r="H12" s="86">
        <v>64.3</v>
      </c>
      <c r="I12" s="85">
        <v>514.4</v>
      </c>
      <c r="J12" s="50" t="s">
        <v>8</v>
      </c>
      <c r="K12" s="26" t="s">
        <v>124</v>
      </c>
      <c r="O12" s="22"/>
    </row>
    <row r="13" spans="2:15">
      <c r="B13" s="54" t="s">
        <v>17</v>
      </c>
      <c r="C13" s="53" t="s">
        <v>16</v>
      </c>
      <c r="D13" s="67">
        <v>45918</v>
      </c>
      <c r="E13" s="69" t="s">
        <v>231</v>
      </c>
      <c r="F13" s="69" t="s">
        <v>101</v>
      </c>
      <c r="G13" s="68">
        <v>4</v>
      </c>
      <c r="H13" s="86">
        <v>64.3</v>
      </c>
      <c r="I13" s="85">
        <v>257.2</v>
      </c>
      <c r="J13" s="50" t="s">
        <v>8</v>
      </c>
      <c r="K13" s="26" t="s">
        <v>125</v>
      </c>
      <c r="O13" s="22"/>
    </row>
    <row r="14" spans="2:15">
      <c r="B14" s="54" t="s">
        <v>17</v>
      </c>
      <c r="C14" s="53" t="s">
        <v>16</v>
      </c>
      <c r="D14" s="67">
        <v>45918</v>
      </c>
      <c r="E14" s="69" t="s">
        <v>232</v>
      </c>
      <c r="F14" s="69" t="s">
        <v>101</v>
      </c>
      <c r="G14" s="68">
        <v>60</v>
      </c>
      <c r="H14" s="86">
        <v>64.5</v>
      </c>
      <c r="I14" s="85">
        <v>3870</v>
      </c>
      <c r="J14" s="50" t="s">
        <v>8</v>
      </c>
      <c r="K14" s="26" t="s">
        <v>126</v>
      </c>
      <c r="O14" s="22"/>
    </row>
    <row r="15" spans="2:15">
      <c r="B15" s="54" t="s">
        <v>17</v>
      </c>
      <c r="C15" s="53" t="s">
        <v>16</v>
      </c>
      <c r="D15" s="67">
        <v>45918</v>
      </c>
      <c r="E15" s="69" t="s">
        <v>232</v>
      </c>
      <c r="F15" s="69" t="s">
        <v>101</v>
      </c>
      <c r="G15" s="68">
        <v>150</v>
      </c>
      <c r="H15" s="86">
        <v>64.5</v>
      </c>
      <c r="I15" s="85">
        <v>9675</v>
      </c>
      <c r="J15" s="50" t="s">
        <v>8</v>
      </c>
      <c r="K15" s="26" t="s">
        <v>127</v>
      </c>
      <c r="O15" s="22"/>
    </row>
    <row r="16" spans="2:15">
      <c r="B16" s="54" t="s">
        <v>17</v>
      </c>
      <c r="C16" s="53" t="s">
        <v>16</v>
      </c>
      <c r="D16" s="67">
        <v>45918</v>
      </c>
      <c r="E16" s="69" t="s">
        <v>232</v>
      </c>
      <c r="F16" s="69" t="s">
        <v>101</v>
      </c>
      <c r="G16" s="68">
        <v>30</v>
      </c>
      <c r="H16" s="86">
        <v>64.5</v>
      </c>
      <c r="I16" s="85">
        <v>1935</v>
      </c>
      <c r="J16" s="50" t="s">
        <v>8</v>
      </c>
      <c r="K16" s="26" t="s">
        <v>128</v>
      </c>
      <c r="O16" s="22"/>
    </row>
    <row r="17" spans="2:15">
      <c r="B17" s="54" t="s">
        <v>17</v>
      </c>
      <c r="C17" s="53" t="s">
        <v>16</v>
      </c>
      <c r="D17" s="67">
        <v>45918</v>
      </c>
      <c r="E17" s="69" t="s">
        <v>232</v>
      </c>
      <c r="F17" s="69" t="s">
        <v>101</v>
      </c>
      <c r="G17" s="68">
        <v>30</v>
      </c>
      <c r="H17" s="86">
        <v>64.5</v>
      </c>
      <c r="I17" s="85">
        <v>1935</v>
      </c>
      <c r="J17" s="50" t="s">
        <v>8</v>
      </c>
      <c r="K17" s="26" t="s">
        <v>129</v>
      </c>
      <c r="O17" s="22"/>
    </row>
    <row r="18" spans="2:15">
      <c r="B18" s="54" t="s">
        <v>17</v>
      </c>
      <c r="C18" s="53" t="s">
        <v>16</v>
      </c>
      <c r="D18" s="67">
        <v>45918</v>
      </c>
      <c r="E18" s="69" t="s">
        <v>233</v>
      </c>
      <c r="F18" s="69" t="s">
        <v>101</v>
      </c>
      <c r="G18" s="68">
        <v>4</v>
      </c>
      <c r="H18" s="86">
        <v>64.5</v>
      </c>
      <c r="I18" s="85">
        <v>258</v>
      </c>
      <c r="J18" s="50" t="s">
        <v>8</v>
      </c>
      <c r="K18" s="26" t="s">
        <v>130</v>
      </c>
      <c r="O18" s="22"/>
    </row>
    <row r="19" spans="2:15">
      <c r="B19" s="54" t="s">
        <v>17</v>
      </c>
      <c r="C19" s="53" t="s">
        <v>16</v>
      </c>
      <c r="D19" s="67">
        <v>45918</v>
      </c>
      <c r="E19" s="69" t="s">
        <v>233</v>
      </c>
      <c r="F19" s="69" t="s">
        <v>101</v>
      </c>
      <c r="G19" s="68">
        <v>27</v>
      </c>
      <c r="H19" s="86">
        <v>64.5</v>
      </c>
      <c r="I19" s="85">
        <v>1741.5</v>
      </c>
      <c r="J19" s="50" t="s">
        <v>8</v>
      </c>
      <c r="K19" s="26" t="s">
        <v>131</v>
      </c>
      <c r="O19" s="22"/>
    </row>
    <row r="20" spans="2:15">
      <c r="B20" s="54" t="s">
        <v>17</v>
      </c>
      <c r="C20" s="53" t="s">
        <v>16</v>
      </c>
      <c r="D20" s="67">
        <v>45918</v>
      </c>
      <c r="E20" s="69" t="s">
        <v>233</v>
      </c>
      <c r="F20" s="69" t="s">
        <v>101</v>
      </c>
      <c r="G20" s="68">
        <v>4</v>
      </c>
      <c r="H20" s="86">
        <v>64.5</v>
      </c>
      <c r="I20" s="85">
        <v>258</v>
      </c>
      <c r="J20" s="50" t="s">
        <v>8</v>
      </c>
      <c r="K20" s="26" t="s">
        <v>132</v>
      </c>
      <c r="O20" s="22"/>
    </row>
    <row r="21" spans="2:15">
      <c r="B21" s="54" t="s">
        <v>17</v>
      </c>
      <c r="C21" s="53" t="s">
        <v>16</v>
      </c>
      <c r="D21" s="67">
        <v>45918</v>
      </c>
      <c r="E21" s="69" t="s">
        <v>233</v>
      </c>
      <c r="F21" s="69" t="s">
        <v>101</v>
      </c>
      <c r="G21" s="68">
        <v>90</v>
      </c>
      <c r="H21" s="86">
        <v>64.5</v>
      </c>
      <c r="I21" s="85">
        <v>5805</v>
      </c>
      <c r="J21" s="50" t="s">
        <v>8</v>
      </c>
      <c r="K21" s="26" t="s">
        <v>133</v>
      </c>
      <c r="O21" s="22"/>
    </row>
    <row r="22" spans="2:15">
      <c r="B22" s="54" t="s">
        <v>17</v>
      </c>
      <c r="C22" s="53" t="s">
        <v>16</v>
      </c>
      <c r="D22" s="67">
        <v>45918</v>
      </c>
      <c r="E22" s="69" t="s">
        <v>233</v>
      </c>
      <c r="F22" s="69" t="s">
        <v>101</v>
      </c>
      <c r="G22" s="68">
        <v>60</v>
      </c>
      <c r="H22" s="86">
        <v>64.5</v>
      </c>
      <c r="I22" s="85">
        <v>3870</v>
      </c>
      <c r="J22" s="50" t="s">
        <v>8</v>
      </c>
      <c r="K22" s="26" t="s">
        <v>134</v>
      </c>
      <c r="O22" s="22"/>
    </row>
    <row r="23" spans="2:15">
      <c r="B23" s="54" t="s">
        <v>17</v>
      </c>
      <c r="C23" s="53" t="s">
        <v>16</v>
      </c>
      <c r="D23" s="67">
        <v>45918</v>
      </c>
      <c r="E23" s="69" t="s">
        <v>233</v>
      </c>
      <c r="F23" s="69" t="s">
        <v>101</v>
      </c>
      <c r="G23" s="68">
        <v>30</v>
      </c>
      <c r="H23" s="86">
        <v>64.5</v>
      </c>
      <c r="I23" s="85">
        <v>1935</v>
      </c>
      <c r="J23" s="50" t="s">
        <v>8</v>
      </c>
      <c r="K23" s="26" t="s">
        <v>135</v>
      </c>
      <c r="O23" s="22"/>
    </row>
    <row r="24" spans="2:15">
      <c r="B24" s="54" t="s">
        <v>17</v>
      </c>
      <c r="C24" s="53" t="s">
        <v>16</v>
      </c>
      <c r="D24" s="67">
        <v>45918</v>
      </c>
      <c r="E24" s="69" t="s">
        <v>233</v>
      </c>
      <c r="F24" s="69" t="s">
        <v>101</v>
      </c>
      <c r="G24" s="68">
        <v>30</v>
      </c>
      <c r="H24" s="86">
        <v>64.5</v>
      </c>
      <c r="I24" s="85">
        <v>1935</v>
      </c>
      <c r="J24" s="50" t="s">
        <v>8</v>
      </c>
      <c r="K24" s="26" t="s">
        <v>136</v>
      </c>
      <c r="O24" s="22"/>
    </row>
    <row r="25" spans="2:15">
      <c r="B25" s="54" t="s">
        <v>17</v>
      </c>
      <c r="C25" s="53" t="s">
        <v>16</v>
      </c>
      <c r="D25" s="67">
        <v>45918</v>
      </c>
      <c r="E25" s="69" t="s">
        <v>233</v>
      </c>
      <c r="F25" s="69" t="s">
        <v>101</v>
      </c>
      <c r="G25" s="68">
        <v>30</v>
      </c>
      <c r="H25" s="86">
        <v>64.5</v>
      </c>
      <c r="I25" s="85">
        <v>1935</v>
      </c>
      <c r="J25" s="50" t="s">
        <v>8</v>
      </c>
      <c r="K25" s="26" t="s">
        <v>137</v>
      </c>
      <c r="O25" s="22"/>
    </row>
    <row r="26" spans="2:15">
      <c r="B26" s="54" t="s">
        <v>17</v>
      </c>
      <c r="C26" s="53" t="s">
        <v>16</v>
      </c>
      <c r="D26" s="67">
        <v>45918</v>
      </c>
      <c r="E26" s="69" t="s">
        <v>233</v>
      </c>
      <c r="F26" s="69" t="s">
        <v>101</v>
      </c>
      <c r="G26" s="68">
        <v>30</v>
      </c>
      <c r="H26" s="86">
        <v>64.5</v>
      </c>
      <c r="I26" s="85">
        <v>1935</v>
      </c>
      <c r="J26" s="50" t="s">
        <v>8</v>
      </c>
      <c r="K26" s="26" t="s">
        <v>138</v>
      </c>
      <c r="O26" s="22"/>
    </row>
    <row r="27" spans="2:15">
      <c r="B27" s="54" t="s">
        <v>17</v>
      </c>
      <c r="C27" s="53" t="s">
        <v>16</v>
      </c>
      <c r="D27" s="67">
        <v>45918</v>
      </c>
      <c r="E27" s="69" t="s">
        <v>233</v>
      </c>
      <c r="F27" s="69" t="s">
        <v>101</v>
      </c>
      <c r="G27" s="68">
        <v>30</v>
      </c>
      <c r="H27" s="86">
        <v>64.5</v>
      </c>
      <c r="I27" s="85">
        <v>1935</v>
      </c>
      <c r="J27" s="50" t="s">
        <v>8</v>
      </c>
      <c r="K27" s="26" t="s">
        <v>139</v>
      </c>
      <c r="O27" s="22"/>
    </row>
    <row r="28" spans="2:15">
      <c r="B28" s="54" t="s">
        <v>17</v>
      </c>
      <c r="C28" s="53" t="s">
        <v>16</v>
      </c>
      <c r="D28" s="67">
        <v>45918</v>
      </c>
      <c r="E28" s="69" t="s">
        <v>234</v>
      </c>
      <c r="F28" s="69" t="s">
        <v>101</v>
      </c>
      <c r="G28" s="68">
        <v>90</v>
      </c>
      <c r="H28" s="86">
        <v>64.5</v>
      </c>
      <c r="I28" s="85">
        <v>5805</v>
      </c>
      <c r="J28" s="50" t="s">
        <v>8</v>
      </c>
      <c r="K28" s="26" t="s">
        <v>140</v>
      </c>
      <c r="O28" s="22"/>
    </row>
    <row r="29" spans="2:15">
      <c r="B29" s="54" t="s">
        <v>17</v>
      </c>
      <c r="C29" s="53" t="s">
        <v>16</v>
      </c>
      <c r="D29" s="67">
        <v>45918</v>
      </c>
      <c r="E29" s="69" t="s">
        <v>235</v>
      </c>
      <c r="F29" s="69" t="s">
        <v>101</v>
      </c>
      <c r="G29" s="68">
        <v>30</v>
      </c>
      <c r="H29" s="86">
        <v>64.400000000000006</v>
      </c>
      <c r="I29" s="85">
        <v>1932.0000000000002</v>
      </c>
      <c r="J29" s="50" t="s">
        <v>8</v>
      </c>
      <c r="K29" s="26" t="s">
        <v>141</v>
      </c>
      <c r="O29" s="22"/>
    </row>
    <row r="30" spans="2:15">
      <c r="B30" s="54" t="s">
        <v>17</v>
      </c>
      <c r="C30" s="53" t="s">
        <v>16</v>
      </c>
      <c r="D30" s="67">
        <v>45918</v>
      </c>
      <c r="E30" s="69" t="s">
        <v>235</v>
      </c>
      <c r="F30" s="69" t="s">
        <v>101</v>
      </c>
      <c r="G30" s="68">
        <v>90</v>
      </c>
      <c r="H30" s="86">
        <v>64.400000000000006</v>
      </c>
      <c r="I30" s="85">
        <v>5796.0000000000009</v>
      </c>
      <c r="J30" s="50" t="s">
        <v>8</v>
      </c>
      <c r="K30" s="26" t="s">
        <v>142</v>
      </c>
      <c r="O30" s="22"/>
    </row>
    <row r="31" spans="2:15">
      <c r="B31" s="54" t="s">
        <v>17</v>
      </c>
      <c r="C31" s="53" t="s">
        <v>16</v>
      </c>
      <c r="D31" s="67">
        <v>45918</v>
      </c>
      <c r="E31" s="69" t="s">
        <v>235</v>
      </c>
      <c r="F31" s="69" t="s">
        <v>101</v>
      </c>
      <c r="G31" s="68">
        <v>4</v>
      </c>
      <c r="H31" s="86">
        <v>64.400000000000006</v>
      </c>
      <c r="I31" s="85">
        <v>257.60000000000002</v>
      </c>
      <c r="J31" s="50" t="s">
        <v>8</v>
      </c>
      <c r="K31" s="26" t="s">
        <v>143</v>
      </c>
      <c r="O31" s="22"/>
    </row>
    <row r="32" spans="2:15">
      <c r="B32" s="54" t="s">
        <v>17</v>
      </c>
      <c r="C32" s="53" t="s">
        <v>16</v>
      </c>
      <c r="D32" s="67">
        <v>45918</v>
      </c>
      <c r="E32" s="69" t="s">
        <v>236</v>
      </c>
      <c r="F32" s="69" t="s">
        <v>101</v>
      </c>
      <c r="G32" s="68">
        <v>27</v>
      </c>
      <c r="H32" s="86">
        <v>64.400000000000006</v>
      </c>
      <c r="I32" s="85">
        <v>1738.8000000000002</v>
      </c>
      <c r="J32" s="50" t="s">
        <v>8</v>
      </c>
      <c r="K32" s="26" t="s">
        <v>144</v>
      </c>
      <c r="O32" s="22"/>
    </row>
    <row r="33" spans="2:15">
      <c r="B33" s="54" t="s">
        <v>17</v>
      </c>
      <c r="C33" s="53" t="s">
        <v>16</v>
      </c>
      <c r="D33" s="67">
        <v>45918</v>
      </c>
      <c r="E33" s="69" t="s">
        <v>237</v>
      </c>
      <c r="F33" s="69" t="s">
        <v>101</v>
      </c>
      <c r="G33" s="68">
        <v>180</v>
      </c>
      <c r="H33" s="86">
        <v>64.400000000000006</v>
      </c>
      <c r="I33" s="85">
        <v>11592.000000000002</v>
      </c>
      <c r="J33" s="50" t="s">
        <v>8</v>
      </c>
      <c r="K33" s="26" t="s">
        <v>145</v>
      </c>
      <c r="O33" s="22"/>
    </row>
    <row r="34" spans="2:15">
      <c r="B34" s="54" t="s">
        <v>17</v>
      </c>
      <c r="C34" s="53" t="s">
        <v>16</v>
      </c>
      <c r="D34" s="67">
        <v>45918</v>
      </c>
      <c r="E34" s="69" t="s">
        <v>237</v>
      </c>
      <c r="F34" s="69" t="s">
        <v>101</v>
      </c>
      <c r="G34" s="68">
        <v>270</v>
      </c>
      <c r="H34" s="86">
        <v>64.400000000000006</v>
      </c>
      <c r="I34" s="85">
        <v>17388</v>
      </c>
      <c r="J34" s="50" t="s">
        <v>8</v>
      </c>
      <c r="K34" s="26" t="s">
        <v>146</v>
      </c>
      <c r="O34" s="22"/>
    </row>
    <row r="35" spans="2:15">
      <c r="B35" s="54" t="s">
        <v>17</v>
      </c>
      <c r="C35" s="53" t="s">
        <v>16</v>
      </c>
      <c r="D35" s="67">
        <v>45918</v>
      </c>
      <c r="E35" s="69" t="s">
        <v>238</v>
      </c>
      <c r="F35" s="69" t="s">
        <v>101</v>
      </c>
      <c r="G35" s="68">
        <v>108</v>
      </c>
      <c r="H35" s="86">
        <v>64.400000000000006</v>
      </c>
      <c r="I35" s="85">
        <v>6955.2000000000007</v>
      </c>
      <c r="J35" s="50" t="s">
        <v>8</v>
      </c>
      <c r="K35" s="26" t="s">
        <v>147</v>
      </c>
      <c r="O35" s="22"/>
    </row>
    <row r="36" spans="2:15">
      <c r="B36" s="54" t="s">
        <v>17</v>
      </c>
      <c r="C36" s="53" t="s">
        <v>16</v>
      </c>
      <c r="D36" s="67">
        <v>45918</v>
      </c>
      <c r="E36" s="69" t="s">
        <v>239</v>
      </c>
      <c r="F36" s="69" t="s">
        <v>101</v>
      </c>
      <c r="G36" s="68">
        <v>108</v>
      </c>
      <c r="H36" s="86">
        <v>64.400000000000006</v>
      </c>
      <c r="I36" s="85">
        <v>6955.2000000000007</v>
      </c>
      <c r="J36" s="50" t="s">
        <v>8</v>
      </c>
      <c r="K36" s="26" t="s">
        <v>148</v>
      </c>
      <c r="O36" s="22"/>
    </row>
    <row r="37" spans="2:15">
      <c r="B37" s="54" t="s">
        <v>17</v>
      </c>
      <c r="C37" s="53" t="s">
        <v>16</v>
      </c>
      <c r="D37" s="67">
        <v>45918</v>
      </c>
      <c r="E37" s="69" t="s">
        <v>240</v>
      </c>
      <c r="F37" s="69" t="s">
        <v>101</v>
      </c>
      <c r="G37" s="68">
        <v>63</v>
      </c>
      <c r="H37" s="86">
        <v>64.400000000000006</v>
      </c>
      <c r="I37" s="85">
        <v>4057.2000000000003</v>
      </c>
      <c r="J37" s="50" t="s">
        <v>8</v>
      </c>
      <c r="K37" s="26" t="s">
        <v>149</v>
      </c>
      <c r="O37" s="22"/>
    </row>
    <row r="38" spans="2:15">
      <c r="B38" s="54" t="s">
        <v>17</v>
      </c>
      <c r="C38" s="53" t="s">
        <v>16</v>
      </c>
      <c r="D38" s="67">
        <v>45918</v>
      </c>
      <c r="E38" s="69" t="s">
        <v>241</v>
      </c>
      <c r="F38" s="69" t="s">
        <v>101</v>
      </c>
      <c r="G38" s="68">
        <v>4</v>
      </c>
      <c r="H38" s="86">
        <v>64.400000000000006</v>
      </c>
      <c r="I38" s="85">
        <v>257.60000000000002</v>
      </c>
      <c r="J38" s="50" t="s">
        <v>8</v>
      </c>
      <c r="K38" s="26" t="s">
        <v>150</v>
      </c>
      <c r="O38" s="22"/>
    </row>
    <row r="39" spans="2:15">
      <c r="B39" s="54" t="s">
        <v>17</v>
      </c>
      <c r="C39" s="53" t="s">
        <v>16</v>
      </c>
      <c r="D39" s="67">
        <v>45918</v>
      </c>
      <c r="E39" s="69" t="s">
        <v>241</v>
      </c>
      <c r="F39" s="69" t="s">
        <v>101</v>
      </c>
      <c r="G39" s="68">
        <v>16</v>
      </c>
      <c r="H39" s="86">
        <v>64.400000000000006</v>
      </c>
      <c r="I39" s="85">
        <v>1030.4000000000001</v>
      </c>
      <c r="J39" s="50" t="s">
        <v>8</v>
      </c>
      <c r="K39" s="26" t="s">
        <v>151</v>
      </c>
      <c r="O39" s="22"/>
    </row>
    <row r="40" spans="2:15">
      <c r="B40" s="54" t="s">
        <v>17</v>
      </c>
      <c r="C40" s="53" t="s">
        <v>16</v>
      </c>
      <c r="D40" s="67">
        <v>45918</v>
      </c>
      <c r="E40" s="69" t="s">
        <v>242</v>
      </c>
      <c r="F40" s="69" t="s">
        <v>101</v>
      </c>
      <c r="G40" s="68">
        <v>18</v>
      </c>
      <c r="H40" s="86">
        <v>64.400000000000006</v>
      </c>
      <c r="I40" s="85">
        <v>1159.2</v>
      </c>
      <c r="J40" s="50" t="s">
        <v>8</v>
      </c>
      <c r="K40" s="26" t="s">
        <v>152</v>
      </c>
      <c r="O40" s="22"/>
    </row>
    <row r="41" spans="2:15">
      <c r="B41" s="54" t="s">
        <v>17</v>
      </c>
      <c r="C41" s="53" t="s">
        <v>16</v>
      </c>
      <c r="D41" s="67">
        <v>45918</v>
      </c>
      <c r="E41" s="69" t="s">
        <v>243</v>
      </c>
      <c r="F41" s="69" t="s">
        <v>101</v>
      </c>
      <c r="G41" s="68">
        <v>63</v>
      </c>
      <c r="H41" s="86">
        <v>64.400000000000006</v>
      </c>
      <c r="I41" s="85">
        <v>4057.2000000000003</v>
      </c>
      <c r="J41" s="50" t="s">
        <v>8</v>
      </c>
      <c r="K41" s="26" t="s">
        <v>153</v>
      </c>
      <c r="O41" s="22"/>
    </row>
    <row r="42" spans="2:15">
      <c r="B42" s="54" t="s">
        <v>17</v>
      </c>
      <c r="C42" s="53" t="s">
        <v>16</v>
      </c>
      <c r="D42" s="67">
        <v>45918</v>
      </c>
      <c r="E42" s="69" t="s">
        <v>244</v>
      </c>
      <c r="F42" s="69" t="s">
        <v>101</v>
      </c>
      <c r="G42" s="68">
        <v>15</v>
      </c>
      <c r="H42" s="86">
        <v>64.400000000000006</v>
      </c>
      <c r="I42" s="85">
        <v>966.00000000000011</v>
      </c>
      <c r="J42" s="50" t="s">
        <v>8</v>
      </c>
      <c r="K42" s="26" t="s">
        <v>154</v>
      </c>
      <c r="O42" s="22"/>
    </row>
    <row r="43" spans="2:15">
      <c r="B43" s="54" t="s">
        <v>17</v>
      </c>
      <c r="C43" s="53" t="s">
        <v>16</v>
      </c>
      <c r="D43" s="67">
        <v>45918</v>
      </c>
      <c r="E43" s="69" t="s">
        <v>245</v>
      </c>
      <c r="F43" s="69" t="s">
        <v>101</v>
      </c>
      <c r="G43" s="68">
        <v>4</v>
      </c>
      <c r="H43" s="86">
        <v>64.400000000000006</v>
      </c>
      <c r="I43" s="85">
        <v>257.60000000000002</v>
      </c>
      <c r="J43" s="50" t="s">
        <v>8</v>
      </c>
      <c r="K43" s="26" t="s">
        <v>155</v>
      </c>
      <c r="O43" s="22"/>
    </row>
    <row r="44" spans="2:15">
      <c r="B44" s="54" t="s">
        <v>17</v>
      </c>
      <c r="C44" s="53" t="s">
        <v>16</v>
      </c>
      <c r="D44" s="67">
        <v>45918</v>
      </c>
      <c r="E44" s="69" t="s">
        <v>246</v>
      </c>
      <c r="F44" s="69" t="s">
        <v>101</v>
      </c>
      <c r="G44" s="68">
        <v>60</v>
      </c>
      <c r="H44" s="86">
        <v>64.400000000000006</v>
      </c>
      <c r="I44" s="85">
        <v>3864.0000000000005</v>
      </c>
      <c r="J44" s="50" t="s">
        <v>8</v>
      </c>
      <c r="K44" s="26" t="s">
        <v>156</v>
      </c>
      <c r="O44" s="22"/>
    </row>
    <row r="45" spans="2:15">
      <c r="B45" s="54" t="s">
        <v>17</v>
      </c>
      <c r="C45" s="53" t="s">
        <v>16</v>
      </c>
      <c r="D45" s="67">
        <v>45918</v>
      </c>
      <c r="E45" s="69" t="s">
        <v>247</v>
      </c>
      <c r="F45" s="69" t="s">
        <v>101</v>
      </c>
      <c r="G45" s="68">
        <v>4</v>
      </c>
      <c r="H45" s="86">
        <v>64.400000000000006</v>
      </c>
      <c r="I45" s="85">
        <v>257.60000000000002</v>
      </c>
      <c r="J45" s="50" t="s">
        <v>8</v>
      </c>
      <c r="K45" s="26" t="s">
        <v>157</v>
      </c>
      <c r="O45" s="22"/>
    </row>
    <row r="46" spans="2:15">
      <c r="B46" s="54" t="s">
        <v>17</v>
      </c>
      <c r="C46" s="53" t="s">
        <v>16</v>
      </c>
      <c r="D46" s="67">
        <v>45918</v>
      </c>
      <c r="E46" s="69" t="s">
        <v>248</v>
      </c>
      <c r="F46" s="69" t="s">
        <v>101</v>
      </c>
      <c r="G46" s="68">
        <v>30</v>
      </c>
      <c r="H46" s="86">
        <v>64.400000000000006</v>
      </c>
      <c r="I46" s="85">
        <v>1932.0000000000002</v>
      </c>
      <c r="J46" s="50" t="s">
        <v>8</v>
      </c>
      <c r="K46" s="26" t="s">
        <v>158</v>
      </c>
      <c r="O46" s="22"/>
    </row>
    <row r="47" spans="2:15">
      <c r="B47" s="54" t="s">
        <v>17</v>
      </c>
      <c r="C47" s="53" t="s">
        <v>16</v>
      </c>
      <c r="D47" s="67">
        <v>45918</v>
      </c>
      <c r="E47" s="69" t="s">
        <v>249</v>
      </c>
      <c r="F47" s="69" t="s">
        <v>101</v>
      </c>
      <c r="G47" s="68">
        <v>4</v>
      </c>
      <c r="H47" s="86">
        <v>64.400000000000006</v>
      </c>
      <c r="I47" s="85">
        <v>257.60000000000002</v>
      </c>
      <c r="J47" s="50" t="s">
        <v>8</v>
      </c>
      <c r="K47" s="26" t="s">
        <v>159</v>
      </c>
      <c r="O47" s="22"/>
    </row>
    <row r="48" spans="2:15">
      <c r="B48" s="54" t="s">
        <v>17</v>
      </c>
      <c r="C48" s="53" t="s">
        <v>16</v>
      </c>
      <c r="D48" s="67">
        <v>45918</v>
      </c>
      <c r="E48" s="69" t="s">
        <v>250</v>
      </c>
      <c r="F48" s="69" t="s">
        <v>101</v>
      </c>
      <c r="G48" s="68">
        <v>30</v>
      </c>
      <c r="H48" s="86">
        <v>64.400000000000006</v>
      </c>
      <c r="I48" s="85">
        <v>1932.0000000000002</v>
      </c>
      <c r="J48" s="50" t="s">
        <v>8</v>
      </c>
      <c r="K48" s="26" t="s">
        <v>160</v>
      </c>
      <c r="O48" s="22"/>
    </row>
    <row r="49" spans="2:15">
      <c r="B49" s="54" t="s">
        <v>17</v>
      </c>
      <c r="C49" s="53" t="s">
        <v>16</v>
      </c>
      <c r="D49" s="67">
        <v>45918</v>
      </c>
      <c r="E49" s="69" t="s">
        <v>251</v>
      </c>
      <c r="F49" s="69" t="s">
        <v>101</v>
      </c>
      <c r="G49" s="68">
        <v>27</v>
      </c>
      <c r="H49" s="86">
        <v>64.349999999999994</v>
      </c>
      <c r="I49" s="85">
        <v>1737.4499999999998</v>
      </c>
      <c r="J49" s="50" t="s">
        <v>8</v>
      </c>
      <c r="K49" s="26" t="s">
        <v>161</v>
      </c>
      <c r="O49" s="22"/>
    </row>
    <row r="50" spans="2:15">
      <c r="B50" s="54" t="s">
        <v>17</v>
      </c>
      <c r="C50" s="53" t="s">
        <v>16</v>
      </c>
      <c r="D50" s="67">
        <v>45918</v>
      </c>
      <c r="E50" s="69" t="s">
        <v>251</v>
      </c>
      <c r="F50" s="69" t="s">
        <v>101</v>
      </c>
      <c r="G50" s="68">
        <v>12</v>
      </c>
      <c r="H50" s="86">
        <v>64.349999999999994</v>
      </c>
      <c r="I50" s="85">
        <v>772.19999999999993</v>
      </c>
      <c r="J50" s="50" t="s">
        <v>8</v>
      </c>
      <c r="K50" s="26" t="s">
        <v>162</v>
      </c>
      <c r="O50" s="22"/>
    </row>
    <row r="51" spans="2:15">
      <c r="B51" s="54" t="s">
        <v>17</v>
      </c>
      <c r="C51" s="53" t="s">
        <v>16</v>
      </c>
      <c r="D51" s="67">
        <v>45918</v>
      </c>
      <c r="E51" s="69" t="s">
        <v>251</v>
      </c>
      <c r="F51" s="69" t="s">
        <v>101</v>
      </c>
      <c r="G51" s="68">
        <v>9</v>
      </c>
      <c r="H51" s="86">
        <v>64.349999999999994</v>
      </c>
      <c r="I51" s="85">
        <v>579.15</v>
      </c>
      <c r="J51" s="50" t="s">
        <v>8</v>
      </c>
      <c r="K51" s="26" t="s">
        <v>163</v>
      </c>
      <c r="O51" s="22"/>
    </row>
    <row r="52" spans="2:15">
      <c r="B52" s="54" t="s">
        <v>17</v>
      </c>
      <c r="C52" s="53" t="s">
        <v>16</v>
      </c>
      <c r="D52" s="67">
        <v>45918</v>
      </c>
      <c r="E52" s="69" t="s">
        <v>251</v>
      </c>
      <c r="F52" s="69" t="s">
        <v>101</v>
      </c>
      <c r="G52" s="68">
        <v>9</v>
      </c>
      <c r="H52" s="86">
        <v>64.349999999999994</v>
      </c>
      <c r="I52" s="85">
        <v>579.15</v>
      </c>
      <c r="J52" s="50" t="s">
        <v>8</v>
      </c>
      <c r="K52" s="26" t="s">
        <v>164</v>
      </c>
      <c r="O52" s="22"/>
    </row>
    <row r="53" spans="2:15">
      <c r="B53" s="54" t="s">
        <v>17</v>
      </c>
      <c r="C53" s="53" t="s">
        <v>16</v>
      </c>
      <c r="D53" s="67">
        <v>45918</v>
      </c>
      <c r="E53" s="69" t="s">
        <v>251</v>
      </c>
      <c r="F53" s="69" t="s">
        <v>101</v>
      </c>
      <c r="G53" s="68">
        <v>4</v>
      </c>
      <c r="H53" s="86">
        <v>64.349999999999994</v>
      </c>
      <c r="I53" s="85">
        <v>257.39999999999998</v>
      </c>
      <c r="J53" s="50" t="s">
        <v>8</v>
      </c>
      <c r="K53" s="26" t="s">
        <v>165</v>
      </c>
      <c r="O53" s="22"/>
    </row>
    <row r="54" spans="2:15">
      <c r="B54" s="54" t="s">
        <v>17</v>
      </c>
      <c r="C54" s="53" t="s">
        <v>16</v>
      </c>
      <c r="D54" s="67">
        <v>45918</v>
      </c>
      <c r="E54" s="69" t="s">
        <v>251</v>
      </c>
      <c r="F54" s="69" t="s">
        <v>101</v>
      </c>
      <c r="G54" s="68">
        <v>60</v>
      </c>
      <c r="H54" s="86">
        <v>64.349999999999994</v>
      </c>
      <c r="I54" s="85">
        <v>3860.9999999999995</v>
      </c>
      <c r="J54" s="50" t="s">
        <v>8</v>
      </c>
      <c r="K54" s="26" t="s">
        <v>166</v>
      </c>
      <c r="O54" s="22"/>
    </row>
    <row r="55" spans="2:15">
      <c r="B55" s="54" t="s">
        <v>17</v>
      </c>
      <c r="C55" s="53" t="s">
        <v>16</v>
      </c>
      <c r="D55" s="67">
        <v>45918</v>
      </c>
      <c r="E55" s="69" t="s">
        <v>251</v>
      </c>
      <c r="F55" s="69" t="s">
        <v>101</v>
      </c>
      <c r="G55" s="68">
        <v>6</v>
      </c>
      <c r="H55" s="86">
        <v>64.349999999999994</v>
      </c>
      <c r="I55" s="85">
        <v>386.09999999999997</v>
      </c>
      <c r="J55" s="50" t="s">
        <v>8</v>
      </c>
      <c r="K55" s="26" t="s">
        <v>167</v>
      </c>
      <c r="O55" s="22"/>
    </row>
    <row r="56" spans="2:15">
      <c r="B56" s="54" t="s">
        <v>17</v>
      </c>
      <c r="C56" s="53" t="s">
        <v>16</v>
      </c>
      <c r="D56" s="67">
        <v>45918</v>
      </c>
      <c r="E56" s="69" t="s">
        <v>251</v>
      </c>
      <c r="F56" s="69" t="s">
        <v>101</v>
      </c>
      <c r="G56" s="68">
        <v>3</v>
      </c>
      <c r="H56" s="86">
        <v>64.349999999999994</v>
      </c>
      <c r="I56" s="85">
        <v>193.04999999999998</v>
      </c>
      <c r="J56" s="50" t="s">
        <v>8</v>
      </c>
      <c r="K56" s="26" t="s">
        <v>168</v>
      </c>
      <c r="O56" s="22"/>
    </row>
    <row r="57" spans="2:15">
      <c r="B57" s="54" t="s">
        <v>17</v>
      </c>
      <c r="C57" s="53" t="s">
        <v>16</v>
      </c>
      <c r="D57" s="67">
        <v>45918</v>
      </c>
      <c r="E57" s="69" t="s">
        <v>252</v>
      </c>
      <c r="F57" s="69" t="s">
        <v>101</v>
      </c>
      <c r="G57" s="68">
        <v>30</v>
      </c>
      <c r="H57" s="86">
        <v>64.349999999999994</v>
      </c>
      <c r="I57" s="85">
        <v>1930.4999999999998</v>
      </c>
      <c r="J57" s="50" t="s">
        <v>8</v>
      </c>
      <c r="K57" s="26" t="s">
        <v>169</v>
      </c>
      <c r="O57" s="22"/>
    </row>
    <row r="58" spans="2:15">
      <c r="B58" s="54" t="s">
        <v>17</v>
      </c>
      <c r="C58" s="53" t="s">
        <v>16</v>
      </c>
      <c r="D58" s="67">
        <v>45918</v>
      </c>
      <c r="E58" s="69" t="s">
        <v>252</v>
      </c>
      <c r="F58" s="69" t="s">
        <v>101</v>
      </c>
      <c r="G58" s="68">
        <v>3</v>
      </c>
      <c r="H58" s="86">
        <v>64.349999999999994</v>
      </c>
      <c r="I58" s="85">
        <v>193.04999999999998</v>
      </c>
      <c r="J58" s="50" t="s">
        <v>8</v>
      </c>
      <c r="K58" s="26" t="s">
        <v>170</v>
      </c>
      <c r="O58" s="22"/>
    </row>
    <row r="59" spans="2:15">
      <c r="B59" s="54" t="s">
        <v>17</v>
      </c>
      <c r="C59" s="53" t="s">
        <v>16</v>
      </c>
      <c r="D59" s="67">
        <v>45918</v>
      </c>
      <c r="E59" s="69" t="s">
        <v>252</v>
      </c>
      <c r="F59" s="69" t="s">
        <v>101</v>
      </c>
      <c r="G59" s="68">
        <v>21</v>
      </c>
      <c r="H59" s="86">
        <v>64.349999999999994</v>
      </c>
      <c r="I59" s="85">
        <v>1351.35</v>
      </c>
      <c r="J59" s="50" t="s">
        <v>8</v>
      </c>
      <c r="K59" s="26" t="s">
        <v>171</v>
      </c>
      <c r="O59" s="22"/>
    </row>
    <row r="60" spans="2:15">
      <c r="B60" s="54" t="s">
        <v>17</v>
      </c>
      <c r="C60" s="53" t="s">
        <v>16</v>
      </c>
      <c r="D60" s="67">
        <v>45918</v>
      </c>
      <c r="E60" s="69" t="s">
        <v>252</v>
      </c>
      <c r="F60" s="69" t="s">
        <v>101</v>
      </c>
      <c r="G60" s="68">
        <v>3</v>
      </c>
      <c r="H60" s="86">
        <v>64.349999999999994</v>
      </c>
      <c r="I60" s="85">
        <v>193.04999999999998</v>
      </c>
      <c r="J60" s="50" t="s">
        <v>8</v>
      </c>
      <c r="K60" s="26" t="s">
        <v>172</v>
      </c>
      <c r="O60" s="22"/>
    </row>
    <row r="61" spans="2:15">
      <c r="B61" s="54" t="s">
        <v>17</v>
      </c>
      <c r="C61" s="53" t="s">
        <v>16</v>
      </c>
      <c r="D61" s="67">
        <v>45918</v>
      </c>
      <c r="E61" s="69" t="s">
        <v>253</v>
      </c>
      <c r="F61" s="69" t="s">
        <v>101</v>
      </c>
      <c r="G61" s="68">
        <v>4</v>
      </c>
      <c r="H61" s="86">
        <v>64.349999999999994</v>
      </c>
      <c r="I61" s="85">
        <v>257.39999999999998</v>
      </c>
      <c r="J61" s="50" t="s">
        <v>8</v>
      </c>
      <c r="K61" s="26" t="s">
        <v>173</v>
      </c>
      <c r="O61" s="22"/>
    </row>
    <row r="62" spans="2:15">
      <c r="B62" s="54" t="s">
        <v>17</v>
      </c>
      <c r="C62" s="53" t="s">
        <v>16</v>
      </c>
      <c r="D62" s="67">
        <v>45918</v>
      </c>
      <c r="E62" s="69" t="s">
        <v>253</v>
      </c>
      <c r="F62" s="69" t="s">
        <v>101</v>
      </c>
      <c r="G62" s="68">
        <v>4</v>
      </c>
      <c r="H62" s="86">
        <v>64.349999999999994</v>
      </c>
      <c r="I62" s="85">
        <v>257.39999999999998</v>
      </c>
      <c r="J62" s="50" t="s">
        <v>8</v>
      </c>
      <c r="K62" s="26" t="s">
        <v>174</v>
      </c>
      <c r="O62" s="22"/>
    </row>
    <row r="63" spans="2:15">
      <c r="B63" s="54" t="s">
        <v>17</v>
      </c>
      <c r="C63" s="53" t="s">
        <v>16</v>
      </c>
      <c r="D63" s="67">
        <v>45918</v>
      </c>
      <c r="E63" s="69" t="s">
        <v>254</v>
      </c>
      <c r="F63" s="69" t="s">
        <v>101</v>
      </c>
      <c r="G63" s="68">
        <v>4</v>
      </c>
      <c r="H63" s="86">
        <v>64.349999999999994</v>
      </c>
      <c r="I63" s="85">
        <v>257.39999999999998</v>
      </c>
      <c r="J63" s="50" t="s">
        <v>8</v>
      </c>
      <c r="K63" s="26" t="s">
        <v>175</v>
      </c>
      <c r="O63" s="22"/>
    </row>
    <row r="64" spans="2:15">
      <c r="B64" s="54" t="s">
        <v>17</v>
      </c>
      <c r="C64" s="53" t="s">
        <v>16</v>
      </c>
      <c r="D64" s="67">
        <v>45918</v>
      </c>
      <c r="E64" s="69" t="s">
        <v>255</v>
      </c>
      <c r="F64" s="69" t="s">
        <v>101</v>
      </c>
      <c r="G64" s="68">
        <v>9</v>
      </c>
      <c r="H64" s="86">
        <v>64.3</v>
      </c>
      <c r="I64" s="85">
        <v>578.69999999999993</v>
      </c>
      <c r="J64" s="50" t="s">
        <v>8</v>
      </c>
      <c r="K64" s="26" t="s">
        <v>176</v>
      </c>
      <c r="O64" s="22"/>
    </row>
    <row r="65" spans="2:15">
      <c r="B65" s="54" t="s">
        <v>17</v>
      </c>
      <c r="C65" s="53" t="s">
        <v>16</v>
      </c>
      <c r="D65" s="67">
        <v>45918</v>
      </c>
      <c r="E65" s="69" t="s">
        <v>256</v>
      </c>
      <c r="F65" s="69" t="s">
        <v>101</v>
      </c>
      <c r="G65" s="68">
        <v>3</v>
      </c>
      <c r="H65" s="86">
        <v>64.349999999999994</v>
      </c>
      <c r="I65" s="85">
        <v>193.04999999999998</v>
      </c>
      <c r="J65" s="50" t="s">
        <v>8</v>
      </c>
      <c r="K65" s="26" t="s">
        <v>177</v>
      </c>
      <c r="O65" s="22"/>
    </row>
    <row r="66" spans="2:15">
      <c r="B66" s="54" t="s">
        <v>17</v>
      </c>
      <c r="C66" s="53" t="s">
        <v>16</v>
      </c>
      <c r="D66" s="67">
        <v>45918</v>
      </c>
      <c r="E66" s="69" t="s">
        <v>257</v>
      </c>
      <c r="F66" s="69" t="s">
        <v>101</v>
      </c>
      <c r="G66" s="68">
        <v>30</v>
      </c>
      <c r="H66" s="86">
        <v>64.2</v>
      </c>
      <c r="I66" s="85">
        <v>1926</v>
      </c>
      <c r="J66" s="50" t="s">
        <v>8</v>
      </c>
      <c r="K66" s="26" t="s">
        <v>178</v>
      </c>
      <c r="O66" s="22"/>
    </row>
    <row r="67" spans="2:15">
      <c r="B67" s="54" t="s">
        <v>17</v>
      </c>
      <c r="C67" s="53" t="s">
        <v>16</v>
      </c>
      <c r="D67" s="67">
        <v>45918</v>
      </c>
      <c r="E67" s="69" t="s">
        <v>258</v>
      </c>
      <c r="F67" s="69" t="s">
        <v>101</v>
      </c>
      <c r="G67" s="68">
        <v>15</v>
      </c>
      <c r="H67" s="86">
        <v>64.099999999999994</v>
      </c>
      <c r="I67" s="85">
        <v>961.49999999999989</v>
      </c>
      <c r="J67" s="50" t="s">
        <v>8</v>
      </c>
      <c r="K67" s="26" t="s">
        <v>179</v>
      </c>
      <c r="O67" s="22"/>
    </row>
    <row r="68" spans="2:15">
      <c r="B68" s="54" t="s">
        <v>17</v>
      </c>
      <c r="C68" s="53" t="s">
        <v>16</v>
      </c>
      <c r="D68" s="67">
        <v>45918</v>
      </c>
      <c r="E68" s="69" t="s">
        <v>115</v>
      </c>
      <c r="F68" s="69" t="s">
        <v>101</v>
      </c>
      <c r="G68" s="68">
        <v>15</v>
      </c>
      <c r="H68" s="86">
        <v>64.099999999999994</v>
      </c>
      <c r="I68" s="85">
        <v>961.49999999999989</v>
      </c>
      <c r="J68" s="50" t="s">
        <v>8</v>
      </c>
      <c r="K68" s="26" t="s">
        <v>180</v>
      </c>
      <c r="O68" s="22"/>
    </row>
    <row r="69" spans="2:15">
      <c r="B69" s="54" t="s">
        <v>17</v>
      </c>
      <c r="C69" s="53" t="s">
        <v>16</v>
      </c>
      <c r="D69" s="67">
        <v>45918</v>
      </c>
      <c r="E69" s="69" t="s">
        <v>259</v>
      </c>
      <c r="F69" s="69" t="s">
        <v>101</v>
      </c>
      <c r="G69" s="68">
        <v>9</v>
      </c>
      <c r="H69" s="86">
        <v>64.150000000000006</v>
      </c>
      <c r="I69" s="85">
        <v>577.35</v>
      </c>
      <c r="J69" s="50" t="s">
        <v>8</v>
      </c>
      <c r="K69" s="26" t="s">
        <v>181</v>
      </c>
      <c r="O69" s="22"/>
    </row>
    <row r="70" spans="2:15">
      <c r="B70" s="54" t="s">
        <v>17</v>
      </c>
      <c r="C70" s="53" t="s">
        <v>16</v>
      </c>
      <c r="D70" s="67">
        <v>45918</v>
      </c>
      <c r="E70" s="69" t="s">
        <v>259</v>
      </c>
      <c r="F70" s="69" t="s">
        <v>101</v>
      </c>
      <c r="G70" s="68">
        <v>4</v>
      </c>
      <c r="H70" s="86">
        <v>64.150000000000006</v>
      </c>
      <c r="I70" s="85">
        <v>256.60000000000002</v>
      </c>
      <c r="J70" s="50" t="s">
        <v>8</v>
      </c>
      <c r="K70" s="26" t="s">
        <v>182</v>
      </c>
      <c r="O70" s="22"/>
    </row>
    <row r="71" spans="2:15">
      <c r="B71" s="54" t="s">
        <v>17</v>
      </c>
      <c r="C71" s="53" t="s">
        <v>16</v>
      </c>
      <c r="D71" s="67">
        <v>45918</v>
      </c>
      <c r="E71" s="69" t="s">
        <v>259</v>
      </c>
      <c r="F71" s="69" t="s">
        <v>101</v>
      </c>
      <c r="G71" s="68">
        <v>4</v>
      </c>
      <c r="H71" s="86">
        <v>64.150000000000006</v>
      </c>
      <c r="I71" s="85">
        <v>256.60000000000002</v>
      </c>
      <c r="J71" s="50" t="s">
        <v>8</v>
      </c>
      <c r="K71" s="26" t="s">
        <v>183</v>
      </c>
      <c r="O71" s="22"/>
    </row>
    <row r="72" spans="2:15">
      <c r="B72" s="54" t="s">
        <v>17</v>
      </c>
      <c r="C72" s="53" t="s">
        <v>16</v>
      </c>
      <c r="D72" s="67">
        <v>45918</v>
      </c>
      <c r="E72" s="69" t="s">
        <v>259</v>
      </c>
      <c r="F72" s="69" t="s">
        <v>101</v>
      </c>
      <c r="G72" s="68">
        <v>4</v>
      </c>
      <c r="H72" s="86">
        <v>64.150000000000006</v>
      </c>
      <c r="I72" s="85">
        <v>256.60000000000002</v>
      </c>
      <c r="J72" s="50" t="s">
        <v>8</v>
      </c>
      <c r="K72" s="26" t="s">
        <v>184</v>
      </c>
      <c r="O72" s="22"/>
    </row>
    <row r="73" spans="2:15">
      <c r="B73" s="54" t="s">
        <v>17</v>
      </c>
      <c r="C73" s="53" t="s">
        <v>16</v>
      </c>
      <c r="D73" s="67">
        <v>45918</v>
      </c>
      <c r="E73" s="69" t="s">
        <v>259</v>
      </c>
      <c r="F73" s="69" t="s">
        <v>101</v>
      </c>
      <c r="G73" s="68">
        <v>4</v>
      </c>
      <c r="H73" s="86">
        <v>64.150000000000006</v>
      </c>
      <c r="I73" s="85">
        <v>256.60000000000002</v>
      </c>
      <c r="J73" s="50" t="s">
        <v>8</v>
      </c>
      <c r="K73" s="26" t="s">
        <v>185</v>
      </c>
      <c r="O73" s="22"/>
    </row>
    <row r="74" spans="2:15">
      <c r="B74" s="54" t="s">
        <v>17</v>
      </c>
      <c r="C74" s="53" t="s">
        <v>16</v>
      </c>
      <c r="D74" s="67">
        <v>45918</v>
      </c>
      <c r="E74" s="69" t="s">
        <v>259</v>
      </c>
      <c r="F74" s="69" t="s">
        <v>101</v>
      </c>
      <c r="G74" s="68">
        <v>4</v>
      </c>
      <c r="H74" s="86">
        <v>64.150000000000006</v>
      </c>
      <c r="I74" s="85">
        <v>256.60000000000002</v>
      </c>
      <c r="J74" s="50" t="s">
        <v>8</v>
      </c>
      <c r="K74" s="26" t="s">
        <v>186</v>
      </c>
      <c r="O74" s="22"/>
    </row>
    <row r="75" spans="2:15">
      <c r="B75" s="54" t="s">
        <v>17</v>
      </c>
      <c r="C75" s="53" t="s">
        <v>16</v>
      </c>
      <c r="D75" s="67">
        <v>45918</v>
      </c>
      <c r="E75" s="69" t="s">
        <v>259</v>
      </c>
      <c r="F75" s="69" t="s">
        <v>101</v>
      </c>
      <c r="G75" s="68">
        <v>4</v>
      </c>
      <c r="H75" s="86">
        <v>64.150000000000006</v>
      </c>
      <c r="I75" s="85">
        <v>256.60000000000002</v>
      </c>
      <c r="J75" s="50" t="s">
        <v>8</v>
      </c>
      <c r="K75" s="26" t="s">
        <v>187</v>
      </c>
      <c r="O75" s="22"/>
    </row>
    <row r="76" spans="2:15">
      <c r="B76" s="54" t="s">
        <v>17</v>
      </c>
      <c r="C76" s="53" t="s">
        <v>16</v>
      </c>
      <c r="D76" s="67">
        <v>45918</v>
      </c>
      <c r="E76" s="69" t="s">
        <v>259</v>
      </c>
      <c r="F76" s="69" t="s">
        <v>101</v>
      </c>
      <c r="G76" s="68">
        <v>4</v>
      </c>
      <c r="H76" s="86">
        <v>64.150000000000006</v>
      </c>
      <c r="I76" s="85">
        <v>256.60000000000002</v>
      </c>
      <c r="J76" s="50" t="s">
        <v>8</v>
      </c>
      <c r="K76" s="26" t="s">
        <v>188</v>
      </c>
      <c r="O76" s="22"/>
    </row>
    <row r="77" spans="2:15">
      <c r="B77" s="54" t="s">
        <v>17</v>
      </c>
      <c r="C77" s="53" t="s">
        <v>16</v>
      </c>
      <c r="D77" s="67">
        <v>45918</v>
      </c>
      <c r="E77" s="69" t="s">
        <v>259</v>
      </c>
      <c r="F77" s="69" t="s">
        <v>101</v>
      </c>
      <c r="G77" s="68">
        <v>4</v>
      </c>
      <c r="H77" s="86">
        <v>64.150000000000006</v>
      </c>
      <c r="I77" s="85">
        <v>256.60000000000002</v>
      </c>
      <c r="J77" s="50" t="s">
        <v>8</v>
      </c>
      <c r="K77" s="26" t="s">
        <v>189</v>
      </c>
      <c r="O77" s="22"/>
    </row>
    <row r="78" spans="2:15">
      <c r="B78" s="54" t="s">
        <v>17</v>
      </c>
      <c r="C78" s="53" t="s">
        <v>16</v>
      </c>
      <c r="D78" s="67">
        <v>45918</v>
      </c>
      <c r="E78" s="69" t="s">
        <v>259</v>
      </c>
      <c r="F78" s="69" t="s">
        <v>101</v>
      </c>
      <c r="G78" s="68">
        <v>3</v>
      </c>
      <c r="H78" s="86">
        <v>64.150000000000006</v>
      </c>
      <c r="I78" s="85">
        <v>192.45000000000002</v>
      </c>
      <c r="J78" s="50" t="s">
        <v>8</v>
      </c>
      <c r="K78" s="26" t="s">
        <v>190</v>
      </c>
      <c r="O78" s="22"/>
    </row>
    <row r="79" spans="2:15">
      <c r="B79" s="54" t="s">
        <v>17</v>
      </c>
      <c r="C79" s="53" t="s">
        <v>16</v>
      </c>
      <c r="D79" s="67">
        <v>45918</v>
      </c>
      <c r="E79" s="69" t="s">
        <v>259</v>
      </c>
      <c r="F79" s="69" t="s">
        <v>101</v>
      </c>
      <c r="G79" s="68">
        <v>3</v>
      </c>
      <c r="H79" s="86">
        <v>64.150000000000006</v>
      </c>
      <c r="I79" s="85">
        <v>192.45000000000002</v>
      </c>
      <c r="J79" s="50" t="s">
        <v>8</v>
      </c>
      <c r="K79" s="26" t="s">
        <v>191</v>
      </c>
      <c r="O79" s="22"/>
    </row>
    <row r="80" spans="2:15">
      <c r="B80" s="54" t="s">
        <v>17</v>
      </c>
      <c r="C80" s="53" t="s">
        <v>16</v>
      </c>
      <c r="D80" s="67">
        <v>45918</v>
      </c>
      <c r="E80" s="69" t="s">
        <v>259</v>
      </c>
      <c r="F80" s="69" t="s">
        <v>101</v>
      </c>
      <c r="G80" s="68">
        <v>3</v>
      </c>
      <c r="H80" s="86">
        <v>64.150000000000006</v>
      </c>
      <c r="I80" s="85">
        <v>192.45000000000002</v>
      </c>
      <c r="J80" s="50" t="s">
        <v>8</v>
      </c>
      <c r="K80" s="26" t="s">
        <v>192</v>
      </c>
      <c r="O80" s="22"/>
    </row>
    <row r="81" spans="2:15">
      <c r="B81" s="54" t="s">
        <v>17</v>
      </c>
      <c r="C81" s="53" t="s">
        <v>16</v>
      </c>
      <c r="D81" s="67">
        <v>45918</v>
      </c>
      <c r="E81" s="69" t="s">
        <v>259</v>
      </c>
      <c r="F81" s="69" t="s">
        <v>101</v>
      </c>
      <c r="G81" s="68">
        <v>3</v>
      </c>
      <c r="H81" s="86">
        <v>64.150000000000006</v>
      </c>
      <c r="I81" s="85">
        <v>192.45000000000002</v>
      </c>
      <c r="J81" s="50" t="s">
        <v>8</v>
      </c>
      <c r="K81" s="26" t="s">
        <v>193</v>
      </c>
      <c r="O81" s="22"/>
    </row>
    <row r="82" spans="2:15">
      <c r="B82" s="54" t="s">
        <v>17</v>
      </c>
      <c r="C82" s="53" t="s">
        <v>16</v>
      </c>
      <c r="D82" s="67">
        <v>45918</v>
      </c>
      <c r="E82" s="69" t="s">
        <v>259</v>
      </c>
      <c r="F82" s="69" t="s">
        <v>101</v>
      </c>
      <c r="G82" s="68">
        <v>3</v>
      </c>
      <c r="H82" s="86">
        <v>64.150000000000006</v>
      </c>
      <c r="I82" s="85">
        <v>192.45000000000002</v>
      </c>
      <c r="J82" s="50" t="s">
        <v>8</v>
      </c>
      <c r="K82" s="26" t="s">
        <v>194</v>
      </c>
      <c r="O82" s="22"/>
    </row>
    <row r="83" spans="2:15">
      <c r="B83" s="54" t="s">
        <v>17</v>
      </c>
      <c r="C83" s="53" t="s">
        <v>16</v>
      </c>
      <c r="D83" s="67">
        <v>45918</v>
      </c>
      <c r="E83" s="69" t="s">
        <v>259</v>
      </c>
      <c r="F83" s="69" t="s">
        <v>101</v>
      </c>
      <c r="G83" s="68">
        <v>3</v>
      </c>
      <c r="H83" s="86">
        <v>64.150000000000006</v>
      </c>
      <c r="I83" s="85">
        <v>192.45000000000002</v>
      </c>
      <c r="J83" s="50" t="s">
        <v>8</v>
      </c>
      <c r="K83" s="26" t="s">
        <v>195</v>
      </c>
      <c r="O83" s="22"/>
    </row>
    <row r="84" spans="2:15">
      <c r="B84" s="54" t="s">
        <v>17</v>
      </c>
      <c r="C84" s="53" t="s">
        <v>16</v>
      </c>
      <c r="D84" s="67">
        <v>45918</v>
      </c>
      <c r="E84" s="69" t="s">
        <v>259</v>
      </c>
      <c r="F84" s="69" t="s">
        <v>101</v>
      </c>
      <c r="G84" s="68">
        <v>3</v>
      </c>
      <c r="H84" s="86">
        <v>64.150000000000006</v>
      </c>
      <c r="I84" s="85">
        <v>192.45000000000002</v>
      </c>
      <c r="J84" s="50" t="s">
        <v>8</v>
      </c>
      <c r="K84" s="26" t="s">
        <v>196</v>
      </c>
      <c r="O84" s="22"/>
    </row>
    <row r="85" spans="2:15">
      <c r="B85" s="54" t="s">
        <v>17</v>
      </c>
      <c r="C85" s="53" t="s">
        <v>16</v>
      </c>
      <c r="D85" s="67">
        <v>45918</v>
      </c>
      <c r="E85" s="69" t="s">
        <v>260</v>
      </c>
      <c r="F85" s="69" t="s">
        <v>101</v>
      </c>
      <c r="G85" s="68">
        <v>4</v>
      </c>
      <c r="H85" s="86">
        <v>64.150000000000006</v>
      </c>
      <c r="I85" s="85">
        <v>256.60000000000002</v>
      </c>
      <c r="J85" s="50" t="s">
        <v>8</v>
      </c>
      <c r="K85" s="26" t="s">
        <v>197</v>
      </c>
      <c r="O85" s="22"/>
    </row>
    <row r="86" spans="2:15">
      <c r="B86" s="54" t="s">
        <v>17</v>
      </c>
      <c r="C86" s="53" t="s">
        <v>16</v>
      </c>
      <c r="D86" s="67">
        <v>45918</v>
      </c>
      <c r="E86" s="69" t="s">
        <v>261</v>
      </c>
      <c r="F86" s="69" t="s">
        <v>101</v>
      </c>
      <c r="G86" s="68">
        <v>3</v>
      </c>
      <c r="H86" s="86">
        <v>64.150000000000006</v>
      </c>
      <c r="I86" s="85">
        <v>192.45000000000002</v>
      </c>
      <c r="J86" s="50" t="s">
        <v>8</v>
      </c>
      <c r="K86" s="26" t="s">
        <v>198</v>
      </c>
      <c r="O86" s="22"/>
    </row>
    <row r="87" spans="2:15">
      <c r="B87" s="54" t="s">
        <v>17</v>
      </c>
      <c r="C87" s="53" t="s">
        <v>16</v>
      </c>
      <c r="D87" s="67">
        <v>45918</v>
      </c>
      <c r="E87" s="69" t="s">
        <v>261</v>
      </c>
      <c r="F87" s="69" t="s">
        <v>101</v>
      </c>
      <c r="G87" s="68">
        <v>3</v>
      </c>
      <c r="H87" s="86">
        <v>64.150000000000006</v>
      </c>
      <c r="I87" s="85">
        <v>192.45000000000002</v>
      </c>
      <c r="J87" s="50" t="s">
        <v>8</v>
      </c>
      <c r="K87" s="26" t="s">
        <v>199</v>
      </c>
      <c r="O87" s="22"/>
    </row>
    <row r="88" spans="2:15">
      <c r="B88" s="54" t="s">
        <v>17</v>
      </c>
      <c r="C88" s="53" t="s">
        <v>16</v>
      </c>
      <c r="D88" s="67">
        <v>45918</v>
      </c>
      <c r="E88" s="69" t="s">
        <v>262</v>
      </c>
      <c r="F88" s="69" t="s">
        <v>101</v>
      </c>
      <c r="G88" s="68">
        <v>4</v>
      </c>
      <c r="H88" s="86">
        <v>64.150000000000006</v>
      </c>
      <c r="I88" s="85">
        <v>256.60000000000002</v>
      </c>
      <c r="J88" s="50" t="s">
        <v>8</v>
      </c>
      <c r="K88" s="26" t="s">
        <v>200</v>
      </c>
      <c r="O88" s="22"/>
    </row>
    <row r="89" spans="2:15">
      <c r="B89" s="54" t="s">
        <v>17</v>
      </c>
      <c r="C89" s="53" t="s">
        <v>16</v>
      </c>
      <c r="D89" s="67">
        <v>45918</v>
      </c>
      <c r="E89" s="69" t="s">
        <v>262</v>
      </c>
      <c r="F89" s="69" t="s">
        <v>101</v>
      </c>
      <c r="G89" s="68">
        <v>4</v>
      </c>
      <c r="H89" s="86">
        <v>64.150000000000006</v>
      </c>
      <c r="I89" s="85">
        <v>256.60000000000002</v>
      </c>
      <c r="J89" s="50" t="s">
        <v>8</v>
      </c>
      <c r="K89" s="26" t="s">
        <v>201</v>
      </c>
      <c r="O89" s="22"/>
    </row>
    <row r="90" spans="2:15">
      <c r="B90" s="54" t="s">
        <v>17</v>
      </c>
      <c r="C90" s="53" t="s">
        <v>16</v>
      </c>
      <c r="D90" s="67">
        <v>45918</v>
      </c>
      <c r="E90" s="69" t="s">
        <v>263</v>
      </c>
      <c r="F90" s="69" t="s">
        <v>101</v>
      </c>
      <c r="G90" s="68">
        <v>3</v>
      </c>
      <c r="H90" s="86">
        <v>64.150000000000006</v>
      </c>
      <c r="I90" s="85">
        <v>192.45000000000002</v>
      </c>
      <c r="J90" s="50" t="s">
        <v>8</v>
      </c>
      <c r="K90" s="26" t="s">
        <v>202</v>
      </c>
      <c r="O90" s="22"/>
    </row>
    <row r="91" spans="2:15">
      <c r="B91" s="54" t="s">
        <v>17</v>
      </c>
      <c r="C91" s="53" t="s">
        <v>16</v>
      </c>
      <c r="D91" s="67">
        <v>45918</v>
      </c>
      <c r="E91" s="69" t="s">
        <v>264</v>
      </c>
      <c r="F91" s="69" t="s">
        <v>101</v>
      </c>
      <c r="G91" s="68">
        <v>9</v>
      </c>
      <c r="H91" s="86">
        <v>64.05</v>
      </c>
      <c r="I91" s="85">
        <v>576.44999999999993</v>
      </c>
      <c r="J91" s="50" t="s">
        <v>8</v>
      </c>
      <c r="K91" s="26" t="s">
        <v>203</v>
      </c>
      <c r="O91" s="22"/>
    </row>
    <row r="92" spans="2:15">
      <c r="B92" s="54" t="s">
        <v>17</v>
      </c>
      <c r="C92" s="53" t="s">
        <v>16</v>
      </c>
      <c r="D92" s="67">
        <v>45918</v>
      </c>
      <c r="E92" s="69" t="s">
        <v>265</v>
      </c>
      <c r="F92" s="69" t="s">
        <v>101</v>
      </c>
      <c r="G92" s="68">
        <v>3</v>
      </c>
      <c r="H92" s="86">
        <v>64.05</v>
      </c>
      <c r="I92" s="85">
        <v>192.14999999999998</v>
      </c>
      <c r="J92" s="50" t="s">
        <v>8</v>
      </c>
      <c r="K92" s="26" t="s">
        <v>204</v>
      </c>
      <c r="O92" s="22"/>
    </row>
    <row r="93" spans="2:15">
      <c r="B93" s="54" t="s">
        <v>17</v>
      </c>
      <c r="C93" s="53" t="s">
        <v>16</v>
      </c>
      <c r="D93" s="67">
        <v>45918</v>
      </c>
      <c r="E93" s="69" t="s">
        <v>266</v>
      </c>
      <c r="F93" s="69" t="s">
        <v>101</v>
      </c>
      <c r="G93" s="68">
        <v>4</v>
      </c>
      <c r="H93" s="86">
        <v>64</v>
      </c>
      <c r="I93" s="85">
        <v>256</v>
      </c>
      <c r="J93" s="50" t="s">
        <v>8</v>
      </c>
      <c r="K93" s="26" t="s">
        <v>205</v>
      </c>
      <c r="O93" s="22"/>
    </row>
    <row r="94" spans="2:15">
      <c r="B94" s="54" t="s">
        <v>17</v>
      </c>
      <c r="C94" s="53" t="s">
        <v>16</v>
      </c>
      <c r="D94" s="67">
        <v>45918</v>
      </c>
      <c r="E94" s="69" t="s">
        <v>266</v>
      </c>
      <c r="F94" s="69" t="s">
        <v>101</v>
      </c>
      <c r="G94" s="68">
        <v>4</v>
      </c>
      <c r="H94" s="86">
        <v>64</v>
      </c>
      <c r="I94" s="85">
        <v>256</v>
      </c>
      <c r="J94" s="50" t="s">
        <v>8</v>
      </c>
      <c r="K94" s="26" t="s">
        <v>206</v>
      </c>
      <c r="O94" s="22"/>
    </row>
    <row r="95" spans="2:15">
      <c r="B95" s="54" t="s">
        <v>17</v>
      </c>
      <c r="C95" s="53" t="s">
        <v>16</v>
      </c>
      <c r="D95" s="67">
        <v>45918</v>
      </c>
      <c r="E95" s="69" t="s">
        <v>267</v>
      </c>
      <c r="F95" s="69" t="s">
        <v>101</v>
      </c>
      <c r="G95" s="68">
        <v>3</v>
      </c>
      <c r="H95" s="86">
        <v>64.05</v>
      </c>
      <c r="I95" s="85">
        <v>192.14999999999998</v>
      </c>
      <c r="J95" s="50" t="s">
        <v>8</v>
      </c>
      <c r="K95" s="26" t="s">
        <v>207</v>
      </c>
      <c r="O95" s="22"/>
    </row>
    <row r="96" spans="2:15">
      <c r="B96" s="54" t="s">
        <v>17</v>
      </c>
      <c r="C96" s="53" t="s">
        <v>16</v>
      </c>
      <c r="D96" s="67">
        <v>45918</v>
      </c>
      <c r="E96" s="69" t="s">
        <v>268</v>
      </c>
      <c r="F96" s="69" t="s">
        <v>101</v>
      </c>
      <c r="G96" s="68">
        <v>3</v>
      </c>
      <c r="H96" s="86">
        <v>64.05</v>
      </c>
      <c r="I96" s="85">
        <v>192.14999999999998</v>
      </c>
      <c r="J96" s="50" t="s">
        <v>8</v>
      </c>
      <c r="K96" s="26" t="s">
        <v>208</v>
      </c>
      <c r="O96" s="22"/>
    </row>
    <row r="97" spans="2:15">
      <c r="B97" s="54" t="s">
        <v>17</v>
      </c>
      <c r="C97" s="53" t="s">
        <v>16</v>
      </c>
      <c r="D97" s="67">
        <v>45918</v>
      </c>
      <c r="E97" s="69" t="s">
        <v>269</v>
      </c>
      <c r="F97" s="69" t="s">
        <v>101</v>
      </c>
      <c r="G97" s="68">
        <v>3</v>
      </c>
      <c r="H97" s="86">
        <v>64.05</v>
      </c>
      <c r="I97" s="85">
        <v>192.14999999999998</v>
      </c>
      <c r="J97" s="50" t="s">
        <v>8</v>
      </c>
      <c r="K97" s="26" t="s">
        <v>209</v>
      </c>
      <c r="O97" s="22"/>
    </row>
    <row r="98" spans="2:15">
      <c r="B98" s="54" t="s">
        <v>17</v>
      </c>
      <c r="C98" s="53" t="s">
        <v>16</v>
      </c>
      <c r="D98" s="67">
        <v>45918</v>
      </c>
      <c r="E98" s="69" t="s">
        <v>270</v>
      </c>
      <c r="F98" s="69" t="s">
        <v>101</v>
      </c>
      <c r="G98" s="68">
        <v>24</v>
      </c>
      <c r="H98" s="86">
        <v>64.05</v>
      </c>
      <c r="I98" s="85">
        <v>1537.1999999999998</v>
      </c>
      <c r="J98" s="50" t="s">
        <v>8</v>
      </c>
      <c r="K98" s="26" t="s">
        <v>210</v>
      </c>
      <c r="O98" s="22"/>
    </row>
    <row r="99" spans="2:15">
      <c r="B99" s="54" t="s">
        <v>17</v>
      </c>
      <c r="C99" s="53" t="s">
        <v>16</v>
      </c>
      <c r="D99" s="67">
        <v>45918</v>
      </c>
      <c r="E99" s="69" t="s">
        <v>271</v>
      </c>
      <c r="F99" s="69" t="s">
        <v>101</v>
      </c>
      <c r="G99" s="68">
        <v>2</v>
      </c>
      <c r="H99" s="86">
        <v>64.2</v>
      </c>
      <c r="I99" s="85">
        <v>128.4</v>
      </c>
      <c r="J99" s="50" t="s">
        <v>8</v>
      </c>
      <c r="K99" s="26" t="s">
        <v>211</v>
      </c>
    </row>
    <row r="100" spans="2:15">
      <c r="B100" s="54" t="s">
        <v>17</v>
      </c>
      <c r="C100" s="53" t="s">
        <v>16</v>
      </c>
      <c r="D100" s="67">
        <v>45918</v>
      </c>
      <c r="E100" s="69" t="s">
        <v>272</v>
      </c>
      <c r="F100" s="69" t="s">
        <v>101</v>
      </c>
      <c r="G100" s="68">
        <v>34</v>
      </c>
      <c r="H100" s="86">
        <v>64.2</v>
      </c>
      <c r="I100" s="85">
        <v>2182.8000000000002</v>
      </c>
      <c r="J100" s="50" t="s">
        <v>8</v>
      </c>
      <c r="K100" s="26" t="s">
        <v>212</v>
      </c>
    </row>
    <row r="101" spans="2:15">
      <c r="B101" s="54" t="s">
        <v>17</v>
      </c>
      <c r="C101" s="53" t="s">
        <v>16</v>
      </c>
      <c r="D101" s="67">
        <v>45918</v>
      </c>
      <c r="E101" s="69" t="s">
        <v>272</v>
      </c>
      <c r="F101" s="69" t="s">
        <v>101</v>
      </c>
      <c r="G101" s="68">
        <v>20</v>
      </c>
      <c r="H101" s="86">
        <v>64.2</v>
      </c>
      <c r="I101" s="85">
        <v>1284</v>
      </c>
      <c r="J101" s="50" t="s">
        <v>8</v>
      </c>
      <c r="K101" s="26" t="s">
        <v>213</v>
      </c>
    </row>
    <row r="102" spans="2:15">
      <c r="B102" s="54" t="s">
        <v>17</v>
      </c>
      <c r="C102" s="53" t="s">
        <v>16</v>
      </c>
      <c r="D102" s="67">
        <v>45918</v>
      </c>
      <c r="E102" s="69" t="s">
        <v>273</v>
      </c>
      <c r="F102" s="69" t="s">
        <v>101</v>
      </c>
      <c r="G102" s="68">
        <v>2</v>
      </c>
      <c r="H102" s="86">
        <v>64.2</v>
      </c>
      <c r="I102" s="85">
        <v>128.4</v>
      </c>
      <c r="J102" s="50" t="s">
        <v>8</v>
      </c>
      <c r="K102" s="26" t="s">
        <v>214</v>
      </c>
    </row>
    <row r="103" spans="2:15">
      <c r="B103" s="54" t="s">
        <v>17</v>
      </c>
      <c r="C103" s="53" t="s">
        <v>16</v>
      </c>
      <c r="D103" s="67">
        <v>45918</v>
      </c>
      <c r="E103" s="69" t="s">
        <v>274</v>
      </c>
      <c r="F103" s="69" t="s">
        <v>101</v>
      </c>
      <c r="G103" s="68">
        <v>1000</v>
      </c>
      <c r="H103" s="86">
        <v>64.275000000000006</v>
      </c>
      <c r="I103" s="85">
        <v>64275.000000000007</v>
      </c>
      <c r="J103" s="50" t="s">
        <v>8</v>
      </c>
      <c r="K103" s="26" t="s">
        <v>215</v>
      </c>
    </row>
    <row r="104" spans="2:15">
      <c r="B104" s="54" t="s">
        <v>17</v>
      </c>
      <c r="C104" s="53" t="s">
        <v>16</v>
      </c>
      <c r="D104" s="67">
        <v>45918</v>
      </c>
      <c r="E104" s="69" t="s">
        <v>275</v>
      </c>
      <c r="F104" s="69" t="s">
        <v>101</v>
      </c>
      <c r="G104" s="68">
        <v>120</v>
      </c>
      <c r="H104" s="86">
        <v>64.349999999999994</v>
      </c>
      <c r="I104" s="85">
        <v>7721.9999999999991</v>
      </c>
      <c r="J104" s="50" t="s">
        <v>8</v>
      </c>
      <c r="K104" s="26" t="s">
        <v>216</v>
      </c>
    </row>
    <row r="105" spans="2:15">
      <c r="B105" s="54" t="s">
        <v>17</v>
      </c>
      <c r="C105" s="53" t="s">
        <v>16</v>
      </c>
      <c r="D105" s="67">
        <v>45918</v>
      </c>
      <c r="E105" s="69" t="s">
        <v>276</v>
      </c>
      <c r="F105" s="69" t="s">
        <v>101</v>
      </c>
      <c r="G105" s="68">
        <v>40</v>
      </c>
      <c r="H105" s="86">
        <v>64.349999999999994</v>
      </c>
      <c r="I105" s="85">
        <v>2574</v>
      </c>
      <c r="J105" s="50" t="s">
        <v>8</v>
      </c>
      <c r="K105" s="26" t="s">
        <v>217</v>
      </c>
    </row>
    <row r="106" spans="2:15">
      <c r="B106" s="54" t="s">
        <v>17</v>
      </c>
      <c r="C106" s="53" t="s">
        <v>16</v>
      </c>
      <c r="D106" s="9">
        <v>45918</v>
      </c>
      <c r="E106" s="111" t="s">
        <v>112</v>
      </c>
      <c r="F106" s="104" t="s">
        <v>101</v>
      </c>
      <c r="G106" s="68">
        <v>20</v>
      </c>
      <c r="H106" s="86">
        <v>64.349999999999994</v>
      </c>
      <c r="I106" s="85">
        <v>1287</v>
      </c>
      <c r="J106" s="50" t="s">
        <v>8</v>
      </c>
      <c r="K106" s="26" t="s">
        <v>218</v>
      </c>
    </row>
    <row r="107" spans="2:15">
      <c r="B107" s="54" t="s">
        <v>17</v>
      </c>
      <c r="C107" s="113" t="s">
        <v>16</v>
      </c>
      <c r="D107" s="67">
        <v>45918</v>
      </c>
      <c r="E107" s="69" t="s">
        <v>112</v>
      </c>
      <c r="F107" s="111" t="s">
        <v>101</v>
      </c>
      <c r="G107" s="112">
        <v>30</v>
      </c>
      <c r="H107" s="117">
        <v>64.349999999999994</v>
      </c>
      <c r="I107" s="121">
        <v>1930.4999999999998</v>
      </c>
      <c r="J107" s="50" t="s">
        <v>8</v>
      </c>
      <c r="K107" s="26" t="s">
        <v>219</v>
      </c>
    </row>
    <row r="108" spans="2:15">
      <c r="B108" s="54" t="s">
        <v>17</v>
      </c>
      <c r="C108" s="53" t="s">
        <v>16</v>
      </c>
      <c r="D108" s="67">
        <v>45918</v>
      </c>
      <c r="E108" s="69" t="s">
        <v>277</v>
      </c>
      <c r="F108" s="69" t="s">
        <v>101</v>
      </c>
      <c r="G108" s="68">
        <v>5</v>
      </c>
      <c r="H108" s="86">
        <v>64.400000000000006</v>
      </c>
      <c r="I108" s="85">
        <v>322</v>
      </c>
      <c r="J108" s="50" t="s">
        <v>8</v>
      </c>
      <c r="K108" s="26" t="s">
        <v>220</v>
      </c>
    </row>
    <row r="109" spans="2:15">
      <c r="B109" s="54" t="s">
        <v>17</v>
      </c>
      <c r="C109" s="53" t="s">
        <v>16</v>
      </c>
      <c r="D109" s="67">
        <v>45918</v>
      </c>
      <c r="E109" s="69" t="s">
        <v>277</v>
      </c>
      <c r="F109" s="69" t="s">
        <v>101</v>
      </c>
      <c r="G109" s="68">
        <v>130</v>
      </c>
      <c r="H109" s="86">
        <v>64.400000000000006</v>
      </c>
      <c r="I109" s="85">
        <v>8372</v>
      </c>
      <c r="J109" s="50" t="s">
        <v>8</v>
      </c>
      <c r="K109" s="26" t="s">
        <v>221</v>
      </c>
    </row>
    <row r="110" spans="2:15">
      <c r="B110" s="54" t="s">
        <v>17</v>
      </c>
      <c r="C110" s="53" t="s">
        <v>16</v>
      </c>
      <c r="D110" s="67">
        <v>45918</v>
      </c>
      <c r="E110" s="69" t="s">
        <v>277</v>
      </c>
      <c r="F110" s="69" t="s">
        <v>101</v>
      </c>
      <c r="G110" s="68">
        <v>238</v>
      </c>
      <c r="H110" s="86">
        <v>64.400000000000006</v>
      </c>
      <c r="I110" s="85">
        <v>15327.2</v>
      </c>
      <c r="J110" s="50" t="s">
        <v>8</v>
      </c>
      <c r="K110" s="26" t="s">
        <v>222</v>
      </c>
    </row>
    <row r="111" spans="2:15">
      <c r="B111" s="54" t="s">
        <v>17</v>
      </c>
      <c r="C111" s="53" t="s">
        <v>16</v>
      </c>
      <c r="D111" s="67">
        <v>45918</v>
      </c>
      <c r="E111" s="69" t="s">
        <v>277</v>
      </c>
      <c r="F111" s="69" t="s">
        <v>101</v>
      </c>
      <c r="G111" s="68">
        <v>153</v>
      </c>
      <c r="H111" s="86">
        <v>64.400000000000006</v>
      </c>
      <c r="I111" s="85">
        <v>9853.2000000000007</v>
      </c>
      <c r="J111" s="50" t="s">
        <v>8</v>
      </c>
      <c r="K111" s="26" t="s">
        <v>223</v>
      </c>
    </row>
    <row r="112" spans="2:15">
      <c r="B112" s="54" t="s">
        <v>17</v>
      </c>
      <c r="C112" s="53" t="s">
        <v>16</v>
      </c>
      <c r="D112" s="67">
        <v>45918</v>
      </c>
      <c r="E112" s="69" t="s">
        <v>277</v>
      </c>
      <c r="F112" s="69" t="s">
        <v>101</v>
      </c>
      <c r="G112" s="68">
        <v>94</v>
      </c>
      <c r="H112" s="86">
        <v>64.400000000000006</v>
      </c>
      <c r="I112" s="85">
        <v>6053.6</v>
      </c>
      <c r="J112" s="50" t="s">
        <v>8</v>
      </c>
      <c r="K112" s="26" t="s">
        <v>224</v>
      </c>
    </row>
    <row r="113" spans="2:11">
      <c r="B113" s="54" t="s">
        <v>17</v>
      </c>
      <c r="C113" s="53" t="s">
        <v>16</v>
      </c>
      <c r="D113" s="67">
        <v>45918</v>
      </c>
      <c r="E113" s="69" t="s">
        <v>277</v>
      </c>
      <c r="F113" s="69" t="s">
        <v>101</v>
      </c>
      <c r="G113" s="68">
        <v>660</v>
      </c>
      <c r="H113" s="86">
        <v>64.400000000000006</v>
      </c>
      <c r="I113" s="85">
        <v>42504.000000000007</v>
      </c>
      <c r="J113" s="50" t="s">
        <v>8</v>
      </c>
      <c r="K113" s="26" t="s">
        <v>225</v>
      </c>
    </row>
    <row r="114" spans="2:11">
      <c r="B114" s="54" t="s">
        <v>17</v>
      </c>
      <c r="C114" s="53" t="s">
        <v>16</v>
      </c>
      <c r="D114" s="67">
        <v>45918</v>
      </c>
      <c r="E114" s="69" t="s">
        <v>278</v>
      </c>
      <c r="F114" s="69" t="s">
        <v>101</v>
      </c>
      <c r="G114" s="68">
        <v>294</v>
      </c>
      <c r="H114" s="86">
        <v>64.400000000000006</v>
      </c>
      <c r="I114" s="85">
        <v>18933.600000000002</v>
      </c>
      <c r="J114" s="50" t="s">
        <v>8</v>
      </c>
      <c r="K114" s="26" t="s">
        <v>226</v>
      </c>
    </row>
    <row r="115" spans="2:11">
      <c r="B115" s="54" t="s">
        <v>17</v>
      </c>
      <c r="C115" s="53" t="s">
        <v>16</v>
      </c>
      <c r="D115" s="67">
        <v>45918</v>
      </c>
      <c r="E115" s="69" t="s">
        <v>278</v>
      </c>
      <c r="F115" s="69" t="s">
        <v>101</v>
      </c>
      <c r="G115" s="68">
        <v>2</v>
      </c>
      <c r="H115" s="86">
        <v>64.400000000000006</v>
      </c>
      <c r="I115" s="85">
        <v>128.80000000000001</v>
      </c>
      <c r="J115" s="50" t="s">
        <v>8</v>
      </c>
      <c r="K115" s="26" t="s">
        <v>227</v>
      </c>
    </row>
    <row r="116" spans="2:11">
      <c r="B116" s="54" t="s">
        <v>17</v>
      </c>
      <c r="C116" s="53" t="s">
        <v>16</v>
      </c>
      <c r="D116" s="67">
        <v>45919</v>
      </c>
      <c r="E116" s="69" t="s">
        <v>609</v>
      </c>
      <c r="F116" s="69" t="s">
        <v>101</v>
      </c>
      <c r="G116" s="68">
        <v>3</v>
      </c>
      <c r="H116" s="86">
        <v>64.150000000000006</v>
      </c>
      <c r="I116" s="85">
        <v>192.45000000000002</v>
      </c>
      <c r="J116" s="50" t="s">
        <v>8</v>
      </c>
      <c r="K116" s="26" t="s">
        <v>538</v>
      </c>
    </row>
    <row r="117" spans="2:11">
      <c r="B117" s="54" t="s">
        <v>17</v>
      </c>
      <c r="C117" s="53" t="s">
        <v>16</v>
      </c>
      <c r="D117" s="67">
        <v>45919</v>
      </c>
      <c r="E117" s="69" t="s">
        <v>610</v>
      </c>
      <c r="F117" s="69" t="s">
        <v>101</v>
      </c>
      <c r="G117" s="68">
        <v>30</v>
      </c>
      <c r="H117" s="86">
        <v>64.45</v>
      </c>
      <c r="I117" s="85">
        <v>1933.5</v>
      </c>
      <c r="J117" s="50" t="s">
        <v>8</v>
      </c>
      <c r="K117" s="26" t="s">
        <v>539</v>
      </c>
    </row>
    <row r="118" spans="2:11">
      <c r="B118" s="54" t="s">
        <v>17</v>
      </c>
      <c r="C118" s="53" t="s">
        <v>16</v>
      </c>
      <c r="D118" s="67">
        <v>45919</v>
      </c>
      <c r="E118" s="69" t="s">
        <v>611</v>
      </c>
      <c r="F118" s="69" t="s">
        <v>101</v>
      </c>
      <c r="G118" s="68">
        <v>30</v>
      </c>
      <c r="H118" s="86">
        <v>64.45</v>
      </c>
      <c r="I118" s="85">
        <v>1933.5</v>
      </c>
      <c r="J118" s="50" t="s">
        <v>8</v>
      </c>
      <c r="K118" s="26" t="s">
        <v>540</v>
      </c>
    </row>
    <row r="119" spans="2:11">
      <c r="B119" s="54" t="s">
        <v>17</v>
      </c>
      <c r="C119" s="53" t="s">
        <v>16</v>
      </c>
      <c r="D119" s="67">
        <v>45919</v>
      </c>
      <c r="E119" s="69" t="s">
        <v>612</v>
      </c>
      <c r="F119" s="69" t="s">
        <v>101</v>
      </c>
      <c r="G119" s="68">
        <v>30</v>
      </c>
      <c r="H119" s="86">
        <v>64.45</v>
      </c>
      <c r="I119" s="85">
        <v>1933.5</v>
      </c>
      <c r="J119" s="50" t="s">
        <v>8</v>
      </c>
      <c r="K119" s="26" t="s">
        <v>541</v>
      </c>
    </row>
    <row r="120" spans="2:11">
      <c r="B120" s="54" t="s">
        <v>17</v>
      </c>
      <c r="C120" s="53" t="s">
        <v>16</v>
      </c>
      <c r="D120" s="67">
        <v>45919</v>
      </c>
      <c r="E120" s="69" t="s">
        <v>613</v>
      </c>
      <c r="F120" s="69" t="s">
        <v>101</v>
      </c>
      <c r="G120" s="68">
        <v>30</v>
      </c>
      <c r="H120" s="86">
        <v>64.599999999999994</v>
      </c>
      <c r="I120" s="85">
        <v>1937.9999999999998</v>
      </c>
      <c r="J120" s="50" t="s">
        <v>8</v>
      </c>
      <c r="K120" s="26" t="s">
        <v>542</v>
      </c>
    </row>
    <row r="121" spans="2:11">
      <c r="B121" s="54" t="s">
        <v>17</v>
      </c>
      <c r="C121" s="53" t="s">
        <v>16</v>
      </c>
      <c r="D121" s="67">
        <v>45919</v>
      </c>
      <c r="E121" s="69" t="s">
        <v>614</v>
      </c>
      <c r="F121" s="69" t="s">
        <v>101</v>
      </c>
      <c r="G121" s="68">
        <v>30</v>
      </c>
      <c r="H121" s="86">
        <v>64.599999999999994</v>
      </c>
      <c r="I121" s="85">
        <v>1937.9999999999998</v>
      </c>
      <c r="J121" s="50" t="s">
        <v>8</v>
      </c>
      <c r="K121" s="26" t="s">
        <v>543</v>
      </c>
    </row>
    <row r="122" spans="2:11">
      <c r="B122" s="54" t="s">
        <v>17</v>
      </c>
      <c r="C122" s="53" t="s">
        <v>16</v>
      </c>
      <c r="D122" s="67">
        <v>45919</v>
      </c>
      <c r="E122" s="69" t="s">
        <v>615</v>
      </c>
      <c r="F122" s="69" t="s">
        <v>101</v>
      </c>
      <c r="G122" s="68">
        <v>30</v>
      </c>
      <c r="H122" s="86">
        <v>64.599999999999994</v>
      </c>
      <c r="I122" s="85">
        <v>1937.9999999999998</v>
      </c>
      <c r="J122" s="50" t="s">
        <v>8</v>
      </c>
      <c r="K122" s="26" t="s">
        <v>544</v>
      </c>
    </row>
    <row r="123" spans="2:11">
      <c r="B123" s="54" t="s">
        <v>17</v>
      </c>
      <c r="C123" s="53" t="s">
        <v>16</v>
      </c>
      <c r="D123" s="67">
        <v>45919</v>
      </c>
      <c r="E123" s="69" t="s">
        <v>616</v>
      </c>
      <c r="F123" s="69" t="s">
        <v>101</v>
      </c>
      <c r="G123" s="68">
        <v>30</v>
      </c>
      <c r="H123" s="86">
        <v>64.599999999999994</v>
      </c>
      <c r="I123" s="85">
        <v>1937.9999999999998</v>
      </c>
      <c r="J123" s="50" t="s">
        <v>8</v>
      </c>
      <c r="K123" s="26" t="s">
        <v>545</v>
      </c>
    </row>
    <row r="124" spans="2:11">
      <c r="B124" s="54" t="s">
        <v>17</v>
      </c>
      <c r="C124" s="53" t="s">
        <v>16</v>
      </c>
      <c r="D124" s="67">
        <v>45919</v>
      </c>
      <c r="E124" s="69" t="s">
        <v>617</v>
      </c>
      <c r="F124" s="69" t="s">
        <v>101</v>
      </c>
      <c r="G124" s="68">
        <v>30</v>
      </c>
      <c r="H124" s="86">
        <v>64.599999999999994</v>
      </c>
      <c r="I124" s="85">
        <v>1937.9999999999998</v>
      </c>
      <c r="J124" s="50" t="s">
        <v>8</v>
      </c>
      <c r="K124" s="26" t="s">
        <v>546</v>
      </c>
    </row>
    <row r="125" spans="2:11">
      <c r="B125" s="54" t="s">
        <v>17</v>
      </c>
      <c r="C125" s="53" t="s">
        <v>16</v>
      </c>
      <c r="D125" s="67">
        <v>45919</v>
      </c>
      <c r="E125" s="69" t="s">
        <v>618</v>
      </c>
      <c r="F125" s="69" t="s">
        <v>101</v>
      </c>
      <c r="G125" s="68">
        <v>30</v>
      </c>
      <c r="H125" s="86">
        <v>64.650000000000006</v>
      </c>
      <c r="I125" s="85">
        <v>1939.5000000000002</v>
      </c>
      <c r="J125" s="50" t="s">
        <v>8</v>
      </c>
      <c r="K125" s="26" t="s">
        <v>547</v>
      </c>
    </row>
    <row r="126" spans="2:11">
      <c r="B126" s="54" t="s">
        <v>17</v>
      </c>
      <c r="C126" s="53" t="s">
        <v>16</v>
      </c>
      <c r="D126" s="67">
        <v>45919</v>
      </c>
      <c r="E126" s="69" t="s">
        <v>619</v>
      </c>
      <c r="F126" s="69" t="s">
        <v>101</v>
      </c>
      <c r="G126" s="68">
        <v>60</v>
      </c>
      <c r="H126" s="86">
        <v>64.7</v>
      </c>
      <c r="I126" s="85">
        <v>3882</v>
      </c>
      <c r="J126" s="50" t="s">
        <v>8</v>
      </c>
      <c r="K126" s="26" t="s">
        <v>548</v>
      </c>
    </row>
    <row r="127" spans="2:11">
      <c r="B127" s="54" t="s">
        <v>17</v>
      </c>
      <c r="C127" s="53" t="s">
        <v>16</v>
      </c>
      <c r="D127" s="67">
        <v>45919</v>
      </c>
      <c r="E127" s="69" t="s">
        <v>620</v>
      </c>
      <c r="F127" s="69" t="s">
        <v>101</v>
      </c>
      <c r="G127" s="68">
        <v>30</v>
      </c>
      <c r="H127" s="86">
        <v>64.650000000000006</v>
      </c>
      <c r="I127" s="85">
        <v>1939.5000000000002</v>
      </c>
      <c r="J127" s="50" t="s">
        <v>8</v>
      </c>
      <c r="K127" s="26" t="s">
        <v>549</v>
      </c>
    </row>
    <row r="128" spans="2:11">
      <c r="B128" s="54" t="s">
        <v>17</v>
      </c>
      <c r="C128" s="53" t="s">
        <v>16</v>
      </c>
      <c r="D128" s="67">
        <v>45919</v>
      </c>
      <c r="E128" s="69" t="s">
        <v>621</v>
      </c>
      <c r="F128" s="69" t="s">
        <v>101</v>
      </c>
      <c r="G128" s="68">
        <v>20</v>
      </c>
      <c r="H128" s="86">
        <v>64.650000000000006</v>
      </c>
      <c r="I128" s="85">
        <v>1293</v>
      </c>
      <c r="J128" s="50" t="s">
        <v>8</v>
      </c>
      <c r="K128" s="26" t="s">
        <v>550</v>
      </c>
    </row>
    <row r="129" spans="2:11">
      <c r="B129" s="54" t="s">
        <v>17</v>
      </c>
      <c r="C129" s="53" t="s">
        <v>16</v>
      </c>
      <c r="D129" s="67">
        <v>45919</v>
      </c>
      <c r="E129" s="69" t="s">
        <v>622</v>
      </c>
      <c r="F129" s="69" t="s">
        <v>101</v>
      </c>
      <c r="G129" s="68">
        <v>10</v>
      </c>
      <c r="H129" s="86">
        <v>64.650000000000006</v>
      </c>
      <c r="I129" s="85">
        <v>646.5</v>
      </c>
      <c r="J129" s="50" t="s">
        <v>8</v>
      </c>
      <c r="K129" s="26" t="s">
        <v>551</v>
      </c>
    </row>
    <row r="130" spans="2:11">
      <c r="B130" s="54" t="s">
        <v>17</v>
      </c>
      <c r="C130" s="53" t="s">
        <v>16</v>
      </c>
      <c r="D130" s="67">
        <v>45919</v>
      </c>
      <c r="E130" s="69" t="s">
        <v>623</v>
      </c>
      <c r="F130" s="69" t="s">
        <v>101</v>
      </c>
      <c r="G130" s="68">
        <v>30</v>
      </c>
      <c r="H130" s="86">
        <v>64.650000000000006</v>
      </c>
      <c r="I130" s="85">
        <v>1939.5000000000002</v>
      </c>
      <c r="J130" s="50" t="s">
        <v>8</v>
      </c>
      <c r="K130" s="26" t="s">
        <v>552</v>
      </c>
    </row>
    <row r="131" spans="2:11">
      <c r="B131" s="54" t="s">
        <v>17</v>
      </c>
      <c r="C131" s="53" t="s">
        <v>16</v>
      </c>
      <c r="D131" s="67">
        <v>45919</v>
      </c>
      <c r="E131" s="69" t="s">
        <v>624</v>
      </c>
      <c r="F131" s="69" t="s">
        <v>101</v>
      </c>
      <c r="G131" s="68">
        <v>44</v>
      </c>
      <c r="H131" s="86">
        <v>64.599999999999994</v>
      </c>
      <c r="I131" s="85">
        <v>2842.3999999999996</v>
      </c>
      <c r="J131" s="50" t="s">
        <v>8</v>
      </c>
      <c r="K131" s="26" t="s">
        <v>553</v>
      </c>
    </row>
    <row r="132" spans="2:11">
      <c r="B132" s="54" t="s">
        <v>17</v>
      </c>
      <c r="C132" s="53" t="s">
        <v>16</v>
      </c>
      <c r="D132" s="67">
        <v>45919</v>
      </c>
      <c r="E132" s="69" t="s">
        <v>625</v>
      </c>
      <c r="F132" s="69" t="s">
        <v>101</v>
      </c>
      <c r="G132" s="68">
        <v>30</v>
      </c>
      <c r="H132" s="86">
        <v>64.650000000000006</v>
      </c>
      <c r="I132" s="85">
        <v>1939.5000000000002</v>
      </c>
      <c r="J132" s="50" t="s">
        <v>8</v>
      </c>
      <c r="K132" s="26" t="s">
        <v>554</v>
      </c>
    </row>
    <row r="133" spans="2:11">
      <c r="B133" s="54" t="s">
        <v>17</v>
      </c>
      <c r="C133" s="53" t="s">
        <v>16</v>
      </c>
      <c r="D133" s="67">
        <v>45919</v>
      </c>
      <c r="E133" s="69" t="s">
        <v>626</v>
      </c>
      <c r="F133" s="69" t="s">
        <v>101</v>
      </c>
      <c r="G133" s="68">
        <v>8</v>
      </c>
      <c r="H133" s="86">
        <v>64.45</v>
      </c>
      <c r="I133" s="85">
        <v>515.6</v>
      </c>
      <c r="J133" s="50" t="s">
        <v>8</v>
      </c>
      <c r="K133" s="26" t="s">
        <v>555</v>
      </c>
    </row>
    <row r="134" spans="2:11">
      <c r="B134" s="54" t="s">
        <v>17</v>
      </c>
      <c r="C134" s="53" t="s">
        <v>16</v>
      </c>
      <c r="D134" s="67">
        <v>45919</v>
      </c>
      <c r="E134" s="69" t="s">
        <v>626</v>
      </c>
      <c r="F134" s="69" t="s">
        <v>101</v>
      </c>
      <c r="G134" s="68">
        <v>4</v>
      </c>
      <c r="H134" s="86">
        <v>64.45</v>
      </c>
      <c r="I134" s="85">
        <v>257.8</v>
      </c>
      <c r="J134" s="50" t="s">
        <v>8</v>
      </c>
      <c r="K134" s="26" t="s">
        <v>556</v>
      </c>
    </row>
    <row r="135" spans="2:11">
      <c r="B135" s="54" t="s">
        <v>17</v>
      </c>
      <c r="C135" s="53" t="s">
        <v>16</v>
      </c>
      <c r="D135" s="67">
        <v>45919</v>
      </c>
      <c r="E135" s="69" t="s">
        <v>626</v>
      </c>
      <c r="F135" s="69" t="s">
        <v>101</v>
      </c>
      <c r="G135" s="68">
        <v>4</v>
      </c>
      <c r="H135" s="86">
        <v>64.45</v>
      </c>
      <c r="I135" s="85">
        <v>257.8</v>
      </c>
      <c r="J135" s="50" t="s">
        <v>8</v>
      </c>
      <c r="K135" s="26" t="s">
        <v>557</v>
      </c>
    </row>
    <row r="136" spans="2:11">
      <c r="B136" s="54" t="s">
        <v>17</v>
      </c>
      <c r="C136" s="53" t="s">
        <v>16</v>
      </c>
      <c r="D136" s="67">
        <v>45919</v>
      </c>
      <c r="E136" s="69" t="s">
        <v>627</v>
      </c>
      <c r="F136" s="69" t="s">
        <v>101</v>
      </c>
      <c r="G136" s="68">
        <v>30</v>
      </c>
      <c r="H136" s="86">
        <v>64.599999999999994</v>
      </c>
      <c r="I136" s="85">
        <v>1937.9999999999998</v>
      </c>
      <c r="J136" s="50" t="s">
        <v>8</v>
      </c>
      <c r="K136" s="26" t="s">
        <v>558</v>
      </c>
    </row>
    <row r="137" spans="2:11">
      <c r="B137" s="54" t="s">
        <v>17</v>
      </c>
      <c r="C137" s="53" t="s">
        <v>16</v>
      </c>
      <c r="D137" s="67">
        <v>45919</v>
      </c>
      <c r="E137" s="69" t="s">
        <v>628</v>
      </c>
      <c r="F137" s="69" t="s">
        <v>101</v>
      </c>
      <c r="G137" s="68">
        <v>21</v>
      </c>
      <c r="H137" s="86">
        <v>64.45</v>
      </c>
      <c r="I137" s="85">
        <v>1353.45</v>
      </c>
      <c r="J137" s="50" t="s">
        <v>8</v>
      </c>
      <c r="K137" s="26" t="s">
        <v>559</v>
      </c>
    </row>
    <row r="138" spans="2:11">
      <c r="B138" s="54" t="s">
        <v>17</v>
      </c>
      <c r="C138" s="53" t="s">
        <v>16</v>
      </c>
      <c r="D138" s="67">
        <v>45919</v>
      </c>
      <c r="E138" s="69" t="s">
        <v>629</v>
      </c>
      <c r="F138" s="69" t="s">
        <v>101</v>
      </c>
      <c r="G138" s="68">
        <v>18</v>
      </c>
      <c r="H138" s="86">
        <v>64.45</v>
      </c>
      <c r="I138" s="85">
        <v>1160.1000000000001</v>
      </c>
      <c r="J138" s="50" t="s">
        <v>8</v>
      </c>
      <c r="K138" s="26" t="s">
        <v>560</v>
      </c>
    </row>
    <row r="139" spans="2:11">
      <c r="B139" s="54" t="s">
        <v>17</v>
      </c>
      <c r="C139" s="53" t="s">
        <v>16</v>
      </c>
      <c r="D139" s="67">
        <v>45919</v>
      </c>
      <c r="E139" s="69" t="s">
        <v>630</v>
      </c>
      <c r="F139" s="69" t="s">
        <v>101</v>
      </c>
      <c r="G139" s="68">
        <v>30</v>
      </c>
      <c r="H139" s="86">
        <v>64.5</v>
      </c>
      <c r="I139" s="85">
        <v>1935</v>
      </c>
      <c r="J139" s="50" t="s">
        <v>8</v>
      </c>
      <c r="K139" s="26" t="s">
        <v>561</v>
      </c>
    </row>
    <row r="140" spans="2:11">
      <c r="B140" s="54" t="s">
        <v>17</v>
      </c>
      <c r="C140" s="53" t="s">
        <v>16</v>
      </c>
      <c r="D140" s="67">
        <v>45919</v>
      </c>
      <c r="E140" s="69" t="s">
        <v>631</v>
      </c>
      <c r="F140" s="69" t="s">
        <v>101</v>
      </c>
      <c r="G140" s="68">
        <v>6</v>
      </c>
      <c r="H140" s="86">
        <v>64.45</v>
      </c>
      <c r="I140" s="85">
        <v>386.70000000000005</v>
      </c>
      <c r="J140" s="50" t="s">
        <v>8</v>
      </c>
      <c r="K140" s="26" t="s">
        <v>562</v>
      </c>
    </row>
    <row r="141" spans="2:11">
      <c r="B141" s="54" t="s">
        <v>17</v>
      </c>
      <c r="C141" s="53" t="s">
        <v>16</v>
      </c>
      <c r="D141" s="67">
        <v>45919</v>
      </c>
      <c r="E141" s="69" t="s">
        <v>632</v>
      </c>
      <c r="F141" s="69" t="s">
        <v>101</v>
      </c>
      <c r="G141" s="68">
        <v>30</v>
      </c>
      <c r="H141" s="86">
        <v>64.5</v>
      </c>
      <c r="I141" s="85">
        <v>1935</v>
      </c>
      <c r="J141" s="50" t="s">
        <v>8</v>
      </c>
      <c r="K141" s="26" t="s">
        <v>563</v>
      </c>
    </row>
    <row r="142" spans="2:11">
      <c r="B142" s="54" t="s">
        <v>17</v>
      </c>
      <c r="C142" s="53" t="s">
        <v>16</v>
      </c>
      <c r="D142" s="67">
        <v>45919</v>
      </c>
      <c r="E142" s="69" t="s">
        <v>633</v>
      </c>
      <c r="F142" s="69" t="s">
        <v>101</v>
      </c>
      <c r="G142" s="68">
        <v>30</v>
      </c>
      <c r="H142" s="86">
        <v>64.5</v>
      </c>
      <c r="I142" s="85">
        <v>1935</v>
      </c>
      <c r="J142" s="50" t="s">
        <v>8</v>
      </c>
      <c r="K142" s="26" t="s">
        <v>564</v>
      </c>
    </row>
    <row r="143" spans="2:11">
      <c r="B143" s="54" t="s">
        <v>17</v>
      </c>
      <c r="C143" s="53" t="s">
        <v>16</v>
      </c>
      <c r="D143" s="67">
        <v>45919</v>
      </c>
      <c r="E143" s="69" t="s">
        <v>634</v>
      </c>
      <c r="F143" s="69" t="s">
        <v>101</v>
      </c>
      <c r="G143" s="68">
        <v>30</v>
      </c>
      <c r="H143" s="86">
        <v>64.5</v>
      </c>
      <c r="I143" s="85">
        <v>1935</v>
      </c>
      <c r="J143" s="50" t="s">
        <v>8</v>
      </c>
      <c r="K143" s="26" t="s">
        <v>565</v>
      </c>
    </row>
    <row r="144" spans="2:11">
      <c r="B144" s="54" t="s">
        <v>17</v>
      </c>
      <c r="C144" s="53" t="s">
        <v>16</v>
      </c>
      <c r="D144" s="67">
        <v>45919</v>
      </c>
      <c r="E144" s="69" t="s">
        <v>635</v>
      </c>
      <c r="F144" s="69" t="s">
        <v>101</v>
      </c>
      <c r="G144" s="68">
        <v>30</v>
      </c>
      <c r="H144" s="86">
        <v>64.5</v>
      </c>
      <c r="I144" s="85">
        <v>1935</v>
      </c>
      <c r="J144" s="50" t="s">
        <v>8</v>
      </c>
      <c r="K144" s="26" t="s">
        <v>566</v>
      </c>
    </row>
    <row r="145" spans="2:11">
      <c r="B145" s="54" t="s">
        <v>17</v>
      </c>
      <c r="C145" s="53" t="s">
        <v>16</v>
      </c>
      <c r="D145" s="67">
        <v>45919</v>
      </c>
      <c r="E145" s="69" t="s">
        <v>636</v>
      </c>
      <c r="F145" s="69" t="s">
        <v>101</v>
      </c>
      <c r="G145" s="68">
        <v>30</v>
      </c>
      <c r="H145" s="86">
        <v>64.5</v>
      </c>
      <c r="I145" s="85">
        <v>1935</v>
      </c>
      <c r="J145" s="50" t="s">
        <v>8</v>
      </c>
      <c r="K145" s="26" t="s">
        <v>567</v>
      </c>
    </row>
    <row r="146" spans="2:11">
      <c r="B146" s="54" t="s">
        <v>17</v>
      </c>
      <c r="C146" s="53" t="s">
        <v>16</v>
      </c>
      <c r="D146" s="67">
        <v>45919</v>
      </c>
      <c r="E146" s="69" t="s">
        <v>637</v>
      </c>
      <c r="F146" s="69" t="s">
        <v>101</v>
      </c>
      <c r="G146" s="68">
        <v>30</v>
      </c>
      <c r="H146" s="86">
        <v>64.5</v>
      </c>
      <c r="I146" s="85">
        <v>1935</v>
      </c>
      <c r="J146" s="50" t="s">
        <v>8</v>
      </c>
      <c r="K146" s="26" t="s">
        <v>568</v>
      </c>
    </row>
    <row r="147" spans="2:11">
      <c r="B147" s="54" t="s">
        <v>17</v>
      </c>
      <c r="C147" s="53" t="s">
        <v>16</v>
      </c>
      <c r="D147" s="67">
        <v>45919</v>
      </c>
      <c r="E147" s="69" t="s">
        <v>638</v>
      </c>
      <c r="F147" s="69" t="s">
        <v>101</v>
      </c>
      <c r="G147" s="68">
        <v>30</v>
      </c>
      <c r="H147" s="86">
        <v>64.5</v>
      </c>
      <c r="I147" s="85">
        <v>1935</v>
      </c>
      <c r="J147" s="50" t="s">
        <v>8</v>
      </c>
      <c r="K147" s="26" t="s">
        <v>569</v>
      </c>
    </row>
    <row r="148" spans="2:11">
      <c r="B148" s="54" t="s">
        <v>17</v>
      </c>
      <c r="C148" s="53" t="s">
        <v>16</v>
      </c>
      <c r="D148" s="67">
        <v>45919</v>
      </c>
      <c r="E148" s="69" t="s">
        <v>639</v>
      </c>
      <c r="F148" s="69" t="s">
        <v>101</v>
      </c>
      <c r="G148" s="68">
        <v>30</v>
      </c>
      <c r="H148" s="86">
        <v>64.5</v>
      </c>
      <c r="I148" s="85">
        <v>1935</v>
      </c>
      <c r="J148" s="50" t="s">
        <v>8</v>
      </c>
      <c r="K148" s="26" t="s">
        <v>570</v>
      </c>
    </row>
    <row r="149" spans="2:11">
      <c r="B149" s="54" t="s">
        <v>17</v>
      </c>
      <c r="C149" s="53" t="s">
        <v>16</v>
      </c>
      <c r="D149" s="67">
        <v>45919</v>
      </c>
      <c r="E149" s="69" t="s">
        <v>640</v>
      </c>
      <c r="F149" s="69" t="s">
        <v>101</v>
      </c>
      <c r="G149" s="68">
        <v>8</v>
      </c>
      <c r="H149" s="86">
        <v>64.45</v>
      </c>
      <c r="I149" s="85">
        <v>515.6</v>
      </c>
      <c r="J149" s="50" t="s">
        <v>8</v>
      </c>
      <c r="K149" s="26" t="s">
        <v>571</v>
      </c>
    </row>
    <row r="150" spans="2:11">
      <c r="B150" s="54" t="s">
        <v>17</v>
      </c>
      <c r="C150" s="53" t="s">
        <v>16</v>
      </c>
      <c r="D150" s="67">
        <v>45919</v>
      </c>
      <c r="E150" s="69" t="s">
        <v>640</v>
      </c>
      <c r="F150" s="69" t="s">
        <v>101</v>
      </c>
      <c r="G150" s="68">
        <v>13</v>
      </c>
      <c r="H150" s="86">
        <v>64.45</v>
      </c>
      <c r="I150" s="85">
        <v>837.85</v>
      </c>
      <c r="J150" s="50" t="s">
        <v>8</v>
      </c>
      <c r="K150" s="26" t="s">
        <v>572</v>
      </c>
    </row>
    <row r="151" spans="2:11">
      <c r="B151" s="54" t="s">
        <v>17</v>
      </c>
      <c r="C151" s="53" t="s">
        <v>16</v>
      </c>
      <c r="D151" s="67">
        <v>45919</v>
      </c>
      <c r="E151" s="69" t="s">
        <v>641</v>
      </c>
      <c r="F151" s="69" t="s">
        <v>101</v>
      </c>
      <c r="G151" s="68">
        <v>15</v>
      </c>
      <c r="H151" s="86">
        <v>64.45</v>
      </c>
      <c r="I151" s="85">
        <v>966.75</v>
      </c>
      <c r="J151" s="50" t="s">
        <v>8</v>
      </c>
      <c r="K151" s="26" t="s">
        <v>573</v>
      </c>
    </row>
    <row r="152" spans="2:11">
      <c r="B152" s="54" t="s">
        <v>17</v>
      </c>
      <c r="C152" s="53" t="s">
        <v>16</v>
      </c>
      <c r="D152" s="67">
        <v>45919</v>
      </c>
      <c r="E152" s="69" t="s">
        <v>642</v>
      </c>
      <c r="F152" s="69" t="s">
        <v>101</v>
      </c>
      <c r="G152" s="68">
        <v>30</v>
      </c>
      <c r="H152" s="86">
        <v>64.5</v>
      </c>
      <c r="I152" s="85">
        <v>1935</v>
      </c>
      <c r="J152" s="50" t="s">
        <v>8</v>
      </c>
      <c r="K152" s="26" t="s">
        <v>574</v>
      </c>
    </row>
    <row r="153" spans="2:11">
      <c r="B153" s="54" t="s">
        <v>17</v>
      </c>
      <c r="C153" s="53" t="s">
        <v>16</v>
      </c>
      <c r="D153" s="67">
        <v>45919</v>
      </c>
      <c r="E153" s="69" t="s">
        <v>643</v>
      </c>
      <c r="F153" s="69" t="s">
        <v>101</v>
      </c>
      <c r="G153" s="68">
        <v>4</v>
      </c>
      <c r="H153" s="86">
        <v>64.45</v>
      </c>
      <c r="I153" s="85">
        <v>257.8</v>
      </c>
      <c r="J153" s="50" t="s">
        <v>8</v>
      </c>
      <c r="K153" s="26" t="s">
        <v>575</v>
      </c>
    </row>
    <row r="154" spans="2:11">
      <c r="B154" s="54" t="s">
        <v>17</v>
      </c>
      <c r="C154" s="53" t="s">
        <v>16</v>
      </c>
      <c r="D154" s="67">
        <v>45919</v>
      </c>
      <c r="E154" s="69" t="s">
        <v>644</v>
      </c>
      <c r="F154" s="69" t="s">
        <v>101</v>
      </c>
      <c r="G154" s="68">
        <v>30</v>
      </c>
      <c r="H154" s="86">
        <v>64.45</v>
      </c>
      <c r="I154" s="85">
        <v>1933.5</v>
      </c>
      <c r="J154" s="50" t="s">
        <v>8</v>
      </c>
      <c r="K154" s="26" t="s">
        <v>576</v>
      </c>
    </row>
    <row r="155" spans="2:11">
      <c r="B155" s="54" t="s">
        <v>17</v>
      </c>
      <c r="C155" s="53" t="s">
        <v>16</v>
      </c>
      <c r="D155" s="67">
        <v>45919</v>
      </c>
      <c r="E155" s="69" t="s">
        <v>645</v>
      </c>
      <c r="F155" s="69" t="s">
        <v>101</v>
      </c>
      <c r="G155" s="68">
        <v>4</v>
      </c>
      <c r="H155" s="86">
        <v>64.45</v>
      </c>
      <c r="I155" s="85">
        <v>257.8</v>
      </c>
      <c r="J155" s="50" t="s">
        <v>8</v>
      </c>
      <c r="K155" s="26" t="s">
        <v>577</v>
      </c>
    </row>
    <row r="156" spans="2:11">
      <c r="B156" s="54" t="s">
        <v>17</v>
      </c>
      <c r="C156" s="53" t="s">
        <v>16</v>
      </c>
      <c r="D156" s="67">
        <v>45919</v>
      </c>
      <c r="E156" s="69" t="s">
        <v>646</v>
      </c>
      <c r="F156" s="69" t="s">
        <v>101</v>
      </c>
      <c r="G156" s="68">
        <v>30</v>
      </c>
      <c r="H156" s="86">
        <v>64.45</v>
      </c>
      <c r="I156" s="85">
        <v>1933.5</v>
      </c>
      <c r="J156" s="50" t="s">
        <v>8</v>
      </c>
      <c r="K156" s="26" t="s">
        <v>578</v>
      </c>
    </row>
    <row r="157" spans="2:11">
      <c r="B157" s="54" t="s">
        <v>17</v>
      </c>
      <c r="C157" s="53" t="s">
        <v>16</v>
      </c>
      <c r="D157" s="67">
        <v>45919</v>
      </c>
      <c r="E157" s="69" t="s">
        <v>647</v>
      </c>
      <c r="F157" s="69" t="s">
        <v>101</v>
      </c>
      <c r="G157" s="68">
        <v>30</v>
      </c>
      <c r="H157" s="86">
        <v>64.7</v>
      </c>
      <c r="I157" s="85">
        <v>1941</v>
      </c>
      <c r="J157" s="50" t="s">
        <v>8</v>
      </c>
      <c r="K157" s="26" t="s">
        <v>579</v>
      </c>
    </row>
    <row r="158" spans="2:11">
      <c r="B158" s="54" t="s">
        <v>17</v>
      </c>
      <c r="C158" s="53" t="s">
        <v>16</v>
      </c>
      <c r="D158" s="67">
        <v>45919</v>
      </c>
      <c r="E158" s="69" t="s">
        <v>647</v>
      </c>
      <c r="F158" s="69" t="s">
        <v>101</v>
      </c>
      <c r="G158" s="68">
        <v>30</v>
      </c>
      <c r="H158" s="86">
        <v>64.7</v>
      </c>
      <c r="I158" s="85">
        <v>1941</v>
      </c>
      <c r="J158" s="50" t="s">
        <v>8</v>
      </c>
      <c r="K158" s="26" t="s">
        <v>580</v>
      </c>
    </row>
    <row r="159" spans="2:11">
      <c r="B159" s="54" t="s">
        <v>17</v>
      </c>
      <c r="C159" s="53" t="s">
        <v>16</v>
      </c>
      <c r="D159" s="67">
        <v>45919</v>
      </c>
      <c r="E159" s="69" t="s">
        <v>647</v>
      </c>
      <c r="F159" s="69" t="s">
        <v>101</v>
      </c>
      <c r="G159" s="68">
        <v>30</v>
      </c>
      <c r="H159" s="86">
        <v>64.7</v>
      </c>
      <c r="I159" s="85">
        <v>1941</v>
      </c>
      <c r="J159" s="50" t="s">
        <v>8</v>
      </c>
      <c r="K159" s="26" t="s">
        <v>581</v>
      </c>
    </row>
    <row r="160" spans="2:11">
      <c r="B160" s="54" t="s">
        <v>17</v>
      </c>
      <c r="C160" s="53" t="s">
        <v>16</v>
      </c>
      <c r="D160" s="67">
        <v>45919</v>
      </c>
      <c r="E160" s="69" t="s">
        <v>647</v>
      </c>
      <c r="F160" s="69" t="s">
        <v>101</v>
      </c>
      <c r="G160" s="68">
        <v>30</v>
      </c>
      <c r="H160" s="86">
        <v>64.7</v>
      </c>
      <c r="I160" s="85">
        <v>1941</v>
      </c>
      <c r="J160" s="50" t="s">
        <v>8</v>
      </c>
      <c r="K160" s="26" t="s">
        <v>582</v>
      </c>
    </row>
    <row r="161" spans="2:11">
      <c r="B161" s="54" t="s">
        <v>17</v>
      </c>
      <c r="C161" s="53" t="s">
        <v>16</v>
      </c>
      <c r="D161" s="67">
        <v>45919</v>
      </c>
      <c r="E161" s="69" t="s">
        <v>647</v>
      </c>
      <c r="F161" s="69" t="s">
        <v>101</v>
      </c>
      <c r="G161" s="68">
        <v>30</v>
      </c>
      <c r="H161" s="86">
        <v>64.7</v>
      </c>
      <c r="I161" s="85">
        <v>1941</v>
      </c>
      <c r="J161" s="50" t="s">
        <v>8</v>
      </c>
      <c r="K161" s="26" t="s">
        <v>583</v>
      </c>
    </row>
    <row r="162" spans="2:11">
      <c r="B162" s="54" t="s">
        <v>17</v>
      </c>
      <c r="C162" s="53" t="s">
        <v>16</v>
      </c>
      <c r="D162" s="67">
        <v>45919</v>
      </c>
      <c r="E162" s="69" t="s">
        <v>647</v>
      </c>
      <c r="F162" s="69" t="s">
        <v>101</v>
      </c>
      <c r="G162" s="68">
        <v>30</v>
      </c>
      <c r="H162" s="86">
        <v>64.7</v>
      </c>
      <c r="I162" s="85">
        <v>1941</v>
      </c>
      <c r="J162" s="50" t="s">
        <v>8</v>
      </c>
      <c r="K162" s="26" t="s">
        <v>584</v>
      </c>
    </row>
    <row r="163" spans="2:11">
      <c r="B163" s="54" t="s">
        <v>17</v>
      </c>
      <c r="C163" s="53" t="s">
        <v>16</v>
      </c>
      <c r="D163" s="67">
        <v>45919</v>
      </c>
      <c r="E163" s="69" t="s">
        <v>647</v>
      </c>
      <c r="F163" s="69" t="s">
        <v>101</v>
      </c>
      <c r="G163" s="68">
        <v>30</v>
      </c>
      <c r="H163" s="86">
        <v>64.7</v>
      </c>
      <c r="I163" s="85">
        <v>1941</v>
      </c>
      <c r="J163" s="50" t="s">
        <v>8</v>
      </c>
      <c r="K163" s="26" t="s">
        <v>585</v>
      </c>
    </row>
    <row r="164" spans="2:11">
      <c r="B164" s="54" t="s">
        <v>17</v>
      </c>
      <c r="C164" s="53" t="s">
        <v>16</v>
      </c>
      <c r="D164" s="67">
        <v>45919</v>
      </c>
      <c r="E164" s="69" t="s">
        <v>647</v>
      </c>
      <c r="F164" s="69" t="s">
        <v>101</v>
      </c>
      <c r="G164" s="68">
        <v>30</v>
      </c>
      <c r="H164" s="86">
        <v>64.7</v>
      </c>
      <c r="I164" s="85">
        <v>1941</v>
      </c>
      <c r="J164" s="50" t="s">
        <v>8</v>
      </c>
      <c r="K164" s="26" t="s">
        <v>586</v>
      </c>
    </row>
    <row r="165" spans="2:11">
      <c r="B165" s="54" t="s">
        <v>17</v>
      </c>
      <c r="C165" s="53" t="s">
        <v>16</v>
      </c>
      <c r="D165" s="67">
        <v>45919</v>
      </c>
      <c r="E165" s="69" t="s">
        <v>647</v>
      </c>
      <c r="F165" s="69" t="s">
        <v>101</v>
      </c>
      <c r="G165" s="68">
        <v>30</v>
      </c>
      <c r="H165" s="86">
        <v>64.650000000000006</v>
      </c>
      <c r="I165" s="85">
        <v>1939.5000000000002</v>
      </c>
      <c r="J165" s="50" t="s">
        <v>8</v>
      </c>
      <c r="K165" s="26" t="s">
        <v>587</v>
      </c>
    </row>
    <row r="166" spans="2:11">
      <c r="B166" s="54" t="s">
        <v>17</v>
      </c>
      <c r="C166" s="53" t="s">
        <v>16</v>
      </c>
      <c r="D166" s="67">
        <v>45919</v>
      </c>
      <c r="E166" s="69" t="s">
        <v>648</v>
      </c>
      <c r="F166" s="69" t="s">
        <v>101</v>
      </c>
      <c r="G166" s="68">
        <v>30</v>
      </c>
      <c r="H166" s="86">
        <v>64.7</v>
      </c>
      <c r="I166" s="85">
        <v>1941</v>
      </c>
      <c r="J166" s="50" t="s">
        <v>8</v>
      </c>
      <c r="K166" s="26" t="s">
        <v>588</v>
      </c>
    </row>
    <row r="167" spans="2:11">
      <c r="B167" s="54" t="s">
        <v>17</v>
      </c>
      <c r="C167" s="53" t="s">
        <v>16</v>
      </c>
      <c r="D167" s="67">
        <v>45919</v>
      </c>
      <c r="E167" s="69" t="s">
        <v>649</v>
      </c>
      <c r="F167" s="69" t="s">
        <v>101</v>
      </c>
      <c r="G167" s="68">
        <v>17</v>
      </c>
      <c r="H167" s="86">
        <v>64.7</v>
      </c>
      <c r="I167" s="85">
        <v>1099.9000000000001</v>
      </c>
      <c r="J167" s="50" t="s">
        <v>8</v>
      </c>
      <c r="K167" s="26" t="s">
        <v>589</v>
      </c>
    </row>
    <row r="168" spans="2:11">
      <c r="B168" s="54" t="s">
        <v>17</v>
      </c>
      <c r="C168" s="53" t="s">
        <v>16</v>
      </c>
      <c r="D168" s="67">
        <v>45919</v>
      </c>
      <c r="E168" s="69" t="s">
        <v>650</v>
      </c>
      <c r="F168" s="69" t="s">
        <v>101</v>
      </c>
      <c r="G168" s="68">
        <v>24</v>
      </c>
      <c r="H168" s="86">
        <v>64.7</v>
      </c>
      <c r="I168" s="85">
        <v>1552.8000000000002</v>
      </c>
      <c r="J168" s="50" t="s">
        <v>8</v>
      </c>
      <c r="K168" s="26" t="s">
        <v>590</v>
      </c>
    </row>
    <row r="169" spans="2:11">
      <c r="B169" s="54" t="s">
        <v>17</v>
      </c>
      <c r="C169" s="53" t="s">
        <v>16</v>
      </c>
      <c r="D169" s="67">
        <v>45919</v>
      </c>
      <c r="E169" s="69" t="s">
        <v>651</v>
      </c>
      <c r="F169" s="69" t="s">
        <v>101</v>
      </c>
      <c r="G169" s="68">
        <v>14</v>
      </c>
      <c r="H169" s="86">
        <v>64.7</v>
      </c>
      <c r="I169" s="85">
        <v>905.80000000000007</v>
      </c>
      <c r="J169" s="50" t="s">
        <v>8</v>
      </c>
      <c r="K169" s="26" t="s">
        <v>591</v>
      </c>
    </row>
    <row r="170" spans="2:11">
      <c r="B170" s="54" t="s">
        <v>17</v>
      </c>
      <c r="C170" s="53" t="s">
        <v>16</v>
      </c>
      <c r="D170" s="67">
        <v>45919</v>
      </c>
      <c r="E170" s="69" t="s">
        <v>652</v>
      </c>
      <c r="F170" s="69" t="s">
        <v>101</v>
      </c>
      <c r="G170" s="68">
        <v>5</v>
      </c>
      <c r="H170" s="86">
        <v>64.7</v>
      </c>
      <c r="I170" s="85">
        <v>323.5</v>
      </c>
      <c r="J170" s="50" t="s">
        <v>8</v>
      </c>
      <c r="K170" s="26" t="s">
        <v>592</v>
      </c>
    </row>
    <row r="171" spans="2:11">
      <c r="B171" s="54" t="s">
        <v>17</v>
      </c>
      <c r="C171" s="53" t="s">
        <v>16</v>
      </c>
      <c r="D171" s="67">
        <v>45919</v>
      </c>
      <c r="E171" s="69" t="s">
        <v>653</v>
      </c>
      <c r="F171" s="69" t="s">
        <v>101</v>
      </c>
      <c r="G171" s="68">
        <v>60</v>
      </c>
      <c r="H171" s="86">
        <v>64.7</v>
      </c>
      <c r="I171" s="85">
        <v>3882</v>
      </c>
      <c r="J171" s="50" t="s">
        <v>8</v>
      </c>
      <c r="K171" s="26" t="s">
        <v>593</v>
      </c>
    </row>
    <row r="172" spans="2:11">
      <c r="B172" s="54" t="s">
        <v>17</v>
      </c>
      <c r="C172" s="53" t="s">
        <v>16</v>
      </c>
      <c r="D172" s="67">
        <v>45919</v>
      </c>
      <c r="E172" s="69" t="s">
        <v>654</v>
      </c>
      <c r="F172" s="69" t="s">
        <v>101</v>
      </c>
      <c r="G172" s="68">
        <v>24</v>
      </c>
      <c r="H172" s="86">
        <v>64.7</v>
      </c>
      <c r="I172" s="85">
        <v>1552.8000000000002</v>
      </c>
      <c r="J172" s="50" t="s">
        <v>8</v>
      </c>
      <c r="K172" s="26" t="s">
        <v>594</v>
      </c>
    </row>
    <row r="173" spans="2:11">
      <c r="B173" s="54" t="s">
        <v>17</v>
      </c>
      <c r="C173" s="53" t="s">
        <v>16</v>
      </c>
      <c r="D173" s="67">
        <v>45919</v>
      </c>
      <c r="E173" s="69" t="s">
        <v>655</v>
      </c>
      <c r="F173" s="69" t="s">
        <v>101</v>
      </c>
      <c r="G173" s="68">
        <v>24</v>
      </c>
      <c r="H173" s="86">
        <v>64.7</v>
      </c>
      <c r="I173" s="85">
        <v>1552.8000000000002</v>
      </c>
      <c r="J173" s="50" t="s">
        <v>8</v>
      </c>
      <c r="K173" s="26" t="s">
        <v>595</v>
      </c>
    </row>
    <row r="174" spans="2:11">
      <c r="B174" s="54" t="s">
        <v>17</v>
      </c>
      <c r="C174" s="53" t="s">
        <v>16</v>
      </c>
      <c r="D174" s="67">
        <v>45919</v>
      </c>
      <c r="E174" s="69" t="s">
        <v>655</v>
      </c>
      <c r="F174" s="69" t="s">
        <v>101</v>
      </c>
      <c r="G174" s="68">
        <v>6</v>
      </c>
      <c r="H174" s="86">
        <v>64.7</v>
      </c>
      <c r="I174" s="85">
        <v>388.20000000000005</v>
      </c>
      <c r="J174" s="50" t="s">
        <v>8</v>
      </c>
      <c r="K174" s="26" t="s">
        <v>596</v>
      </c>
    </row>
    <row r="175" spans="2:11">
      <c r="B175" s="54" t="s">
        <v>17</v>
      </c>
      <c r="C175" s="53" t="s">
        <v>16</v>
      </c>
      <c r="D175" s="67">
        <v>45919</v>
      </c>
      <c r="E175" s="69" t="s">
        <v>656</v>
      </c>
      <c r="F175" s="69" t="s">
        <v>101</v>
      </c>
      <c r="G175" s="68">
        <v>30</v>
      </c>
      <c r="H175" s="86">
        <v>64.7</v>
      </c>
      <c r="I175" s="85">
        <v>1941</v>
      </c>
      <c r="J175" s="50" t="s">
        <v>8</v>
      </c>
      <c r="K175" s="26" t="s">
        <v>597</v>
      </c>
    </row>
    <row r="176" spans="2:11">
      <c r="B176" s="54" t="s">
        <v>17</v>
      </c>
      <c r="C176" s="53" t="s">
        <v>16</v>
      </c>
      <c r="D176" s="67">
        <v>45919</v>
      </c>
      <c r="E176" s="69" t="s">
        <v>657</v>
      </c>
      <c r="F176" s="69" t="s">
        <v>101</v>
      </c>
      <c r="G176" s="68">
        <v>30</v>
      </c>
      <c r="H176" s="86">
        <v>64.7</v>
      </c>
      <c r="I176" s="85">
        <v>1941</v>
      </c>
      <c r="J176" s="50" t="s">
        <v>8</v>
      </c>
      <c r="K176" s="26" t="s">
        <v>598</v>
      </c>
    </row>
    <row r="177" spans="2:11">
      <c r="B177" s="54" t="s">
        <v>17</v>
      </c>
      <c r="C177" s="53" t="s">
        <v>16</v>
      </c>
      <c r="D177" s="67">
        <v>45919</v>
      </c>
      <c r="E177" s="69" t="s">
        <v>658</v>
      </c>
      <c r="F177" s="69" t="s">
        <v>101</v>
      </c>
      <c r="G177" s="68">
        <v>54</v>
      </c>
      <c r="H177" s="86">
        <v>64.7</v>
      </c>
      <c r="I177" s="85">
        <v>3493.8</v>
      </c>
      <c r="J177" s="50" t="s">
        <v>8</v>
      </c>
      <c r="K177" s="26" t="s">
        <v>599</v>
      </c>
    </row>
    <row r="178" spans="2:11">
      <c r="B178" s="54" t="s">
        <v>17</v>
      </c>
      <c r="C178" s="53" t="s">
        <v>16</v>
      </c>
      <c r="D178" s="67">
        <v>45919</v>
      </c>
      <c r="E178" s="69" t="s">
        <v>659</v>
      </c>
      <c r="F178" s="69" t="s">
        <v>101</v>
      </c>
      <c r="G178" s="68">
        <v>6</v>
      </c>
      <c r="H178" s="86">
        <v>64.7</v>
      </c>
      <c r="I178" s="85">
        <v>388.20000000000005</v>
      </c>
      <c r="J178" s="50" t="s">
        <v>8</v>
      </c>
      <c r="K178" s="26" t="s">
        <v>600</v>
      </c>
    </row>
    <row r="179" spans="2:11">
      <c r="B179" s="54" t="s">
        <v>17</v>
      </c>
      <c r="C179" s="53" t="s">
        <v>16</v>
      </c>
      <c r="D179" s="67">
        <v>45919</v>
      </c>
      <c r="E179" s="69" t="s">
        <v>659</v>
      </c>
      <c r="F179" s="69" t="s">
        <v>101</v>
      </c>
      <c r="G179" s="68">
        <v>60</v>
      </c>
      <c r="H179" s="86">
        <v>64.7</v>
      </c>
      <c r="I179" s="85">
        <v>3882</v>
      </c>
      <c r="J179" s="50" t="s">
        <v>8</v>
      </c>
      <c r="K179" s="26" t="s">
        <v>601</v>
      </c>
    </row>
    <row r="180" spans="2:11">
      <c r="B180" s="54" t="s">
        <v>17</v>
      </c>
      <c r="C180" s="53" t="s">
        <v>16</v>
      </c>
      <c r="D180" s="67">
        <v>45919</v>
      </c>
      <c r="E180" s="69" t="s">
        <v>659</v>
      </c>
      <c r="F180" s="69" t="s">
        <v>101</v>
      </c>
      <c r="G180" s="68">
        <v>30</v>
      </c>
      <c r="H180" s="86">
        <v>64.7</v>
      </c>
      <c r="I180" s="85">
        <v>1941</v>
      </c>
      <c r="J180" s="50" t="s">
        <v>8</v>
      </c>
      <c r="K180" s="26" t="s">
        <v>602</v>
      </c>
    </row>
    <row r="181" spans="2:11">
      <c r="B181" s="54" t="s">
        <v>17</v>
      </c>
      <c r="C181" s="53" t="s">
        <v>16</v>
      </c>
      <c r="D181" s="67">
        <v>45919</v>
      </c>
      <c r="E181" s="69" t="s">
        <v>660</v>
      </c>
      <c r="F181" s="69" t="s">
        <v>101</v>
      </c>
      <c r="G181" s="68">
        <v>30</v>
      </c>
      <c r="H181" s="86">
        <v>64.7</v>
      </c>
      <c r="I181" s="85">
        <v>1941</v>
      </c>
      <c r="J181" s="50" t="s">
        <v>8</v>
      </c>
      <c r="K181" s="26" t="s">
        <v>603</v>
      </c>
    </row>
    <row r="182" spans="2:11">
      <c r="B182" s="54" t="s">
        <v>17</v>
      </c>
      <c r="C182" s="53" t="s">
        <v>16</v>
      </c>
      <c r="D182" s="67">
        <v>45919</v>
      </c>
      <c r="E182" s="69" t="s">
        <v>661</v>
      </c>
      <c r="F182" s="69" t="s">
        <v>101</v>
      </c>
      <c r="G182" s="68">
        <v>3</v>
      </c>
      <c r="H182" s="86">
        <v>64.7</v>
      </c>
      <c r="I182" s="85">
        <v>194.10000000000002</v>
      </c>
      <c r="J182" s="50" t="s">
        <v>8</v>
      </c>
      <c r="K182" s="26" t="s">
        <v>604</v>
      </c>
    </row>
    <row r="183" spans="2:11">
      <c r="B183" s="54" t="s">
        <v>17</v>
      </c>
      <c r="C183" s="53" t="s">
        <v>16</v>
      </c>
      <c r="D183" s="67">
        <v>45919</v>
      </c>
      <c r="E183" s="69" t="s">
        <v>662</v>
      </c>
      <c r="F183" s="69" t="s">
        <v>101</v>
      </c>
      <c r="G183" s="68">
        <v>60</v>
      </c>
      <c r="H183" s="86">
        <v>64.7</v>
      </c>
      <c r="I183" s="85">
        <v>3882</v>
      </c>
      <c r="J183" s="50" t="s">
        <v>8</v>
      </c>
      <c r="K183" s="26" t="s">
        <v>605</v>
      </c>
    </row>
    <row r="184" spans="2:11">
      <c r="B184" s="54" t="s">
        <v>17</v>
      </c>
      <c r="C184" s="53" t="s">
        <v>16</v>
      </c>
      <c r="D184" s="67">
        <v>45919</v>
      </c>
      <c r="E184" s="69" t="s">
        <v>662</v>
      </c>
      <c r="F184" s="69" t="s">
        <v>101</v>
      </c>
      <c r="G184" s="68">
        <v>27</v>
      </c>
      <c r="H184" s="86">
        <v>64.7</v>
      </c>
      <c r="I184" s="85">
        <v>1746.9</v>
      </c>
      <c r="J184" s="50" t="s">
        <v>8</v>
      </c>
      <c r="K184" s="26" t="s">
        <v>606</v>
      </c>
    </row>
    <row r="185" spans="2:11">
      <c r="B185" s="54" t="s">
        <v>17</v>
      </c>
      <c r="C185" s="53" t="s">
        <v>16</v>
      </c>
      <c r="D185" s="67">
        <v>45919</v>
      </c>
      <c r="E185" s="69" t="s">
        <v>662</v>
      </c>
      <c r="F185" s="69" t="s">
        <v>101</v>
      </c>
      <c r="G185" s="68">
        <v>30</v>
      </c>
      <c r="H185" s="86">
        <v>64.7</v>
      </c>
      <c r="I185" s="85">
        <v>1941</v>
      </c>
      <c r="J185" s="50" t="s">
        <v>8</v>
      </c>
      <c r="K185" s="26" t="s">
        <v>607</v>
      </c>
    </row>
    <row r="186" spans="2:11">
      <c r="B186" s="54" t="s">
        <v>17</v>
      </c>
      <c r="C186" s="53" t="s">
        <v>16</v>
      </c>
      <c r="D186" s="67">
        <v>45919</v>
      </c>
      <c r="E186" s="69" t="s">
        <v>663</v>
      </c>
      <c r="F186" s="69" t="s">
        <v>101</v>
      </c>
      <c r="G186" s="68">
        <v>10</v>
      </c>
      <c r="H186" s="86">
        <v>64.7</v>
      </c>
      <c r="I186" s="85">
        <v>647</v>
      </c>
      <c r="J186" s="50" t="s">
        <v>8</v>
      </c>
      <c r="K186" s="26" t="s">
        <v>608</v>
      </c>
    </row>
    <row r="187" spans="2:11">
      <c r="B187" s="54" t="s">
        <v>17</v>
      </c>
      <c r="C187" s="53" t="s">
        <v>16</v>
      </c>
      <c r="D187" s="67">
        <v>45922</v>
      </c>
      <c r="E187" s="69" t="s">
        <v>1231</v>
      </c>
      <c r="F187" s="69" t="s">
        <v>101</v>
      </c>
      <c r="G187" s="68">
        <v>10</v>
      </c>
      <c r="H187" s="86">
        <v>64.45</v>
      </c>
      <c r="I187" s="85">
        <v>644.5</v>
      </c>
      <c r="J187" s="50" t="s">
        <v>8</v>
      </c>
      <c r="K187" s="26" t="s">
        <v>1353</v>
      </c>
    </row>
    <row r="188" spans="2:11">
      <c r="B188" s="54" t="s">
        <v>17</v>
      </c>
      <c r="C188" s="53" t="s">
        <v>16</v>
      </c>
      <c r="D188" s="67">
        <v>45922</v>
      </c>
      <c r="E188" s="69" t="s">
        <v>1484</v>
      </c>
      <c r="F188" s="69" t="s">
        <v>101</v>
      </c>
      <c r="G188" s="68">
        <v>30</v>
      </c>
      <c r="H188" s="86">
        <v>64.5</v>
      </c>
      <c r="I188" s="85">
        <v>1935</v>
      </c>
      <c r="J188" s="50" t="s">
        <v>8</v>
      </c>
      <c r="K188" s="26" t="s">
        <v>1354</v>
      </c>
    </row>
    <row r="189" spans="2:11">
      <c r="B189" s="54" t="s">
        <v>17</v>
      </c>
      <c r="C189" s="53" t="s">
        <v>16</v>
      </c>
      <c r="D189" s="67">
        <v>45922</v>
      </c>
      <c r="E189" s="69" t="s">
        <v>1485</v>
      </c>
      <c r="F189" s="69" t="s">
        <v>101</v>
      </c>
      <c r="G189" s="68">
        <v>9</v>
      </c>
      <c r="H189" s="86">
        <v>64.5</v>
      </c>
      <c r="I189" s="85">
        <v>580.5</v>
      </c>
      <c r="J189" s="50" t="s">
        <v>8</v>
      </c>
      <c r="K189" s="26" t="s">
        <v>1355</v>
      </c>
    </row>
    <row r="190" spans="2:11">
      <c r="B190" s="54" t="s">
        <v>17</v>
      </c>
      <c r="C190" s="53" t="s">
        <v>16</v>
      </c>
      <c r="D190" s="67">
        <v>45922</v>
      </c>
      <c r="E190" s="69" t="s">
        <v>1486</v>
      </c>
      <c r="F190" s="69" t="s">
        <v>101</v>
      </c>
      <c r="G190" s="68">
        <v>150</v>
      </c>
      <c r="H190" s="86">
        <v>64.5</v>
      </c>
      <c r="I190" s="85">
        <v>9675</v>
      </c>
      <c r="J190" s="50" t="s">
        <v>8</v>
      </c>
      <c r="K190" s="26" t="s">
        <v>1356</v>
      </c>
    </row>
    <row r="191" spans="2:11">
      <c r="B191" s="54" t="s">
        <v>17</v>
      </c>
      <c r="C191" s="53" t="s">
        <v>16</v>
      </c>
      <c r="D191" s="67">
        <v>45922</v>
      </c>
      <c r="E191" s="69" t="s">
        <v>1486</v>
      </c>
      <c r="F191" s="69" t="s">
        <v>101</v>
      </c>
      <c r="G191" s="68">
        <v>51</v>
      </c>
      <c r="H191" s="86">
        <v>64.5</v>
      </c>
      <c r="I191" s="85">
        <v>3289.5</v>
      </c>
      <c r="J191" s="50" t="s">
        <v>8</v>
      </c>
      <c r="K191" s="26" t="s">
        <v>1357</v>
      </c>
    </row>
    <row r="192" spans="2:11">
      <c r="B192" s="54" t="s">
        <v>17</v>
      </c>
      <c r="C192" s="53" t="s">
        <v>16</v>
      </c>
      <c r="D192" s="67">
        <v>45922</v>
      </c>
      <c r="E192" s="69" t="s">
        <v>1487</v>
      </c>
      <c r="F192" s="69" t="s">
        <v>101</v>
      </c>
      <c r="G192" s="68">
        <v>60</v>
      </c>
      <c r="H192" s="86">
        <v>64.400000000000006</v>
      </c>
      <c r="I192" s="85">
        <v>3864.0000000000005</v>
      </c>
      <c r="J192" s="50" t="s">
        <v>8</v>
      </c>
      <c r="K192" s="26" t="s">
        <v>1358</v>
      </c>
    </row>
    <row r="193" spans="2:11">
      <c r="B193" s="54" t="s">
        <v>17</v>
      </c>
      <c r="C193" s="53" t="s">
        <v>16</v>
      </c>
      <c r="D193" s="67">
        <v>45922</v>
      </c>
      <c r="E193" s="69" t="s">
        <v>1488</v>
      </c>
      <c r="F193" s="69" t="s">
        <v>101</v>
      </c>
      <c r="G193" s="68">
        <v>30</v>
      </c>
      <c r="H193" s="86">
        <v>64.400000000000006</v>
      </c>
      <c r="I193" s="85">
        <v>1932.0000000000002</v>
      </c>
      <c r="J193" s="50" t="s">
        <v>8</v>
      </c>
      <c r="K193" s="26" t="s">
        <v>1359</v>
      </c>
    </row>
    <row r="194" spans="2:11">
      <c r="B194" s="54" t="s">
        <v>17</v>
      </c>
      <c r="C194" s="53" t="s">
        <v>16</v>
      </c>
      <c r="D194" s="67">
        <v>45922</v>
      </c>
      <c r="E194" s="69" t="s">
        <v>1260</v>
      </c>
      <c r="F194" s="69" t="s">
        <v>101</v>
      </c>
      <c r="G194" s="68">
        <v>21</v>
      </c>
      <c r="H194" s="86">
        <v>64.349999999999994</v>
      </c>
      <c r="I194" s="85">
        <v>1351.35</v>
      </c>
      <c r="J194" s="50" t="s">
        <v>8</v>
      </c>
      <c r="K194" s="26" t="s">
        <v>1360</v>
      </c>
    </row>
    <row r="195" spans="2:11">
      <c r="B195" s="109" t="s">
        <v>17</v>
      </c>
      <c r="C195" s="113" t="s">
        <v>16</v>
      </c>
      <c r="D195" s="67">
        <v>45922</v>
      </c>
      <c r="E195" s="69" t="s">
        <v>1489</v>
      </c>
      <c r="F195" s="69" t="s">
        <v>101</v>
      </c>
      <c r="G195" s="68">
        <v>50</v>
      </c>
      <c r="H195" s="86">
        <v>64.5</v>
      </c>
      <c r="I195" s="85">
        <v>3225</v>
      </c>
      <c r="J195" s="50" t="s">
        <v>8</v>
      </c>
      <c r="K195" s="110" t="s">
        <v>1361</v>
      </c>
    </row>
    <row r="196" spans="2:11">
      <c r="B196" s="109" t="s">
        <v>17</v>
      </c>
      <c r="C196" s="113" t="s">
        <v>16</v>
      </c>
      <c r="D196" s="9">
        <v>45922</v>
      </c>
      <c r="E196" s="111" t="s">
        <v>1490</v>
      </c>
      <c r="F196" s="111" t="s">
        <v>101</v>
      </c>
      <c r="G196" s="112">
        <v>30</v>
      </c>
      <c r="H196" s="117">
        <v>64.400000000000006</v>
      </c>
      <c r="I196" s="121">
        <v>1932.0000000000002</v>
      </c>
      <c r="J196" s="50" t="s">
        <v>8</v>
      </c>
      <c r="K196" s="110" t="s">
        <v>1362</v>
      </c>
    </row>
    <row r="197" spans="2:11">
      <c r="B197" s="54" t="s">
        <v>17</v>
      </c>
      <c r="C197" s="53" t="s">
        <v>16</v>
      </c>
      <c r="D197" s="9">
        <v>45922</v>
      </c>
      <c r="E197" s="111" t="s">
        <v>1491</v>
      </c>
      <c r="F197" s="111" t="s">
        <v>101</v>
      </c>
      <c r="G197" s="112">
        <v>30</v>
      </c>
      <c r="H197" s="117">
        <v>64.400000000000006</v>
      </c>
      <c r="I197" s="121">
        <v>1932.0000000000002</v>
      </c>
      <c r="J197" s="50" t="s">
        <v>8</v>
      </c>
      <c r="K197" s="110" t="s">
        <v>1363</v>
      </c>
    </row>
    <row r="198" spans="2:11">
      <c r="B198" s="54" t="s">
        <v>17</v>
      </c>
      <c r="C198" s="53" t="s">
        <v>16</v>
      </c>
      <c r="D198" s="9">
        <v>45922</v>
      </c>
      <c r="E198" s="111" t="s">
        <v>1492</v>
      </c>
      <c r="F198" s="111" t="s">
        <v>101</v>
      </c>
      <c r="G198" s="112">
        <v>7</v>
      </c>
      <c r="H198" s="117">
        <v>64.349999999999994</v>
      </c>
      <c r="I198" s="121">
        <v>450.44999999999993</v>
      </c>
      <c r="J198" s="50" t="s">
        <v>8</v>
      </c>
      <c r="K198" s="26" t="s">
        <v>1364</v>
      </c>
    </row>
    <row r="199" spans="2:11">
      <c r="B199" s="54" t="s">
        <v>17</v>
      </c>
      <c r="C199" s="53" t="s">
        <v>16</v>
      </c>
      <c r="D199" s="9">
        <v>45922</v>
      </c>
      <c r="E199" s="111" t="s">
        <v>1493</v>
      </c>
      <c r="F199" s="111" t="s">
        <v>101</v>
      </c>
      <c r="G199" s="112">
        <v>23</v>
      </c>
      <c r="H199" s="117">
        <v>64.349999999999994</v>
      </c>
      <c r="I199" s="121">
        <v>1480.05</v>
      </c>
      <c r="J199" s="50" t="s">
        <v>8</v>
      </c>
      <c r="K199" s="26" t="s">
        <v>1365</v>
      </c>
    </row>
    <row r="200" spans="2:11">
      <c r="B200" s="54" t="s">
        <v>17</v>
      </c>
      <c r="C200" s="53" t="s">
        <v>16</v>
      </c>
      <c r="D200" s="9">
        <v>45922</v>
      </c>
      <c r="E200" s="111" t="s">
        <v>1494</v>
      </c>
      <c r="F200" s="111" t="s">
        <v>101</v>
      </c>
      <c r="G200" s="112">
        <v>30</v>
      </c>
      <c r="H200" s="117">
        <v>64.400000000000006</v>
      </c>
      <c r="I200" s="121">
        <v>1932.0000000000002</v>
      </c>
      <c r="J200" s="50" t="s">
        <v>8</v>
      </c>
      <c r="K200" s="26" t="s">
        <v>1366</v>
      </c>
    </row>
    <row r="201" spans="2:11">
      <c r="B201" s="54" t="s">
        <v>17</v>
      </c>
      <c r="C201" s="53" t="s">
        <v>16</v>
      </c>
      <c r="D201" s="9">
        <v>45922</v>
      </c>
      <c r="E201" s="111" t="s">
        <v>1495</v>
      </c>
      <c r="F201" s="111" t="s">
        <v>101</v>
      </c>
      <c r="G201" s="112">
        <v>30</v>
      </c>
      <c r="H201" s="117">
        <v>64.400000000000006</v>
      </c>
      <c r="I201" s="121">
        <v>1932.0000000000002</v>
      </c>
      <c r="J201" s="50" t="s">
        <v>8</v>
      </c>
      <c r="K201" s="26" t="s">
        <v>1367</v>
      </c>
    </row>
    <row r="202" spans="2:11">
      <c r="B202" s="54" t="s">
        <v>17</v>
      </c>
      <c r="C202" s="53" t="s">
        <v>16</v>
      </c>
      <c r="D202" s="9">
        <v>45922</v>
      </c>
      <c r="E202" s="111" t="s">
        <v>1285</v>
      </c>
      <c r="F202" s="111" t="s">
        <v>101</v>
      </c>
      <c r="G202" s="112">
        <v>10</v>
      </c>
      <c r="H202" s="117">
        <v>64.25</v>
      </c>
      <c r="I202" s="121">
        <v>642.5</v>
      </c>
      <c r="J202" s="50" t="s">
        <v>8</v>
      </c>
      <c r="K202" s="26" t="s">
        <v>1368</v>
      </c>
    </row>
    <row r="203" spans="2:11">
      <c r="B203" s="54" t="s">
        <v>17</v>
      </c>
      <c r="C203" s="53" t="s">
        <v>16</v>
      </c>
      <c r="D203" s="9">
        <v>45922</v>
      </c>
      <c r="E203" s="111" t="s">
        <v>1496</v>
      </c>
      <c r="F203" s="111" t="s">
        <v>101</v>
      </c>
      <c r="G203" s="112">
        <v>7</v>
      </c>
      <c r="H203" s="117">
        <v>64.3</v>
      </c>
      <c r="I203" s="121">
        <v>450.09999999999997</v>
      </c>
      <c r="J203" s="50" t="s">
        <v>8</v>
      </c>
      <c r="K203" s="26" t="s">
        <v>1369</v>
      </c>
    </row>
    <row r="204" spans="2:11">
      <c r="B204" s="109" t="s">
        <v>17</v>
      </c>
      <c r="C204" s="113" t="s">
        <v>16</v>
      </c>
      <c r="D204" s="9">
        <v>45922</v>
      </c>
      <c r="E204" s="111" t="s">
        <v>1497</v>
      </c>
      <c r="F204" s="111" t="s">
        <v>101</v>
      </c>
      <c r="G204" s="112">
        <v>30</v>
      </c>
      <c r="H204" s="117">
        <v>64.349999999999994</v>
      </c>
      <c r="I204" s="121">
        <v>1930.4999999999998</v>
      </c>
      <c r="J204" s="50" t="s">
        <v>8</v>
      </c>
      <c r="K204" s="26" t="s">
        <v>1370</v>
      </c>
    </row>
    <row r="205" spans="2:11">
      <c r="B205" s="109" t="s">
        <v>17</v>
      </c>
      <c r="C205" s="113" t="s">
        <v>16</v>
      </c>
      <c r="D205" s="9">
        <v>45922</v>
      </c>
      <c r="E205" s="111" t="s">
        <v>1498</v>
      </c>
      <c r="F205" s="111" t="s">
        <v>101</v>
      </c>
      <c r="G205" s="112">
        <v>23</v>
      </c>
      <c r="H205" s="117">
        <v>64.400000000000006</v>
      </c>
      <c r="I205" s="121">
        <v>1481.2</v>
      </c>
      <c r="J205" s="50" t="s">
        <v>8</v>
      </c>
      <c r="K205" s="26" t="s">
        <v>1371</v>
      </c>
    </row>
    <row r="206" spans="2:11">
      <c r="B206" s="54" t="s">
        <v>17</v>
      </c>
      <c r="C206" s="53" t="s">
        <v>16</v>
      </c>
      <c r="D206" s="9">
        <v>45922</v>
      </c>
      <c r="E206" s="111" t="s">
        <v>1498</v>
      </c>
      <c r="F206" s="111" t="s">
        <v>101</v>
      </c>
      <c r="G206" s="112">
        <v>23</v>
      </c>
      <c r="H206" s="117">
        <v>64.400000000000006</v>
      </c>
      <c r="I206" s="121">
        <v>1481.2</v>
      </c>
      <c r="J206" s="50" t="s">
        <v>8</v>
      </c>
      <c r="K206" s="26" t="s">
        <v>1372</v>
      </c>
    </row>
    <row r="207" spans="2:11">
      <c r="B207" s="54" t="s">
        <v>17</v>
      </c>
      <c r="C207" s="53" t="s">
        <v>16</v>
      </c>
      <c r="D207" s="9">
        <v>45922</v>
      </c>
      <c r="E207" s="111" t="s">
        <v>1498</v>
      </c>
      <c r="F207" s="111" t="s">
        <v>101</v>
      </c>
      <c r="G207" s="112">
        <v>4</v>
      </c>
      <c r="H207" s="117">
        <v>64.400000000000006</v>
      </c>
      <c r="I207" s="121">
        <v>257.60000000000002</v>
      </c>
      <c r="J207" s="50" t="s">
        <v>8</v>
      </c>
      <c r="K207" s="26" t="s">
        <v>1373</v>
      </c>
    </row>
    <row r="208" spans="2:11">
      <c r="B208" s="54" t="s">
        <v>17</v>
      </c>
      <c r="C208" s="53" t="s">
        <v>16</v>
      </c>
      <c r="D208" s="9">
        <v>45922</v>
      </c>
      <c r="E208" s="111" t="s">
        <v>1498</v>
      </c>
      <c r="F208" s="111" t="s">
        <v>101</v>
      </c>
      <c r="G208" s="112">
        <v>10</v>
      </c>
      <c r="H208" s="117">
        <v>64.400000000000006</v>
      </c>
      <c r="I208" s="121">
        <v>644</v>
      </c>
      <c r="J208" s="50" t="s">
        <v>8</v>
      </c>
      <c r="K208" s="26" t="s">
        <v>1374</v>
      </c>
    </row>
    <row r="209" spans="2:11">
      <c r="B209" s="54" t="s">
        <v>17</v>
      </c>
      <c r="C209" s="53" t="s">
        <v>16</v>
      </c>
      <c r="D209" s="9">
        <v>45922</v>
      </c>
      <c r="E209" s="111" t="s">
        <v>1498</v>
      </c>
      <c r="F209" s="111" t="s">
        <v>101</v>
      </c>
      <c r="G209" s="112">
        <v>10</v>
      </c>
      <c r="H209" s="117">
        <v>64.400000000000006</v>
      </c>
      <c r="I209" s="121">
        <v>644</v>
      </c>
      <c r="J209" s="50" t="s">
        <v>8</v>
      </c>
      <c r="K209" s="26" t="s">
        <v>1375</v>
      </c>
    </row>
    <row r="210" spans="2:11">
      <c r="B210" s="54" t="s">
        <v>17</v>
      </c>
      <c r="C210" s="53" t="s">
        <v>16</v>
      </c>
      <c r="D210" s="9">
        <v>45922</v>
      </c>
      <c r="E210" s="111" t="s">
        <v>1498</v>
      </c>
      <c r="F210" s="111" t="s">
        <v>101</v>
      </c>
      <c r="G210" s="112">
        <v>10</v>
      </c>
      <c r="H210" s="117">
        <v>64.400000000000006</v>
      </c>
      <c r="I210" s="121">
        <v>644</v>
      </c>
      <c r="J210" s="50" t="s">
        <v>8</v>
      </c>
      <c r="K210" s="26" t="s">
        <v>1376</v>
      </c>
    </row>
    <row r="211" spans="2:11">
      <c r="B211" s="54" t="s">
        <v>17</v>
      </c>
      <c r="C211" s="53" t="s">
        <v>16</v>
      </c>
      <c r="D211" s="9">
        <v>45922</v>
      </c>
      <c r="E211" s="111" t="s">
        <v>1498</v>
      </c>
      <c r="F211" s="111" t="s">
        <v>101</v>
      </c>
      <c r="G211" s="112">
        <v>23</v>
      </c>
      <c r="H211" s="117">
        <v>64.400000000000006</v>
      </c>
      <c r="I211" s="121">
        <v>1481.2</v>
      </c>
      <c r="J211" s="50" t="s">
        <v>8</v>
      </c>
      <c r="K211" s="26" t="s">
        <v>1377</v>
      </c>
    </row>
    <row r="212" spans="2:11">
      <c r="B212" s="54" t="s">
        <v>17</v>
      </c>
      <c r="C212" s="53" t="s">
        <v>16</v>
      </c>
      <c r="D212" s="9">
        <v>45922</v>
      </c>
      <c r="E212" s="111" t="s">
        <v>1498</v>
      </c>
      <c r="F212" s="111" t="s">
        <v>101</v>
      </c>
      <c r="G212" s="112">
        <v>23</v>
      </c>
      <c r="H212" s="117">
        <v>64.400000000000006</v>
      </c>
      <c r="I212" s="121">
        <v>1481.2</v>
      </c>
      <c r="J212" s="50" t="s">
        <v>8</v>
      </c>
      <c r="K212" s="26" t="s">
        <v>1378</v>
      </c>
    </row>
    <row r="213" spans="2:11">
      <c r="B213" s="109" t="s">
        <v>17</v>
      </c>
      <c r="C213" s="113" t="s">
        <v>16</v>
      </c>
      <c r="D213" s="9">
        <v>45922</v>
      </c>
      <c r="E213" s="111" t="s">
        <v>1498</v>
      </c>
      <c r="F213" s="111" t="s">
        <v>101</v>
      </c>
      <c r="G213" s="112">
        <v>6</v>
      </c>
      <c r="H213" s="117">
        <v>64.400000000000006</v>
      </c>
      <c r="I213" s="121">
        <v>386.40000000000003</v>
      </c>
      <c r="J213" s="50" t="s">
        <v>8</v>
      </c>
      <c r="K213" s="26" t="s">
        <v>1379</v>
      </c>
    </row>
    <row r="214" spans="2:11">
      <c r="B214" s="109" t="s">
        <v>17</v>
      </c>
      <c r="C214" s="113" t="s">
        <v>16</v>
      </c>
      <c r="D214" s="9">
        <v>45922</v>
      </c>
      <c r="E214" s="111" t="s">
        <v>1498</v>
      </c>
      <c r="F214" s="111" t="s">
        <v>101</v>
      </c>
      <c r="G214" s="112">
        <v>30</v>
      </c>
      <c r="H214" s="117">
        <v>64.400000000000006</v>
      </c>
      <c r="I214" s="121">
        <v>1932.0000000000002</v>
      </c>
      <c r="J214" s="50" t="s">
        <v>8</v>
      </c>
      <c r="K214" s="26" t="s">
        <v>1380</v>
      </c>
    </row>
    <row r="215" spans="2:11">
      <c r="B215" s="54" t="s">
        <v>17</v>
      </c>
      <c r="C215" s="53" t="s">
        <v>16</v>
      </c>
      <c r="D215" s="9">
        <v>45922</v>
      </c>
      <c r="E215" s="111" t="s">
        <v>1498</v>
      </c>
      <c r="F215" s="111" t="s">
        <v>101</v>
      </c>
      <c r="G215" s="112">
        <v>30</v>
      </c>
      <c r="H215" s="117">
        <v>64.400000000000006</v>
      </c>
      <c r="I215" s="121">
        <v>1932.0000000000002</v>
      </c>
      <c r="J215" s="50" t="s">
        <v>8</v>
      </c>
      <c r="K215" s="26" t="s">
        <v>1381</v>
      </c>
    </row>
    <row r="216" spans="2:11">
      <c r="B216" s="54" t="s">
        <v>17</v>
      </c>
      <c r="C216" s="53" t="s">
        <v>16</v>
      </c>
      <c r="D216" s="9">
        <v>45922</v>
      </c>
      <c r="E216" s="111" t="s">
        <v>1498</v>
      </c>
      <c r="F216" s="111" t="s">
        <v>101</v>
      </c>
      <c r="G216" s="112">
        <v>30</v>
      </c>
      <c r="H216" s="117">
        <v>64.400000000000006</v>
      </c>
      <c r="I216" s="121">
        <v>1932.0000000000002</v>
      </c>
      <c r="J216" s="50" t="s">
        <v>8</v>
      </c>
      <c r="K216" s="26" t="s">
        <v>1382</v>
      </c>
    </row>
    <row r="217" spans="2:11">
      <c r="B217" s="54" t="s">
        <v>17</v>
      </c>
      <c r="C217" s="53" t="s">
        <v>16</v>
      </c>
      <c r="D217" s="9">
        <v>45922</v>
      </c>
      <c r="E217" s="111" t="s">
        <v>1498</v>
      </c>
      <c r="F217" s="111" t="s">
        <v>101</v>
      </c>
      <c r="G217" s="112">
        <v>30</v>
      </c>
      <c r="H217" s="117">
        <v>64.400000000000006</v>
      </c>
      <c r="I217" s="121">
        <v>1932.0000000000002</v>
      </c>
      <c r="J217" s="50" t="s">
        <v>8</v>
      </c>
      <c r="K217" s="26" t="s">
        <v>1383</v>
      </c>
    </row>
    <row r="218" spans="2:11">
      <c r="B218" s="54" t="s">
        <v>17</v>
      </c>
      <c r="C218" s="53" t="s">
        <v>16</v>
      </c>
      <c r="D218" s="9">
        <v>45922</v>
      </c>
      <c r="E218" s="111" t="s">
        <v>1498</v>
      </c>
      <c r="F218" s="111" t="s">
        <v>101</v>
      </c>
      <c r="G218" s="112">
        <v>30</v>
      </c>
      <c r="H218" s="117">
        <v>64.400000000000006</v>
      </c>
      <c r="I218" s="121">
        <v>1932.0000000000002</v>
      </c>
      <c r="J218" s="50" t="s">
        <v>8</v>
      </c>
      <c r="K218" s="26" t="s">
        <v>1384</v>
      </c>
    </row>
    <row r="219" spans="2:11">
      <c r="B219" s="54" t="s">
        <v>17</v>
      </c>
      <c r="C219" s="53" t="s">
        <v>16</v>
      </c>
      <c r="D219" s="9">
        <v>45922</v>
      </c>
      <c r="E219" s="111" t="s">
        <v>1498</v>
      </c>
      <c r="F219" s="111" t="s">
        <v>101</v>
      </c>
      <c r="G219" s="112">
        <v>30</v>
      </c>
      <c r="H219" s="117">
        <v>64.400000000000006</v>
      </c>
      <c r="I219" s="121">
        <v>1932.0000000000002</v>
      </c>
      <c r="J219" s="50" t="s">
        <v>8</v>
      </c>
      <c r="K219" s="26" t="s">
        <v>1385</v>
      </c>
    </row>
    <row r="220" spans="2:11">
      <c r="B220" s="54" t="s">
        <v>17</v>
      </c>
      <c r="C220" s="53" t="s">
        <v>16</v>
      </c>
      <c r="D220" s="9">
        <v>45922</v>
      </c>
      <c r="E220" s="111" t="s">
        <v>1498</v>
      </c>
      <c r="F220" s="111" t="s">
        <v>101</v>
      </c>
      <c r="G220" s="112">
        <v>7</v>
      </c>
      <c r="H220" s="117">
        <v>64.400000000000006</v>
      </c>
      <c r="I220" s="121">
        <v>450.80000000000007</v>
      </c>
      <c r="J220" s="50" t="s">
        <v>8</v>
      </c>
      <c r="K220" s="26" t="s">
        <v>1386</v>
      </c>
    </row>
    <row r="221" spans="2:11">
      <c r="B221" s="54" t="s">
        <v>17</v>
      </c>
      <c r="C221" s="53" t="s">
        <v>16</v>
      </c>
      <c r="D221" s="9">
        <v>45922</v>
      </c>
      <c r="E221" s="111" t="s">
        <v>1498</v>
      </c>
      <c r="F221" s="111" t="s">
        <v>101</v>
      </c>
      <c r="G221" s="112">
        <v>7</v>
      </c>
      <c r="H221" s="117">
        <v>64.400000000000006</v>
      </c>
      <c r="I221" s="121">
        <v>450.80000000000007</v>
      </c>
      <c r="J221" s="50" t="s">
        <v>8</v>
      </c>
      <c r="K221" s="26" t="s">
        <v>1387</v>
      </c>
    </row>
    <row r="222" spans="2:11">
      <c r="B222" s="109" t="s">
        <v>17</v>
      </c>
      <c r="C222" s="113" t="s">
        <v>16</v>
      </c>
      <c r="D222" s="9">
        <v>45922</v>
      </c>
      <c r="E222" s="111" t="s">
        <v>1498</v>
      </c>
      <c r="F222" s="111" t="s">
        <v>101</v>
      </c>
      <c r="G222" s="112">
        <v>30</v>
      </c>
      <c r="H222" s="117">
        <v>64.400000000000006</v>
      </c>
      <c r="I222" s="121">
        <v>1932.0000000000002</v>
      </c>
      <c r="J222" s="50" t="s">
        <v>8</v>
      </c>
      <c r="K222" s="26" t="s">
        <v>1388</v>
      </c>
    </row>
    <row r="223" spans="2:11">
      <c r="B223" s="109" t="s">
        <v>17</v>
      </c>
      <c r="C223" s="113" t="s">
        <v>16</v>
      </c>
      <c r="D223" s="9">
        <v>45922</v>
      </c>
      <c r="E223" s="111" t="s">
        <v>1498</v>
      </c>
      <c r="F223" s="111" t="s">
        <v>101</v>
      </c>
      <c r="G223" s="112">
        <v>60</v>
      </c>
      <c r="H223" s="117">
        <v>64.400000000000006</v>
      </c>
      <c r="I223" s="121">
        <v>3864.0000000000005</v>
      </c>
      <c r="J223" s="50" t="s">
        <v>8</v>
      </c>
      <c r="K223" s="26" t="s">
        <v>1389</v>
      </c>
    </row>
    <row r="224" spans="2:11">
      <c r="B224" s="54" t="s">
        <v>17</v>
      </c>
      <c r="C224" s="53" t="s">
        <v>16</v>
      </c>
      <c r="D224" s="9">
        <v>45922</v>
      </c>
      <c r="E224" s="111" t="s">
        <v>1498</v>
      </c>
      <c r="F224" s="111" t="s">
        <v>101</v>
      </c>
      <c r="G224" s="112">
        <v>7</v>
      </c>
      <c r="H224" s="117">
        <v>64.400000000000006</v>
      </c>
      <c r="I224" s="121">
        <v>450.80000000000007</v>
      </c>
      <c r="J224" s="50" t="s">
        <v>8</v>
      </c>
      <c r="K224" s="26" t="s">
        <v>1390</v>
      </c>
    </row>
    <row r="225" spans="2:11">
      <c r="B225" s="54" t="s">
        <v>17</v>
      </c>
      <c r="C225" s="53" t="s">
        <v>16</v>
      </c>
      <c r="D225" s="9">
        <v>45922</v>
      </c>
      <c r="E225" s="111" t="s">
        <v>1499</v>
      </c>
      <c r="F225" s="111" t="s">
        <v>101</v>
      </c>
      <c r="G225" s="112">
        <v>10</v>
      </c>
      <c r="H225" s="117">
        <v>64.400000000000006</v>
      </c>
      <c r="I225" s="121">
        <v>644</v>
      </c>
      <c r="J225" s="50" t="s">
        <v>8</v>
      </c>
      <c r="K225" s="26" t="s">
        <v>1391</v>
      </c>
    </row>
    <row r="226" spans="2:11">
      <c r="B226" s="54" t="s">
        <v>17</v>
      </c>
      <c r="C226" s="53" t="s">
        <v>16</v>
      </c>
      <c r="D226" s="9">
        <v>45922</v>
      </c>
      <c r="E226" s="111" t="s">
        <v>1500</v>
      </c>
      <c r="F226" s="111" t="s">
        <v>101</v>
      </c>
      <c r="G226" s="112">
        <v>23</v>
      </c>
      <c r="H226" s="117">
        <v>64.400000000000006</v>
      </c>
      <c r="I226" s="121">
        <v>1481.2</v>
      </c>
      <c r="J226" s="50" t="s">
        <v>8</v>
      </c>
      <c r="K226" s="26" t="s">
        <v>1392</v>
      </c>
    </row>
    <row r="227" spans="2:11">
      <c r="B227" s="54" t="s">
        <v>17</v>
      </c>
      <c r="C227" s="53" t="s">
        <v>16</v>
      </c>
      <c r="D227" s="9">
        <v>45922</v>
      </c>
      <c r="E227" s="111" t="s">
        <v>1500</v>
      </c>
      <c r="F227" s="111" t="s">
        <v>101</v>
      </c>
      <c r="G227" s="112">
        <v>10</v>
      </c>
      <c r="H227" s="117">
        <v>64.400000000000006</v>
      </c>
      <c r="I227" s="121">
        <v>644</v>
      </c>
      <c r="J227" s="50" t="s">
        <v>8</v>
      </c>
      <c r="K227" s="26" t="s">
        <v>1393</v>
      </c>
    </row>
    <row r="228" spans="2:11">
      <c r="B228" s="54" t="s">
        <v>17</v>
      </c>
      <c r="C228" s="53" t="s">
        <v>16</v>
      </c>
      <c r="D228" s="9">
        <v>45922</v>
      </c>
      <c r="E228" s="111" t="s">
        <v>1500</v>
      </c>
      <c r="F228" s="111" t="s">
        <v>101</v>
      </c>
      <c r="G228" s="112">
        <v>7</v>
      </c>
      <c r="H228" s="117">
        <v>64.400000000000006</v>
      </c>
      <c r="I228" s="121">
        <v>450.80000000000007</v>
      </c>
      <c r="J228" s="50" t="s">
        <v>8</v>
      </c>
      <c r="K228" s="26" t="s">
        <v>1394</v>
      </c>
    </row>
    <row r="229" spans="2:11">
      <c r="B229" s="54" t="s">
        <v>17</v>
      </c>
      <c r="C229" s="53" t="s">
        <v>16</v>
      </c>
      <c r="D229" s="9">
        <v>45922</v>
      </c>
      <c r="E229" s="111" t="s">
        <v>1500</v>
      </c>
      <c r="F229" s="111" t="s">
        <v>101</v>
      </c>
      <c r="G229" s="112">
        <v>7</v>
      </c>
      <c r="H229" s="117">
        <v>64.400000000000006</v>
      </c>
      <c r="I229" s="121">
        <v>450.80000000000007</v>
      </c>
      <c r="J229" s="50" t="s">
        <v>8</v>
      </c>
      <c r="K229" s="26" t="s">
        <v>1395</v>
      </c>
    </row>
    <row r="230" spans="2:11">
      <c r="B230" s="54" t="s">
        <v>17</v>
      </c>
      <c r="C230" s="53" t="s">
        <v>16</v>
      </c>
      <c r="D230" s="9">
        <v>45922</v>
      </c>
      <c r="E230" s="111" t="s">
        <v>1303</v>
      </c>
      <c r="F230" s="111" t="s">
        <v>101</v>
      </c>
      <c r="G230" s="112">
        <v>30</v>
      </c>
      <c r="H230" s="117">
        <v>64.45</v>
      </c>
      <c r="I230" s="121">
        <v>1933.5</v>
      </c>
      <c r="J230" s="50" t="s">
        <v>8</v>
      </c>
      <c r="K230" s="26" t="s">
        <v>1396</v>
      </c>
    </row>
    <row r="231" spans="2:11">
      <c r="B231" s="109" t="s">
        <v>17</v>
      </c>
      <c r="C231" s="113" t="s">
        <v>16</v>
      </c>
      <c r="D231" s="9">
        <v>45922</v>
      </c>
      <c r="E231" s="111" t="s">
        <v>1303</v>
      </c>
      <c r="F231" s="111" t="s">
        <v>101</v>
      </c>
      <c r="G231" s="112">
        <v>30</v>
      </c>
      <c r="H231" s="117">
        <v>64.45</v>
      </c>
      <c r="I231" s="121">
        <v>1933.5</v>
      </c>
      <c r="J231" s="50" t="s">
        <v>8</v>
      </c>
      <c r="K231" s="26" t="s">
        <v>1397</v>
      </c>
    </row>
    <row r="232" spans="2:11">
      <c r="B232" s="109" t="s">
        <v>17</v>
      </c>
      <c r="C232" s="113" t="s">
        <v>16</v>
      </c>
      <c r="D232" s="9">
        <v>45922</v>
      </c>
      <c r="E232" s="111" t="s">
        <v>1303</v>
      </c>
      <c r="F232" s="111" t="s">
        <v>101</v>
      </c>
      <c r="G232" s="112">
        <v>30</v>
      </c>
      <c r="H232" s="117">
        <v>64.45</v>
      </c>
      <c r="I232" s="121">
        <v>1933.5</v>
      </c>
      <c r="J232" s="50" t="s">
        <v>8</v>
      </c>
      <c r="K232" s="26" t="s">
        <v>1398</v>
      </c>
    </row>
    <row r="233" spans="2:11">
      <c r="B233" s="54" t="s">
        <v>17</v>
      </c>
      <c r="C233" s="53" t="s">
        <v>16</v>
      </c>
      <c r="D233" s="9">
        <v>45922</v>
      </c>
      <c r="E233" s="111" t="s">
        <v>1303</v>
      </c>
      <c r="F233" s="111" t="s">
        <v>101</v>
      </c>
      <c r="G233" s="112">
        <v>30</v>
      </c>
      <c r="H233" s="117">
        <v>64.45</v>
      </c>
      <c r="I233" s="121">
        <v>1933.5</v>
      </c>
      <c r="J233" s="50" t="s">
        <v>8</v>
      </c>
      <c r="K233" s="26" t="s">
        <v>1399</v>
      </c>
    </row>
    <row r="234" spans="2:11">
      <c r="B234" s="54" t="s">
        <v>17</v>
      </c>
      <c r="C234" s="53" t="s">
        <v>16</v>
      </c>
      <c r="D234" s="9">
        <v>45922</v>
      </c>
      <c r="E234" s="111" t="s">
        <v>1303</v>
      </c>
      <c r="F234" s="111" t="s">
        <v>101</v>
      </c>
      <c r="G234" s="112">
        <v>8</v>
      </c>
      <c r="H234" s="117">
        <v>64.45</v>
      </c>
      <c r="I234" s="121">
        <v>515.6</v>
      </c>
      <c r="J234" s="50" t="s">
        <v>8</v>
      </c>
      <c r="K234" s="26" t="s">
        <v>1400</v>
      </c>
    </row>
    <row r="235" spans="2:11">
      <c r="B235" s="54" t="s">
        <v>17</v>
      </c>
      <c r="C235" s="53" t="s">
        <v>16</v>
      </c>
      <c r="D235" s="9">
        <v>45922</v>
      </c>
      <c r="E235" s="111" t="s">
        <v>1303</v>
      </c>
      <c r="F235" s="111" t="s">
        <v>101</v>
      </c>
      <c r="G235" s="112">
        <v>7</v>
      </c>
      <c r="H235" s="117">
        <v>64.45</v>
      </c>
      <c r="I235" s="121">
        <v>451.15000000000003</v>
      </c>
      <c r="J235" s="50" t="s">
        <v>8</v>
      </c>
      <c r="K235" s="26" t="s">
        <v>1401</v>
      </c>
    </row>
    <row r="236" spans="2:11">
      <c r="B236" s="54" t="s">
        <v>17</v>
      </c>
      <c r="C236" s="53" t="s">
        <v>16</v>
      </c>
      <c r="D236" s="9">
        <v>45922</v>
      </c>
      <c r="E236" s="111" t="s">
        <v>1303</v>
      </c>
      <c r="F236" s="111" t="s">
        <v>101</v>
      </c>
      <c r="G236" s="112">
        <v>7</v>
      </c>
      <c r="H236" s="117">
        <v>64.45</v>
      </c>
      <c r="I236" s="121">
        <v>451.15000000000003</v>
      </c>
      <c r="J236" s="50" t="s">
        <v>8</v>
      </c>
      <c r="K236" s="26" t="s">
        <v>1402</v>
      </c>
    </row>
    <row r="237" spans="2:11">
      <c r="B237" s="54" t="s">
        <v>17</v>
      </c>
      <c r="C237" s="53" t="s">
        <v>16</v>
      </c>
      <c r="D237" s="9">
        <v>45922</v>
      </c>
      <c r="E237" s="111" t="s">
        <v>1303</v>
      </c>
      <c r="F237" s="111" t="s">
        <v>101</v>
      </c>
      <c r="G237" s="112">
        <v>7</v>
      </c>
      <c r="H237" s="117">
        <v>64.45</v>
      </c>
      <c r="I237" s="121">
        <v>451.15000000000003</v>
      </c>
      <c r="J237" s="50" t="s">
        <v>8</v>
      </c>
      <c r="K237" s="26" t="s">
        <v>1403</v>
      </c>
    </row>
    <row r="238" spans="2:11">
      <c r="B238" s="54" t="s">
        <v>17</v>
      </c>
      <c r="C238" s="53" t="s">
        <v>16</v>
      </c>
      <c r="D238" s="9">
        <v>45922</v>
      </c>
      <c r="E238" s="111" t="s">
        <v>1303</v>
      </c>
      <c r="F238" s="111" t="s">
        <v>101</v>
      </c>
      <c r="G238" s="112">
        <v>7</v>
      </c>
      <c r="H238" s="117">
        <v>64.45</v>
      </c>
      <c r="I238" s="121">
        <v>451.15000000000003</v>
      </c>
      <c r="J238" s="50" t="s">
        <v>8</v>
      </c>
      <c r="K238" s="26" t="s">
        <v>1404</v>
      </c>
    </row>
    <row r="239" spans="2:11">
      <c r="B239" s="54" t="s">
        <v>17</v>
      </c>
      <c r="C239" s="53" t="s">
        <v>16</v>
      </c>
      <c r="D239" s="9">
        <v>45922</v>
      </c>
      <c r="E239" s="111" t="s">
        <v>1303</v>
      </c>
      <c r="F239" s="111" t="s">
        <v>101</v>
      </c>
      <c r="G239" s="112">
        <v>30</v>
      </c>
      <c r="H239" s="117">
        <v>64.45</v>
      </c>
      <c r="I239" s="121">
        <v>1933.5</v>
      </c>
      <c r="J239" s="50" t="s">
        <v>8</v>
      </c>
      <c r="K239" s="26" t="s">
        <v>1405</v>
      </c>
    </row>
    <row r="240" spans="2:11">
      <c r="B240" s="109" t="s">
        <v>17</v>
      </c>
      <c r="C240" s="113" t="s">
        <v>16</v>
      </c>
      <c r="D240" s="9">
        <v>45922</v>
      </c>
      <c r="E240" s="111" t="s">
        <v>1303</v>
      </c>
      <c r="F240" s="111" t="s">
        <v>101</v>
      </c>
      <c r="G240" s="112">
        <v>23</v>
      </c>
      <c r="H240" s="117">
        <v>64.45</v>
      </c>
      <c r="I240" s="121">
        <v>1482.3500000000001</v>
      </c>
      <c r="J240" s="50" t="s">
        <v>8</v>
      </c>
      <c r="K240" s="26" t="s">
        <v>1406</v>
      </c>
    </row>
    <row r="241" spans="2:11">
      <c r="B241" s="109" t="s">
        <v>17</v>
      </c>
      <c r="C241" s="113" t="s">
        <v>16</v>
      </c>
      <c r="D241" s="9">
        <v>45922</v>
      </c>
      <c r="E241" s="111" t="s">
        <v>1303</v>
      </c>
      <c r="F241" s="111" t="s">
        <v>101</v>
      </c>
      <c r="G241" s="112">
        <v>23</v>
      </c>
      <c r="H241" s="117">
        <v>64.45</v>
      </c>
      <c r="I241" s="121">
        <v>1482.3500000000001</v>
      </c>
      <c r="J241" s="50" t="s">
        <v>8</v>
      </c>
      <c r="K241" s="26" t="s">
        <v>1407</v>
      </c>
    </row>
    <row r="242" spans="2:11">
      <c r="B242" s="54" t="s">
        <v>17</v>
      </c>
      <c r="C242" s="53" t="s">
        <v>16</v>
      </c>
      <c r="D242" s="9">
        <v>45922</v>
      </c>
      <c r="E242" s="111" t="s">
        <v>1303</v>
      </c>
      <c r="F242" s="111" t="s">
        <v>101</v>
      </c>
      <c r="G242" s="112">
        <v>10</v>
      </c>
      <c r="H242" s="117">
        <v>64.45</v>
      </c>
      <c r="I242" s="121">
        <v>644.5</v>
      </c>
      <c r="J242" s="50" t="s">
        <v>8</v>
      </c>
      <c r="K242" s="26" t="s">
        <v>1408</v>
      </c>
    </row>
    <row r="243" spans="2:11">
      <c r="B243" s="54" t="s">
        <v>17</v>
      </c>
      <c r="C243" s="53" t="s">
        <v>16</v>
      </c>
      <c r="D243" s="9">
        <v>45922</v>
      </c>
      <c r="E243" s="111" t="s">
        <v>1303</v>
      </c>
      <c r="F243" s="111" t="s">
        <v>101</v>
      </c>
      <c r="G243" s="112">
        <v>10</v>
      </c>
      <c r="H243" s="117">
        <v>64.45</v>
      </c>
      <c r="I243" s="121">
        <v>644.5</v>
      </c>
      <c r="J243" s="50" t="s">
        <v>8</v>
      </c>
      <c r="K243" s="26" t="s">
        <v>1409</v>
      </c>
    </row>
    <row r="244" spans="2:11">
      <c r="B244" s="54" t="s">
        <v>17</v>
      </c>
      <c r="C244" s="53" t="s">
        <v>16</v>
      </c>
      <c r="D244" s="9">
        <v>45922</v>
      </c>
      <c r="E244" s="111" t="s">
        <v>1303</v>
      </c>
      <c r="F244" s="111" t="s">
        <v>101</v>
      </c>
      <c r="G244" s="112">
        <v>10</v>
      </c>
      <c r="H244" s="117">
        <v>64.45</v>
      </c>
      <c r="I244" s="121">
        <v>644.5</v>
      </c>
      <c r="J244" s="50" t="s">
        <v>8</v>
      </c>
      <c r="K244" s="26" t="s">
        <v>1410</v>
      </c>
    </row>
    <row r="245" spans="2:11">
      <c r="B245" s="54" t="s">
        <v>17</v>
      </c>
      <c r="C245" s="53" t="s">
        <v>16</v>
      </c>
      <c r="D245" s="9">
        <v>45922</v>
      </c>
      <c r="E245" s="111" t="s">
        <v>1303</v>
      </c>
      <c r="F245" s="111" t="s">
        <v>101</v>
      </c>
      <c r="G245" s="112">
        <v>23</v>
      </c>
      <c r="H245" s="117">
        <v>64.45</v>
      </c>
      <c r="I245" s="121">
        <v>1482.3500000000001</v>
      </c>
      <c r="J245" s="50" t="s">
        <v>8</v>
      </c>
      <c r="K245" s="26" t="s">
        <v>1411</v>
      </c>
    </row>
    <row r="246" spans="2:11">
      <c r="B246" s="54" t="s">
        <v>17</v>
      </c>
      <c r="C246" s="53" t="s">
        <v>16</v>
      </c>
      <c r="D246" s="9">
        <v>45922</v>
      </c>
      <c r="E246" s="111" t="s">
        <v>1303</v>
      </c>
      <c r="F246" s="111" t="s">
        <v>101</v>
      </c>
      <c r="G246" s="112">
        <v>23</v>
      </c>
      <c r="H246" s="117">
        <v>64.45</v>
      </c>
      <c r="I246" s="121">
        <v>1482.3500000000001</v>
      </c>
      <c r="J246" s="50" t="s">
        <v>8</v>
      </c>
      <c r="K246" s="26" t="s">
        <v>1412</v>
      </c>
    </row>
    <row r="247" spans="2:11">
      <c r="B247" s="54" t="s">
        <v>17</v>
      </c>
      <c r="C247" s="53" t="s">
        <v>16</v>
      </c>
      <c r="D247" s="9">
        <v>45922</v>
      </c>
      <c r="E247" s="111" t="s">
        <v>1303</v>
      </c>
      <c r="F247" s="111" t="s">
        <v>101</v>
      </c>
      <c r="G247" s="112">
        <v>22</v>
      </c>
      <c r="H247" s="117">
        <v>64.45</v>
      </c>
      <c r="I247" s="121">
        <v>1417.9</v>
      </c>
      <c r="J247" s="50" t="s">
        <v>8</v>
      </c>
      <c r="K247" s="26" t="s">
        <v>1413</v>
      </c>
    </row>
    <row r="248" spans="2:11">
      <c r="B248" s="54" t="s">
        <v>17</v>
      </c>
      <c r="C248" s="53" t="s">
        <v>16</v>
      </c>
      <c r="D248" s="9">
        <v>45922</v>
      </c>
      <c r="E248" s="111" t="s">
        <v>1303</v>
      </c>
      <c r="F248" s="111" t="s">
        <v>101</v>
      </c>
      <c r="G248" s="112">
        <v>30</v>
      </c>
      <c r="H248" s="117">
        <v>64.45</v>
      </c>
      <c r="I248" s="121">
        <v>1933.5</v>
      </c>
      <c r="J248" s="50" t="s">
        <v>8</v>
      </c>
      <c r="K248" s="26" t="s">
        <v>1414</v>
      </c>
    </row>
    <row r="249" spans="2:11">
      <c r="B249" s="109" t="s">
        <v>17</v>
      </c>
      <c r="C249" s="113" t="s">
        <v>16</v>
      </c>
      <c r="D249" s="9">
        <v>45922</v>
      </c>
      <c r="E249" s="111" t="s">
        <v>1303</v>
      </c>
      <c r="F249" s="111" t="s">
        <v>101</v>
      </c>
      <c r="G249" s="112">
        <v>23</v>
      </c>
      <c r="H249" s="117">
        <v>64.400000000000006</v>
      </c>
      <c r="I249" s="121">
        <v>1481.2</v>
      </c>
      <c r="J249" s="50" t="s">
        <v>8</v>
      </c>
      <c r="K249" s="26" t="s">
        <v>1415</v>
      </c>
    </row>
    <row r="250" spans="2:11">
      <c r="B250" s="109" t="s">
        <v>17</v>
      </c>
      <c r="C250" s="113" t="s">
        <v>16</v>
      </c>
      <c r="D250" s="9">
        <v>45922</v>
      </c>
      <c r="E250" s="111" t="s">
        <v>1303</v>
      </c>
      <c r="F250" s="111" t="s">
        <v>101</v>
      </c>
      <c r="G250" s="112">
        <v>23</v>
      </c>
      <c r="H250" s="117">
        <v>64.400000000000006</v>
      </c>
      <c r="I250" s="121">
        <v>1481.2</v>
      </c>
      <c r="J250" s="50" t="s">
        <v>8</v>
      </c>
      <c r="K250" s="26" t="s">
        <v>1416</v>
      </c>
    </row>
    <row r="251" spans="2:11">
      <c r="B251" s="54" t="s">
        <v>17</v>
      </c>
      <c r="C251" s="53" t="s">
        <v>16</v>
      </c>
      <c r="D251" s="9">
        <v>45922</v>
      </c>
      <c r="E251" s="111" t="s">
        <v>1303</v>
      </c>
      <c r="F251" s="111" t="s">
        <v>101</v>
      </c>
      <c r="G251" s="112">
        <v>23</v>
      </c>
      <c r="H251" s="117">
        <v>64.400000000000006</v>
      </c>
      <c r="I251" s="121">
        <v>1481.2</v>
      </c>
      <c r="J251" s="50" t="s">
        <v>8</v>
      </c>
      <c r="K251" s="26" t="s">
        <v>1417</v>
      </c>
    </row>
    <row r="252" spans="2:11">
      <c r="B252" s="54" t="s">
        <v>17</v>
      </c>
      <c r="C252" s="53" t="s">
        <v>16</v>
      </c>
      <c r="D252" s="9">
        <v>45922</v>
      </c>
      <c r="E252" s="111" t="s">
        <v>1303</v>
      </c>
      <c r="F252" s="111" t="s">
        <v>101</v>
      </c>
      <c r="G252" s="112">
        <v>10</v>
      </c>
      <c r="H252" s="117">
        <v>64.400000000000006</v>
      </c>
      <c r="I252" s="121">
        <v>644</v>
      </c>
      <c r="J252" s="50" t="s">
        <v>8</v>
      </c>
      <c r="K252" s="26" t="s">
        <v>1418</v>
      </c>
    </row>
    <row r="253" spans="2:11">
      <c r="B253" s="54" t="s">
        <v>17</v>
      </c>
      <c r="C253" s="53" t="s">
        <v>16</v>
      </c>
      <c r="D253" s="9">
        <v>45922</v>
      </c>
      <c r="E253" s="111" t="s">
        <v>1303</v>
      </c>
      <c r="F253" s="111" t="s">
        <v>101</v>
      </c>
      <c r="G253" s="112">
        <v>23</v>
      </c>
      <c r="H253" s="117">
        <v>64.400000000000006</v>
      </c>
      <c r="I253" s="121">
        <v>1481.2</v>
      </c>
      <c r="J253" s="50" t="s">
        <v>8</v>
      </c>
      <c r="K253" s="26" t="s">
        <v>1419</v>
      </c>
    </row>
    <row r="254" spans="2:11">
      <c r="B254" s="54" t="s">
        <v>17</v>
      </c>
      <c r="C254" s="53" t="s">
        <v>16</v>
      </c>
      <c r="D254" s="9">
        <v>45922</v>
      </c>
      <c r="E254" s="111" t="s">
        <v>1303</v>
      </c>
      <c r="F254" s="111" t="s">
        <v>101</v>
      </c>
      <c r="G254" s="112">
        <v>23</v>
      </c>
      <c r="H254" s="117">
        <v>64.400000000000006</v>
      </c>
      <c r="I254" s="121">
        <v>1481.2</v>
      </c>
      <c r="J254" s="50" t="s">
        <v>8</v>
      </c>
      <c r="K254" s="26" t="s">
        <v>1420</v>
      </c>
    </row>
    <row r="255" spans="2:11">
      <c r="B255" s="54" t="s">
        <v>17</v>
      </c>
      <c r="C255" s="53" t="s">
        <v>16</v>
      </c>
      <c r="D255" s="9">
        <v>45922</v>
      </c>
      <c r="E255" s="111" t="s">
        <v>1303</v>
      </c>
      <c r="F255" s="111" t="s">
        <v>101</v>
      </c>
      <c r="G255" s="112">
        <v>10</v>
      </c>
      <c r="H255" s="117">
        <v>64.400000000000006</v>
      </c>
      <c r="I255" s="121">
        <v>644</v>
      </c>
      <c r="J255" s="50" t="s">
        <v>8</v>
      </c>
      <c r="K255" s="26" t="s">
        <v>1421</v>
      </c>
    </row>
    <row r="256" spans="2:11">
      <c r="B256" s="54" t="s">
        <v>17</v>
      </c>
      <c r="C256" s="53" t="s">
        <v>16</v>
      </c>
      <c r="D256" s="9">
        <v>45922</v>
      </c>
      <c r="E256" s="111" t="s">
        <v>1303</v>
      </c>
      <c r="F256" s="111" t="s">
        <v>101</v>
      </c>
      <c r="G256" s="112">
        <v>10</v>
      </c>
      <c r="H256" s="117">
        <v>64.400000000000006</v>
      </c>
      <c r="I256" s="121">
        <v>644</v>
      </c>
      <c r="J256" s="50" t="s">
        <v>8</v>
      </c>
      <c r="K256" s="26" t="s">
        <v>1422</v>
      </c>
    </row>
    <row r="257" spans="2:11">
      <c r="B257" s="54" t="s">
        <v>17</v>
      </c>
      <c r="C257" s="53" t="s">
        <v>16</v>
      </c>
      <c r="D257" s="9">
        <v>45922</v>
      </c>
      <c r="E257" s="111" t="s">
        <v>1303</v>
      </c>
      <c r="F257" s="111" t="s">
        <v>101</v>
      </c>
      <c r="G257" s="112">
        <v>10</v>
      </c>
      <c r="H257" s="117">
        <v>64.400000000000006</v>
      </c>
      <c r="I257" s="121">
        <v>644</v>
      </c>
      <c r="J257" s="50" t="s">
        <v>8</v>
      </c>
      <c r="K257" s="26" t="s">
        <v>1423</v>
      </c>
    </row>
    <row r="258" spans="2:11">
      <c r="B258" s="109" t="s">
        <v>17</v>
      </c>
      <c r="C258" s="113" t="s">
        <v>16</v>
      </c>
      <c r="D258" s="9">
        <v>45922</v>
      </c>
      <c r="E258" s="111" t="s">
        <v>1303</v>
      </c>
      <c r="F258" s="111" t="s">
        <v>101</v>
      </c>
      <c r="G258" s="112">
        <v>10</v>
      </c>
      <c r="H258" s="117">
        <v>64.400000000000006</v>
      </c>
      <c r="I258" s="121">
        <v>644</v>
      </c>
      <c r="J258" s="50" t="s">
        <v>8</v>
      </c>
      <c r="K258" s="26" t="s">
        <v>1424</v>
      </c>
    </row>
    <row r="259" spans="2:11">
      <c r="B259" s="109" t="s">
        <v>17</v>
      </c>
      <c r="C259" s="113" t="s">
        <v>16</v>
      </c>
      <c r="D259" s="9">
        <v>45922</v>
      </c>
      <c r="E259" s="111" t="s">
        <v>1303</v>
      </c>
      <c r="F259" s="111" t="s">
        <v>101</v>
      </c>
      <c r="G259" s="112">
        <v>30</v>
      </c>
      <c r="H259" s="117">
        <v>64.400000000000006</v>
      </c>
      <c r="I259" s="121">
        <v>1932.0000000000002</v>
      </c>
      <c r="J259" s="50" t="s">
        <v>8</v>
      </c>
      <c r="K259" s="26" t="s">
        <v>1425</v>
      </c>
    </row>
    <row r="260" spans="2:11">
      <c r="B260" s="54" t="s">
        <v>17</v>
      </c>
      <c r="C260" s="53" t="s">
        <v>16</v>
      </c>
      <c r="D260" s="9">
        <v>45922</v>
      </c>
      <c r="E260" s="111" t="s">
        <v>1303</v>
      </c>
      <c r="F260" s="111" t="s">
        <v>101</v>
      </c>
      <c r="G260" s="112">
        <v>30</v>
      </c>
      <c r="H260" s="117">
        <v>64.400000000000006</v>
      </c>
      <c r="I260" s="121">
        <v>1932.0000000000002</v>
      </c>
      <c r="J260" s="50" t="s">
        <v>8</v>
      </c>
      <c r="K260" s="26" t="s">
        <v>1426</v>
      </c>
    </row>
    <row r="261" spans="2:11">
      <c r="B261" s="54" t="s">
        <v>17</v>
      </c>
      <c r="C261" s="53" t="s">
        <v>16</v>
      </c>
      <c r="D261" s="9">
        <v>45922</v>
      </c>
      <c r="E261" s="111" t="s">
        <v>1303</v>
      </c>
      <c r="F261" s="111" t="s">
        <v>101</v>
      </c>
      <c r="G261" s="112">
        <v>1</v>
      </c>
      <c r="H261" s="117">
        <v>64.400000000000006</v>
      </c>
      <c r="I261" s="121">
        <v>64.400000000000006</v>
      </c>
      <c r="J261" s="50" t="s">
        <v>8</v>
      </c>
      <c r="K261" s="26" t="s">
        <v>1427</v>
      </c>
    </row>
    <row r="262" spans="2:11">
      <c r="B262" s="54" t="s">
        <v>17</v>
      </c>
      <c r="C262" s="53" t="s">
        <v>16</v>
      </c>
      <c r="D262" s="9">
        <v>45922</v>
      </c>
      <c r="E262" s="111" t="s">
        <v>1303</v>
      </c>
      <c r="F262" s="111" t="s">
        <v>101</v>
      </c>
      <c r="G262" s="112">
        <v>7</v>
      </c>
      <c r="H262" s="117">
        <v>64.400000000000006</v>
      </c>
      <c r="I262" s="121">
        <v>450.80000000000007</v>
      </c>
      <c r="J262" s="50" t="s">
        <v>8</v>
      </c>
      <c r="K262" s="26" t="s">
        <v>1428</v>
      </c>
    </row>
    <row r="263" spans="2:11">
      <c r="B263" s="54" t="s">
        <v>17</v>
      </c>
      <c r="C263" s="53" t="s">
        <v>16</v>
      </c>
      <c r="D263" s="9">
        <v>45922</v>
      </c>
      <c r="E263" s="111" t="s">
        <v>1303</v>
      </c>
      <c r="F263" s="111" t="s">
        <v>101</v>
      </c>
      <c r="G263" s="112">
        <v>7</v>
      </c>
      <c r="H263" s="117">
        <v>64.400000000000006</v>
      </c>
      <c r="I263" s="121">
        <v>450.80000000000007</v>
      </c>
      <c r="J263" s="50" t="s">
        <v>8</v>
      </c>
      <c r="K263" s="26" t="s">
        <v>1429</v>
      </c>
    </row>
    <row r="264" spans="2:11">
      <c r="B264" s="54" t="s">
        <v>17</v>
      </c>
      <c r="C264" s="53" t="s">
        <v>16</v>
      </c>
      <c r="D264" s="9">
        <v>45922</v>
      </c>
      <c r="E264" s="111" t="s">
        <v>1303</v>
      </c>
      <c r="F264" s="111" t="s">
        <v>101</v>
      </c>
      <c r="G264" s="112">
        <v>7</v>
      </c>
      <c r="H264" s="117">
        <v>64.400000000000006</v>
      </c>
      <c r="I264" s="121">
        <v>450.80000000000007</v>
      </c>
      <c r="J264" s="50" t="s">
        <v>8</v>
      </c>
      <c r="K264" s="26" t="s">
        <v>1430</v>
      </c>
    </row>
    <row r="265" spans="2:11">
      <c r="B265" s="54" t="s">
        <v>17</v>
      </c>
      <c r="C265" s="53" t="s">
        <v>16</v>
      </c>
      <c r="D265" s="9">
        <v>45922</v>
      </c>
      <c r="E265" s="111" t="s">
        <v>1303</v>
      </c>
      <c r="F265" s="111" t="s">
        <v>101</v>
      </c>
      <c r="G265" s="112">
        <v>7</v>
      </c>
      <c r="H265" s="117">
        <v>64.400000000000006</v>
      </c>
      <c r="I265" s="121">
        <v>450.80000000000007</v>
      </c>
      <c r="J265" s="50" t="s">
        <v>8</v>
      </c>
      <c r="K265" s="26" t="s">
        <v>1431</v>
      </c>
    </row>
    <row r="266" spans="2:11">
      <c r="B266" s="54" t="s">
        <v>17</v>
      </c>
      <c r="C266" s="53" t="s">
        <v>16</v>
      </c>
      <c r="D266" s="9">
        <v>45922</v>
      </c>
      <c r="E266" s="111" t="s">
        <v>1303</v>
      </c>
      <c r="F266" s="111" t="s">
        <v>101</v>
      </c>
      <c r="G266" s="112">
        <v>7</v>
      </c>
      <c r="H266" s="117">
        <v>64.400000000000006</v>
      </c>
      <c r="I266" s="121">
        <v>450.80000000000007</v>
      </c>
      <c r="J266" s="50" t="s">
        <v>8</v>
      </c>
      <c r="K266" s="26" t="s">
        <v>1432</v>
      </c>
    </row>
    <row r="267" spans="2:11">
      <c r="B267" s="109" t="s">
        <v>17</v>
      </c>
      <c r="C267" s="113" t="s">
        <v>16</v>
      </c>
      <c r="D267" s="9">
        <v>45922</v>
      </c>
      <c r="E267" s="111" t="s">
        <v>1304</v>
      </c>
      <c r="F267" s="111" t="s">
        <v>101</v>
      </c>
      <c r="G267" s="112">
        <v>60</v>
      </c>
      <c r="H267" s="117">
        <v>64.45</v>
      </c>
      <c r="I267" s="121">
        <v>3867</v>
      </c>
      <c r="J267" s="50" t="s">
        <v>8</v>
      </c>
      <c r="K267" s="26" t="s">
        <v>1433</v>
      </c>
    </row>
    <row r="268" spans="2:11">
      <c r="B268" s="109" t="s">
        <v>17</v>
      </c>
      <c r="C268" s="113" t="s">
        <v>16</v>
      </c>
      <c r="D268" s="9">
        <v>45922</v>
      </c>
      <c r="E268" s="111" t="s">
        <v>1304</v>
      </c>
      <c r="F268" s="111" t="s">
        <v>101</v>
      </c>
      <c r="G268" s="112">
        <v>419</v>
      </c>
      <c r="H268" s="117">
        <v>64.45</v>
      </c>
      <c r="I268" s="121">
        <v>27004.550000000003</v>
      </c>
      <c r="J268" s="50" t="s">
        <v>8</v>
      </c>
      <c r="K268" s="26" t="s">
        <v>1434</v>
      </c>
    </row>
    <row r="269" spans="2:11">
      <c r="B269" s="54" t="s">
        <v>17</v>
      </c>
      <c r="C269" s="53" t="s">
        <v>16</v>
      </c>
      <c r="D269" s="9">
        <v>45922</v>
      </c>
      <c r="E269" s="111" t="s">
        <v>1501</v>
      </c>
      <c r="F269" s="111" t="s">
        <v>101</v>
      </c>
      <c r="G269" s="112">
        <v>10</v>
      </c>
      <c r="H269" s="117">
        <v>64.349999999999994</v>
      </c>
      <c r="I269" s="121">
        <v>643.5</v>
      </c>
      <c r="J269" s="50" t="s">
        <v>8</v>
      </c>
      <c r="K269" s="26" t="s">
        <v>1435</v>
      </c>
    </row>
    <row r="270" spans="2:11">
      <c r="B270" s="54" t="s">
        <v>17</v>
      </c>
      <c r="C270" s="53" t="s">
        <v>16</v>
      </c>
      <c r="D270" s="9">
        <v>45922</v>
      </c>
      <c r="E270" s="111" t="s">
        <v>1502</v>
      </c>
      <c r="F270" s="111" t="s">
        <v>101</v>
      </c>
      <c r="G270" s="112">
        <v>7</v>
      </c>
      <c r="H270" s="117">
        <v>64.400000000000006</v>
      </c>
      <c r="I270" s="121">
        <v>450.80000000000007</v>
      </c>
      <c r="J270" s="50" t="s">
        <v>8</v>
      </c>
      <c r="K270" s="26" t="s">
        <v>1436</v>
      </c>
    </row>
    <row r="271" spans="2:11">
      <c r="B271" s="54" t="s">
        <v>17</v>
      </c>
      <c r="C271" s="53" t="s">
        <v>16</v>
      </c>
      <c r="D271" s="9">
        <v>45922</v>
      </c>
      <c r="E271" s="111" t="s">
        <v>1503</v>
      </c>
      <c r="F271" s="111" t="s">
        <v>101</v>
      </c>
      <c r="G271" s="112">
        <v>60</v>
      </c>
      <c r="H271" s="117">
        <v>64.45</v>
      </c>
      <c r="I271" s="121">
        <v>3867</v>
      </c>
      <c r="J271" s="50" t="s">
        <v>8</v>
      </c>
      <c r="K271" s="26" t="s">
        <v>1437</v>
      </c>
    </row>
    <row r="272" spans="2:11">
      <c r="B272" s="54" t="s">
        <v>17</v>
      </c>
      <c r="C272" s="53" t="s">
        <v>16</v>
      </c>
      <c r="D272" s="9">
        <v>45922</v>
      </c>
      <c r="E272" s="111" t="s">
        <v>1504</v>
      </c>
      <c r="F272" s="111" t="s">
        <v>101</v>
      </c>
      <c r="G272" s="112">
        <v>23</v>
      </c>
      <c r="H272" s="117">
        <v>64.400000000000006</v>
      </c>
      <c r="I272" s="121">
        <v>1481.2</v>
      </c>
      <c r="J272" s="50" t="s">
        <v>8</v>
      </c>
      <c r="K272" s="26" t="s">
        <v>1438</v>
      </c>
    </row>
    <row r="273" spans="2:11">
      <c r="B273" s="54" t="s">
        <v>17</v>
      </c>
      <c r="C273" s="53" t="s">
        <v>16</v>
      </c>
      <c r="D273" s="9">
        <v>45922</v>
      </c>
      <c r="E273" s="111" t="s">
        <v>1505</v>
      </c>
      <c r="F273" s="111" t="s">
        <v>101</v>
      </c>
      <c r="G273" s="112">
        <v>30</v>
      </c>
      <c r="H273" s="117">
        <v>64.45</v>
      </c>
      <c r="I273" s="121">
        <v>1933.5</v>
      </c>
      <c r="J273" s="50" t="s">
        <v>8</v>
      </c>
      <c r="K273" s="26" t="s">
        <v>1439</v>
      </c>
    </row>
    <row r="274" spans="2:11">
      <c r="B274" s="54" t="s">
        <v>17</v>
      </c>
      <c r="C274" s="53" t="s">
        <v>16</v>
      </c>
      <c r="D274" s="9">
        <v>45922</v>
      </c>
      <c r="E274" s="111" t="s">
        <v>1506</v>
      </c>
      <c r="F274" s="111" t="s">
        <v>101</v>
      </c>
      <c r="G274" s="112">
        <v>2000</v>
      </c>
      <c r="H274" s="117">
        <v>64.3</v>
      </c>
      <c r="I274" s="121">
        <v>128600</v>
      </c>
      <c r="J274" s="50" t="s">
        <v>8</v>
      </c>
      <c r="K274" s="26" t="s">
        <v>1440</v>
      </c>
    </row>
    <row r="275" spans="2:11">
      <c r="B275" s="54" t="s">
        <v>17</v>
      </c>
      <c r="C275" s="53" t="s">
        <v>16</v>
      </c>
      <c r="D275" s="9">
        <v>45922</v>
      </c>
      <c r="E275" s="111" t="s">
        <v>1507</v>
      </c>
      <c r="F275" s="111" t="s">
        <v>101</v>
      </c>
      <c r="G275" s="112">
        <v>30</v>
      </c>
      <c r="H275" s="117">
        <v>64.2</v>
      </c>
      <c r="I275" s="121">
        <v>1926</v>
      </c>
      <c r="J275" s="50" t="s">
        <v>8</v>
      </c>
      <c r="K275" s="26" t="s">
        <v>1441</v>
      </c>
    </row>
    <row r="276" spans="2:11">
      <c r="B276" s="109" t="s">
        <v>17</v>
      </c>
      <c r="C276" s="113" t="s">
        <v>16</v>
      </c>
      <c r="D276" s="9">
        <v>45922</v>
      </c>
      <c r="E276" s="111" t="s">
        <v>1507</v>
      </c>
      <c r="F276" s="111" t="s">
        <v>101</v>
      </c>
      <c r="G276" s="112">
        <v>30</v>
      </c>
      <c r="H276" s="117">
        <v>64.2</v>
      </c>
      <c r="I276" s="121">
        <v>1926</v>
      </c>
      <c r="J276" s="50" t="s">
        <v>8</v>
      </c>
      <c r="K276" s="26" t="s">
        <v>1442</v>
      </c>
    </row>
    <row r="277" spans="2:11">
      <c r="B277" s="109" t="s">
        <v>17</v>
      </c>
      <c r="C277" s="113" t="s">
        <v>16</v>
      </c>
      <c r="D277" s="9">
        <v>45922</v>
      </c>
      <c r="E277" s="111" t="s">
        <v>1508</v>
      </c>
      <c r="F277" s="111" t="s">
        <v>101</v>
      </c>
      <c r="G277" s="112">
        <v>30</v>
      </c>
      <c r="H277" s="117">
        <v>64.2</v>
      </c>
      <c r="I277" s="121">
        <v>1926</v>
      </c>
      <c r="J277" s="50" t="s">
        <v>8</v>
      </c>
      <c r="K277" s="26" t="s">
        <v>1443</v>
      </c>
    </row>
    <row r="278" spans="2:11">
      <c r="B278" s="54" t="s">
        <v>17</v>
      </c>
      <c r="C278" s="53" t="s">
        <v>16</v>
      </c>
      <c r="D278" s="9">
        <v>45922</v>
      </c>
      <c r="E278" s="111" t="s">
        <v>1509</v>
      </c>
      <c r="F278" s="111" t="s">
        <v>101</v>
      </c>
      <c r="G278" s="112">
        <v>30</v>
      </c>
      <c r="H278" s="117">
        <v>64</v>
      </c>
      <c r="I278" s="121">
        <v>1920</v>
      </c>
      <c r="J278" s="50" t="s">
        <v>8</v>
      </c>
      <c r="K278" s="26" t="s">
        <v>1444</v>
      </c>
    </row>
    <row r="279" spans="2:11">
      <c r="B279" s="54" t="s">
        <v>17</v>
      </c>
      <c r="C279" s="53" t="s">
        <v>16</v>
      </c>
      <c r="D279" s="9">
        <v>45922</v>
      </c>
      <c r="E279" s="111" t="s">
        <v>1510</v>
      </c>
      <c r="F279" s="111" t="s">
        <v>101</v>
      </c>
      <c r="G279" s="112">
        <v>7</v>
      </c>
      <c r="H279" s="117">
        <v>64</v>
      </c>
      <c r="I279" s="121">
        <v>448</v>
      </c>
      <c r="J279" s="50" t="s">
        <v>8</v>
      </c>
      <c r="K279" s="26" t="s">
        <v>1445</v>
      </c>
    </row>
    <row r="280" spans="2:11">
      <c r="B280" s="54" t="s">
        <v>17</v>
      </c>
      <c r="C280" s="53" t="s">
        <v>16</v>
      </c>
      <c r="D280" s="9">
        <v>45922</v>
      </c>
      <c r="E280" s="111" t="s">
        <v>1327</v>
      </c>
      <c r="F280" s="111" t="s">
        <v>101</v>
      </c>
      <c r="G280" s="112">
        <v>15</v>
      </c>
      <c r="H280" s="117">
        <v>64</v>
      </c>
      <c r="I280" s="121">
        <v>960</v>
      </c>
      <c r="J280" s="50" t="s">
        <v>8</v>
      </c>
      <c r="K280" s="26" t="s">
        <v>1446</v>
      </c>
    </row>
    <row r="281" spans="2:11">
      <c r="B281" s="54" t="s">
        <v>17</v>
      </c>
      <c r="C281" s="53" t="s">
        <v>16</v>
      </c>
      <c r="D281" s="9">
        <v>45922</v>
      </c>
      <c r="E281" s="111" t="s">
        <v>1511</v>
      </c>
      <c r="F281" s="111" t="s">
        <v>101</v>
      </c>
      <c r="G281" s="112">
        <v>5</v>
      </c>
      <c r="H281" s="117">
        <v>63.95</v>
      </c>
      <c r="I281" s="121">
        <v>319.75</v>
      </c>
      <c r="J281" s="50" t="s">
        <v>8</v>
      </c>
      <c r="K281" s="26" t="s">
        <v>1447</v>
      </c>
    </row>
    <row r="282" spans="2:11">
      <c r="B282" s="54" t="s">
        <v>17</v>
      </c>
      <c r="C282" s="53" t="s">
        <v>16</v>
      </c>
      <c r="D282" s="9">
        <v>45922</v>
      </c>
      <c r="E282" s="111" t="s">
        <v>1512</v>
      </c>
      <c r="F282" s="111" t="s">
        <v>101</v>
      </c>
      <c r="G282" s="112">
        <v>30</v>
      </c>
      <c r="H282" s="117">
        <v>63.95</v>
      </c>
      <c r="I282" s="121">
        <v>1918.5</v>
      </c>
      <c r="J282" s="50" t="s">
        <v>8</v>
      </c>
      <c r="K282" s="26" t="s">
        <v>1448</v>
      </c>
    </row>
    <row r="283" spans="2:11">
      <c r="B283" s="54" t="s">
        <v>17</v>
      </c>
      <c r="C283" s="53" t="s">
        <v>16</v>
      </c>
      <c r="D283" s="9">
        <v>45922</v>
      </c>
      <c r="E283" s="111" t="s">
        <v>1513</v>
      </c>
      <c r="F283" s="111" t="s">
        <v>101</v>
      </c>
      <c r="G283" s="112">
        <v>7</v>
      </c>
      <c r="H283" s="117">
        <v>64</v>
      </c>
      <c r="I283" s="121">
        <v>448</v>
      </c>
      <c r="J283" s="50" t="s">
        <v>8</v>
      </c>
      <c r="K283" s="26" t="s">
        <v>1449</v>
      </c>
    </row>
    <row r="284" spans="2:11">
      <c r="B284" s="54" t="s">
        <v>17</v>
      </c>
      <c r="C284" s="53" t="s">
        <v>16</v>
      </c>
      <c r="D284" s="9">
        <v>45922</v>
      </c>
      <c r="E284" s="111" t="s">
        <v>1514</v>
      </c>
      <c r="F284" s="111" t="s">
        <v>101</v>
      </c>
      <c r="G284" s="112">
        <v>15</v>
      </c>
      <c r="H284" s="117">
        <v>64</v>
      </c>
      <c r="I284" s="121">
        <v>960</v>
      </c>
      <c r="J284" s="50" t="s">
        <v>8</v>
      </c>
      <c r="K284" s="26" t="s">
        <v>1450</v>
      </c>
    </row>
    <row r="285" spans="2:11">
      <c r="B285" s="109" t="s">
        <v>17</v>
      </c>
      <c r="C285" s="113" t="s">
        <v>16</v>
      </c>
      <c r="D285" s="9">
        <v>45922</v>
      </c>
      <c r="E285" s="111" t="s">
        <v>1515</v>
      </c>
      <c r="F285" s="111" t="s">
        <v>101</v>
      </c>
      <c r="G285" s="112">
        <v>30</v>
      </c>
      <c r="H285" s="117">
        <v>63.95</v>
      </c>
      <c r="I285" s="121">
        <v>1918.5</v>
      </c>
      <c r="J285" s="50" t="s">
        <v>8</v>
      </c>
      <c r="K285" s="26" t="s">
        <v>1451</v>
      </c>
    </row>
    <row r="286" spans="2:11">
      <c r="B286" s="109" t="s">
        <v>17</v>
      </c>
      <c r="C286" s="113" t="s">
        <v>16</v>
      </c>
      <c r="D286" s="9">
        <v>45922</v>
      </c>
      <c r="E286" s="111" t="s">
        <v>1516</v>
      </c>
      <c r="F286" s="111" t="s">
        <v>101</v>
      </c>
      <c r="G286" s="112">
        <v>30</v>
      </c>
      <c r="H286" s="117">
        <v>63.95</v>
      </c>
      <c r="I286" s="121">
        <v>1918.5</v>
      </c>
      <c r="J286" s="50" t="s">
        <v>8</v>
      </c>
      <c r="K286" s="26" t="s">
        <v>1452</v>
      </c>
    </row>
    <row r="287" spans="2:11">
      <c r="B287" s="54" t="s">
        <v>17</v>
      </c>
      <c r="C287" s="53" t="s">
        <v>16</v>
      </c>
      <c r="D287" s="9">
        <v>45922</v>
      </c>
      <c r="E287" s="111" t="s">
        <v>1517</v>
      </c>
      <c r="F287" s="111" t="s">
        <v>101</v>
      </c>
      <c r="G287" s="112">
        <v>15</v>
      </c>
      <c r="H287" s="117">
        <v>64</v>
      </c>
      <c r="I287" s="121">
        <v>960</v>
      </c>
      <c r="J287" s="50" t="s">
        <v>8</v>
      </c>
      <c r="K287" s="26" t="s">
        <v>1453</v>
      </c>
    </row>
    <row r="288" spans="2:11">
      <c r="B288" s="54" t="s">
        <v>17</v>
      </c>
      <c r="C288" s="53" t="s">
        <v>16</v>
      </c>
      <c r="D288" s="9">
        <v>45922</v>
      </c>
      <c r="E288" s="111" t="s">
        <v>1518</v>
      </c>
      <c r="F288" s="111" t="s">
        <v>101</v>
      </c>
      <c r="G288" s="112">
        <v>7</v>
      </c>
      <c r="H288" s="117">
        <v>64</v>
      </c>
      <c r="I288" s="121">
        <v>448</v>
      </c>
      <c r="J288" s="50" t="s">
        <v>8</v>
      </c>
      <c r="K288" s="26" t="s">
        <v>1454</v>
      </c>
    </row>
    <row r="289" spans="2:11">
      <c r="B289" s="54" t="s">
        <v>17</v>
      </c>
      <c r="C289" s="53" t="s">
        <v>16</v>
      </c>
      <c r="D289" s="9">
        <v>45922</v>
      </c>
      <c r="E289" s="111" t="s">
        <v>1519</v>
      </c>
      <c r="F289" s="111" t="s">
        <v>101</v>
      </c>
      <c r="G289" s="112">
        <v>30</v>
      </c>
      <c r="H289" s="117">
        <v>63.95</v>
      </c>
      <c r="I289" s="121">
        <v>1918.5</v>
      </c>
      <c r="J289" s="50" t="s">
        <v>8</v>
      </c>
      <c r="K289" s="26" t="s">
        <v>1455</v>
      </c>
    </row>
    <row r="290" spans="2:11">
      <c r="B290" s="54" t="s">
        <v>17</v>
      </c>
      <c r="C290" s="53" t="s">
        <v>16</v>
      </c>
      <c r="D290" s="9">
        <v>45922</v>
      </c>
      <c r="E290" s="111" t="s">
        <v>1520</v>
      </c>
      <c r="F290" s="111" t="s">
        <v>101</v>
      </c>
      <c r="G290" s="112">
        <v>5</v>
      </c>
      <c r="H290" s="117">
        <v>63.95</v>
      </c>
      <c r="I290" s="121">
        <v>319.75</v>
      </c>
      <c r="J290" s="50" t="s">
        <v>8</v>
      </c>
      <c r="K290" s="26" t="s">
        <v>1456</v>
      </c>
    </row>
    <row r="291" spans="2:11">
      <c r="B291" s="109" t="s">
        <v>17</v>
      </c>
      <c r="C291" s="113" t="s">
        <v>16</v>
      </c>
      <c r="D291" s="9">
        <v>45922</v>
      </c>
      <c r="E291" s="111" t="s">
        <v>1520</v>
      </c>
      <c r="F291" s="111" t="s">
        <v>101</v>
      </c>
      <c r="G291" s="112">
        <v>5</v>
      </c>
      <c r="H291" s="117">
        <v>63.95</v>
      </c>
      <c r="I291" s="121">
        <v>319.75</v>
      </c>
      <c r="J291" s="50" t="s">
        <v>8</v>
      </c>
      <c r="K291" s="26" t="s">
        <v>1457</v>
      </c>
    </row>
    <row r="292" spans="2:11">
      <c r="B292" s="54" t="s">
        <v>17</v>
      </c>
      <c r="C292" s="53" t="s">
        <v>16</v>
      </c>
      <c r="D292" s="9">
        <v>45922</v>
      </c>
      <c r="E292" s="111" t="s">
        <v>272</v>
      </c>
      <c r="F292" s="111" t="s">
        <v>101</v>
      </c>
      <c r="G292" s="112">
        <v>15</v>
      </c>
      <c r="H292" s="117">
        <v>64</v>
      </c>
      <c r="I292" s="121">
        <v>960</v>
      </c>
      <c r="J292" s="50" t="s">
        <v>8</v>
      </c>
      <c r="K292" s="26" t="s">
        <v>1458</v>
      </c>
    </row>
    <row r="293" spans="2:11">
      <c r="B293" s="54" t="s">
        <v>17</v>
      </c>
      <c r="C293" s="53" t="s">
        <v>16</v>
      </c>
      <c r="D293" s="9">
        <v>45922</v>
      </c>
      <c r="E293" s="111" t="s">
        <v>1521</v>
      </c>
      <c r="F293" s="111" t="s">
        <v>101</v>
      </c>
      <c r="G293" s="112">
        <v>7</v>
      </c>
      <c r="H293" s="117">
        <v>64</v>
      </c>
      <c r="I293" s="121">
        <v>448</v>
      </c>
      <c r="J293" s="50" t="s">
        <v>8</v>
      </c>
      <c r="K293" s="26" t="s">
        <v>1459</v>
      </c>
    </row>
    <row r="294" spans="2:11">
      <c r="B294" s="54" t="s">
        <v>17</v>
      </c>
      <c r="C294" s="53" t="s">
        <v>16</v>
      </c>
      <c r="D294" s="9">
        <v>45922</v>
      </c>
      <c r="E294" s="111" t="s">
        <v>1332</v>
      </c>
      <c r="F294" s="111" t="s">
        <v>101</v>
      </c>
      <c r="G294" s="112">
        <v>30</v>
      </c>
      <c r="H294" s="117">
        <v>63.95</v>
      </c>
      <c r="I294" s="121">
        <v>1918.5</v>
      </c>
      <c r="J294" s="50" t="s">
        <v>8</v>
      </c>
      <c r="K294" s="26" t="s">
        <v>1460</v>
      </c>
    </row>
    <row r="295" spans="2:11">
      <c r="B295" s="54" t="s">
        <v>17</v>
      </c>
      <c r="C295" s="53" t="s">
        <v>16</v>
      </c>
      <c r="D295" s="9">
        <v>45922</v>
      </c>
      <c r="E295" s="111" t="s">
        <v>1332</v>
      </c>
      <c r="F295" s="111" t="s">
        <v>101</v>
      </c>
      <c r="G295" s="112">
        <v>30</v>
      </c>
      <c r="H295" s="117">
        <v>63.95</v>
      </c>
      <c r="I295" s="121">
        <v>1918.5</v>
      </c>
      <c r="J295" s="50" t="s">
        <v>8</v>
      </c>
      <c r="K295" s="26" t="s">
        <v>1461</v>
      </c>
    </row>
    <row r="296" spans="2:11">
      <c r="B296" s="109" t="s">
        <v>17</v>
      </c>
      <c r="C296" s="113" t="s">
        <v>16</v>
      </c>
      <c r="D296" s="9">
        <v>45922</v>
      </c>
      <c r="E296" s="111" t="s">
        <v>1332</v>
      </c>
      <c r="F296" s="111" t="s">
        <v>101</v>
      </c>
      <c r="G296" s="112">
        <v>5</v>
      </c>
      <c r="H296" s="117">
        <v>63.95</v>
      </c>
      <c r="I296" s="121">
        <v>319.75</v>
      </c>
      <c r="J296" s="50" t="s">
        <v>8</v>
      </c>
      <c r="K296" s="26" t="s">
        <v>1462</v>
      </c>
    </row>
    <row r="297" spans="2:11">
      <c r="B297" s="54" t="s">
        <v>17</v>
      </c>
      <c r="C297" s="53" t="s">
        <v>16</v>
      </c>
      <c r="D297" s="9">
        <v>45922</v>
      </c>
      <c r="E297" s="111" t="s">
        <v>1334</v>
      </c>
      <c r="F297" s="111" t="s">
        <v>101</v>
      </c>
      <c r="G297" s="112">
        <v>15</v>
      </c>
      <c r="H297" s="117">
        <v>64</v>
      </c>
      <c r="I297" s="121">
        <v>960</v>
      </c>
      <c r="J297" s="50" t="s">
        <v>8</v>
      </c>
      <c r="K297" s="26" t="s">
        <v>1463</v>
      </c>
    </row>
    <row r="298" spans="2:11">
      <c r="B298" s="54" t="s">
        <v>17</v>
      </c>
      <c r="C298" s="53" t="s">
        <v>16</v>
      </c>
      <c r="D298" s="9">
        <v>45922</v>
      </c>
      <c r="E298" s="111" t="s">
        <v>1334</v>
      </c>
      <c r="F298" s="111" t="s">
        <v>101</v>
      </c>
      <c r="G298" s="112">
        <v>30</v>
      </c>
      <c r="H298" s="117">
        <v>63.95</v>
      </c>
      <c r="I298" s="121">
        <v>1918.5</v>
      </c>
      <c r="J298" s="50" t="s">
        <v>8</v>
      </c>
      <c r="K298" s="26" t="s">
        <v>1464</v>
      </c>
    </row>
    <row r="299" spans="2:11">
      <c r="B299" s="54" t="s">
        <v>17</v>
      </c>
      <c r="C299" s="53" t="s">
        <v>16</v>
      </c>
      <c r="D299" s="9">
        <v>45922</v>
      </c>
      <c r="E299" s="111" t="s">
        <v>1334</v>
      </c>
      <c r="F299" s="111" t="s">
        <v>101</v>
      </c>
      <c r="G299" s="112">
        <v>7</v>
      </c>
      <c r="H299" s="117">
        <v>64</v>
      </c>
      <c r="I299" s="121">
        <v>448</v>
      </c>
      <c r="J299" s="50" t="s">
        <v>8</v>
      </c>
      <c r="K299" s="26" t="s">
        <v>1465</v>
      </c>
    </row>
    <row r="300" spans="2:11">
      <c r="B300" s="54" t="s">
        <v>17</v>
      </c>
      <c r="C300" s="53" t="s">
        <v>16</v>
      </c>
      <c r="D300" s="9">
        <v>45922</v>
      </c>
      <c r="E300" s="111" t="s">
        <v>1522</v>
      </c>
      <c r="F300" s="111" t="s">
        <v>101</v>
      </c>
      <c r="G300" s="112">
        <v>120</v>
      </c>
      <c r="H300" s="117">
        <v>64.150000000000006</v>
      </c>
      <c r="I300" s="121">
        <v>7698.0000000000009</v>
      </c>
      <c r="J300" s="50" t="s">
        <v>8</v>
      </c>
      <c r="K300" s="26" t="s">
        <v>1466</v>
      </c>
    </row>
    <row r="301" spans="2:11">
      <c r="B301" s="109" t="s">
        <v>17</v>
      </c>
      <c r="C301" s="113" t="s">
        <v>16</v>
      </c>
      <c r="D301" s="9">
        <v>45922</v>
      </c>
      <c r="E301" s="111" t="s">
        <v>1522</v>
      </c>
      <c r="F301" s="111" t="s">
        <v>101</v>
      </c>
      <c r="G301" s="112">
        <v>30</v>
      </c>
      <c r="H301" s="117">
        <v>64.150000000000006</v>
      </c>
      <c r="I301" s="121">
        <v>1924.5000000000002</v>
      </c>
      <c r="J301" s="50" t="s">
        <v>8</v>
      </c>
      <c r="K301" s="26" t="s">
        <v>1467</v>
      </c>
    </row>
    <row r="302" spans="2:11">
      <c r="B302" s="54" t="s">
        <v>17</v>
      </c>
      <c r="C302" s="53" t="s">
        <v>16</v>
      </c>
      <c r="D302" s="9">
        <v>45922</v>
      </c>
      <c r="E302" s="111" t="s">
        <v>1340</v>
      </c>
      <c r="F302" s="111" t="s">
        <v>101</v>
      </c>
      <c r="G302" s="112">
        <v>7</v>
      </c>
      <c r="H302" s="117">
        <v>64.099999999999994</v>
      </c>
      <c r="I302" s="121">
        <v>448.69999999999993</v>
      </c>
      <c r="J302" s="50" t="s">
        <v>8</v>
      </c>
      <c r="K302" s="26" t="s">
        <v>1468</v>
      </c>
    </row>
    <row r="303" spans="2:11">
      <c r="B303" s="54" t="s">
        <v>17</v>
      </c>
      <c r="C303" s="53" t="s">
        <v>16</v>
      </c>
      <c r="D303" s="9">
        <v>45922</v>
      </c>
      <c r="E303" s="111" t="s">
        <v>1340</v>
      </c>
      <c r="F303" s="111" t="s">
        <v>101</v>
      </c>
      <c r="G303" s="112">
        <v>7</v>
      </c>
      <c r="H303" s="117">
        <v>64.099999999999994</v>
      </c>
      <c r="I303" s="121">
        <v>448.69999999999993</v>
      </c>
      <c r="J303" s="50" t="s">
        <v>8</v>
      </c>
      <c r="K303" s="26" t="s">
        <v>1469</v>
      </c>
    </row>
    <row r="304" spans="2:11">
      <c r="B304" s="54" t="s">
        <v>17</v>
      </c>
      <c r="C304" s="53" t="s">
        <v>16</v>
      </c>
      <c r="D304" s="9">
        <v>45922</v>
      </c>
      <c r="E304" s="111" t="s">
        <v>1523</v>
      </c>
      <c r="F304" s="111" t="s">
        <v>101</v>
      </c>
      <c r="G304" s="112">
        <v>30</v>
      </c>
      <c r="H304" s="117">
        <v>64.25</v>
      </c>
      <c r="I304" s="121">
        <v>1927.5</v>
      </c>
      <c r="J304" s="50" t="s">
        <v>8</v>
      </c>
      <c r="K304" s="26" t="s">
        <v>1470</v>
      </c>
    </row>
    <row r="305" spans="2:11">
      <c r="B305" s="54" t="s">
        <v>17</v>
      </c>
      <c r="C305" s="53" t="s">
        <v>16</v>
      </c>
      <c r="D305" s="9">
        <v>45922</v>
      </c>
      <c r="E305" s="111" t="s">
        <v>1344</v>
      </c>
      <c r="F305" s="111" t="s">
        <v>101</v>
      </c>
      <c r="G305" s="112">
        <v>15</v>
      </c>
      <c r="H305" s="117">
        <v>64.25</v>
      </c>
      <c r="I305" s="121">
        <v>963.75</v>
      </c>
      <c r="J305" s="50" t="s">
        <v>8</v>
      </c>
      <c r="K305" s="26" t="s">
        <v>1471</v>
      </c>
    </row>
    <row r="306" spans="2:11">
      <c r="B306" s="109" t="s">
        <v>17</v>
      </c>
      <c r="C306" s="113" t="s">
        <v>16</v>
      </c>
      <c r="D306" s="9">
        <v>45922</v>
      </c>
      <c r="E306" s="111" t="s">
        <v>1344</v>
      </c>
      <c r="F306" s="111" t="s">
        <v>101</v>
      </c>
      <c r="G306" s="112">
        <v>15</v>
      </c>
      <c r="H306" s="117">
        <v>64.25</v>
      </c>
      <c r="I306" s="121">
        <v>963.75</v>
      </c>
      <c r="J306" s="50" t="s">
        <v>8</v>
      </c>
      <c r="K306" s="26" t="s">
        <v>1472</v>
      </c>
    </row>
    <row r="307" spans="2:11">
      <c r="B307" s="54" t="s">
        <v>17</v>
      </c>
      <c r="C307" s="53" t="s">
        <v>16</v>
      </c>
      <c r="D307" s="9">
        <v>45922</v>
      </c>
      <c r="E307" s="111" t="s">
        <v>1524</v>
      </c>
      <c r="F307" s="111" t="s">
        <v>101</v>
      </c>
      <c r="G307" s="112">
        <v>15</v>
      </c>
      <c r="H307" s="117">
        <v>64.25</v>
      </c>
      <c r="I307" s="121">
        <v>963.75</v>
      </c>
      <c r="J307" s="50" t="s">
        <v>8</v>
      </c>
      <c r="K307" s="26" t="s">
        <v>1473</v>
      </c>
    </row>
    <row r="308" spans="2:11">
      <c r="B308" s="54" t="s">
        <v>17</v>
      </c>
      <c r="C308" s="53" t="s">
        <v>16</v>
      </c>
      <c r="D308" s="9">
        <v>45922</v>
      </c>
      <c r="E308" s="111" t="s">
        <v>1351</v>
      </c>
      <c r="F308" s="111" t="s">
        <v>101</v>
      </c>
      <c r="G308" s="112">
        <v>30</v>
      </c>
      <c r="H308" s="117">
        <v>64.2</v>
      </c>
      <c r="I308" s="121">
        <v>1926</v>
      </c>
      <c r="J308" s="50" t="s">
        <v>8</v>
      </c>
      <c r="K308" s="26" t="s">
        <v>1474</v>
      </c>
    </row>
    <row r="309" spans="2:11">
      <c r="B309" s="54" t="s">
        <v>17</v>
      </c>
      <c r="C309" s="53" t="s">
        <v>16</v>
      </c>
      <c r="D309" s="9">
        <v>45922</v>
      </c>
      <c r="E309" s="111" t="s">
        <v>1351</v>
      </c>
      <c r="F309" s="111" t="s">
        <v>101</v>
      </c>
      <c r="G309" s="112">
        <v>30</v>
      </c>
      <c r="H309" s="117">
        <v>64.2</v>
      </c>
      <c r="I309" s="121">
        <v>1926</v>
      </c>
      <c r="J309" s="50" t="s">
        <v>8</v>
      </c>
      <c r="K309" s="26" t="s">
        <v>1475</v>
      </c>
    </row>
    <row r="310" spans="2:11">
      <c r="B310" s="54" t="s">
        <v>17</v>
      </c>
      <c r="C310" s="53" t="s">
        <v>16</v>
      </c>
      <c r="D310" s="9">
        <v>45922</v>
      </c>
      <c r="E310" s="111" t="s">
        <v>1351</v>
      </c>
      <c r="F310" s="111" t="s">
        <v>101</v>
      </c>
      <c r="G310" s="112">
        <v>30</v>
      </c>
      <c r="H310" s="117">
        <v>64.2</v>
      </c>
      <c r="I310" s="121">
        <v>1926</v>
      </c>
      <c r="J310" s="50" t="s">
        <v>8</v>
      </c>
      <c r="K310" s="26" t="s">
        <v>1476</v>
      </c>
    </row>
    <row r="311" spans="2:11">
      <c r="B311" s="109" t="s">
        <v>17</v>
      </c>
      <c r="C311" s="113" t="s">
        <v>16</v>
      </c>
      <c r="D311" s="9">
        <v>45922</v>
      </c>
      <c r="E311" s="111" t="s">
        <v>1351</v>
      </c>
      <c r="F311" s="111" t="s">
        <v>101</v>
      </c>
      <c r="G311" s="112">
        <v>30</v>
      </c>
      <c r="H311" s="117">
        <v>64.2</v>
      </c>
      <c r="I311" s="121">
        <v>1926</v>
      </c>
      <c r="J311" s="50" t="s">
        <v>8</v>
      </c>
      <c r="K311" s="26" t="s">
        <v>1477</v>
      </c>
    </row>
    <row r="312" spans="2:11">
      <c r="B312" s="54" t="s">
        <v>17</v>
      </c>
      <c r="C312" s="53" t="s">
        <v>16</v>
      </c>
      <c r="D312" s="9">
        <v>45922</v>
      </c>
      <c r="E312" s="111" t="s">
        <v>1351</v>
      </c>
      <c r="F312" s="111" t="s">
        <v>101</v>
      </c>
      <c r="G312" s="112">
        <v>30</v>
      </c>
      <c r="H312" s="117">
        <v>64.2</v>
      </c>
      <c r="I312" s="121">
        <v>1926</v>
      </c>
      <c r="J312" s="50" t="s">
        <v>8</v>
      </c>
      <c r="K312" s="26" t="s">
        <v>1478</v>
      </c>
    </row>
    <row r="313" spans="2:11">
      <c r="B313" s="54" t="s">
        <v>17</v>
      </c>
      <c r="C313" s="53" t="s">
        <v>16</v>
      </c>
      <c r="D313" s="9">
        <v>45922</v>
      </c>
      <c r="E313" s="111" t="s">
        <v>1525</v>
      </c>
      <c r="F313" s="111" t="s">
        <v>101</v>
      </c>
      <c r="G313" s="112">
        <v>7</v>
      </c>
      <c r="H313" s="117">
        <v>64.2</v>
      </c>
      <c r="I313" s="121">
        <v>449.40000000000003</v>
      </c>
      <c r="J313" s="50" t="s">
        <v>8</v>
      </c>
      <c r="K313" s="26" t="s">
        <v>1479</v>
      </c>
    </row>
    <row r="314" spans="2:11">
      <c r="B314" s="54" t="s">
        <v>17</v>
      </c>
      <c r="C314" s="53" t="s">
        <v>16</v>
      </c>
      <c r="D314" s="9">
        <v>45922</v>
      </c>
      <c r="E314" s="111" t="s">
        <v>1525</v>
      </c>
      <c r="F314" s="111" t="s">
        <v>101</v>
      </c>
      <c r="G314" s="112">
        <v>7</v>
      </c>
      <c r="H314" s="117">
        <v>64.2</v>
      </c>
      <c r="I314" s="121">
        <v>449.40000000000003</v>
      </c>
      <c r="J314" s="50" t="s">
        <v>8</v>
      </c>
      <c r="K314" s="26" t="s">
        <v>1480</v>
      </c>
    </row>
    <row r="315" spans="2:11">
      <c r="B315" s="54" t="s">
        <v>17</v>
      </c>
      <c r="C315" s="53" t="s">
        <v>16</v>
      </c>
      <c r="D315" s="9">
        <v>45922</v>
      </c>
      <c r="E315" s="111" t="s">
        <v>1525</v>
      </c>
      <c r="F315" s="111" t="s">
        <v>101</v>
      </c>
      <c r="G315" s="112">
        <v>7</v>
      </c>
      <c r="H315" s="117">
        <v>64.2</v>
      </c>
      <c r="I315" s="121">
        <v>449.40000000000003</v>
      </c>
      <c r="J315" s="50" t="s">
        <v>8</v>
      </c>
      <c r="K315" s="26" t="s">
        <v>1481</v>
      </c>
    </row>
    <row r="316" spans="2:11">
      <c r="B316" s="109" t="s">
        <v>17</v>
      </c>
      <c r="C316" s="113" t="s">
        <v>16</v>
      </c>
      <c r="D316" s="9">
        <v>45922</v>
      </c>
      <c r="E316" s="111" t="s">
        <v>1526</v>
      </c>
      <c r="F316" s="111" t="s">
        <v>101</v>
      </c>
      <c r="G316" s="112">
        <v>15</v>
      </c>
      <c r="H316" s="117">
        <v>64.25</v>
      </c>
      <c r="I316" s="121">
        <v>963.75</v>
      </c>
      <c r="J316" s="50" t="s">
        <v>8</v>
      </c>
      <c r="K316" s="26" t="s">
        <v>1482</v>
      </c>
    </row>
    <row r="317" spans="2:11">
      <c r="B317" s="54" t="s">
        <v>17</v>
      </c>
      <c r="C317" s="53" t="s">
        <v>16</v>
      </c>
      <c r="D317" s="9">
        <v>45922</v>
      </c>
      <c r="E317" s="111" t="s">
        <v>1527</v>
      </c>
      <c r="F317" s="111" t="s">
        <v>101</v>
      </c>
      <c r="G317" s="112">
        <v>307</v>
      </c>
      <c r="H317" s="117">
        <v>64.2</v>
      </c>
      <c r="I317" s="121">
        <v>19709.400000000001</v>
      </c>
      <c r="J317" s="50" t="s">
        <v>8</v>
      </c>
      <c r="K317" s="26" t="s">
        <v>1483</v>
      </c>
    </row>
    <row r="318" spans="2:11">
      <c r="B318" s="54" t="s">
        <v>17</v>
      </c>
      <c r="C318" s="53" t="s">
        <v>16</v>
      </c>
      <c r="D318" s="9">
        <v>45924</v>
      </c>
      <c r="E318" s="111" t="s">
        <v>613</v>
      </c>
      <c r="F318" s="111" t="s">
        <v>101</v>
      </c>
      <c r="G318" s="112">
        <v>30</v>
      </c>
      <c r="H318" s="117">
        <v>64.150000000000006</v>
      </c>
      <c r="I318" s="121">
        <v>1924.5000000000002</v>
      </c>
      <c r="J318" s="50" t="s">
        <v>8</v>
      </c>
      <c r="K318" s="26" t="s">
        <v>2002</v>
      </c>
    </row>
    <row r="319" spans="2:11">
      <c r="B319" s="54" t="s">
        <v>17</v>
      </c>
      <c r="C319" s="53" t="s">
        <v>16</v>
      </c>
      <c r="D319" s="9">
        <v>45924</v>
      </c>
      <c r="E319" s="111" t="s">
        <v>2210</v>
      </c>
      <c r="F319" s="111" t="s">
        <v>101</v>
      </c>
      <c r="G319" s="112">
        <v>350</v>
      </c>
      <c r="H319" s="117">
        <v>64.2</v>
      </c>
      <c r="I319" s="121">
        <v>22470</v>
      </c>
      <c r="J319" s="50" t="s">
        <v>8</v>
      </c>
      <c r="K319" s="26" t="s">
        <v>2005</v>
      </c>
    </row>
    <row r="320" spans="2:11">
      <c r="B320" s="54" t="s">
        <v>17</v>
      </c>
      <c r="C320" s="53" t="s">
        <v>16</v>
      </c>
      <c r="D320" s="9">
        <v>45924</v>
      </c>
      <c r="E320" s="111" t="s">
        <v>2210</v>
      </c>
      <c r="F320" s="111" t="s">
        <v>101</v>
      </c>
      <c r="G320" s="112">
        <v>650</v>
      </c>
      <c r="H320" s="117">
        <v>64.2</v>
      </c>
      <c r="I320" s="121">
        <v>41730</v>
      </c>
      <c r="J320" s="50" t="s">
        <v>8</v>
      </c>
      <c r="K320" s="26" t="s">
        <v>2008</v>
      </c>
    </row>
    <row r="321" spans="2:11">
      <c r="B321" s="109" t="s">
        <v>17</v>
      </c>
      <c r="C321" s="113" t="s">
        <v>16</v>
      </c>
      <c r="D321" s="9">
        <v>45924</v>
      </c>
      <c r="E321" s="111" t="s">
        <v>2211</v>
      </c>
      <c r="F321" s="111" t="s">
        <v>101</v>
      </c>
      <c r="G321" s="112">
        <v>30</v>
      </c>
      <c r="H321" s="117">
        <v>64.2</v>
      </c>
      <c r="I321" s="121">
        <v>1926</v>
      </c>
      <c r="J321" s="50" t="s">
        <v>8</v>
      </c>
      <c r="K321" s="26" t="s">
        <v>2011</v>
      </c>
    </row>
    <row r="322" spans="2:11">
      <c r="B322" s="54" t="s">
        <v>17</v>
      </c>
      <c r="C322" s="53" t="s">
        <v>16</v>
      </c>
      <c r="D322" s="9">
        <v>45924</v>
      </c>
      <c r="E322" s="111" t="s">
        <v>2212</v>
      </c>
      <c r="F322" s="111" t="s">
        <v>101</v>
      </c>
      <c r="G322" s="112">
        <v>4</v>
      </c>
      <c r="H322" s="117">
        <v>64.2</v>
      </c>
      <c r="I322" s="121">
        <v>256.8</v>
      </c>
      <c r="J322" s="50" t="s">
        <v>8</v>
      </c>
      <c r="K322" s="26" t="s">
        <v>2013</v>
      </c>
    </row>
    <row r="323" spans="2:11">
      <c r="B323" s="54" t="s">
        <v>17</v>
      </c>
      <c r="C323" s="53" t="s">
        <v>16</v>
      </c>
      <c r="D323" s="9">
        <v>45924</v>
      </c>
      <c r="E323" s="111" t="s">
        <v>2213</v>
      </c>
      <c r="F323" s="111" t="s">
        <v>101</v>
      </c>
      <c r="G323" s="112">
        <v>30</v>
      </c>
      <c r="H323" s="117">
        <v>64.2</v>
      </c>
      <c r="I323" s="121">
        <v>1926</v>
      </c>
      <c r="J323" s="50" t="s">
        <v>8</v>
      </c>
      <c r="K323" s="26" t="s">
        <v>2015</v>
      </c>
    </row>
    <row r="324" spans="2:11">
      <c r="B324" s="54" t="s">
        <v>17</v>
      </c>
      <c r="C324" s="53" t="s">
        <v>16</v>
      </c>
      <c r="D324" s="9">
        <v>45924</v>
      </c>
      <c r="E324" s="111" t="s">
        <v>2214</v>
      </c>
      <c r="F324" s="111" t="s">
        <v>101</v>
      </c>
      <c r="G324" s="112">
        <v>30</v>
      </c>
      <c r="H324" s="117">
        <v>64.2</v>
      </c>
      <c r="I324" s="121">
        <v>1926</v>
      </c>
      <c r="J324" s="50" t="s">
        <v>8</v>
      </c>
      <c r="K324" s="26" t="s">
        <v>2017</v>
      </c>
    </row>
    <row r="325" spans="2:11">
      <c r="B325" s="54" t="s">
        <v>17</v>
      </c>
      <c r="C325" s="53" t="s">
        <v>16</v>
      </c>
      <c r="D325" s="9">
        <v>45924</v>
      </c>
      <c r="E325" s="111" t="s">
        <v>2215</v>
      </c>
      <c r="F325" s="111" t="s">
        <v>101</v>
      </c>
      <c r="G325" s="112">
        <v>3</v>
      </c>
      <c r="H325" s="117">
        <v>64.3</v>
      </c>
      <c r="I325" s="121">
        <v>192.89999999999998</v>
      </c>
      <c r="J325" s="50" t="s">
        <v>8</v>
      </c>
      <c r="K325" s="26" t="s">
        <v>2019</v>
      </c>
    </row>
    <row r="326" spans="2:11">
      <c r="B326" s="109" t="s">
        <v>17</v>
      </c>
      <c r="C326" s="113" t="s">
        <v>16</v>
      </c>
      <c r="D326" s="9">
        <v>45924</v>
      </c>
      <c r="E326" s="111" t="s">
        <v>2215</v>
      </c>
      <c r="F326" s="111" t="s">
        <v>101</v>
      </c>
      <c r="G326" s="112">
        <v>3</v>
      </c>
      <c r="H326" s="117">
        <v>64.3</v>
      </c>
      <c r="I326" s="121">
        <v>192.89999999999998</v>
      </c>
      <c r="J326" s="50" t="s">
        <v>8</v>
      </c>
      <c r="K326" s="26" t="s">
        <v>2020</v>
      </c>
    </row>
    <row r="327" spans="2:11">
      <c r="B327" s="54" t="s">
        <v>17</v>
      </c>
      <c r="C327" s="53" t="s">
        <v>16</v>
      </c>
      <c r="D327" s="9">
        <v>45924</v>
      </c>
      <c r="E327" s="111" t="s">
        <v>2215</v>
      </c>
      <c r="F327" s="111" t="s">
        <v>101</v>
      </c>
      <c r="G327" s="112">
        <v>3</v>
      </c>
      <c r="H327" s="117">
        <v>64.3</v>
      </c>
      <c r="I327" s="121">
        <v>192.89999999999998</v>
      </c>
      <c r="J327" s="50" t="s">
        <v>8</v>
      </c>
      <c r="K327" s="26" t="s">
        <v>2021</v>
      </c>
    </row>
    <row r="328" spans="2:11">
      <c r="B328" s="54" t="s">
        <v>17</v>
      </c>
      <c r="C328" s="53" t="s">
        <v>16</v>
      </c>
      <c r="D328" s="9">
        <v>45924</v>
      </c>
      <c r="E328" s="111" t="s">
        <v>2215</v>
      </c>
      <c r="F328" s="111" t="s">
        <v>101</v>
      </c>
      <c r="G328" s="112">
        <v>3</v>
      </c>
      <c r="H328" s="117">
        <v>64.3</v>
      </c>
      <c r="I328" s="121">
        <v>192.89999999999998</v>
      </c>
      <c r="J328" s="50" t="s">
        <v>8</v>
      </c>
      <c r="K328" s="26" t="s">
        <v>2022</v>
      </c>
    </row>
    <row r="329" spans="2:11">
      <c r="B329" s="54" t="s">
        <v>17</v>
      </c>
      <c r="C329" s="53" t="s">
        <v>16</v>
      </c>
      <c r="D329" s="9">
        <v>45924</v>
      </c>
      <c r="E329" s="111" t="s">
        <v>2215</v>
      </c>
      <c r="F329" s="111" t="s">
        <v>101</v>
      </c>
      <c r="G329" s="112">
        <v>3</v>
      </c>
      <c r="H329" s="117">
        <v>64.3</v>
      </c>
      <c r="I329" s="121">
        <v>192.89999999999998</v>
      </c>
      <c r="J329" s="50" t="s">
        <v>8</v>
      </c>
      <c r="K329" s="26" t="s">
        <v>2023</v>
      </c>
    </row>
    <row r="330" spans="2:11">
      <c r="B330" s="54" t="s">
        <v>17</v>
      </c>
      <c r="C330" s="53" t="s">
        <v>16</v>
      </c>
      <c r="D330" s="9">
        <v>45924</v>
      </c>
      <c r="E330" s="111" t="s">
        <v>2215</v>
      </c>
      <c r="F330" s="111" t="s">
        <v>101</v>
      </c>
      <c r="G330" s="112">
        <v>3</v>
      </c>
      <c r="H330" s="117">
        <v>64.3</v>
      </c>
      <c r="I330" s="121">
        <v>192.89999999999998</v>
      </c>
      <c r="J330" s="50" t="s">
        <v>8</v>
      </c>
      <c r="K330" s="26" t="s">
        <v>2024</v>
      </c>
    </row>
    <row r="331" spans="2:11">
      <c r="B331" s="109" t="s">
        <v>17</v>
      </c>
      <c r="C331" s="113" t="s">
        <v>16</v>
      </c>
      <c r="D331" s="9">
        <v>45924</v>
      </c>
      <c r="E331" s="111" t="s">
        <v>2215</v>
      </c>
      <c r="F331" s="111" t="s">
        <v>101</v>
      </c>
      <c r="G331" s="112">
        <v>3</v>
      </c>
      <c r="H331" s="117">
        <v>64.3</v>
      </c>
      <c r="I331" s="121">
        <v>192.89999999999998</v>
      </c>
      <c r="J331" s="50" t="s">
        <v>8</v>
      </c>
      <c r="K331" s="26" t="s">
        <v>2025</v>
      </c>
    </row>
    <row r="332" spans="2:11">
      <c r="B332" s="54" t="s">
        <v>17</v>
      </c>
      <c r="C332" s="53" t="s">
        <v>16</v>
      </c>
      <c r="D332" s="9">
        <v>45924</v>
      </c>
      <c r="E332" s="111" t="s">
        <v>2215</v>
      </c>
      <c r="F332" s="111" t="s">
        <v>101</v>
      </c>
      <c r="G332" s="112">
        <v>30</v>
      </c>
      <c r="H332" s="117">
        <v>64.3</v>
      </c>
      <c r="I332" s="121">
        <v>1929</v>
      </c>
      <c r="J332" s="50" t="s">
        <v>8</v>
      </c>
      <c r="K332" s="26" t="s">
        <v>2026</v>
      </c>
    </row>
    <row r="333" spans="2:11">
      <c r="B333" s="109" t="s">
        <v>17</v>
      </c>
      <c r="C333" s="113" t="s">
        <v>16</v>
      </c>
      <c r="D333" s="9">
        <v>45924</v>
      </c>
      <c r="E333" s="111" t="s">
        <v>2215</v>
      </c>
      <c r="F333" s="111" t="s">
        <v>101</v>
      </c>
      <c r="G333" s="112">
        <v>30</v>
      </c>
      <c r="H333" s="117">
        <v>64.3</v>
      </c>
      <c r="I333" s="121">
        <v>1929</v>
      </c>
      <c r="J333" s="50" t="s">
        <v>8</v>
      </c>
      <c r="K333" s="26" t="s">
        <v>2027</v>
      </c>
    </row>
    <row r="334" spans="2:11">
      <c r="B334" s="54" t="s">
        <v>17</v>
      </c>
      <c r="C334" s="53" t="s">
        <v>16</v>
      </c>
      <c r="D334" s="9">
        <v>45924</v>
      </c>
      <c r="E334" s="111" t="s">
        <v>2215</v>
      </c>
      <c r="F334" s="111" t="s">
        <v>101</v>
      </c>
      <c r="G334" s="112">
        <v>30</v>
      </c>
      <c r="H334" s="117">
        <v>64.3</v>
      </c>
      <c r="I334" s="121">
        <v>1929</v>
      </c>
      <c r="J334" s="50" t="s">
        <v>8</v>
      </c>
      <c r="K334" s="26" t="s">
        <v>2028</v>
      </c>
    </row>
    <row r="335" spans="2:11">
      <c r="B335" s="109" t="s">
        <v>17</v>
      </c>
      <c r="C335" s="113" t="s">
        <v>16</v>
      </c>
      <c r="D335" s="9">
        <v>45924</v>
      </c>
      <c r="E335" s="111" t="s">
        <v>2215</v>
      </c>
      <c r="F335" s="111" t="s">
        <v>101</v>
      </c>
      <c r="G335" s="112">
        <v>4</v>
      </c>
      <c r="H335" s="117">
        <v>64.3</v>
      </c>
      <c r="I335" s="121">
        <v>257.2</v>
      </c>
      <c r="J335" s="50" t="s">
        <v>8</v>
      </c>
      <c r="K335" s="26" t="s">
        <v>2029</v>
      </c>
    </row>
    <row r="336" spans="2:11">
      <c r="B336" s="54" t="s">
        <v>17</v>
      </c>
      <c r="C336" s="53" t="s">
        <v>16</v>
      </c>
      <c r="D336" s="9">
        <v>45924</v>
      </c>
      <c r="E336" s="111" t="s">
        <v>2215</v>
      </c>
      <c r="F336" s="111" t="s">
        <v>101</v>
      </c>
      <c r="G336" s="112">
        <v>9</v>
      </c>
      <c r="H336" s="117">
        <v>64.3</v>
      </c>
      <c r="I336" s="121">
        <v>578.69999999999993</v>
      </c>
      <c r="J336" s="50" t="s">
        <v>8</v>
      </c>
      <c r="K336" s="26" t="s">
        <v>2030</v>
      </c>
    </row>
    <row r="337" spans="2:11">
      <c r="B337" s="109" t="s">
        <v>17</v>
      </c>
      <c r="C337" s="113" t="s">
        <v>16</v>
      </c>
      <c r="D337" s="9">
        <v>45924</v>
      </c>
      <c r="E337" s="111" t="s">
        <v>2215</v>
      </c>
      <c r="F337" s="111" t="s">
        <v>101</v>
      </c>
      <c r="G337" s="112">
        <v>9</v>
      </c>
      <c r="H337" s="117">
        <v>64.3</v>
      </c>
      <c r="I337" s="121">
        <v>578.69999999999993</v>
      </c>
      <c r="J337" s="50" t="s">
        <v>8</v>
      </c>
      <c r="K337" s="26" t="s">
        <v>2031</v>
      </c>
    </row>
    <row r="338" spans="2:11">
      <c r="B338" s="54" t="s">
        <v>17</v>
      </c>
      <c r="C338" s="53" t="s">
        <v>16</v>
      </c>
      <c r="D338" s="9">
        <v>45924</v>
      </c>
      <c r="E338" s="111" t="s">
        <v>2215</v>
      </c>
      <c r="F338" s="111" t="s">
        <v>101</v>
      </c>
      <c r="G338" s="112">
        <v>3</v>
      </c>
      <c r="H338" s="117">
        <v>64.3</v>
      </c>
      <c r="I338" s="121">
        <v>192.89999999999998</v>
      </c>
      <c r="J338" s="50" t="s">
        <v>8</v>
      </c>
      <c r="K338" s="26" t="s">
        <v>2032</v>
      </c>
    </row>
    <row r="339" spans="2:11">
      <c r="B339" s="109" t="s">
        <v>17</v>
      </c>
      <c r="C339" s="113" t="s">
        <v>16</v>
      </c>
      <c r="D339" s="9">
        <v>45924</v>
      </c>
      <c r="E339" s="111" t="s">
        <v>2215</v>
      </c>
      <c r="F339" s="111" t="s">
        <v>101</v>
      </c>
      <c r="G339" s="112">
        <v>3</v>
      </c>
      <c r="H339" s="117">
        <v>64.3</v>
      </c>
      <c r="I339" s="121">
        <v>192.89999999999998</v>
      </c>
      <c r="J339" s="50" t="s">
        <v>8</v>
      </c>
      <c r="K339" s="26" t="s">
        <v>2033</v>
      </c>
    </row>
    <row r="340" spans="2:11">
      <c r="B340" s="54" t="s">
        <v>17</v>
      </c>
      <c r="C340" s="53" t="s">
        <v>16</v>
      </c>
      <c r="D340" s="9">
        <v>45924</v>
      </c>
      <c r="E340" s="111" t="s">
        <v>2215</v>
      </c>
      <c r="F340" s="111" t="s">
        <v>101</v>
      </c>
      <c r="G340" s="112">
        <v>3</v>
      </c>
      <c r="H340" s="117">
        <v>64.3</v>
      </c>
      <c r="I340" s="121">
        <v>192.89999999999998</v>
      </c>
      <c r="J340" s="50" t="s">
        <v>8</v>
      </c>
      <c r="K340" s="26" t="s">
        <v>2034</v>
      </c>
    </row>
    <row r="341" spans="2:11">
      <c r="B341" s="109" t="s">
        <v>17</v>
      </c>
      <c r="C341" s="113" t="s">
        <v>16</v>
      </c>
      <c r="D341" s="9">
        <v>45924</v>
      </c>
      <c r="E341" s="111" t="s">
        <v>2215</v>
      </c>
      <c r="F341" s="111" t="s">
        <v>101</v>
      </c>
      <c r="G341" s="112">
        <v>9</v>
      </c>
      <c r="H341" s="117">
        <v>64.3</v>
      </c>
      <c r="I341" s="121">
        <v>578.69999999999993</v>
      </c>
      <c r="J341" s="50" t="s">
        <v>8</v>
      </c>
      <c r="K341" s="26" t="s">
        <v>2035</v>
      </c>
    </row>
    <row r="342" spans="2:11">
      <c r="B342" s="54" t="s">
        <v>17</v>
      </c>
      <c r="C342" s="53" t="s">
        <v>16</v>
      </c>
      <c r="D342" s="9">
        <v>45924</v>
      </c>
      <c r="E342" s="111" t="s">
        <v>2215</v>
      </c>
      <c r="F342" s="111" t="s">
        <v>101</v>
      </c>
      <c r="G342" s="112">
        <v>9</v>
      </c>
      <c r="H342" s="117">
        <v>64.3</v>
      </c>
      <c r="I342" s="121">
        <v>578.69999999999993</v>
      </c>
      <c r="J342" s="50" t="s">
        <v>8</v>
      </c>
      <c r="K342" s="26" t="s">
        <v>2036</v>
      </c>
    </row>
    <row r="343" spans="2:11">
      <c r="B343" s="109" t="s">
        <v>17</v>
      </c>
      <c r="C343" s="113" t="s">
        <v>16</v>
      </c>
      <c r="D343" s="9">
        <v>45924</v>
      </c>
      <c r="E343" s="111" t="s">
        <v>2215</v>
      </c>
      <c r="F343" s="111" t="s">
        <v>101</v>
      </c>
      <c r="G343" s="112">
        <v>9</v>
      </c>
      <c r="H343" s="117">
        <v>64.3</v>
      </c>
      <c r="I343" s="121">
        <v>578.69999999999993</v>
      </c>
      <c r="J343" s="50" t="s">
        <v>8</v>
      </c>
      <c r="K343" s="26" t="s">
        <v>2037</v>
      </c>
    </row>
    <row r="344" spans="2:11">
      <c r="B344" s="54" t="s">
        <v>17</v>
      </c>
      <c r="C344" s="53" t="s">
        <v>16</v>
      </c>
      <c r="D344" s="9">
        <v>45924</v>
      </c>
      <c r="E344" s="111" t="s">
        <v>2215</v>
      </c>
      <c r="F344" s="111" t="s">
        <v>101</v>
      </c>
      <c r="G344" s="112">
        <v>4</v>
      </c>
      <c r="H344" s="117">
        <v>64.3</v>
      </c>
      <c r="I344" s="121">
        <v>257.2</v>
      </c>
      <c r="J344" s="50" t="s">
        <v>8</v>
      </c>
      <c r="K344" s="26" t="s">
        <v>2038</v>
      </c>
    </row>
    <row r="345" spans="2:11">
      <c r="B345" s="109" t="s">
        <v>17</v>
      </c>
      <c r="C345" s="113" t="s">
        <v>16</v>
      </c>
      <c r="D345" s="9">
        <v>45924</v>
      </c>
      <c r="E345" s="111" t="s">
        <v>2215</v>
      </c>
      <c r="F345" s="111" t="s">
        <v>101</v>
      </c>
      <c r="G345" s="112">
        <v>4</v>
      </c>
      <c r="H345" s="117">
        <v>64.3</v>
      </c>
      <c r="I345" s="121">
        <v>257.2</v>
      </c>
      <c r="J345" s="50" t="s">
        <v>8</v>
      </c>
      <c r="K345" s="26" t="s">
        <v>2039</v>
      </c>
    </row>
    <row r="346" spans="2:11">
      <c r="B346" s="54" t="s">
        <v>17</v>
      </c>
      <c r="C346" s="53" t="s">
        <v>16</v>
      </c>
      <c r="D346" s="9">
        <v>45924</v>
      </c>
      <c r="E346" s="111" t="s">
        <v>2215</v>
      </c>
      <c r="F346" s="111" t="s">
        <v>101</v>
      </c>
      <c r="G346" s="112">
        <v>9</v>
      </c>
      <c r="H346" s="117">
        <v>64.3</v>
      </c>
      <c r="I346" s="121">
        <v>578.69999999999993</v>
      </c>
      <c r="J346" s="50" t="s">
        <v>8</v>
      </c>
      <c r="K346" s="26" t="s">
        <v>2040</v>
      </c>
    </row>
    <row r="347" spans="2:11">
      <c r="B347" s="109" t="s">
        <v>17</v>
      </c>
      <c r="C347" s="113" t="s">
        <v>16</v>
      </c>
      <c r="D347" s="9">
        <v>45924</v>
      </c>
      <c r="E347" s="111" t="s">
        <v>2215</v>
      </c>
      <c r="F347" s="111" t="s">
        <v>101</v>
      </c>
      <c r="G347" s="112">
        <v>9</v>
      </c>
      <c r="H347" s="117">
        <v>64.3</v>
      </c>
      <c r="I347" s="121">
        <v>578.69999999999993</v>
      </c>
      <c r="J347" s="50" t="s">
        <v>8</v>
      </c>
      <c r="K347" s="26" t="s">
        <v>2041</v>
      </c>
    </row>
    <row r="348" spans="2:11">
      <c r="B348" s="54" t="s">
        <v>17</v>
      </c>
      <c r="C348" s="53" t="s">
        <v>16</v>
      </c>
      <c r="D348" s="9">
        <v>45924</v>
      </c>
      <c r="E348" s="111" t="s">
        <v>2215</v>
      </c>
      <c r="F348" s="111" t="s">
        <v>101</v>
      </c>
      <c r="G348" s="112">
        <v>9</v>
      </c>
      <c r="H348" s="117">
        <v>64.3</v>
      </c>
      <c r="I348" s="121">
        <v>578.69999999999993</v>
      </c>
      <c r="J348" s="50" t="s">
        <v>8</v>
      </c>
      <c r="K348" s="26" t="s">
        <v>2042</v>
      </c>
    </row>
    <row r="349" spans="2:11">
      <c r="B349" s="109" t="s">
        <v>17</v>
      </c>
      <c r="C349" s="113" t="s">
        <v>16</v>
      </c>
      <c r="D349" s="9">
        <v>45924</v>
      </c>
      <c r="E349" s="111" t="s">
        <v>2215</v>
      </c>
      <c r="F349" s="111" t="s">
        <v>101</v>
      </c>
      <c r="G349" s="112">
        <v>9</v>
      </c>
      <c r="H349" s="117">
        <v>64.3</v>
      </c>
      <c r="I349" s="121">
        <v>578.69999999999993</v>
      </c>
      <c r="J349" s="50" t="s">
        <v>8</v>
      </c>
      <c r="K349" s="26" t="s">
        <v>2043</v>
      </c>
    </row>
    <row r="350" spans="2:11">
      <c r="B350" s="54" t="s">
        <v>17</v>
      </c>
      <c r="C350" s="53" t="s">
        <v>16</v>
      </c>
      <c r="D350" s="9">
        <v>45924</v>
      </c>
      <c r="E350" s="111" t="s">
        <v>2215</v>
      </c>
      <c r="F350" s="111" t="s">
        <v>101</v>
      </c>
      <c r="G350" s="112">
        <v>4</v>
      </c>
      <c r="H350" s="117">
        <v>64.3</v>
      </c>
      <c r="I350" s="121">
        <v>257.2</v>
      </c>
      <c r="J350" s="50" t="s">
        <v>8</v>
      </c>
      <c r="K350" s="26" t="s">
        <v>2044</v>
      </c>
    </row>
    <row r="351" spans="2:11">
      <c r="B351" s="109" t="s">
        <v>17</v>
      </c>
      <c r="C351" s="113" t="s">
        <v>16</v>
      </c>
      <c r="D351" s="9">
        <v>45924</v>
      </c>
      <c r="E351" s="111" t="s">
        <v>2215</v>
      </c>
      <c r="F351" s="111" t="s">
        <v>101</v>
      </c>
      <c r="G351" s="112">
        <v>4</v>
      </c>
      <c r="H351" s="117">
        <v>64.3</v>
      </c>
      <c r="I351" s="121">
        <v>257.2</v>
      </c>
      <c r="J351" s="50" t="s">
        <v>8</v>
      </c>
      <c r="K351" s="26" t="s">
        <v>2045</v>
      </c>
    </row>
    <row r="352" spans="2:11">
      <c r="B352" s="54" t="s">
        <v>17</v>
      </c>
      <c r="C352" s="53" t="s">
        <v>16</v>
      </c>
      <c r="D352" s="9">
        <v>45924</v>
      </c>
      <c r="E352" s="111" t="s">
        <v>2215</v>
      </c>
      <c r="F352" s="111" t="s">
        <v>101</v>
      </c>
      <c r="G352" s="112">
        <v>4</v>
      </c>
      <c r="H352" s="117">
        <v>64.3</v>
      </c>
      <c r="I352" s="121">
        <v>257.2</v>
      </c>
      <c r="J352" s="50" t="s">
        <v>8</v>
      </c>
      <c r="K352" s="26" t="s">
        <v>2046</v>
      </c>
    </row>
    <row r="353" spans="2:11">
      <c r="B353" s="109" t="s">
        <v>17</v>
      </c>
      <c r="C353" s="113" t="s">
        <v>16</v>
      </c>
      <c r="D353" s="9">
        <v>45924</v>
      </c>
      <c r="E353" s="111" t="s">
        <v>2215</v>
      </c>
      <c r="F353" s="111" t="s">
        <v>101</v>
      </c>
      <c r="G353" s="112">
        <v>4</v>
      </c>
      <c r="H353" s="117">
        <v>64.3</v>
      </c>
      <c r="I353" s="121">
        <v>257.2</v>
      </c>
      <c r="J353" s="50" t="s">
        <v>8</v>
      </c>
      <c r="K353" s="26" t="s">
        <v>2047</v>
      </c>
    </row>
    <row r="354" spans="2:11">
      <c r="B354" s="54" t="s">
        <v>17</v>
      </c>
      <c r="C354" s="53" t="s">
        <v>16</v>
      </c>
      <c r="D354" s="9">
        <v>45924</v>
      </c>
      <c r="E354" s="111" t="s">
        <v>2215</v>
      </c>
      <c r="F354" s="111" t="s">
        <v>101</v>
      </c>
      <c r="G354" s="112">
        <v>4</v>
      </c>
      <c r="H354" s="117">
        <v>64.3</v>
      </c>
      <c r="I354" s="121">
        <v>257.2</v>
      </c>
      <c r="J354" s="50" t="s">
        <v>8</v>
      </c>
      <c r="K354" s="26" t="s">
        <v>2048</v>
      </c>
    </row>
    <row r="355" spans="2:11">
      <c r="B355" s="109" t="s">
        <v>17</v>
      </c>
      <c r="C355" s="113" t="s">
        <v>16</v>
      </c>
      <c r="D355" s="9">
        <v>45924</v>
      </c>
      <c r="E355" s="111" t="s">
        <v>2215</v>
      </c>
      <c r="F355" s="111" t="s">
        <v>101</v>
      </c>
      <c r="G355" s="112">
        <v>4</v>
      </c>
      <c r="H355" s="117">
        <v>64.3</v>
      </c>
      <c r="I355" s="121">
        <v>257.2</v>
      </c>
      <c r="J355" s="50" t="s">
        <v>8</v>
      </c>
      <c r="K355" s="26" t="s">
        <v>2049</v>
      </c>
    </row>
    <row r="356" spans="2:11">
      <c r="B356" s="54" t="s">
        <v>17</v>
      </c>
      <c r="C356" s="53" t="s">
        <v>16</v>
      </c>
      <c r="D356" s="9">
        <v>45924</v>
      </c>
      <c r="E356" s="111" t="s">
        <v>2215</v>
      </c>
      <c r="F356" s="111" t="s">
        <v>101</v>
      </c>
      <c r="G356" s="112">
        <v>9</v>
      </c>
      <c r="H356" s="117">
        <v>64.3</v>
      </c>
      <c r="I356" s="121">
        <v>578.69999999999993</v>
      </c>
      <c r="J356" s="50" t="s">
        <v>8</v>
      </c>
      <c r="K356" s="26" t="s">
        <v>2050</v>
      </c>
    </row>
    <row r="357" spans="2:11">
      <c r="B357" s="109" t="s">
        <v>17</v>
      </c>
      <c r="C357" s="113" t="s">
        <v>16</v>
      </c>
      <c r="D357" s="9">
        <v>45924</v>
      </c>
      <c r="E357" s="111" t="s">
        <v>2215</v>
      </c>
      <c r="F357" s="111" t="s">
        <v>101</v>
      </c>
      <c r="G357" s="112">
        <v>9</v>
      </c>
      <c r="H357" s="117">
        <v>64.3</v>
      </c>
      <c r="I357" s="121">
        <v>578.69999999999993</v>
      </c>
      <c r="J357" s="50" t="s">
        <v>8</v>
      </c>
      <c r="K357" s="26" t="s">
        <v>2051</v>
      </c>
    </row>
    <row r="358" spans="2:11">
      <c r="B358" s="54" t="s">
        <v>17</v>
      </c>
      <c r="C358" s="53" t="s">
        <v>16</v>
      </c>
      <c r="D358" s="9">
        <v>45924</v>
      </c>
      <c r="E358" s="111" t="s">
        <v>2216</v>
      </c>
      <c r="F358" s="111" t="s">
        <v>101</v>
      </c>
      <c r="G358" s="112">
        <v>30</v>
      </c>
      <c r="H358" s="117">
        <v>64.3</v>
      </c>
      <c r="I358" s="121">
        <v>1929</v>
      </c>
      <c r="J358" s="50" t="s">
        <v>8</v>
      </c>
      <c r="K358" s="26" t="s">
        <v>2053</v>
      </c>
    </row>
    <row r="359" spans="2:11">
      <c r="B359" s="109" t="s">
        <v>17</v>
      </c>
      <c r="C359" s="113" t="s">
        <v>16</v>
      </c>
      <c r="D359" s="9">
        <v>45924</v>
      </c>
      <c r="E359" s="111" t="s">
        <v>2216</v>
      </c>
      <c r="F359" s="111" t="s">
        <v>101</v>
      </c>
      <c r="G359" s="112">
        <v>9</v>
      </c>
      <c r="H359" s="117">
        <v>64.3</v>
      </c>
      <c r="I359" s="121">
        <v>578.69999999999993</v>
      </c>
      <c r="J359" s="50" t="s">
        <v>8</v>
      </c>
      <c r="K359" s="26" t="s">
        <v>2055</v>
      </c>
    </row>
    <row r="360" spans="2:11">
      <c r="B360" s="54" t="s">
        <v>17</v>
      </c>
      <c r="C360" s="53" t="s">
        <v>16</v>
      </c>
      <c r="D360" s="9">
        <v>45924</v>
      </c>
      <c r="E360" s="111" t="s">
        <v>2216</v>
      </c>
      <c r="F360" s="111" t="s">
        <v>101</v>
      </c>
      <c r="G360" s="112">
        <v>12</v>
      </c>
      <c r="H360" s="117">
        <v>64.3</v>
      </c>
      <c r="I360" s="121">
        <v>771.59999999999991</v>
      </c>
      <c r="J360" s="50" t="s">
        <v>8</v>
      </c>
      <c r="K360" s="26" t="s">
        <v>2056</v>
      </c>
    </row>
    <row r="361" spans="2:11">
      <c r="B361" s="109" t="s">
        <v>17</v>
      </c>
      <c r="C361" s="113" t="s">
        <v>16</v>
      </c>
      <c r="D361" s="9">
        <v>45924</v>
      </c>
      <c r="E361" s="111" t="s">
        <v>2216</v>
      </c>
      <c r="F361" s="111" t="s">
        <v>101</v>
      </c>
      <c r="G361" s="112">
        <v>9</v>
      </c>
      <c r="H361" s="117">
        <v>64.3</v>
      </c>
      <c r="I361" s="121">
        <v>578.69999999999993</v>
      </c>
      <c r="J361" s="50" t="s">
        <v>8</v>
      </c>
      <c r="K361" s="26" t="s">
        <v>2057</v>
      </c>
    </row>
    <row r="362" spans="2:11">
      <c r="B362" s="54" t="s">
        <v>17</v>
      </c>
      <c r="C362" s="53" t="s">
        <v>16</v>
      </c>
      <c r="D362" s="9">
        <v>45924</v>
      </c>
      <c r="E362" s="111" t="s">
        <v>1948</v>
      </c>
      <c r="F362" s="111" t="s">
        <v>101</v>
      </c>
      <c r="G362" s="112">
        <v>3</v>
      </c>
      <c r="H362" s="117">
        <v>64.3</v>
      </c>
      <c r="I362" s="121">
        <v>192.89999999999998</v>
      </c>
      <c r="J362" s="50" t="s">
        <v>8</v>
      </c>
      <c r="K362" s="26" t="s">
        <v>2059</v>
      </c>
    </row>
    <row r="363" spans="2:11">
      <c r="B363" s="109" t="s">
        <v>17</v>
      </c>
      <c r="C363" s="113" t="s">
        <v>16</v>
      </c>
      <c r="D363" s="9">
        <v>45924</v>
      </c>
      <c r="E363" s="111" t="s">
        <v>1948</v>
      </c>
      <c r="F363" s="111" t="s">
        <v>101</v>
      </c>
      <c r="G363" s="112">
        <v>3</v>
      </c>
      <c r="H363" s="117">
        <v>64.3</v>
      </c>
      <c r="I363" s="121">
        <v>192.89999999999998</v>
      </c>
      <c r="J363" s="50" t="s">
        <v>8</v>
      </c>
      <c r="K363" s="26" t="s">
        <v>2060</v>
      </c>
    </row>
    <row r="364" spans="2:11">
      <c r="B364" s="54" t="s">
        <v>17</v>
      </c>
      <c r="C364" s="53" t="s">
        <v>16</v>
      </c>
      <c r="D364" s="9">
        <v>45924</v>
      </c>
      <c r="E364" s="111" t="s">
        <v>1948</v>
      </c>
      <c r="F364" s="111" t="s">
        <v>101</v>
      </c>
      <c r="G364" s="112">
        <v>3</v>
      </c>
      <c r="H364" s="117">
        <v>64.3</v>
      </c>
      <c r="I364" s="121">
        <v>192.89999999999998</v>
      </c>
      <c r="J364" s="50" t="s">
        <v>8</v>
      </c>
      <c r="K364" s="26" t="s">
        <v>2061</v>
      </c>
    </row>
    <row r="365" spans="2:11">
      <c r="B365" s="109" t="s">
        <v>17</v>
      </c>
      <c r="C365" s="113" t="s">
        <v>16</v>
      </c>
      <c r="D365" s="9">
        <v>45924</v>
      </c>
      <c r="E365" s="111" t="s">
        <v>1948</v>
      </c>
      <c r="F365" s="111" t="s">
        <v>101</v>
      </c>
      <c r="G365" s="112">
        <v>3</v>
      </c>
      <c r="H365" s="117">
        <v>64.3</v>
      </c>
      <c r="I365" s="121">
        <v>192.89999999999998</v>
      </c>
      <c r="J365" s="50" t="s">
        <v>8</v>
      </c>
      <c r="K365" s="26" t="s">
        <v>2062</v>
      </c>
    </row>
    <row r="366" spans="2:11">
      <c r="B366" s="54" t="s">
        <v>17</v>
      </c>
      <c r="C366" s="53" t="s">
        <v>16</v>
      </c>
      <c r="D366" s="9">
        <v>45924</v>
      </c>
      <c r="E366" s="111" t="s">
        <v>1948</v>
      </c>
      <c r="F366" s="111" t="s">
        <v>101</v>
      </c>
      <c r="G366" s="112">
        <v>3</v>
      </c>
      <c r="H366" s="117">
        <v>64.3</v>
      </c>
      <c r="I366" s="121">
        <v>192.89999999999998</v>
      </c>
      <c r="J366" s="50" t="s">
        <v>8</v>
      </c>
      <c r="K366" s="26" t="s">
        <v>2063</v>
      </c>
    </row>
    <row r="367" spans="2:11">
      <c r="B367" s="109" t="s">
        <v>17</v>
      </c>
      <c r="C367" s="113" t="s">
        <v>16</v>
      </c>
      <c r="D367" s="9">
        <v>45924</v>
      </c>
      <c r="E367" s="111" t="s">
        <v>1948</v>
      </c>
      <c r="F367" s="111" t="s">
        <v>101</v>
      </c>
      <c r="G367" s="112">
        <v>3</v>
      </c>
      <c r="H367" s="117">
        <v>64.3</v>
      </c>
      <c r="I367" s="121">
        <v>192.89999999999998</v>
      </c>
      <c r="J367" s="50" t="s">
        <v>8</v>
      </c>
      <c r="K367" s="26" t="s">
        <v>2064</v>
      </c>
    </row>
    <row r="368" spans="2:11">
      <c r="B368" s="54" t="s">
        <v>17</v>
      </c>
      <c r="C368" s="53" t="s">
        <v>16</v>
      </c>
      <c r="D368" s="9">
        <v>45924</v>
      </c>
      <c r="E368" s="111" t="s">
        <v>1948</v>
      </c>
      <c r="F368" s="111" t="s">
        <v>101</v>
      </c>
      <c r="G368" s="112">
        <v>30</v>
      </c>
      <c r="H368" s="117">
        <v>64.3</v>
      </c>
      <c r="I368" s="121">
        <v>1929</v>
      </c>
      <c r="J368" s="50" t="s">
        <v>8</v>
      </c>
      <c r="K368" s="26" t="s">
        <v>2065</v>
      </c>
    </row>
    <row r="369" spans="2:11">
      <c r="B369" s="109" t="s">
        <v>17</v>
      </c>
      <c r="C369" s="113" t="s">
        <v>16</v>
      </c>
      <c r="D369" s="9">
        <v>45924</v>
      </c>
      <c r="E369" s="111" t="s">
        <v>1948</v>
      </c>
      <c r="F369" s="111" t="s">
        <v>101</v>
      </c>
      <c r="G369" s="112">
        <v>9</v>
      </c>
      <c r="H369" s="117">
        <v>64.3</v>
      </c>
      <c r="I369" s="121">
        <v>578.69999999999993</v>
      </c>
      <c r="J369" s="50" t="s">
        <v>8</v>
      </c>
      <c r="K369" s="26" t="s">
        <v>2066</v>
      </c>
    </row>
    <row r="370" spans="2:11">
      <c r="B370" s="54" t="s">
        <v>17</v>
      </c>
      <c r="C370" s="53" t="s">
        <v>16</v>
      </c>
      <c r="D370" s="9">
        <v>45924</v>
      </c>
      <c r="E370" s="111" t="s">
        <v>1948</v>
      </c>
      <c r="F370" s="111" t="s">
        <v>101</v>
      </c>
      <c r="G370" s="112">
        <v>9</v>
      </c>
      <c r="H370" s="117">
        <v>64.3</v>
      </c>
      <c r="I370" s="121">
        <v>578.69999999999993</v>
      </c>
      <c r="J370" s="50" t="s">
        <v>8</v>
      </c>
      <c r="K370" s="26" t="s">
        <v>2067</v>
      </c>
    </row>
    <row r="371" spans="2:11">
      <c r="B371" s="109" t="s">
        <v>17</v>
      </c>
      <c r="C371" s="113" t="s">
        <v>16</v>
      </c>
      <c r="D371" s="9">
        <v>45924</v>
      </c>
      <c r="E371" s="111" t="s">
        <v>1948</v>
      </c>
      <c r="F371" s="111" t="s">
        <v>101</v>
      </c>
      <c r="G371" s="112">
        <v>9</v>
      </c>
      <c r="H371" s="117">
        <v>64.3</v>
      </c>
      <c r="I371" s="121">
        <v>578.69999999999993</v>
      </c>
      <c r="J371" s="50" t="s">
        <v>8</v>
      </c>
      <c r="K371" s="26" t="s">
        <v>2068</v>
      </c>
    </row>
    <row r="372" spans="2:11">
      <c r="B372" s="54" t="s">
        <v>17</v>
      </c>
      <c r="C372" s="53" t="s">
        <v>16</v>
      </c>
      <c r="D372" s="9">
        <v>45924</v>
      </c>
      <c r="E372" s="111" t="s">
        <v>1948</v>
      </c>
      <c r="F372" s="111" t="s">
        <v>101</v>
      </c>
      <c r="G372" s="112">
        <v>9</v>
      </c>
      <c r="H372" s="117">
        <v>64.3</v>
      </c>
      <c r="I372" s="121">
        <v>578.69999999999993</v>
      </c>
      <c r="J372" s="50" t="s">
        <v>8</v>
      </c>
      <c r="K372" s="26" t="s">
        <v>2069</v>
      </c>
    </row>
    <row r="373" spans="2:11">
      <c r="B373" s="109" t="s">
        <v>17</v>
      </c>
      <c r="C373" s="113" t="s">
        <v>16</v>
      </c>
      <c r="D373" s="9">
        <v>45924</v>
      </c>
      <c r="E373" s="111" t="s">
        <v>2217</v>
      </c>
      <c r="F373" s="111" t="s">
        <v>101</v>
      </c>
      <c r="G373" s="112">
        <v>3</v>
      </c>
      <c r="H373" s="117">
        <v>64.3</v>
      </c>
      <c r="I373" s="121">
        <v>192.89999999999998</v>
      </c>
      <c r="J373" s="50" t="s">
        <v>8</v>
      </c>
      <c r="K373" s="26" t="s">
        <v>2071</v>
      </c>
    </row>
    <row r="374" spans="2:11">
      <c r="B374" s="54" t="s">
        <v>17</v>
      </c>
      <c r="C374" s="53" t="s">
        <v>16</v>
      </c>
      <c r="D374" s="9">
        <v>45924</v>
      </c>
      <c r="E374" s="111" t="s">
        <v>2217</v>
      </c>
      <c r="F374" s="111" t="s">
        <v>101</v>
      </c>
      <c r="G374" s="112">
        <v>3</v>
      </c>
      <c r="H374" s="117">
        <v>64.3</v>
      </c>
      <c r="I374" s="121">
        <v>192.89999999999998</v>
      </c>
      <c r="J374" s="50" t="s">
        <v>8</v>
      </c>
      <c r="K374" s="26" t="s">
        <v>2072</v>
      </c>
    </row>
    <row r="375" spans="2:11">
      <c r="B375" s="109" t="s">
        <v>17</v>
      </c>
      <c r="C375" s="113" t="s">
        <v>16</v>
      </c>
      <c r="D375" s="9">
        <v>45924</v>
      </c>
      <c r="E375" s="111" t="s">
        <v>2217</v>
      </c>
      <c r="F375" s="111" t="s">
        <v>101</v>
      </c>
      <c r="G375" s="112">
        <v>3</v>
      </c>
      <c r="H375" s="117">
        <v>64.3</v>
      </c>
      <c r="I375" s="121">
        <v>192.89999999999998</v>
      </c>
      <c r="J375" s="50" t="s">
        <v>8</v>
      </c>
      <c r="K375" s="26" t="s">
        <v>2073</v>
      </c>
    </row>
    <row r="376" spans="2:11">
      <c r="B376" s="54" t="s">
        <v>17</v>
      </c>
      <c r="C376" s="53" t="s">
        <v>16</v>
      </c>
      <c r="D376" s="9">
        <v>45924</v>
      </c>
      <c r="E376" s="111" t="s">
        <v>2217</v>
      </c>
      <c r="F376" s="111" t="s">
        <v>101</v>
      </c>
      <c r="G376" s="112">
        <v>4</v>
      </c>
      <c r="H376" s="117">
        <v>64.3</v>
      </c>
      <c r="I376" s="121">
        <v>257.2</v>
      </c>
      <c r="J376" s="50" t="s">
        <v>8</v>
      </c>
      <c r="K376" s="26" t="s">
        <v>2074</v>
      </c>
    </row>
    <row r="377" spans="2:11">
      <c r="B377" s="109" t="s">
        <v>17</v>
      </c>
      <c r="C377" s="113" t="s">
        <v>16</v>
      </c>
      <c r="D377" s="9">
        <v>45924</v>
      </c>
      <c r="E377" s="111" t="s">
        <v>2217</v>
      </c>
      <c r="F377" s="111" t="s">
        <v>101</v>
      </c>
      <c r="G377" s="112">
        <v>9</v>
      </c>
      <c r="H377" s="117">
        <v>64.3</v>
      </c>
      <c r="I377" s="121">
        <v>578.69999999999993</v>
      </c>
      <c r="J377" s="50" t="s">
        <v>8</v>
      </c>
      <c r="K377" s="26" t="s">
        <v>2075</v>
      </c>
    </row>
    <row r="378" spans="2:11">
      <c r="B378" s="54" t="s">
        <v>17</v>
      </c>
      <c r="C378" s="53" t="s">
        <v>16</v>
      </c>
      <c r="D378" s="9">
        <v>45924</v>
      </c>
      <c r="E378" s="111" t="s">
        <v>2217</v>
      </c>
      <c r="F378" s="111" t="s">
        <v>101</v>
      </c>
      <c r="G378" s="112">
        <v>9</v>
      </c>
      <c r="H378" s="117">
        <v>64.3</v>
      </c>
      <c r="I378" s="121">
        <v>578.69999999999993</v>
      </c>
      <c r="J378" s="50" t="s">
        <v>8</v>
      </c>
      <c r="K378" s="26" t="s">
        <v>2076</v>
      </c>
    </row>
    <row r="379" spans="2:11">
      <c r="B379" s="109" t="s">
        <v>17</v>
      </c>
      <c r="C379" s="113" t="s">
        <v>16</v>
      </c>
      <c r="D379" s="9">
        <v>45924</v>
      </c>
      <c r="E379" s="111" t="s">
        <v>2217</v>
      </c>
      <c r="F379" s="111" t="s">
        <v>101</v>
      </c>
      <c r="G379" s="112">
        <v>9</v>
      </c>
      <c r="H379" s="117">
        <v>64.3</v>
      </c>
      <c r="I379" s="121">
        <v>578.69999999999993</v>
      </c>
      <c r="J379" s="50" t="s">
        <v>8</v>
      </c>
      <c r="K379" s="26" t="s">
        <v>2077</v>
      </c>
    </row>
    <row r="380" spans="2:11">
      <c r="B380" s="54" t="s">
        <v>17</v>
      </c>
      <c r="C380" s="53" t="s">
        <v>16</v>
      </c>
      <c r="D380" s="9">
        <v>45924</v>
      </c>
      <c r="E380" s="111" t="s">
        <v>2217</v>
      </c>
      <c r="F380" s="111" t="s">
        <v>101</v>
      </c>
      <c r="G380" s="112">
        <v>3</v>
      </c>
      <c r="H380" s="117">
        <v>64.25</v>
      </c>
      <c r="I380" s="121">
        <v>192.75</v>
      </c>
      <c r="J380" s="50" t="s">
        <v>8</v>
      </c>
      <c r="K380" s="26" t="s">
        <v>2079</v>
      </c>
    </row>
    <row r="381" spans="2:11">
      <c r="B381" s="109" t="s">
        <v>17</v>
      </c>
      <c r="C381" s="113" t="s">
        <v>16</v>
      </c>
      <c r="D381" s="9">
        <v>45924</v>
      </c>
      <c r="E381" s="111" t="s">
        <v>2217</v>
      </c>
      <c r="F381" s="111" t="s">
        <v>101</v>
      </c>
      <c r="G381" s="112">
        <v>4</v>
      </c>
      <c r="H381" s="117">
        <v>64.25</v>
      </c>
      <c r="I381" s="121">
        <v>257</v>
      </c>
      <c r="J381" s="50" t="s">
        <v>8</v>
      </c>
      <c r="K381" s="26" t="s">
        <v>2080</v>
      </c>
    </row>
    <row r="382" spans="2:11">
      <c r="B382" s="54" t="s">
        <v>17</v>
      </c>
      <c r="C382" s="53" t="s">
        <v>16</v>
      </c>
      <c r="D382" s="9">
        <v>45924</v>
      </c>
      <c r="E382" s="111" t="s">
        <v>2217</v>
      </c>
      <c r="F382" s="111" t="s">
        <v>101</v>
      </c>
      <c r="G382" s="112">
        <v>4</v>
      </c>
      <c r="H382" s="117">
        <v>64.25</v>
      </c>
      <c r="I382" s="121">
        <v>257</v>
      </c>
      <c r="J382" s="50" t="s">
        <v>8</v>
      </c>
      <c r="K382" s="26" t="s">
        <v>2081</v>
      </c>
    </row>
    <row r="383" spans="2:11">
      <c r="B383" s="109" t="s">
        <v>17</v>
      </c>
      <c r="C383" s="113" t="s">
        <v>16</v>
      </c>
      <c r="D383" s="9">
        <v>45924</v>
      </c>
      <c r="E383" s="111" t="s">
        <v>2217</v>
      </c>
      <c r="F383" s="111" t="s">
        <v>101</v>
      </c>
      <c r="G383" s="112">
        <v>4</v>
      </c>
      <c r="H383" s="117">
        <v>64.25</v>
      </c>
      <c r="I383" s="121">
        <v>257</v>
      </c>
      <c r="J383" s="50" t="s">
        <v>8</v>
      </c>
      <c r="K383" s="26" t="s">
        <v>2082</v>
      </c>
    </row>
    <row r="384" spans="2:11">
      <c r="B384" s="54" t="s">
        <v>17</v>
      </c>
      <c r="C384" s="53" t="s">
        <v>16</v>
      </c>
      <c r="D384" s="9">
        <v>45924</v>
      </c>
      <c r="E384" s="111" t="s">
        <v>2217</v>
      </c>
      <c r="F384" s="111" t="s">
        <v>101</v>
      </c>
      <c r="G384" s="112">
        <v>4</v>
      </c>
      <c r="H384" s="117">
        <v>64.25</v>
      </c>
      <c r="I384" s="121">
        <v>257</v>
      </c>
      <c r="J384" s="50" t="s">
        <v>8</v>
      </c>
      <c r="K384" s="26" t="s">
        <v>2083</v>
      </c>
    </row>
    <row r="385" spans="2:11">
      <c r="B385" s="109" t="s">
        <v>17</v>
      </c>
      <c r="C385" s="113" t="s">
        <v>16</v>
      </c>
      <c r="D385" s="9">
        <v>45924</v>
      </c>
      <c r="E385" s="111" t="s">
        <v>2217</v>
      </c>
      <c r="F385" s="111" t="s">
        <v>101</v>
      </c>
      <c r="G385" s="112">
        <v>4</v>
      </c>
      <c r="H385" s="117">
        <v>64.25</v>
      </c>
      <c r="I385" s="121">
        <v>257</v>
      </c>
      <c r="J385" s="50" t="s">
        <v>8</v>
      </c>
      <c r="K385" s="26" t="s">
        <v>2084</v>
      </c>
    </row>
    <row r="386" spans="2:11">
      <c r="B386" s="54" t="s">
        <v>17</v>
      </c>
      <c r="C386" s="53" t="s">
        <v>16</v>
      </c>
      <c r="D386" s="9">
        <v>45924</v>
      </c>
      <c r="E386" s="111" t="s">
        <v>2217</v>
      </c>
      <c r="F386" s="111" t="s">
        <v>101</v>
      </c>
      <c r="G386" s="112">
        <v>4</v>
      </c>
      <c r="H386" s="117">
        <v>64.25</v>
      </c>
      <c r="I386" s="121">
        <v>257</v>
      </c>
      <c r="J386" s="50" t="s">
        <v>8</v>
      </c>
      <c r="K386" s="26" t="s">
        <v>2085</v>
      </c>
    </row>
    <row r="387" spans="2:11">
      <c r="B387" s="109" t="s">
        <v>17</v>
      </c>
      <c r="C387" s="113" t="s">
        <v>16</v>
      </c>
      <c r="D387" s="9">
        <v>45924</v>
      </c>
      <c r="E387" s="111" t="s">
        <v>2217</v>
      </c>
      <c r="F387" s="111" t="s">
        <v>101</v>
      </c>
      <c r="G387" s="112">
        <v>4</v>
      </c>
      <c r="H387" s="117">
        <v>64.25</v>
      </c>
      <c r="I387" s="121">
        <v>257</v>
      </c>
      <c r="J387" s="50" t="s">
        <v>8</v>
      </c>
      <c r="K387" s="26" t="s">
        <v>2086</v>
      </c>
    </row>
    <row r="388" spans="2:11">
      <c r="B388" s="54" t="s">
        <v>17</v>
      </c>
      <c r="C388" s="53" t="s">
        <v>16</v>
      </c>
      <c r="D388" s="9">
        <v>45924</v>
      </c>
      <c r="E388" s="111" t="s">
        <v>2217</v>
      </c>
      <c r="F388" s="111" t="s">
        <v>101</v>
      </c>
      <c r="G388" s="112">
        <v>4</v>
      </c>
      <c r="H388" s="117">
        <v>64.25</v>
      </c>
      <c r="I388" s="121">
        <v>257</v>
      </c>
      <c r="J388" s="50" t="s">
        <v>8</v>
      </c>
      <c r="K388" s="26" t="s">
        <v>2087</v>
      </c>
    </row>
    <row r="389" spans="2:11">
      <c r="B389" s="109" t="s">
        <v>17</v>
      </c>
      <c r="C389" s="113" t="s">
        <v>16</v>
      </c>
      <c r="D389" s="9">
        <v>45924</v>
      </c>
      <c r="E389" s="111" t="s">
        <v>2217</v>
      </c>
      <c r="F389" s="111" t="s">
        <v>101</v>
      </c>
      <c r="G389" s="112">
        <v>4</v>
      </c>
      <c r="H389" s="117">
        <v>64.25</v>
      </c>
      <c r="I389" s="121">
        <v>257</v>
      </c>
      <c r="J389" s="50" t="s">
        <v>8</v>
      </c>
      <c r="K389" s="26" t="s">
        <v>2088</v>
      </c>
    </row>
    <row r="390" spans="2:11">
      <c r="B390" s="54" t="s">
        <v>17</v>
      </c>
      <c r="C390" s="53" t="s">
        <v>16</v>
      </c>
      <c r="D390" s="9">
        <v>45924</v>
      </c>
      <c r="E390" s="111" t="s">
        <v>2217</v>
      </c>
      <c r="F390" s="111" t="s">
        <v>101</v>
      </c>
      <c r="G390" s="112">
        <v>30</v>
      </c>
      <c r="H390" s="117">
        <v>64.2</v>
      </c>
      <c r="I390" s="121">
        <v>1926</v>
      </c>
      <c r="J390" s="50" t="s">
        <v>8</v>
      </c>
      <c r="K390" s="26" t="s">
        <v>2090</v>
      </c>
    </row>
    <row r="391" spans="2:11">
      <c r="B391" s="109" t="s">
        <v>17</v>
      </c>
      <c r="C391" s="113" t="s">
        <v>16</v>
      </c>
      <c r="D391" s="9">
        <v>45924</v>
      </c>
      <c r="E391" s="111" t="s">
        <v>2217</v>
      </c>
      <c r="F391" s="111" t="s">
        <v>101</v>
      </c>
      <c r="G391" s="112">
        <v>30</v>
      </c>
      <c r="H391" s="117">
        <v>64.2</v>
      </c>
      <c r="I391" s="121">
        <v>1926</v>
      </c>
      <c r="J391" s="50" t="s">
        <v>8</v>
      </c>
      <c r="K391" s="26" t="s">
        <v>2091</v>
      </c>
    </row>
    <row r="392" spans="2:11">
      <c r="B392" s="54" t="s">
        <v>17</v>
      </c>
      <c r="C392" s="53" t="s">
        <v>16</v>
      </c>
      <c r="D392" s="9">
        <v>45924</v>
      </c>
      <c r="E392" s="111" t="s">
        <v>2217</v>
      </c>
      <c r="F392" s="111" t="s">
        <v>101</v>
      </c>
      <c r="G392" s="112">
        <v>30</v>
      </c>
      <c r="H392" s="117">
        <v>64.2</v>
      </c>
      <c r="I392" s="121">
        <v>1926</v>
      </c>
      <c r="J392" s="50" t="s">
        <v>8</v>
      </c>
      <c r="K392" s="26" t="s">
        <v>2092</v>
      </c>
    </row>
    <row r="393" spans="2:11">
      <c r="B393" s="109" t="s">
        <v>17</v>
      </c>
      <c r="C393" s="113" t="s">
        <v>16</v>
      </c>
      <c r="D393" s="9">
        <v>45924</v>
      </c>
      <c r="E393" s="111" t="s">
        <v>2217</v>
      </c>
      <c r="F393" s="111" t="s">
        <v>101</v>
      </c>
      <c r="G393" s="112">
        <v>30</v>
      </c>
      <c r="H393" s="117">
        <v>64.2</v>
      </c>
      <c r="I393" s="121">
        <v>1926</v>
      </c>
      <c r="J393" s="50" t="s">
        <v>8</v>
      </c>
      <c r="K393" s="26" t="s">
        <v>2093</v>
      </c>
    </row>
    <row r="394" spans="2:11">
      <c r="B394" s="54" t="s">
        <v>17</v>
      </c>
      <c r="C394" s="53" t="s">
        <v>16</v>
      </c>
      <c r="D394" s="9">
        <v>45924</v>
      </c>
      <c r="E394" s="111" t="s">
        <v>2217</v>
      </c>
      <c r="F394" s="111" t="s">
        <v>101</v>
      </c>
      <c r="G394" s="112">
        <v>30</v>
      </c>
      <c r="H394" s="117">
        <v>64.2</v>
      </c>
      <c r="I394" s="121">
        <v>1926</v>
      </c>
      <c r="J394" s="50" t="s">
        <v>8</v>
      </c>
      <c r="K394" s="26" t="s">
        <v>2094</v>
      </c>
    </row>
    <row r="395" spans="2:11">
      <c r="B395" s="109" t="s">
        <v>17</v>
      </c>
      <c r="C395" s="113" t="s">
        <v>16</v>
      </c>
      <c r="D395" s="9">
        <v>45924</v>
      </c>
      <c r="E395" s="111" t="s">
        <v>2217</v>
      </c>
      <c r="F395" s="111" t="s">
        <v>101</v>
      </c>
      <c r="G395" s="112">
        <v>30</v>
      </c>
      <c r="H395" s="117">
        <v>64.2</v>
      </c>
      <c r="I395" s="121">
        <v>1926</v>
      </c>
      <c r="J395" s="50" t="s">
        <v>8</v>
      </c>
      <c r="K395" s="26" t="s">
        <v>2095</v>
      </c>
    </row>
    <row r="396" spans="2:11">
      <c r="B396" s="54" t="s">
        <v>17</v>
      </c>
      <c r="C396" s="53" t="s">
        <v>16</v>
      </c>
      <c r="D396" s="9">
        <v>45924</v>
      </c>
      <c r="E396" s="111" t="s">
        <v>2217</v>
      </c>
      <c r="F396" s="111" t="s">
        <v>101</v>
      </c>
      <c r="G396" s="112">
        <v>30</v>
      </c>
      <c r="H396" s="117">
        <v>64.2</v>
      </c>
      <c r="I396" s="121">
        <v>1926</v>
      </c>
      <c r="J396" s="50" t="s">
        <v>8</v>
      </c>
      <c r="K396" s="26" t="s">
        <v>2096</v>
      </c>
    </row>
    <row r="397" spans="2:11">
      <c r="B397" s="109" t="s">
        <v>17</v>
      </c>
      <c r="C397" s="113" t="s">
        <v>16</v>
      </c>
      <c r="D397" s="9">
        <v>45924</v>
      </c>
      <c r="E397" s="111" t="s">
        <v>2217</v>
      </c>
      <c r="F397" s="111" t="s">
        <v>101</v>
      </c>
      <c r="G397" s="112">
        <v>3</v>
      </c>
      <c r="H397" s="117">
        <v>64.2</v>
      </c>
      <c r="I397" s="121">
        <v>192.60000000000002</v>
      </c>
      <c r="J397" s="50" t="s">
        <v>8</v>
      </c>
      <c r="K397" s="26" t="s">
        <v>2097</v>
      </c>
    </row>
    <row r="398" spans="2:11">
      <c r="B398" s="54" t="s">
        <v>17</v>
      </c>
      <c r="C398" s="53" t="s">
        <v>16</v>
      </c>
      <c r="D398" s="9">
        <v>45924</v>
      </c>
      <c r="E398" s="111" t="s">
        <v>2217</v>
      </c>
      <c r="F398" s="111" t="s">
        <v>101</v>
      </c>
      <c r="G398" s="112">
        <v>3</v>
      </c>
      <c r="H398" s="117">
        <v>64.2</v>
      </c>
      <c r="I398" s="121">
        <v>192.60000000000002</v>
      </c>
      <c r="J398" s="50" t="s">
        <v>8</v>
      </c>
      <c r="K398" s="26" t="s">
        <v>2098</v>
      </c>
    </row>
    <row r="399" spans="2:11">
      <c r="B399" s="109" t="s">
        <v>17</v>
      </c>
      <c r="C399" s="113" t="s">
        <v>16</v>
      </c>
      <c r="D399" s="9">
        <v>45924</v>
      </c>
      <c r="E399" s="111" t="s">
        <v>2217</v>
      </c>
      <c r="F399" s="111" t="s">
        <v>101</v>
      </c>
      <c r="G399" s="112">
        <v>3</v>
      </c>
      <c r="H399" s="117">
        <v>64.2</v>
      </c>
      <c r="I399" s="121">
        <v>192.60000000000002</v>
      </c>
      <c r="J399" s="50" t="s">
        <v>8</v>
      </c>
      <c r="K399" s="26" t="s">
        <v>2099</v>
      </c>
    </row>
    <row r="400" spans="2:11">
      <c r="B400" s="54" t="s">
        <v>17</v>
      </c>
      <c r="C400" s="53" t="s">
        <v>16</v>
      </c>
      <c r="D400" s="9">
        <v>45924</v>
      </c>
      <c r="E400" s="111" t="s">
        <v>2217</v>
      </c>
      <c r="F400" s="111" t="s">
        <v>101</v>
      </c>
      <c r="G400" s="112">
        <v>3</v>
      </c>
      <c r="H400" s="117">
        <v>64.2</v>
      </c>
      <c r="I400" s="121">
        <v>192.60000000000002</v>
      </c>
      <c r="J400" s="50" t="s">
        <v>8</v>
      </c>
      <c r="K400" s="26" t="s">
        <v>2100</v>
      </c>
    </row>
    <row r="401" spans="2:11">
      <c r="B401" s="109" t="s">
        <v>17</v>
      </c>
      <c r="C401" s="113" t="s">
        <v>16</v>
      </c>
      <c r="D401" s="9">
        <v>45924</v>
      </c>
      <c r="E401" s="111" t="s">
        <v>2217</v>
      </c>
      <c r="F401" s="111" t="s">
        <v>101</v>
      </c>
      <c r="G401" s="112">
        <v>3</v>
      </c>
      <c r="H401" s="117">
        <v>64.2</v>
      </c>
      <c r="I401" s="121">
        <v>192.60000000000002</v>
      </c>
      <c r="J401" s="50" t="s">
        <v>8</v>
      </c>
      <c r="K401" s="26" t="s">
        <v>2101</v>
      </c>
    </row>
    <row r="402" spans="2:11">
      <c r="B402" s="54" t="s">
        <v>17</v>
      </c>
      <c r="C402" s="53" t="s">
        <v>16</v>
      </c>
      <c r="D402" s="9">
        <v>45924</v>
      </c>
      <c r="E402" s="111" t="s">
        <v>2217</v>
      </c>
      <c r="F402" s="111" t="s">
        <v>101</v>
      </c>
      <c r="G402" s="112">
        <v>3</v>
      </c>
      <c r="H402" s="117">
        <v>64.2</v>
      </c>
      <c r="I402" s="121">
        <v>192.60000000000002</v>
      </c>
      <c r="J402" s="50" t="s">
        <v>8</v>
      </c>
      <c r="K402" s="26" t="s">
        <v>2102</v>
      </c>
    </row>
    <row r="403" spans="2:11">
      <c r="B403" s="109" t="s">
        <v>17</v>
      </c>
      <c r="C403" s="113" t="s">
        <v>16</v>
      </c>
      <c r="D403" s="9">
        <v>45924</v>
      </c>
      <c r="E403" s="111" t="s">
        <v>2217</v>
      </c>
      <c r="F403" s="111" t="s">
        <v>101</v>
      </c>
      <c r="G403" s="112">
        <v>3</v>
      </c>
      <c r="H403" s="117">
        <v>64.2</v>
      </c>
      <c r="I403" s="121">
        <v>192.60000000000002</v>
      </c>
      <c r="J403" s="50" t="s">
        <v>8</v>
      </c>
      <c r="K403" s="26" t="s">
        <v>2103</v>
      </c>
    </row>
    <row r="404" spans="2:11">
      <c r="B404" s="54" t="s">
        <v>17</v>
      </c>
      <c r="C404" s="53" t="s">
        <v>16</v>
      </c>
      <c r="D404" s="9">
        <v>45924</v>
      </c>
      <c r="E404" s="111" t="s">
        <v>2217</v>
      </c>
      <c r="F404" s="111" t="s">
        <v>101</v>
      </c>
      <c r="G404" s="112">
        <v>9</v>
      </c>
      <c r="H404" s="117">
        <v>64.2</v>
      </c>
      <c r="I404" s="121">
        <v>577.80000000000007</v>
      </c>
      <c r="J404" s="50" t="s">
        <v>8</v>
      </c>
      <c r="K404" s="26" t="s">
        <v>2104</v>
      </c>
    </row>
    <row r="405" spans="2:11">
      <c r="B405" s="109" t="s">
        <v>17</v>
      </c>
      <c r="C405" s="113" t="s">
        <v>16</v>
      </c>
      <c r="D405" s="9">
        <v>45924</v>
      </c>
      <c r="E405" s="111" t="s">
        <v>2217</v>
      </c>
      <c r="F405" s="111" t="s">
        <v>101</v>
      </c>
      <c r="G405" s="112">
        <v>9</v>
      </c>
      <c r="H405" s="117">
        <v>64.2</v>
      </c>
      <c r="I405" s="121">
        <v>577.80000000000007</v>
      </c>
      <c r="J405" s="50" t="s">
        <v>8</v>
      </c>
      <c r="K405" s="26" t="s">
        <v>2105</v>
      </c>
    </row>
    <row r="406" spans="2:11">
      <c r="B406" s="54" t="s">
        <v>17</v>
      </c>
      <c r="C406" s="53" t="s">
        <v>16</v>
      </c>
      <c r="D406" s="9">
        <v>45924</v>
      </c>
      <c r="E406" s="111" t="s">
        <v>2217</v>
      </c>
      <c r="F406" s="111" t="s">
        <v>101</v>
      </c>
      <c r="G406" s="112">
        <v>9</v>
      </c>
      <c r="H406" s="117">
        <v>64.2</v>
      </c>
      <c r="I406" s="121">
        <v>577.80000000000007</v>
      </c>
      <c r="J406" s="50" t="s">
        <v>8</v>
      </c>
      <c r="K406" s="26" t="s">
        <v>2106</v>
      </c>
    </row>
    <row r="407" spans="2:11">
      <c r="B407" s="109" t="s">
        <v>17</v>
      </c>
      <c r="C407" s="113" t="s">
        <v>16</v>
      </c>
      <c r="D407" s="9">
        <v>45924</v>
      </c>
      <c r="E407" s="111" t="s">
        <v>2217</v>
      </c>
      <c r="F407" s="111" t="s">
        <v>101</v>
      </c>
      <c r="G407" s="112">
        <v>9</v>
      </c>
      <c r="H407" s="117">
        <v>64.2</v>
      </c>
      <c r="I407" s="121">
        <v>577.80000000000007</v>
      </c>
      <c r="J407" s="50" t="s">
        <v>8</v>
      </c>
      <c r="K407" s="26" t="s">
        <v>2107</v>
      </c>
    </row>
    <row r="408" spans="2:11">
      <c r="B408" s="54" t="s">
        <v>17</v>
      </c>
      <c r="C408" s="53" t="s">
        <v>16</v>
      </c>
      <c r="D408" s="9">
        <v>45924</v>
      </c>
      <c r="E408" s="111" t="s">
        <v>2217</v>
      </c>
      <c r="F408" s="111" t="s">
        <v>101</v>
      </c>
      <c r="G408" s="112">
        <v>9</v>
      </c>
      <c r="H408" s="117">
        <v>64.2</v>
      </c>
      <c r="I408" s="121">
        <v>577.80000000000007</v>
      </c>
      <c r="J408" s="50" t="s">
        <v>8</v>
      </c>
      <c r="K408" s="26" t="s">
        <v>2108</v>
      </c>
    </row>
    <row r="409" spans="2:11">
      <c r="B409" s="109" t="s">
        <v>17</v>
      </c>
      <c r="C409" s="113" t="s">
        <v>16</v>
      </c>
      <c r="D409" s="9">
        <v>45924</v>
      </c>
      <c r="E409" s="111" t="s">
        <v>2217</v>
      </c>
      <c r="F409" s="111" t="s">
        <v>101</v>
      </c>
      <c r="G409" s="112">
        <v>9</v>
      </c>
      <c r="H409" s="117">
        <v>64.2</v>
      </c>
      <c r="I409" s="121">
        <v>577.80000000000007</v>
      </c>
      <c r="J409" s="50" t="s">
        <v>8</v>
      </c>
      <c r="K409" s="26" t="s">
        <v>2109</v>
      </c>
    </row>
    <row r="410" spans="2:11">
      <c r="B410" s="54" t="s">
        <v>17</v>
      </c>
      <c r="C410" s="53" t="s">
        <v>16</v>
      </c>
      <c r="D410" s="9">
        <v>45924</v>
      </c>
      <c r="E410" s="111" t="s">
        <v>2217</v>
      </c>
      <c r="F410" s="111" t="s">
        <v>101</v>
      </c>
      <c r="G410" s="112">
        <v>9</v>
      </c>
      <c r="H410" s="117">
        <v>64.2</v>
      </c>
      <c r="I410" s="121">
        <v>577.80000000000007</v>
      </c>
      <c r="J410" s="50" t="s">
        <v>8</v>
      </c>
      <c r="K410" s="26" t="s">
        <v>2110</v>
      </c>
    </row>
    <row r="411" spans="2:11">
      <c r="B411" s="109" t="s">
        <v>17</v>
      </c>
      <c r="C411" s="113" t="s">
        <v>16</v>
      </c>
      <c r="D411" s="9">
        <v>45924</v>
      </c>
      <c r="E411" s="111" t="s">
        <v>2217</v>
      </c>
      <c r="F411" s="111" t="s">
        <v>101</v>
      </c>
      <c r="G411" s="112">
        <v>9</v>
      </c>
      <c r="H411" s="117">
        <v>64.2</v>
      </c>
      <c r="I411" s="121">
        <v>577.80000000000007</v>
      </c>
      <c r="J411" s="50" t="s">
        <v>8</v>
      </c>
      <c r="K411" s="26" t="s">
        <v>2111</v>
      </c>
    </row>
    <row r="412" spans="2:11">
      <c r="B412" s="54" t="s">
        <v>17</v>
      </c>
      <c r="C412" s="53" t="s">
        <v>16</v>
      </c>
      <c r="D412" s="9">
        <v>45924</v>
      </c>
      <c r="E412" s="111" t="s">
        <v>2217</v>
      </c>
      <c r="F412" s="111" t="s">
        <v>101</v>
      </c>
      <c r="G412" s="112">
        <v>18</v>
      </c>
      <c r="H412" s="117">
        <v>64.2</v>
      </c>
      <c r="I412" s="121">
        <v>1155.6000000000001</v>
      </c>
      <c r="J412" s="50" t="s">
        <v>8</v>
      </c>
      <c r="K412" s="26" t="s">
        <v>2112</v>
      </c>
    </row>
    <row r="413" spans="2:11">
      <c r="B413" s="109" t="s">
        <v>17</v>
      </c>
      <c r="C413" s="113" t="s">
        <v>16</v>
      </c>
      <c r="D413" s="9">
        <v>45924</v>
      </c>
      <c r="E413" s="111" t="s">
        <v>2217</v>
      </c>
      <c r="F413" s="111" t="s">
        <v>101</v>
      </c>
      <c r="G413" s="112">
        <v>3</v>
      </c>
      <c r="H413" s="117">
        <v>64.150000000000006</v>
      </c>
      <c r="I413" s="121">
        <v>192.45000000000002</v>
      </c>
      <c r="J413" s="50" t="s">
        <v>8</v>
      </c>
      <c r="K413" s="26" t="s">
        <v>2114</v>
      </c>
    </row>
    <row r="414" spans="2:11">
      <c r="B414" s="54" t="s">
        <v>17</v>
      </c>
      <c r="C414" s="53" t="s">
        <v>16</v>
      </c>
      <c r="D414" s="9">
        <v>45924</v>
      </c>
      <c r="E414" s="111" t="s">
        <v>2217</v>
      </c>
      <c r="F414" s="111" t="s">
        <v>101</v>
      </c>
      <c r="G414" s="112">
        <v>3</v>
      </c>
      <c r="H414" s="117">
        <v>64.150000000000006</v>
      </c>
      <c r="I414" s="121">
        <v>192.45000000000002</v>
      </c>
      <c r="J414" s="50" t="s">
        <v>8</v>
      </c>
      <c r="K414" s="26" t="s">
        <v>2115</v>
      </c>
    </row>
    <row r="415" spans="2:11">
      <c r="B415" s="109" t="s">
        <v>17</v>
      </c>
      <c r="C415" s="113" t="s">
        <v>16</v>
      </c>
      <c r="D415" s="9">
        <v>45924</v>
      </c>
      <c r="E415" s="111" t="s">
        <v>2218</v>
      </c>
      <c r="F415" s="111" t="s">
        <v>101</v>
      </c>
      <c r="G415" s="112">
        <v>3</v>
      </c>
      <c r="H415" s="117">
        <v>64.25</v>
      </c>
      <c r="I415" s="121">
        <v>192.75</v>
      </c>
      <c r="J415" s="50" t="s">
        <v>8</v>
      </c>
      <c r="K415" s="26" t="s">
        <v>2117</v>
      </c>
    </row>
    <row r="416" spans="2:11">
      <c r="B416" s="54" t="s">
        <v>17</v>
      </c>
      <c r="C416" s="53" t="s">
        <v>16</v>
      </c>
      <c r="D416" s="9">
        <v>45924</v>
      </c>
      <c r="E416" s="111" t="s">
        <v>2218</v>
      </c>
      <c r="F416" s="111" t="s">
        <v>101</v>
      </c>
      <c r="G416" s="112">
        <v>3</v>
      </c>
      <c r="H416" s="117">
        <v>64.25</v>
      </c>
      <c r="I416" s="121">
        <v>192.75</v>
      </c>
      <c r="J416" s="50" t="s">
        <v>8</v>
      </c>
      <c r="K416" s="26" t="s">
        <v>2118</v>
      </c>
    </row>
    <row r="417" spans="2:11">
      <c r="B417" s="109" t="s">
        <v>17</v>
      </c>
      <c r="C417" s="113" t="s">
        <v>16</v>
      </c>
      <c r="D417" s="9">
        <v>45924</v>
      </c>
      <c r="E417" s="111" t="s">
        <v>2218</v>
      </c>
      <c r="F417" s="111" t="s">
        <v>101</v>
      </c>
      <c r="G417" s="112">
        <v>9</v>
      </c>
      <c r="H417" s="117">
        <v>64.25</v>
      </c>
      <c r="I417" s="121">
        <v>578.25</v>
      </c>
      <c r="J417" s="50" t="s">
        <v>8</v>
      </c>
      <c r="K417" s="26" t="s">
        <v>2120</v>
      </c>
    </row>
    <row r="418" spans="2:11">
      <c r="B418" s="54" t="s">
        <v>17</v>
      </c>
      <c r="C418" s="53" t="s">
        <v>16</v>
      </c>
      <c r="D418" s="9">
        <v>45924</v>
      </c>
      <c r="E418" s="111" t="s">
        <v>2218</v>
      </c>
      <c r="F418" s="111" t="s">
        <v>101</v>
      </c>
      <c r="G418" s="112">
        <v>4</v>
      </c>
      <c r="H418" s="117">
        <v>64.25</v>
      </c>
      <c r="I418" s="121">
        <v>257</v>
      </c>
      <c r="J418" s="50" t="s">
        <v>8</v>
      </c>
      <c r="K418" s="26" t="s">
        <v>2121</v>
      </c>
    </row>
    <row r="419" spans="2:11">
      <c r="B419" s="109" t="s">
        <v>17</v>
      </c>
      <c r="C419" s="113" t="s">
        <v>16</v>
      </c>
      <c r="D419" s="9">
        <v>45924</v>
      </c>
      <c r="E419" s="111" t="s">
        <v>2218</v>
      </c>
      <c r="F419" s="111" t="s">
        <v>101</v>
      </c>
      <c r="G419" s="112">
        <v>4</v>
      </c>
      <c r="H419" s="117">
        <v>64.25</v>
      </c>
      <c r="I419" s="121">
        <v>257</v>
      </c>
      <c r="J419" s="50" t="s">
        <v>8</v>
      </c>
      <c r="K419" s="26" t="s">
        <v>2122</v>
      </c>
    </row>
    <row r="420" spans="2:11">
      <c r="B420" s="54" t="s">
        <v>17</v>
      </c>
      <c r="C420" s="53" t="s">
        <v>16</v>
      </c>
      <c r="D420" s="9">
        <v>45924</v>
      </c>
      <c r="E420" s="111" t="s">
        <v>2218</v>
      </c>
      <c r="F420" s="111" t="s">
        <v>101</v>
      </c>
      <c r="G420" s="112">
        <v>4</v>
      </c>
      <c r="H420" s="117">
        <v>64.25</v>
      </c>
      <c r="I420" s="121">
        <v>257</v>
      </c>
      <c r="J420" s="50" t="s">
        <v>8</v>
      </c>
      <c r="K420" s="26" t="s">
        <v>2123</v>
      </c>
    </row>
    <row r="421" spans="2:11">
      <c r="B421" s="109" t="s">
        <v>17</v>
      </c>
      <c r="C421" s="113" t="s">
        <v>16</v>
      </c>
      <c r="D421" s="9">
        <v>45924</v>
      </c>
      <c r="E421" s="111" t="s">
        <v>2218</v>
      </c>
      <c r="F421" s="111" t="s">
        <v>101</v>
      </c>
      <c r="G421" s="112">
        <v>9</v>
      </c>
      <c r="H421" s="117">
        <v>64.25</v>
      </c>
      <c r="I421" s="121">
        <v>578.25</v>
      </c>
      <c r="J421" s="50" t="s">
        <v>8</v>
      </c>
      <c r="K421" s="26" t="s">
        <v>2124</v>
      </c>
    </row>
    <row r="422" spans="2:11">
      <c r="B422" s="54" t="s">
        <v>17</v>
      </c>
      <c r="C422" s="53" t="s">
        <v>16</v>
      </c>
      <c r="D422" s="9">
        <v>45924</v>
      </c>
      <c r="E422" s="111" t="s">
        <v>2218</v>
      </c>
      <c r="F422" s="111" t="s">
        <v>101</v>
      </c>
      <c r="G422" s="112">
        <v>9</v>
      </c>
      <c r="H422" s="117">
        <v>64.25</v>
      </c>
      <c r="I422" s="121">
        <v>578.25</v>
      </c>
      <c r="J422" s="50" t="s">
        <v>8</v>
      </c>
      <c r="K422" s="26" t="s">
        <v>2125</v>
      </c>
    </row>
    <row r="423" spans="2:11">
      <c r="B423" s="109" t="s">
        <v>17</v>
      </c>
      <c r="C423" s="113" t="s">
        <v>16</v>
      </c>
      <c r="D423" s="9">
        <v>45924</v>
      </c>
      <c r="E423" s="111" t="s">
        <v>2219</v>
      </c>
      <c r="F423" s="111" t="s">
        <v>101</v>
      </c>
      <c r="G423" s="112">
        <v>9</v>
      </c>
      <c r="H423" s="117">
        <v>64.25</v>
      </c>
      <c r="I423" s="121">
        <v>578.25</v>
      </c>
      <c r="J423" s="50" t="s">
        <v>8</v>
      </c>
      <c r="K423" s="26" t="s">
        <v>2127</v>
      </c>
    </row>
    <row r="424" spans="2:11">
      <c r="B424" s="54" t="s">
        <v>17</v>
      </c>
      <c r="C424" s="53" t="s">
        <v>16</v>
      </c>
      <c r="D424" s="9">
        <v>45924</v>
      </c>
      <c r="E424" s="111" t="s">
        <v>2219</v>
      </c>
      <c r="F424" s="111" t="s">
        <v>101</v>
      </c>
      <c r="G424" s="112">
        <v>30</v>
      </c>
      <c r="H424" s="117">
        <v>64.25</v>
      </c>
      <c r="I424" s="121">
        <v>1927.5</v>
      </c>
      <c r="J424" s="50" t="s">
        <v>8</v>
      </c>
      <c r="K424" s="26" t="s">
        <v>2129</v>
      </c>
    </row>
    <row r="425" spans="2:11">
      <c r="B425" s="109" t="s">
        <v>17</v>
      </c>
      <c r="C425" s="113" t="s">
        <v>16</v>
      </c>
      <c r="D425" s="9">
        <v>45924</v>
      </c>
      <c r="E425" s="111" t="s">
        <v>2220</v>
      </c>
      <c r="F425" s="111" t="s">
        <v>101</v>
      </c>
      <c r="G425" s="112">
        <v>210</v>
      </c>
      <c r="H425" s="117">
        <v>64.3</v>
      </c>
      <c r="I425" s="121">
        <v>13503</v>
      </c>
      <c r="J425" s="50" t="s">
        <v>8</v>
      </c>
      <c r="K425" s="26" t="s">
        <v>2131</v>
      </c>
    </row>
    <row r="426" spans="2:11">
      <c r="B426" s="54" t="s">
        <v>17</v>
      </c>
      <c r="C426" s="53" t="s">
        <v>16</v>
      </c>
      <c r="D426" s="9">
        <v>45924</v>
      </c>
      <c r="E426" s="111" t="s">
        <v>2220</v>
      </c>
      <c r="F426" s="111" t="s">
        <v>101</v>
      </c>
      <c r="G426" s="112">
        <v>120</v>
      </c>
      <c r="H426" s="117">
        <v>64.3</v>
      </c>
      <c r="I426" s="121">
        <v>7716</v>
      </c>
      <c r="J426" s="50" t="s">
        <v>8</v>
      </c>
      <c r="K426" s="26" t="s">
        <v>2133</v>
      </c>
    </row>
    <row r="427" spans="2:11">
      <c r="B427" s="109" t="s">
        <v>17</v>
      </c>
      <c r="C427" s="113" t="s">
        <v>16</v>
      </c>
      <c r="D427" s="9">
        <v>45924</v>
      </c>
      <c r="E427" s="111" t="s">
        <v>2221</v>
      </c>
      <c r="F427" s="111" t="s">
        <v>101</v>
      </c>
      <c r="G427" s="112">
        <v>30</v>
      </c>
      <c r="H427" s="117">
        <v>64.3</v>
      </c>
      <c r="I427" s="121">
        <v>1929</v>
      </c>
      <c r="J427" s="50" t="s">
        <v>8</v>
      </c>
      <c r="K427" s="26" t="s">
        <v>2135</v>
      </c>
    </row>
    <row r="428" spans="2:11">
      <c r="B428" s="54" t="s">
        <v>17</v>
      </c>
      <c r="C428" s="53" t="s">
        <v>16</v>
      </c>
      <c r="D428" s="9">
        <v>45924</v>
      </c>
      <c r="E428" s="111" t="s">
        <v>2222</v>
      </c>
      <c r="F428" s="111" t="s">
        <v>101</v>
      </c>
      <c r="G428" s="112">
        <v>450</v>
      </c>
      <c r="H428" s="117">
        <v>64.25</v>
      </c>
      <c r="I428" s="121">
        <v>28912.5</v>
      </c>
      <c r="J428" s="50" t="s">
        <v>8</v>
      </c>
      <c r="K428" s="26" t="s">
        <v>2137</v>
      </c>
    </row>
    <row r="429" spans="2:11">
      <c r="B429" s="109" t="s">
        <v>17</v>
      </c>
      <c r="C429" s="113" t="s">
        <v>16</v>
      </c>
      <c r="D429" s="9">
        <v>45924</v>
      </c>
      <c r="E429" s="111" t="s">
        <v>2223</v>
      </c>
      <c r="F429" s="111" t="s">
        <v>101</v>
      </c>
      <c r="G429" s="112">
        <v>18</v>
      </c>
      <c r="H429" s="117">
        <v>64.25</v>
      </c>
      <c r="I429" s="121">
        <v>1156.5</v>
      </c>
      <c r="J429" s="50" t="s">
        <v>8</v>
      </c>
      <c r="K429" s="26" t="s">
        <v>2139</v>
      </c>
    </row>
    <row r="430" spans="2:11">
      <c r="B430" s="54" t="s">
        <v>17</v>
      </c>
      <c r="C430" s="53" t="s">
        <v>16</v>
      </c>
      <c r="D430" s="9">
        <v>45924</v>
      </c>
      <c r="E430" s="111" t="s">
        <v>2223</v>
      </c>
      <c r="F430" s="111" t="s">
        <v>101</v>
      </c>
      <c r="G430" s="112">
        <v>3</v>
      </c>
      <c r="H430" s="117">
        <v>64.25</v>
      </c>
      <c r="I430" s="121">
        <v>192.75</v>
      </c>
      <c r="J430" s="50" t="s">
        <v>8</v>
      </c>
      <c r="K430" s="26" t="s">
        <v>2140</v>
      </c>
    </row>
    <row r="431" spans="2:11">
      <c r="B431" s="109" t="s">
        <v>17</v>
      </c>
      <c r="C431" s="113" t="s">
        <v>16</v>
      </c>
      <c r="D431" s="9">
        <v>45924</v>
      </c>
      <c r="E431" s="111" t="s">
        <v>2224</v>
      </c>
      <c r="F431" s="111" t="s">
        <v>101</v>
      </c>
      <c r="G431" s="112">
        <v>30</v>
      </c>
      <c r="H431" s="117">
        <v>64.2</v>
      </c>
      <c r="I431" s="121">
        <v>1926</v>
      </c>
      <c r="J431" s="50" t="s">
        <v>8</v>
      </c>
      <c r="K431" s="26" t="s">
        <v>2142</v>
      </c>
    </row>
    <row r="432" spans="2:11">
      <c r="B432" s="54" t="s">
        <v>17</v>
      </c>
      <c r="C432" s="53" t="s">
        <v>16</v>
      </c>
      <c r="D432" s="9">
        <v>45924</v>
      </c>
      <c r="E432" s="111" t="s">
        <v>2224</v>
      </c>
      <c r="F432" s="111" t="s">
        <v>101</v>
      </c>
      <c r="G432" s="112">
        <v>4</v>
      </c>
      <c r="H432" s="117">
        <v>64.2</v>
      </c>
      <c r="I432" s="121">
        <v>256.8</v>
      </c>
      <c r="J432" s="50" t="s">
        <v>8</v>
      </c>
      <c r="K432" s="26" t="s">
        <v>2143</v>
      </c>
    </row>
    <row r="433" spans="2:11">
      <c r="B433" s="109" t="s">
        <v>17</v>
      </c>
      <c r="C433" s="113" t="s">
        <v>16</v>
      </c>
      <c r="D433" s="9">
        <v>45924</v>
      </c>
      <c r="E433" s="111" t="s">
        <v>2224</v>
      </c>
      <c r="F433" s="111" t="s">
        <v>101</v>
      </c>
      <c r="G433" s="112">
        <v>4</v>
      </c>
      <c r="H433" s="117">
        <v>64.2</v>
      </c>
      <c r="I433" s="121">
        <v>256.8</v>
      </c>
      <c r="J433" s="50" t="s">
        <v>8</v>
      </c>
      <c r="K433" s="26" t="s">
        <v>2144</v>
      </c>
    </row>
    <row r="434" spans="2:11">
      <c r="B434" s="54" t="s">
        <v>17</v>
      </c>
      <c r="C434" s="53" t="s">
        <v>16</v>
      </c>
      <c r="D434" s="9">
        <v>45924</v>
      </c>
      <c r="E434" s="111" t="s">
        <v>2224</v>
      </c>
      <c r="F434" s="111" t="s">
        <v>101</v>
      </c>
      <c r="G434" s="112">
        <v>4</v>
      </c>
      <c r="H434" s="117">
        <v>64.2</v>
      </c>
      <c r="I434" s="121">
        <v>256.8</v>
      </c>
      <c r="J434" s="50" t="s">
        <v>8</v>
      </c>
      <c r="K434" s="26" t="s">
        <v>2145</v>
      </c>
    </row>
    <row r="435" spans="2:11">
      <c r="B435" s="109" t="s">
        <v>17</v>
      </c>
      <c r="C435" s="113" t="s">
        <v>16</v>
      </c>
      <c r="D435" s="9">
        <v>45924</v>
      </c>
      <c r="E435" s="111" t="s">
        <v>2224</v>
      </c>
      <c r="F435" s="111" t="s">
        <v>101</v>
      </c>
      <c r="G435" s="112">
        <v>4</v>
      </c>
      <c r="H435" s="117">
        <v>64.2</v>
      </c>
      <c r="I435" s="121">
        <v>256.8</v>
      </c>
      <c r="J435" s="50" t="s">
        <v>8</v>
      </c>
      <c r="K435" s="26" t="s">
        <v>2146</v>
      </c>
    </row>
    <row r="436" spans="2:11">
      <c r="B436" s="54" t="s">
        <v>17</v>
      </c>
      <c r="C436" s="53" t="s">
        <v>16</v>
      </c>
      <c r="D436" s="9">
        <v>45924</v>
      </c>
      <c r="E436" s="111" t="s">
        <v>2224</v>
      </c>
      <c r="F436" s="111" t="s">
        <v>101</v>
      </c>
      <c r="G436" s="112">
        <v>4</v>
      </c>
      <c r="H436" s="117">
        <v>64.2</v>
      </c>
      <c r="I436" s="121">
        <v>256.8</v>
      </c>
      <c r="J436" s="50" t="s">
        <v>8</v>
      </c>
      <c r="K436" s="26" t="s">
        <v>2147</v>
      </c>
    </row>
    <row r="437" spans="2:11">
      <c r="B437" s="109" t="s">
        <v>17</v>
      </c>
      <c r="C437" s="113" t="s">
        <v>16</v>
      </c>
      <c r="D437" s="9">
        <v>45924</v>
      </c>
      <c r="E437" s="111" t="s">
        <v>2224</v>
      </c>
      <c r="F437" s="111" t="s">
        <v>101</v>
      </c>
      <c r="G437" s="112">
        <v>9</v>
      </c>
      <c r="H437" s="117">
        <v>64.2</v>
      </c>
      <c r="I437" s="121">
        <v>577.80000000000007</v>
      </c>
      <c r="J437" s="50" t="s">
        <v>8</v>
      </c>
      <c r="K437" s="26" t="s">
        <v>2148</v>
      </c>
    </row>
    <row r="438" spans="2:11">
      <c r="B438" s="54" t="s">
        <v>17</v>
      </c>
      <c r="C438" s="53" t="s">
        <v>16</v>
      </c>
      <c r="D438" s="9">
        <v>45924</v>
      </c>
      <c r="E438" s="111" t="s">
        <v>2224</v>
      </c>
      <c r="F438" s="111" t="s">
        <v>101</v>
      </c>
      <c r="G438" s="112">
        <v>4</v>
      </c>
      <c r="H438" s="117">
        <v>64.2</v>
      </c>
      <c r="I438" s="121">
        <v>256.8</v>
      </c>
      <c r="J438" s="50" t="s">
        <v>8</v>
      </c>
      <c r="K438" s="26" t="s">
        <v>2149</v>
      </c>
    </row>
    <row r="439" spans="2:11">
      <c r="B439" s="109" t="s">
        <v>17</v>
      </c>
      <c r="C439" s="113" t="s">
        <v>16</v>
      </c>
      <c r="D439" s="9">
        <v>45924</v>
      </c>
      <c r="E439" s="111" t="s">
        <v>2224</v>
      </c>
      <c r="F439" s="111" t="s">
        <v>101</v>
      </c>
      <c r="G439" s="112">
        <v>4</v>
      </c>
      <c r="H439" s="117">
        <v>64.2</v>
      </c>
      <c r="I439" s="121">
        <v>256.8</v>
      </c>
      <c r="J439" s="50" t="s">
        <v>8</v>
      </c>
      <c r="K439" s="26" t="s">
        <v>2150</v>
      </c>
    </row>
    <row r="440" spans="2:11">
      <c r="B440" s="54" t="s">
        <v>17</v>
      </c>
      <c r="C440" s="53" t="s">
        <v>16</v>
      </c>
      <c r="D440" s="9">
        <v>45924</v>
      </c>
      <c r="E440" s="111" t="s">
        <v>2224</v>
      </c>
      <c r="F440" s="111" t="s">
        <v>101</v>
      </c>
      <c r="G440" s="112">
        <v>9</v>
      </c>
      <c r="H440" s="117">
        <v>64.2</v>
      </c>
      <c r="I440" s="121">
        <v>577.80000000000007</v>
      </c>
      <c r="J440" s="50" t="s">
        <v>8</v>
      </c>
      <c r="K440" s="26" t="s">
        <v>2151</v>
      </c>
    </row>
    <row r="441" spans="2:11">
      <c r="B441" s="109" t="s">
        <v>17</v>
      </c>
      <c r="C441" s="113" t="s">
        <v>16</v>
      </c>
      <c r="D441" s="9">
        <v>45924</v>
      </c>
      <c r="E441" s="111" t="s">
        <v>2224</v>
      </c>
      <c r="F441" s="111" t="s">
        <v>101</v>
      </c>
      <c r="G441" s="112">
        <v>9</v>
      </c>
      <c r="H441" s="117">
        <v>64.2</v>
      </c>
      <c r="I441" s="121">
        <v>577.80000000000007</v>
      </c>
      <c r="J441" s="50" t="s">
        <v>8</v>
      </c>
      <c r="K441" s="26" t="s">
        <v>2152</v>
      </c>
    </row>
    <row r="442" spans="2:11">
      <c r="B442" s="54" t="s">
        <v>17</v>
      </c>
      <c r="C442" s="53" t="s">
        <v>16</v>
      </c>
      <c r="D442" s="9">
        <v>45924</v>
      </c>
      <c r="E442" s="111" t="s">
        <v>2224</v>
      </c>
      <c r="F442" s="111" t="s">
        <v>101</v>
      </c>
      <c r="G442" s="112">
        <v>27</v>
      </c>
      <c r="H442" s="117">
        <v>64.2</v>
      </c>
      <c r="I442" s="121">
        <v>1733.4</v>
      </c>
      <c r="J442" s="50" t="s">
        <v>8</v>
      </c>
      <c r="K442" s="26" t="s">
        <v>2153</v>
      </c>
    </row>
    <row r="443" spans="2:11">
      <c r="B443" s="109" t="s">
        <v>17</v>
      </c>
      <c r="C443" s="113" t="s">
        <v>16</v>
      </c>
      <c r="D443" s="9">
        <v>45924</v>
      </c>
      <c r="E443" s="111" t="s">
        <v>2224</v>
      </c>
      <c r="F443" s="111" t="s">
        <v>101</v>
      </c>
      <c r="G443" s="112">
        <v>9</v>
      </c>
      <c r="H443" s="117">
        <v>64.2</v>
      </c>
      <c r="I443" s="121">
        <v>577.80000000000007</v>
      </c>
      <c r="J443" s="50" t="s">
        <v>8</v>
      </c>
      <c r="K443" s="26" t="s">
        <v>2154</v>
      </c>
    </row>
    <row r="444" spans="2:11">
      <c r="B444" s="54" t="s">
        <v>17</v>
      </c>
      <c r="C444" s="53" t="s">
        <v>16</v>
      </c>
      <c r="D444" s="9">
        <v>45924</v>
      </c>
      <c r="E444" s="111" t="s">
        <v>2224</v>
      </c>
      <c r="F444" s="111" t="s">
        <v>101</v>
      </c>
      <c r="G444" s="112">
        <v>9</v>
      </c>
      <c r="H444" s="117">
        <v>64.2</v>
      </c>
      <c r="I444" s="121">
        <v>577.80000000000007</v>
      </c>
      <c r="J444" s="50" t="s">
        <v>8</v>
      </c>
      <c r="K444" s="26" t="s">
        <v>2155</v>
      </c>
    </row>
    <row r="445" spans="2:11">
      <c r="B445" s="109" t="s">
        <v>17</v>
      </c>
      <c r="C445" s="113" t="s">
        <v>16</v>
      </c>
      <c r="D445" s="9">
        <v>45924</v>
      </c>
      <c r="E445" s="111" t="s">
        <v>2224</v>
      </c>
      <c r="F445" s="111" t="s">
        <v>101</v>
      </c>
      <c r="G445" s="112">
        <v>4</v>
      </c>
      <c r="H445" s="117">
        <v>64.2</v>
      </c>
      <c r="I445" s="121">
        <v>256.8</v>
      </c>
      <c r="J445" s="50" t="s">
        <v>8</v>
      </c>
      <c r="K445" s="26" t="s">
        <v>2156</v>
      </c>
    </row>
    <row r="446" spans="2:11">
      <c r="B446" s="54" t="s">
        <v>17</v>
      </c>
      <c r="C446" s="53" t="s">
        <v>16</v>
      </c>
      <c r="D446" s="9">
        <v>45924</v>
      </c>
      <c r="E446" s="111" t="s">
        <v>2224</v>
      </c>
      <c r="F446" s="111" t="s">
        <v>101</v>
      </c>
      <c r="G446" s="112">
        <v>32</v>
      </c>
      <c r="H446" s="117">
        <v>64.2</v>
      </c>
      <c r="I446" s="121">
        <v>2054.4</v>
      </c>
      <c r="J446" s="50" t="s">
        <v>8</v>
      </c>
      <c r="K446" s="26" t="s">
        <v>2157</v>
      </c>
    </row>
    <row r="447" spans="2:11">
      <c r="B447" s="109" t="s">
        <v>17</v>
      </c>
      <c r="C447" s="113" t="s">
        <v>16</v>
      </c>
      <c r="D447" s="9">
        <v>45924</v>
      </c>
      <c r="E447" s="111" t="s">
        <v>1949</v>
      </c>
      <c r="F447" s="111" t="s">
        <v>101</v>
      </c>
      <c r="G447" s="112">
        <v>4</v>
      </c>
      <c r="H447" s="117">
        <v>64.2</v>
      </c>
      <c r="I447" s="121">
        <v>256.8</v>
      </c>
      <c r="J447" s="50" t="s">
        <v>8</v>
      </c>
      <c r="K447" s="26" t="s">
        <v>2159</v>
      </c>
    </row>
    <row r="448" spans="2:11">
      <c r="B448" s="54" t="s">
        <v>17</v>
      </c>
      <c r="C448" s="53" t="s">
        <v>16</v>
      </c>
      <c r="D448" s="9">
        <v>45924</v>
      </c>
      <c r="E448" s="111" t="s">
        <v>2225</v>
      </c>
      <c r="F448" s="111" t="s">
        <v>101</v>
      </c>
      <c r="G448" s="112">
        <v>30</v>
      </c>
      <c r="H448" s="117">
        <v>64.2</v>
      </c>
      <c r="I448" s="121">
        <v>1926</v>
      </c>
      <c r="J448" s="50" t="s">
        <v>8</v>
      </c>
      <c r="K448" s="26" t="s">
        <v>2161</v>
      </c>
    </row>
    <row r="449" spans="2:11">
      <c r="B449" s="109" t="s">
        <v>17</v>
      </c>
      <c r="C449" s="113" t="s">
        <v>16</v>
      </c>
      <c r="D449" s="9">
        <v>45924</v>
      </c>
      <c r="E449" s="111" t="s">
        <v>2226</v>
      </c>
      <c r="F449" s="111" t="s">
        <v>101</v>
      </c>
      <c r="G449" s="112">
        <v>3</v>
      </c>
      <c r="H449" s="117">
        <v>64.25</v>
      </c>
      <c r="I449" s="121">
        <v>192.75</v>
      </c>
      <c r="J449" s="50" t="s">
        <v>8</v>
      </c>
      <c r="K449" s="26" t="s">
        <v>2163</v>
      </c>
    </row>
    <row r="450" spans="2:11">
      <c r="B450" s="54" t="s">
        <v>17</v>
      </c>
      <c r="C450" s="53" t="s">
        <v>16</v>
      </c>
      <c r="D450" s="9">
        <v>45924</v>
      </c>
      <c r="E450" s="111" t="s">
        <v>2227</v>
      </c>
      <c r="F450" s="111" t="s">
        <v>101</v>
      </c>
      <c r="G450" s="112">
        <v>9</v>
      </c>
      <c r="H450" s="117">
        <v>64.2</v>
      </c>
      <c r="I450" s="121">
        <v>577.80000000000007</v>
      </c>
      <c r="J450" s="50" t="s">
        <v>8</v>
      </c>
      <c r="K450" s="26" t="s">
        <v>2165</v>
      </c>
    </row>
    <row r="451" spans="2:11">
      <c r="B451" s="109" t="s">
        <v>17</v>
      </c>
      <c r="C451" s="113" t="s">
        <v>16</v>
      </c>
      <c r="D451" s="9">
        <v>45924</v>
      </c>
      <c r="E451" s="111" t="s">
        <v>2228</v>
      </c>
      <c r="F451" s="111" t="s">
        <v>101</v>
      </c>
      <c r="G451" s="112">
        <v>3</v>
      </c>
      <c r="H451" s="117">
        <v>64.25</v>
      </c>
      <c r="I451" s="121">
        <v>192.75</v>
      </c>
      <c r="J451" s="50" t="s">
        <v>8</v>
      </c>
      <c r="K451" s="26" t="s">
        <v>2167</v>
      </c>
    </row>
    <row r="452" spans="2:11">
      <c r="B452" s="54" t="s">
        <v>17</v>
      </c>
      <c r="C452" s="53" t="s">
        <v>16</v>
      </c>
      <c r="D452" s="9">
        <v>45924</v>
      </c>
      <c r="E452" s="111" t="s">
        <v>2229</v>
      </c>
      <c r="F452" s="111" t="s">
        <v>101</v>
      </c>
      <c r="G452" s="112">
        <v>30</v>
      </c>
      <c r="H452" s="117">
        <v>64.2</v>
      </c>
      <c r="I452" s="121">
        <v>1926</v>
      </c>
      <c r="J452" s="50" t="s">
        <v>8</v>
      </c>
      <c r="K452" s="26" t="s">
        <v>2169</v>
      </c>
    </row>
    <row r="453" spans="2:11">
      <c r="B453" s="109" t="s">
        <v>17</v>
      </c>
      <c r="C453" s="113" t="s">
        <v>16</v>
      </c>
      <c r="D453" s="9">
        <v>45924</v>
      </c>
      <c r="E453" s="111" t="s">
        <v>2230</v>
      </c>
      <c r="F453" s="111" t="s">
        <v>101</v>
      </c>
      <c r="G453" s="112">
        <v>4</v>
      </c>
      <c r="H453" s="117">
        <v>64.2</v>
      </c>
      <c r="I453" s="121">
        <v>256.8</v>
      </c>
      <c r="J453" s="50" t="s">
        <v>8</v>
      </c>
      <c r="K453" s="26" t="s">
        <v>2171</v>
      </c>
    </row>
    <row r="454" spans="2:11">
      <c r="B454" s="54" t="s">
        <v>17</v>
      </c>
      <c r="C454" s="53" t="s">
        <v>16</v>
      </c>
      <c r="D454" s="9">
        <v>45924</v>
      </c>
      <c r="E454" s="111" t="s">
        <v>2231</v>
      </c>
      <c r="F454" s="111" t="s">
        <v>101</v>
      </c>
      <c r="G454" s="112">
        <v>9</v>
      </c>
      <c r="H454" s="117">
        <v>64.2</v>
      </c>
      <c r="I454" s="121">
        <v>577.80000000000007</v>
      </c>
      <c r="J454" s="50" t="s">
        <v>8</v>
      </c>
      <c r="K454" s="26" t="s">
        <v>2173</v>
      </c>
    </row>
    <row r="455" spans="2:11">
      <c r="B455" s="109" t="s">
        <v>17</v>
      </c>
      <c r="C455" s="113" t="s">
        <v>16</v>
      </c>
      <c r="D455" s="9">
        <v>45924</v>
      </c>
      <c r="E455" s="111" t="s">
        <v>2232</v>
      </c>
      <c r="F455" s="111" t="s">
        <v>101</v>
      </c>
      <c r="G455" s="112">
        <v>4</v>
      </c>
      <c r="H455" s="117">
        <v>64.2</v>
      </c>
      <c r="I455" s="121">
        <v>256.8</v>
      </c>
      <c r="J455" s="50" t="s">
        <v>8</v>
      </c>
      <c r="K455" s="26" t="s">
        <v>2175</v>
      </c>
    </row>
    <row r="456" spans="2:11">
      <c r="B456" s="54" t="s">
        <v>17</v>
      </c>
      <c r="C456" s="53" t="s">
        <v>16</v>
      </c>
      <c r="D456" s="9">
        <v>45924</v>
      </c>
      <c r="E456" s="111" t="s">
        <v>2233</v>
      </c>
      <c r="F456" s="111" t="s">
        <v>101</v>
      </c>
      <c r="G456" s="112">
        <v>3</v>
      </c>
      <c r="H456" s="117">
        <v>64.25</v>
      </c>
      <c r="I456" s="121">
        <v>192.75</v>
      </c>
      <c r="J456" s="50" t="s">
        <v>8</v>
      </c>
      <c r="K456" s="26" t="s">
        <v>2177</v>
      </c>
    </row>
    <row r="457" spans="2:11">
      <c r="B457" s="109" t="s">
        <v>17</v>
      </c>
      <c r="C457" s="113" t="s">
        <v>16</v>
      </c>
      <c r="D457" s="9">
        <v>45924</v>
      </c>
      <c r="E457" s="111" t="s">
        <v>2234</v>
      </c>
      <c r="F457" s="111" t="s">
        <v>101</v>
      </c>
      <c r="G457" s="112">
        <v>9</v>
      </c>
      <c r="H457" s="117">
        <v>64.2</v>
      </c>
      <c r="I457" s="121">
        <v>577.80000000000007</v>
      </c>
      <c r="J457" s="50" t="s">
        <v>8</v>
      </c>
      <c r="K457" s="26" t="s">
        <v>2179</v>
      </c>
    </row>
    <row r="458" spans="2:11">
      <c r="B458" s="54" t="s">
        <v>17</v>
      </c>
      <c r="C458" s="53" t="s">
        <v>16</v>
      </c>
      <c r="D458" s="9">
        <v>45924</v>
      </c>
      <c r="E458" s="111" t="s">
        <v>2235</v>
      </c>
      <c r="F458" s="111" t="s">
        <v>101</v>
      </c>
      <c r="G458" s="112">
        <v>30</v>
      </c>
      <c r="H458" s="117">
        <v>64.25</v>
      </c>
      <c r="I458" s="121">
        <v>1927.5</v>
      </c>
      <c r="J458" s="50" t="s">
        <v>8</v>
      </c>
      <c r="K458" s="26" t="s">
        <v>2181</v>
      </c>
    </row>
    <row r="459" spans="2:11">
      <c r="B459" s="109" t="s">
        <v>17</v>
      </c>
      <c r="C459" s="113" t="s">
        <v>16</v>
      </c>
      <c r="D459" s="9">
        <v>45924</v>
      </c>
      <c r="E459" s="111" t="s">
        <v>2236</v>
      </c>
      <c r="F459" s="111" t="s">
        <v>101</v>
      </c>
      <c r="G459" s="112">
        <v>6</v>
      </c>
      <c r="H459" s="117">
        <v>64.25</v>
      </c>
      <c r="I459" s="121">
        <v>385.5</v>
      </c>
      <c r="J459" s="50" t="s">
        <v>8</v>
      </c>
      <c r="K459" s="26" t="s">
        <v>2183</v>
      </c>
    </row>
    <row r="460" spans="2:11">
      <c r="B460" s="54" t="s">
        <v>17</v>
      </c>
      <c r="C460" s="53" t="s">
        <v>16</v>
      </c>
      <c r="D460" s="9">
        <v>45924</v>
      </c>
      <c r="E460" s="111" t="s">
        <v>2237</v>
      </c>
      <c r="F460" s="111" t="s">
        <v>101</v>
      </c>
      <c r="G460" s="112">
        <v>30</v>
      </c>
      <c r="H460" s="117">
        <v>64.25</v>
      </c>
      <c r="I460" s="121">
        <v>1927.5</v>
      </c>
      <c r="J460" s="50" t="s">
        <v>8</v>
      </c>
      <c r="K460" s="26" t="s">
        <v>2185</v>
      </c>
    </row>
    <row r="461" spans="2:11">
      <c r="B461" s="109" t="s">
        <v>17</v>
      </c>
      <c r="C461" s="113" t="s">
        <v>16</v>
      </c>
      <c r="D461" s="9">
        <v>45924</v>
      </c>
      <c r="E461" s="111" t="s">
        <v>2238</v>
      </c>
      <c r="F461" s="111" t="s">
        <v>101</v>
      </c>
      <c r="G461" s="112">
        <v>30</v>
      </c>
      <c r="H461" s="117">
        <v>64.25</v>
      </c>
      <c r="I461" s="121">
        <v>1927.5</v>
      </c>
      <c r="J461" s="50" t="s">
        <v>8</v>
      </c>
      <c r="K461" s="26" t="s">
        <v>2187</v>
      </c>
    </row>
    <row r="462" spans="2:11">
      <c r="B462" s="54" t="s">
        <v>17</v>
      </c>
      <c r="C462" s="53" t="s">
        <v>16</v>
      </c>
      <c r="D462" s="9">
        <v>45924</v>
      </c>
      <c r="E462" s="111" t="s">
        <v>2239</v>
      </c>
      <c r="F462" s="111" t="s">
        <v>101</v>
      </c>
      <c r="G462" s="112">
        <v>30</v>
      </c>
      <c r="H462" s="117">
        <v>64.25</v>
      </c>
      <c r="I462" s="121">
        <v>1927.5</v>
      </c>
      <c r="J462" s="50" t="s">
        <v>8</v>
      </c>
      <c r="K462" s="26" t="s">
        <v>2189</v>
      </c>
    </row>
    <row r="463" spans="2:11">
      <c r="B463" s="109" t="s">
        <v>17</v>
      </c>
      <c r="C463" s="113" t="s">
        <v>16</v>
      </c>
      <c r="D463" s="9">
        <v>45924</v>
      </c>
      <c r="E463" s="111" t="s">
        <v>2240</v>
      </c>
      <c r="F463" s="111" t="s">
        <v>101</v>
      </c>
      <c r="G463" s="112">
        <v>3</v>
      </c>
      <c r="H463" s="117">
        <v>64.25</v>
      </c>
      <c r="I463" s="121">
        <v>192.75</v>
      </c>
      <c r="J463" s="50" t="s">
        <v>8</v>
      </c>
      <c r="K463" s="26" t="s">
        <v>2191</v>
      </c>
    </row>
    <row r="464" spans="2:11">
      <c r="B464" s="54" t="s">
        <v>17</v>
      </c>
      <c r="C464" s="53" t="s">
        <v>16</v>
      </c>
      <c r="D464" s="9">
        <v>45924</v>
      </c>
      <c r="E464" s="111" t="s">
        <v>2240</v>
      </c>
      <c r="F464" s="111" t="s">
        <v>101</v>
      </c>
      <c r="G464" s="112">
        <v>3</v>
      </c>
      <c r="H464" s="117">
        <v>64.25</v>
      </c>
      <c r="I464" s="121">
        <v>192.75</v>
      </c>
      <c r="J464" s="50" t="s">
        <v>8</v>
      </c>
      <c r="K464" s="26" t="s">
        <v>2192</v>
      </c>
    </row>
    <row r="465" spans="2:11">
      <c r="B465" s="109" t="s">
        <v>17</v>
      </c>
      <c r="C465" s="113" t="s">
        <v>16</v>
      </c>
      <c r="D465" s="9">
        <v>45924</v>
      </c>
      <c r="E465" s="111" t="s">
        <v>2240</v>
      </c>
      <c r="F465" s="111" t="s">
        <v>101</v>
      </c>
      <c r="G465" s="112">
        <v>3</v>
      </c>
      <c r="H465" s="117">
        <v>64.25</v>
      </c>
      <c r="I465" s="121">
        <v>192.75</v>
      </c>
      <c r="J465" s="50" t="s">
        <v>8</v>
      </c>
      <c r="K465" s="26" t="s">
        <v>2193</v>
      </c>
    </row>
    <row r="466" spans="2:11">
      <c r="B466" s="54" t="s">
        <v>17</v>
      </c>
      <c r="C466" s="53" t="s">
        <v>16</v>
      </c>
      <c r="D466" s="9">
        <v>45924</v>
      </c>
      <c r="E466" s="111" t="s">
        <v>2241</v>
      </c>
      <c r="F466" s="111" t="s">
        <v>101</v>
      </c>
      <c r="G466" s="112">
        <v>1282</v>
      </c>
      <c r="H466" s="117">
        <v>64.099999999999994</v>
      </c>
      <c r="I466" s="121">
        <v>82176.2</v>
      </c>
      <c r="J466" s="50" t="s">
        <v>8</v>
      </c>
      <c r="K466" s="26" t="s">
        <v>2195</v>
      </c>
    </row>
    <row r="467" spans="2:11">
      <c r="B467" s="109" t="s">
        <v>17</v>
      </c>
      <c r="C467" s="113" t="s">
        <v>16</v>
      </c>
      <c r="D467" s="9">
        <v>45924</v>
      </c>
      <c r="E467" s="111" t="s">
        <v>1979</v>
      </c>
      <c r="F467" s="111" t="s">
        <v>101</v>
      </c>
      <c r="G467" s="112">
        <v>3</v>
      </c>
      <c r="H467" s="117">
        <v>64.099999999999994</v>
      </c>
      <c r="I467" s="121">
        <v>192.29999999999998</v>
      </c>
      <c r="J467" s="50" t="s">
        <v>8</v>
      </c>
      <c r="K467" s="26" t="s">
        <v>2197</v>
      </c>
    </row>
    <row r="468" spans="2:11">
      <c r="B468" s="54" t="s">
        <v>17</v>
      </c>
      <c r="C468" s="53" t="s">
        <v>16</v>
      </c>
      <c r="D468" s="9">
        <v>45924</v>
      </c>
      <c r="E468" s="111" t="s">
        <v>1979</v>
      </c>
      <c r="F468" s="111" t="s">
        <v>101</v>
      </c>
      <c r="G468" s="112">
        <v>30</v>
      </c>
      <c r="H468" s="117">
        <v>64.099999999999994</v>
      </c>
      <c r="I468" s="121">
        <v>1922.9999999999998</v>
      </c>
      <c r="J468" s="50" t="s">
        <v>8</v>
      </c>
      <c r="K468" s="26" t="s">
        <v>2199</v>
      </c>
    </row>
    <row r="469" spans="2:11">
      <c r="B469" s="109" t="s">
        <v>17</v>
      </c>
      <c r="C469" s="113" t="s">
        <v>16</v>
      </c>
      <c r="D469" s="9">
        <v>45924</v>
      </c>
      <c r="E469" s="111" t="s">
        <v>2242</v>
      </c>
      <c r="F469" s="111" t="s">
        <v>101</v>
      </c>
      <c r="G469" s="112">
        <v>2</v>
      </c>
      <c r="H469" s="117">
        <v>64.099999999999994</v>
      </c>
      <c r="I469" s="121">
        <v>128.19999999999999</v>
      </c>
      <c r="J469" s="50" t="s">
        <v>8</v>
      </c>
      <c r="K469" s="26" t="s">
        <v>2201</v>
      </c>
    </row>
    <row r="470" spans="2:11">
      <c r="B470" s="54" t="s">
        <v>17</v>
      </c>
      <c r="C470" s="53" t="s">
        <v>16</v>
      </c>
      <c r="D470" s="9">
        <v>45924</v>
      </c>
      <c r="E470" s="111" t="s">
        <v>2243</v>
      </c>
      <c r="F470" s="111" t="s">
        <v>101</v>
      </c>
      <c r="G470" s="112">
        <v>3</v>
      </c>
      <c r="H470" s="117">
        <v>64.099999999999994</v>
      </c>
      <c r="I470" s="121">
        <v>192.29999999999998</v>
      </c>
      <c r="J470" s="50" t="s">
        <v>8</v>
      </c>
      <c r="K470" s="26" t="s">
        <v>2203</v>
      </c>
    </row>
    <row r="471" spans="2:11">
      <c r="B471" s="109" t="s">
        <v>17</v>
      </c>
      <c r="C471" s="113" t="s">
        <v>16</v>
      </c>
      <c r="D471" s="9">
        <v>45924</v>
      </c>
      <c r="E471" s="111" t="s">
        <v>2243</v>
      </c>
      <c r="F471" s="111" t="s">
        <v>101</v>
      </c>
      <c r="G471" s="112">
        <v>28</v>
      </c>
      <c r="H471" s="117">
        <v>64.099999999999994</v>
      </c>
      <c r="I471" s="121">
        <v>1794.7999999999997</v>
      </c>
      <c r="J471" s="50" t="s">
        <v>8</v>
      </c>
      <c r="K471" s="26" t="s">
        <v>2204</v>
      </c>
    </row>
    <row r="472" spans="2:11">
      <c r="B472" s="54" t="s">
        <v>17</v>
      </c>
      <c r="C472" s="53" t="s">
        <v>16</v>
      </c>
      <c r="D472" s="9">
        <v>45924</v>
      </c>
      <c r="E472" s="111" t="s">
        <v>2243</v>
      </c>
      <c r="F472" s="111" t="s">
        <v>101</v>
      </c>
      <c r="G472" s="112">
        <v>30</v>
      </c>
      <c r="H472" s="117">
        <v>64.099999999999994</v>
      </c>
      <c r="I472" s="121">
        <v>1922.9999999999998</v>
      </c>
      <c r="J472" s="50" t="s">
        <v>8</v>
      </c>
      <c r="K472" s="26" t="s">
        <v>2205</v>
      </c>
    </row>
    <row r="473" spans="2:11">
      <c r="B473" s="109" t="s">
        <v>17</v>
      </c>
      <c r="C473" s="113" t="s">
        <v>16</v>
      </c>
      <c r="D473" s="9">
        <v>45924</v>
      </c>
      <c r="E473" s="111" t="s">
        <v>1993</v>
      </c>
      <c r="F473" s="111" t="s">
        <v>101</v>
      </c>
      <c r="G473" s="112">
        <v>2</v>
      </c>
      <c r="H473" s="117">
        <v>64.099999999999994</v>
      </c>
      <c r="I473" s="121">
        <v>128.19999999999999</v>
      </c>
      <c r="J473" s="50" t="s">
        <v>8</v>
      </c>
      <c r="K473" s="26" t="s">
        <v>2207</v>
      </c>
    </row>
    <row r="474" spans="2:11">
      <c r="B474" s="124" t="s">
        <v>17</v>
      </c>
      <c r="C474" s="126" t="s">
        <v>16</v>
      </c>
      <c r="D474" s="127">
        <v>45924</v>
      </c>
      <c r="E474" s="128" t="s">
        <v>2244</v>
      </c>
      <c r="F474" s="128" t="s">
        <v>101</v>
      </c>
      <c r="G474" s="129">
        <v>687</v>
      </c>
      <c r="H474" s="130">
        <v>64.099999999999994</v>
      </c>
      <c r="I474" s="131">
        <v>44036.7</v>
      </c>
      <c r="J474" s="132" t="s">
        <v>8</v>
      </c>
      <c r="K474" s="133" t="s">
        <v>2209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E5" sqref="E5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24820</v>
      </c>
      <c r="E4">
        <f ca="1">SUMIFS('18 Sep - 24 Sep 2025 LSE £'!G:G,'18 Sep - 24 Sep 2025 LSE £'!D:D,TODAY())</f>
        <v>24820</v>
      </c>
      <c r="F4">
        <f>SUM('Trades LSE £'!$L:$L)</f>
        <v>24820</v>
      </c>
      <c r="G4" s="57" t="e">
        <f ca="1">AND(C4=D4,C4=E4,C4=F4,D4=E4,D4=F4,E4=F4)</f>
        <v>#REF!</v>
      </c>
      <c r="J4" s="95" t="e">
        <f ca="1">(VLOOKUP(TODAY(),#REF!,3,0))</f>
        <v>#REF!</v>
      </c>
      <c r="K4" s="95">
        <f ca="1">(VLOOKUP(TODAY(),'PSH daily overview'!$B$11:$H$15,3,0))*100</f>
        <v>4769.41</v>
      </c>
      <c r="L4" s="95">
        <f ca="1">SUMIFS('18 Sep - 24 Sep 2025 LSE £'!I:I,'18 Sep - 24 Sep 2025 LSE £'!D:D,TODAY())/E4*100</f>
        <v>4769.4085414987885</v>
      </c>
      <c r="M4" s="95">
        <f>SUM('Trades LSE £'!F:F)/F4*100</f>
        <v>4769.4085414987885</v>
      </c>
      <c r="N4" s="57" t="e">
        <f ca="1">AND(ROUND(J4,2)=ROUND(K4,2),ROUND(J4,2)=ROUND(L4,2),ROUND(J4,2)=ROUND(M4,2),ROUND(K4,2)=ROUND(L4,2),ROUND(K4,2)=ROUND(M4,2),ROUND(L4,2)=ROUND(M4,2))</f>
        <v>#REF!</v>
      </c>
      <c r="T4" s="57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5320</v>
      </c>
      <c r="E5">
        <f ca="1">SUMIFS('18 Sep - 24 Sep 2025 LSE $'!G:G,'18 Sep - 24 Sep 2025 LSE $'!D:D,TODAY())</f>
        <v>5320</v>
      </c>
      <c r="F5">
        <f>SUM('Trades LSE $'!$L:$L)</f>
        <v>5320</v>
      </c>
      <c r="G5" s="57" t="e">
        <f ca="1">AND(C5=D5,C5=E5,C5=F5,D5=E5,D5=F5,E5=F5)</f>
        <v>#REF!</v>
      </c>
      <c r="J5" t="e">
        <f ca="1">(VLOOKUP(TODAY(),#REF!,8,0))</f>
        <v>#REF!</v>
      </c>
      <c r="K5" s="91">
        <f ca="1">(VLOOKUP(TODAY(),'PSH daily overview'!$B$22:$E$26,3,0))</f>
        <v>64.1828</v>
      </c>
      <c r="L5" s="91">
        <f ca="1">SUMIFS('18 Sep - 24 Sep 2025 LSE $'!I:I,'18 Sep - 24 Sep 2025 LSE $'!D:D,TODAY())/E5</f>
        <v>64.182763157894669</v>
      </c>
      <c r="M5" s="91">
        <f>SUM('Trades LSE $'!F:F)/F5</f>
        <v>64.182763157894669</v>
      </c>
      <c r="N5" s="57" t="e">
        <f ca="1">AND(ROUND(J5,4)=ROUND(K5,4),ROUND(J5,4)=ROUND(L5,4),ROUND(J5,4)=ROUND(M5,4),ROUND(K5,4)=ROUND(L5,4),ROUND(K5,4)=ROUND(M5,4),ROUND(L5,4)=ROUND(M5,4))</f>
        <v>#REF!</v>
      </c>
    </row>
    <row r="6" spans="2:20">
      <c r="G6" s="57"/>
      <c r="L6" s="91"/>
      <c r="M6" s="91"/>
      <c r="N6" s="57"/>
    </row>
    <row r="11" spans="2:20">
      <c r="K11" s="96"/>
      <c r="L11" s="96"/>
      <c r="M11" s="96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E5" sqref="E5"/>
    </sheetView>
  </sheetViews>
  <sheetFormatPr defaultRowHeight="14.5"/>
  <cols>
    <col min="1" max="1" width="10.7265625" style="99" customWidth="1"/>
    <col min="2" max="2" width="12" customWidth="1"/>
    <col min="3" max="3" width="9.7265625" customWidth="1"/>
    <col min="4" max="4" width="9.1796875" customWidth="1"/>
    <col min="5" max="5" width="10.81640625" style="82" customWidth="1"/>
    <col min="6" max="6" width="14.7265625" style="84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98" t="s">
        <v>0</v>
      </c>
      <c r="B2" s="57" t="s">
        <v>4</v>
      </c>
      <c r="C2" s="57" t="s">
        <v>23</v>
      </c>
      <c r="D2" s="58" t="s">
        <v>20</v>
      </c>
      <c r="E2" s="81" t="s">
        <v>21</v>
      </c>
      <c r="F2" s="83" t="s">
        <v>22</v>
      </c>
      <c r="G2" s="59"/>
      <c r="H2" s="59" t="s">
        <v>24</v>
      </c>
      <c r="I2" s="60"/>
    </row>
    <row r="3" spans="1:42">
      <c r="A3" s="98" t="e">
        <f>#REF!</f>
        <v>#REF!</v>
      </c>
      <c r="B3" s="57" t="str">
        <f t="shared" ref="B3:B66" si="0">MID(O3,FIND(" ",O3)+1,8)</f>
        <v>08:20:03</v>
      </c>
      <c r="C3" s="57" t="s">
        <v>101</v>
      </c>
      <c r="D3" s="58">
        <f t="shared" ref="D3:D66" si="1">L3</f>
        <v>30</v>
      </c>
      <c r="E3" s="81">
        <f t="shared" ref="E3:E66" si="2">M3/100</f>
        <v>47.56</v>
      </c>
      <c r="F3" s="83">
        <f t="shared" ref="F3:F66" si="3">(D3*E3)</f>
        <v>1426.8000000000002</v>
      </c>
      <c r="G3" s="59" t="s">
        <v>8</v>
      </c>
      <c r="H3" s="59" t="str">
        <f t="shared" ref="H3:H66" si="4">Q3</f>
        <v>00489600306TRLO1</v>
      </c>
      <c r="I3" s="60"/>
      <c r="J3" s="71" t="s">
        <v>94</v>
      </c>
      <c r="K3" s="93" t="s">
        <v>95</v>
      </c>
      <c r="L3">
        <v>30</v>
      </c>
      <c r="M3">
        <v>4756</v>
      </c>
      <c r="N3" t="s">
        <v>96</v>
      </c>
      <c r="O3" t="s">
        <v>1674</v>
      </c>
      <c r="P3" t="s">
        <v>97</v>
      </c>
      <c r="Q3" t="s">
        <v>1675</v>
      </c>
      <c r="R3">
        <v>20877</v>
      </c>
      <c r="S3">
        <v>1</v>
      </c>
      <c r="T3">
        <v>1</v>
      </c>
      <c r="U3">
        <v>0</v>
      </c>
      <c r="V3" t="s">
        <v>1676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1675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98" t="e">
        <f>#REF!</f>
        <v>#REF!</v>
      </c>
      <c r="B4" s="57" t="str">
        <f t="shared" si="0"/>
        <v>08:20:51</v>
      </c>
      <c r="C4" s="57" t="s">
        <v>101</v>
      </c>
      <c r="D4" s="58">
        <f t="shared" si="1"/>
        <v>210</v>
      </c>
      <c r="E4" s="81">
        <f t="shared" si="2"/>
        <v>47.6</v>
      </c>
      <c r="F4" s="83">
        <f t="shared" si="3"/>
        <v>9996</v>
      </c>
      <c r="G4" s="59" t="s">
        <v>8</v>
      </c>
      <c r="H4" s="59" t="str">
        <f t="shared" si="4"/>
        <v>00489600580TRLO1</v>
      </c>
      <c r="I4" s="60"/>
      <c r="J4" t="s">
        <v>94</v>
      </c>
      <c r="K4" s="93" t="s">
        <v>95</v>
      </c>
      <c r="L4">
        <v>210</v>
      </c>
      <c r="M4">
        <v>4760</v>
      </c>
      <c r="N4" t="s">
        <v>96</v>
      </c>
      <c r="O4" t="s">
        <v>1677</v>
      </c>
      <c r="P4" t="s">
        <v>97</v>
      </c>
      <c r="Q4" t="s">
        <v>1678</v>
      </c>
      <c r="R4">
        <v>20877</v>
      </c>
      <c r="S4">
        <v>1</v>
      </c>
      <c r="T4">
        <v>1</v>
      </c>
      <c r="U4">
        <v>0</v>
      </c>
      <c r="V4" t="s">
        <v>1676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1678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98" t="e">
        <f>#REF!</f>
        <v>#REF!</v>
      </c>
      <c r="B5" s="57" t="str">
        <f t="shared" si="0"/>
        <v>08:20:51</v>
      </c>
      <c r="C5" s="57" t="s">
        <v>101</v>
      </c>
      <c r="D5" s="58">
        <f t="shared" si="1"/>
        <v>26</v>
      </c>
      <c r="E5" s="81">
        <f t="shared" si="2"/>
        <v>47.64</v>
      </c>
      <c r="F5" s="83">
        <f t="shared" si="3"/>
        <v>1238.6400000000001</v>
      </c>
      <c r="G5" s="59" t="s">
        <v>8</v>
      </c>
      <c r="H5" s="59" t="str">
        <f t="shared" si="4"/>
        <v>00489600579TRLO1</v>
      </c>
      <c r="I5" s="60"/>
      <c r="J5" t="s">
        <v>94</v>
      </c>
      <c r="K5" s="93" t="s">
        <v>95</v>
      </c>
      <c r="L5">
        <v>26</v>
      </c>
      <c r="M5">
        <v>4764</v>
      </c>
      <c r="N5" t="s">
        <v>96</v>
      </c>
      <c r="O5" t="s">
        <v>1677</v>
      </c>
      <c r="P5" t="s">
        <v>97</v>
      </c>
      <c r="Q5" t="s">
        <v>1679</v>
      </c>
      <c r="R5">
        <v>20877</v>
      </c>
      <c r="S5">
        <v>1</v>
      </c>
      <c r="T5">
        <v>1</v>
      </c>
      <c r="U5">
        <v>0</v>
      </c>
      <c r="V5" t="s">
        <v>1676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1679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98" t="e">
        <f>#REF!</f>
        <v>#REF!</v>
      </c>
      <c r="B6" s="57" t="str">
        <f t="shared" si="0"/>
        <v>08:21:38</v>
      </c>
      <c r="C6" s="57" t="s">
        <v>101</v>
      </c>
      <c r="D6" s="58">
        <f t="shared" si="1"/>
        <v>1000</v>
      </c>
      <c r="E6" s="81">
        <f t="shared" si="2"/>
        <v>47.6</v>
      </c>
      <c r="F6" s="83">
        <f t="shared" si="3"/>
        <v>47600</v>
      </c>
      <c r="G6" s="59" t="s">
        <v>8</v>
      </c>
      <c r="H6" s="59" t="str">
        <f t="shared" si="4"/>
        <v>00489600829TRLO1</v>
      </c>
      <c r="I6" s="60"/>
      <c r="J6" t="s">
        <v>1680</v>
      </c>
      <c r="K6" s="93" t="s">
        <v>95</v>
      </c>
      <c r="L6">
        <v>1000</v>
      </c>
      <c r="M6">
        <v>4760</v>
      </c>
      <c r="N6" t="s">
        <v>1681</v>
      </c>
      <c r="O6" t="s">
        <v>1682</v>
      </c>
      <c r="P6" t="s">
        <v>1683</v>
      </c>
      <c r="Q6" t="s">
        <v>1684</v>
      </c>
      <c r="R6">
        <v>20877</v>
      </c>
      <c r="S6">
        <v>1</v>
      </c>
      <c r="T6">
        <v>1</v>
      </c>
      <c r="U6">
        <v>0</v>
      </c>
      <c r="V6" t="s">
        <v>1685</v>
      </c>
      <c r="W6" t="s">
        <v>1686</v>
      </c>
      <c r="X6">
        <v>1</v>
      </c>
      <c r="Y6">
        <v>1</v>
      </c>
      <c r="Z6">
        <v>0</v>
      </c>
      <c r="AA6" t="s">
        <v>1683</v>
      </c>
      <c r="AB6" t="s">
        <v>1687</v>
      </c>
      <c r="AC6" t="s">
        <v>31</v>
      </c>
      <c r="AD6">
        <v>1</v>
      </c>
      <c r="AE6" t="s">
        <v>1684</v>
      </c>
      <c r="AF6" t="s">
        <v>1680</v>
      </c>
      <c r="AG6">
        <v>2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98" t="e">
        <f>#REF!</f>
        <v>#REF!</v>
      </c>
      <c r="B7" s="57" t="str">
        <f t="shared" si="0"/>
        <v>08:27:59</v>
      </c>
      <c r="C7" s="57" t="s">
        <v>101</v>
      </c>
      <c r="D7" s="58">
        <f t="shared" si="1"/>
        <v>17</v>
      </c>
      <c r="E7" s="81">
        <f t="shared" si="2"/>
        <v>47.62</v>
      </c>
      <c r="F7" s="83">
        <f t="shared" si="3"/>
        <v>809.54</v>
      </c>
      <c r="G7" s="59" t="s">
        <v>8</v>
      </c>
      <c r="H7" s="59" t="str">
        <f t="shared" si="4"/>
        <v>00489603194TRLO1</v>
      </c>
      <c r="I7" s="60"/>
      <c r="J7" t="s">
        <v>94</v>
      </c>
      <c r="K7" s="93" t="s">
        <v>95</v>
      </c>
      <c r="L7">
        <v>17</v>
      </c>
      <c r="M7">
        <v>4762</v>
      </c>
      <c r="N7" t="s">
        <v>96</v>
      </c>
      <c r="O7" t="s">
        <v>1688</v>
      </c>
      <c r="P7" t="s">
        <v>97</v>
      </c>
      <c r="Q7" t="s">
        <v>1689</v>
      </c>
      <c r="R7">
        <v>20877</v>
      </c>
      <c r="S7">
        <v>1</v>
      </c>
      <c r="T7">
        <v>1</v>
      </c>
      <c r="U7">
        <v>0</v>
      </c>
      <c r="V7" t="s">
        <v>1676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1689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98" t="e">
        <f>#REF!</f>
        <v>#REF!</v>
      </c>
      <c r="B8" s="57" t="str">
        <f t="shared" si="0"/>
        <v>08:31:09</v>
      </c>
      <c r="C8" s="57" t="s">
        <v>101</v>
      </c>
      <c r="D8" s="58">
        <f t="shared" si="1"/>
        <v>60</v>
      </c>
      <c r="E8" s="81">
        <f t="shared" si="2"/>
        <v>47.58</v>
      </c>
      <c r="F8" s="83">
        <f t="shared" si="3"/>
        <v>2854.7999999999997</v>
      </c>
      <c r="G8" s="59" t="s">
        <v>8</v>
      </c>
      <c r="H8" s="59" t="str">
        <f t="shared" si="4"/>
        <v>00489604297TRLO1</v>
      </c>
      <c r="I8" s="60"/>
      <c r="J8" t="s">
        <v>94</v>
      </c>
      <c r="K8" s="93" t="s">
        <v>95</v>
      </c>
      <c r="L8">
        <v>60</v>
      </c>
      <c r="M8">
        <v>4758</v>
      </c>
      <c r="N8" t="s">
        <v>96</v>
      </c>
      <c r="O8" t="s">
        <v>1690</v>
      </c>
      <c r="P8" t="s">
        <v>97</v>
      </c>
      <c r="Q8" t="s">
        <v>1691</v>
      </c>
      <c r="R8">
        <v>20877</v>
      </c>
      <c r="S8">
        <v>1</v>
      </c>
      <c r="T8">
        <v>1</v>
      </c>
      <c r="U8">
        <v>0</v>
      </c>
      <c r="V8" t="s">
        <v>1676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1691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98" t="e">
        <f>#REF!</f>
        <v>#REF!</v>
      </c>
      <c r="B9" s="57" t="str">
        <f t="shared" si="0"/>
        <v>08:31:09</v>
      </c>
      <c r="C9" s="57" t="s">
        <v>101</v>
      </c>
      <c r="D9" s="58">
        <f t="shared" si="1"/>
        <v>60</v>
      </c>
      <c r="E9" s="81">
        <f t="shared" si="2"/>
        <v>47.58</v>
      </c>
      <c r="F9" s="83">
        <f t="shared" si="3"/>
        <v>2854.7999999999997</v>
      </c>
      <c r="G9" s="59" t="s">
        <v>8</v>
      </c>
      <c r="H9" s="59" t="str">
        <f t="shared" si="4"/>
        <v>00489604296TRLO1</v>
      </c>
      <c r="I9" s="60"/>
      <c r="J9" t="s">
        <v>94</v>
      </c>
      <c r="K9" s="93" t="s">
        <v>95</v>
      </c>
      <c r="L9">
        <v>60</v>
      </c>
      <c r="M9">
        <v>4758</v>
      </c>
      <c r="N9" t="s">
        <v>96</v>
      </c>
      <c r="O9" t="s">
        <v>1690</v>
      </c>
      <c r="P9" t="s">
        <v>97</v>
      </c>
      <c r="Q9" t="s">
        <v>1692</v>
      </c>
      <c r="R9">
        <v>20877</v>
      </c>
      <c r="S9">
        <v>1</v>
      </c>
      <c r="T9">
        <v>1</v>
      </c>
      <c r="U9">
        <v>0</v>
      </c>
      <c r="V9" t="s">
        <v>1676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1692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98" t="e">
        <f>#REF!</f>
        <v>#REF!</v>
      </c>
      <c r="B10" s="57" t="str">
        <f t="shared" si="0"/>
        <v>08:31:11</v>
      </c>
      <c r="C10" s="57" t="s">
        <v>101</v>
      </c>
      <c r="D10" s="58">
        <f t="shared" si="1"/>
        <v>13</v>
      </c>
      <c r="E10" s="81">
        <f t="shared" si="2"/>
        <v>47.58</v>
      </c>
      <c r="F10" s="83">
        <f t="shared" si="3"/>
        <v>618.54</v>
      </c>
      <c r="G10" s="59" t="s">
        <v>8</v>
      </c>
      <c r="H10" s="59" t="str">
        <f t="shared" si="4"/>
        <v>00489604304TRLO1</v>
      </c>
      <c r="I10" s="60"/>
      <c r="J10" t="s">
        <v>94</v>
      </c>
      <c r="K10" s="93" t="s">
        <v>95</v>
      </c>
      <c r="L10">
        <v>13</v>
      </c>
      <c r="M10">
        <v>4758</v>
      </c>
      <c r="N10" t="s">
        <v>96</v>
      </c>
      <c r="O10" t="s">
        <v>1693</v>
      </c>
      <c r="P10" t="s">
        <v>97</v>
      </c>
      <c r="Q10" t="s">
        <v>1694</v>
      </c>
      <c r="R10">
        <v>20877</v>
      </c>
      <c r="S10">
        <v>1</v>
      </c>
      <c r="T10">
        <v>1</v>
      </c>
      <c r="U10">
        <v>0</v>
      </c>
      <c r="V10" t="s">
        <v>1676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1694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98" t="e">
        <f>#REF!</f>
        <v>#REF!</v>
      </c>
      <c r="B11" s="57" t="str">
        <f t="shared" si="0"/>
        <v>08:31:11</v>
      </c>
      <c r="C11" s="57" t="s">
        <v>101</v>
      </c>
      <c r="D11" s="58">
        <f t="shared" si="1"/>
        <v>13</v>
      </c>
      <c r="E11" s="81">
        <f t="shared" si="2"/>
        <v>47.58</v>
      </c>
      <c r="F11" s="83">
        <f t="shared" si="3"/>
        <v>618.54</v>
      </c>
      <c r="G11" s="59" t="s">
        <v>8</v>
      </c>
      <c r="H11" s="59" t="str">
        <f t="shared" si="4"/>
        <v>00489604303TRLO1</v>
      </c>
      <c r="I11" s="60"/>
      <c r="J11" t="s">
        <v>94</v>
      </c>
      <c r="K11" s="93" t="s">
        <v>95</v>
      </c>
      <c r="L11">
        <v>13</v>
      </c>
      <c r="M11">
        <v>4758</v>
      </c>
      <c r="N11" t="s">
        <v>96</v>
      </c>
      <c r="O11" t="s">
        <v>1693</v>
      </c>
      <c r="P11" t="s">
        <v>97</v>
      </c>
      <c r="Q11" t="s">
        <v>1695</v>
      </c>
      <c r="R11">
        <v>20877</v>
      </c>
      <c r="S11">
        <v>1</v>
      </c>
      <c r="T11">
        <v>1</v>
      </c>
      <c r="U11">
        <v>0</v>
      </c>
      <c r="V11" t="s">
        <v>1676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1695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98" t="e">
        <f>#REF!</f>
        <v>#REF!</v>
      </c>
      <c r="B12" s="57" t="str">
        <f t="shared" si="0"/>
        <v>08:31:12</v>
      </c>
      <c r="C12" s="57" t="s">
        <v>101</v>
      </c>
      <c r="D12" s="58">
        <f t="shared" si="1"/>
        <v>17</v>
      </c>
      <c r="E12" s="81">
        <f t="shared" si="2"/>
        <v>47.58</v>
      </c>
      <c r="F12" s="83">
        <f t="shared" si="3"/>
        <v>808.86</v>
      </c>
      <c r="G12" s="59" t="s">
        <v>8</v>
      </c>
      <c r="H12" s="59" t="str">
        <f t="shared" si="4"/>
        <v>00489604308TRLO1</v>
      </c>
      <c r="I12" s="60"/>
      <c r="J12" t="s">
        <v>94</v>
      </c>
      <c r="K12" s="93" t="s">
        <v>95</v>
      </c>
      <c r="L12">
        <v>17</v>
      </c>
      <c r="M12">
        <v>4758</v>
      </c>
      <c r="N12" t="s">
        <v>96</v>
      </c>
      <c r="O12" t="s">
        <v>1696</v>
      </c>
      <c r="P12" t="s">
        <v>97</v>
      </c>
      <c r="Q12" t="s">
        <v>1697</v>
      </c>
      <c r="R12">
        <v>20877</v>
      </c>
      <c r="S12">
        <v>1</v>
      </c>
      <c r="T12">
        <v>1</v>
      </c>
      <c r="U12">
        <v>0</v>
      </c>
      <c r="V12" t="s">
        <v>1676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1697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98" t="e">
        <f>#REF!</f>
        <v>#REF!</v>
      </c>
      <c r="B13" s="57" t="str">
        <f t="shared" si="0"/>
        <v>08:32:22</v>
      </c>
      <c r="C13" s="57" t="s">
        <v>101</v>
      </c>
      <c r="D13" s="58">
        <f t="shared" si="1"/>
        <v>60</v>
      </c>
      <c r="E13" s="81">
        <f t="shared" si="2"/>
        <v>47.54</v>
      </c>
      <c r="F13" s="83">
        <f t="shared" si="3"/>
        <v>2852.4</v>
      </c>
      <c r="G13" s="59" t="s">
        <v>8</v>
      </c>
      <c r="H13" s="59" t="str">
        <f t="shared" si="4"/>
        <v>00489604892TRLO1</v>
      </c>
      <c r="I13" s="60"/>
      <c r="J13" t="s">
        <v>94</v>
      </c>
      <c r="K13" s="93" t="s">
        <v>95</v>
      </c>
      <c r="L13">
        <v>60</v>
      </c>
      <c r="M13">
        <v>4754</v>
      </c>
      <c r="N13" t="s">
        <v>96</v>
      </c>
      <c r="O13" t="s">
        <v>1698</v>
      </c>
      <c r="P13" t="s">
        <v>97</v>
      </c>
      <c r="Q13" t="s">
        <v>1699</v>
      </c>
      <c r="R13">
        <v>20877</v>
      </c>
      <c r="S13">
        <v>1</v>
      </c>
      <c r="T13">
        <v>1</v>
      </c>
      <c r="U13">
        <v>0</v>
      </c>
      <c r="V13" t="s">
        <v>1676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1699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98" t="e">
        <f>#REF!</f>
        <v>#REF!</v>
      </c>
      <c r="B14" s="57" t="str">
        <f t="shared" si="0"/>
        <v>08:33:35</v>
      </c>
      <c r="C14" s="57" t="s">
        <v>101</v>
      </c>
      <c r="D14" s="58">
        <f t="shared" si="1"/>
        <v>16</v>
      </c>
      <c r="E14" s="81">
        <f t="shared" si="2"/>
        <v>47.52</v>
      </c>
      <c r="F14" s="83">
        <f t="shared" si="3"/>
        <v>760.32</v>
      </c>
      <c r="G14" s="59" t="s">
        <v>8</v>
      </c>
      <c r="H14" s="59" t="str">
        <f t="shared" si="4"/>
        <v>00489605299TRLO1</v>
      </c>
      <c r="I14" s="60"/>
      <c r="J14" t="s">
        <v>94</v>
      </c>
      <c r="K14" s="93" t="s">
        <v>95</v>
      </c>
      <c r="L14">
        <v>16</v>
      </c>
      <c r="M14">
        <v>4752</v>
      </c>
      <c r="N14" t="s">
        <v>96</v>
      </c>
      <c r="O14" t="s">
        <v>1700</v>
      </c>
      <c r="P14" t="s">
        <v>97</v>
      </c>
      <c r="Q14" t="s">
        <v>1701</v>
      </c>
      <c r="R14">
        <v>20877</v>
      </c>
      <c r="S14">
        <v>1</v>
      </c>
      <c r="T14">
        <v>1</v>
      </c>
      <c r="U14">
        <v>0</v>
      </c>
      <c r="V14" t="s">
        <v>1676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1701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98" t="e">
        <f>#REF!</f>
        <v>#REF!</v>
      </c>
      <c r="B15" s="57" t="str">
        <f t="shared" si="0"/>
        <v>08:34:29</v>
      </c>
      <c r="C15" s="57" t="s">
        <v>101</v>
      </c>
      <c r="D15" s="58">
        <f t="shared" si="1"/>
        <v>30</v>
      </c>
      <c r="E15" s="81">
        <f t="shared" si="2"/>
        <v>47.52</v>
      </c>
      <c r="F15" s="83">
        <f t="shared" si="3"/>
        <v>1425.6000000000001</v>
      </c>
      <c r="G15" s="59" t="s">
        <v>8</v>
      </c>
      <c r="H15" s="59" t="str">
        <f t="shared" si="4"/>
        <v>00489605508TRLO1</v>
      </c>
      <c r="I15" s="60"/>
      <c r="J15" t="s">
        <v>94</v>
      </c>
      <c r="K15" s="93" t="s">
        <v>95</v>
      </c>
      <c r="L15">
        <v>30</v>
      </c>
      <c r="M15">
        <v>4752</v>
      </c>
      <c r="N15" t="s">
        <v>96</v>
      </c>
      <c r="O15" t="s">
        <v>1702</v>
      </c>
      <c r="P15" t="s">
        <v>97</v>
      </c>
      <c r="Q15" t="s">
        <v>1703</v>
      </c>
      <c r="R15">
        <v>20877</v>
      </c>
      <c r="S15">
        <v>1</v>
      </c>
      <c r="T15">
        <v>1</v>
      </c>
      <c r="U15">
        <v>0</v>
      </c>
      <c r="V15" t="s">
        <v>1676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1703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98" t="e">
        <f>#REF!</f>
        <v>#REF!</v>
      </c>
      <c r="B16" s="57" t="str">
        <f t="shared" si="0"/>
        <v>08:36:56</v>
      </c>
      <c r="C16" s="57" t="s">
        <v>101</v>
      </c>
      <c r="D16" s="58">
        <f t="shared" si="1"/>
        <v>6</v>
      </c>
      <c r="E16" s="81">
        <f t="shared" si="2"/>
        <v>47.52</v>
      </c>
      <c r="F16" s="83">
        <f t="shared" si="3"/>
        <v>285.12</v>
      </c>
      <c r="G16" s="59" t="s">
        <v>8</v>
      </c>
      <c r="H16" s="59" t="str">
        <f t="shared" si="4"/>
        <v>00489606058TRLO1</v>
      </c>
      <c r="I16" s="60"/>
      <c r="J16" t="s">
        <v>94</v>
      </c>
      <c r="K16" s="93" t="s">
        <v>95</v>
      </c>
      <c r="L16">
        <v>6</v>
      </c>
      <c r="M16">
        <v>4752</v>
      </c>
      <c r="N16" t="s">
        <v>96</v>
      </c>
      <c r="O16" t="s">
        <v>1704</v>
      </c>
      <c r="P16" t="s">
        <v>97</v>
      </c>
      <c r="Q16" t="s">
        <v>1705</v>
      </c>
      <c r="R16">
        <v>20877</v>
      </c>
      <c r="S16">
        <v>1</v>
      </c>
      <c r="T16">
        <v>1</v>
      </c>
      <c r="U16">
        <v>0</v>
      </c>
      <c r="V16" t="s">
        <v>1676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1705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98" t="e">
        <f>#REF!</f>
        <v>#REF!</v>
      </c>
      <c r="B17" s="57" t="str">
        <f t="shared" si="0"/>
        <v>08:36:56</v>
      </c>
      <c r="C17" s="57" t="s">
        <v>101</v>
      </c>
      <c r="D17" s="58">
        <f t="shared" si="1"/>
        <v>54</v>
      </c>
      <c r="E17" s="81">
        <f t="shared" si="2"/>
        <v>47.52</v>
      </c>
      <c r="F17" s="83">
        <f t="shared" si="3"/>
        <v>2566.0800000000004</v>
      </c>
      <c r="G17" s="59" t="s">
        <v>8</v>
      </c>
      <c r="H17" s="59" t="str">
        <f t="shared" si="4"/>
        <v>00489606057TRLO1</v>
      </c>
      <c r="I17" s="60"/>
      <c r="J17" t="s">
        <v>94</v>
      </c>
      <c r="K17" s="93" t="s">
        <v>95</v>
      </c>
      <c r="L17">
        <v>54</v>
      </c>
      <c r="M17">
        <v>4752</v>
      </c>
      <c r="N17" t="s">
        <v>96</v>
      </c>
      <c r="O17" t="s">
        <v>1704</v>
      </c>
      <c r="P17" t="s">
        <v>97</v>
      </c>
      <c r="Q17" t="s">
        <v>1706</v>
      </c>
      <c r="R17">
        <v>20877</v>
      </c>
      <c r="S17">
        <v>1</v>
      </c>
      <c r="T17">
        <v>1</v>
      </c>
      <c r="U17">
        <v>0</v>
      </c>
      <c r="V17" t="s">
        <v>1676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1706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98" t="e">
        <f>#REF!</f>
        <v>#REF!</v>
      </c>
      <c r="B18" s="57" t="str">
        <f t="shared" si="0"/>
        <v>08:37:20</v>
      </c>
      <c r="C18" s="57" t="s">
        <v>101</v>
      </c>
      <c r="D18" s="58">
        <f t="shared" si="1"/>
        <v>13</v>
      </c>
      <c r="E18" s="81">
        <f t="shared" si="2"/>
        <v>47.52</v>
      </c>
      <c r="F18" s="83">
        <f t="shared" si="3"/>
        <v>617.76</v>
      </c>
      <c r="G18" s="59" t="s">
        <v>8</v>
      </c>
      <c r="H18" s="59" t="str">
        <f t="shared" si="4"/>
        <v>00489606139TRLO1</v>
      </c>
      <c r="I18" s="60"/>
      <c r="J18" t="s">
        <v>94</v>
      </c>
      <c r="K18" s="93" t="s">
        <v>95</v>
      </c>
      <c r="L18">
        <v>13</v>
      </c>
      <c r="M18">
        <v>4752</v>
      </c>
      <c r="N18" t="s">
        <v>96</v>
      </c>
      <c r="O18" t="s">
        <v>1707</v>
      </c>
      <c r="P18" t="s">
        <v>97</v>
      </c>
      <c r="Q18" t="s">
        <v>1708</v>
      </c>
      <c r="R18">
        <v>20877</v>
      </c>
      <c r="S18">
        <v>1</v>
      </c>
      <c r="T18">
        <v>1</v>
      </c>
      <c r="U18">
        <v>0</v>
      </c>
      <c r="V18" t="s">
        <v>1676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1708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98" t="e">
        <f>#REF!</f>
        <v>#REF!</v>
      </c>
      <c r="B19" s="57" t="str">
        <f t="shared" si="0"/>
        <v>09:12:36</v>
      </c>
      <c r="C19" s="57" t="s">
        <v>101</v>
      </c>
      <c r="D19" s="58">
        <f t="shared" si="1"/>
        <v>30</v>
      </c>
      <c r="E19" s="81">
        <f t="shared" si="2"/>
        <v>47.54</v>
      </c>
      <c r="F19" s="83">
        <f t="shared" si="3"/>
        <v>1426.2</v>
      </c>
      <c r="G19" s="59" t="s">
        <v>8</v>
      </c>
      <c r="H19" s="59" t="str">
        <f t="shared" si="4"/>
        <v>00489615079TRLO1</v>
      </c>
      <c r="I19" s="60"/>
      <c r="J19" t="s">
        <v>94</v>
      </c>
      <c r="K19" s="93" t="s">
        <v>95</v>
      </c>
      <c r="L19">
        <v>30</v>
      </c>
      <c r="M19">
        <v>4754</v>
      </c>
      <c r="N19" t="s">
        <v>96</v>
      </c>
      <c r="O19" t="s">
        <v>1709</v>
      </c>
      <c r="P19" t="s">
        <v>97</v>
      </c>
      <c r="Q19" t="s">
        <v>1710</v>
      </c>
      <c r="R19">
        <v>20877</v>
      </c>
      <c r="S19">
        <v>1</v>
      </c>
      <c r="T19">
        <v>1</v>
      </c>
      <c r="U19">
        <v>0</v>
      </c>
      <c r="V19" t="s">
        <v>1676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1710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98" t="e">
        <f>#REF!</f>
        <v>#REF!</v>
      </c>
      <c r="B20" s="57" t="str">
        <f t="shared" si="0"/>
        <v>09:15:29</v>
      </c>
      <c r="C20" s="57" t="s">
        <v>101</v>
      </c>
      <c r="D20" s="58">
        <f t="shared" si="1"/>
        <v>19</v>
      </c>
      <c r="E20" s="81">
        <f t="shared" si="2"/>
        <v>47.54</v>
      </c>
      <c r="F20" s="83">
        <f t="shared" si="3"/>
        <v>903.26</v>
      </c>
      <c r="G20" s="59" t="s">
        <v>8</v>
      </c>
      <c r="H20" s="59" t="str">
        <f t="shared" si="4"/>
        <v>00489615752TRLO1</v>
      </c>
      <c r="I20" s="60"/>
      <c r="J20" t="s">
        <v>94</v>
      </c>
      <c r="K20" s="93" t="s">
        <v>95</v>
      </c>
      <c r="L20">
        <v>19</v>
      </c>
      <c r="M20">
        <v>4754</v>
      </c>
      <c r="N20" t="s">
        <v>96</v>
      </c>
      <c r="O20" t="s">
        <v>1711</v>
      </c>
      <c r="P20" t="s">
        <v>97</v>
      </c>
      <c r="Q20" t="s">
        <v>1712</v>
      </c>
      <c r="R20">
        <v>20877</v>
      </c>
      <c r="S20">
        <v>1</v>
      </c>
      <c r="T20">
        <v>1</v>
      </c>
      <c r="U20">
        <v>0</v>
      </c>
      <c r="V20" t="s">
        <v>1676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1712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98" t="e">
        <f>#REF!</f>
        <v>#REF!</v>
      </c>
      <c r="B21" s="57" t="str">
        <f t="shared" si="0"/>
        <v>09:17:42</v>
      </c>
      <c r="C21" s="57" t="s">
        <v>101</v>
      </c>
      <c r="D21" s="58">
        <f t="shared" si="1"/>
        <v>30</v>
      </c>
      <c r="E21" s="81">
        <f t="shared" si="2"/>
        <v>47.54</v>
      </c>
      <c r="F21" s="83">
        <f t="shared" si="3"/>
        <v>1426.2</v>
      </c>
      <c r="G21" s="59" t="s">
        <v>8</v>
      </c>
      <c r="H21" s="59" t="str">
        <f t="shared" si="4"/>
        <v>00489616307TRLO1</v>
      </c>
      <c r="I21" s="60"/>
      <c r="J21" t="s">
        <v>94</v>
      </c>
      <c r="K21" s="93" t="s">
        <v>95</v>
      </c>
      <c r="L21">
        <v>30</v>
      </c>
      <c r="M21">
        <v>4754</v>
      </c>
      <c r="N21" t="s">
        <v>96</v>
      </c>
      <c r="O21" t="s">
        <v>1713</v>
      </c>
      <c r="P21" t="s">
        <v>97</v>
      </c>
      <c r="Q21" t="s">
        <v>1714</v>
      </c>
      <c r="R21">
        <v>20877</v>
      </c>
      <c r="S21">
        <v>1</v>
      </c>
      <c r="T21">
        <v>1</v>
      </c>
      <c r="U21">
        <v>0</v>
      </c>
      <c r="V21" t="s">
        <v>1676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1714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98" t="e">
        <f>#REF!</f>
        <v>#REF!</v>
      </c>
      <c r="B22" s="57" t="str">
        <f t="shared" si="0"/>
        <v>09:27:09</v>
      </c>
      <c r="C22" s="57" t="s">
        <v>101</v>
      </c>
      <c r="D22" s="58">
        <f t="shared" si="1"/>
        <v>16</v>
      </c>
      <c r="E22" s="81">
        <f t="shared" si="2"/>
        <v>47.58</v>
      </c>
      <c r="F22" s="83">
        <f t="shared" si="3"/>
        <v>761.28</v>
      </c>
      <c r="G22" s="59" t="s">
        <v>8</v>
      </c>
      <c r="H22" s="59" t="str">
        <f t="shared" si="4"/>
        <v>00489618504TRLO1</v>
      </c>
      <c r="I22" s="60"/>
      <c r="J22" t="s">
        <v>94</v>
      </c>
      <c r="K22" s="93" t="s">
        <v>95</v>
      </c>
      <c r="L22">
        <v>16</v>
      </c>
      <c r="M22">
        <v>4758</v>
      </c>
      <c r="N22" t="s">
        <v>96</v>
      </c>
      <c r="O22" t="s">
        <v>1715</v>
      </c>
      <c r="P22" t="s">
        <v>97</v>
      </c>
      <c r="Q22" t="s">
        <v>1716</v>
      </c>
      <c r="R22">
        <v>20877</v>
      </c>
      <c r="S22">
        <v>1</v>
      </c>
      <c r="T22">
        <v>1</v>
      </c>
      <c r="U22">
        <v>0</v>
      </c>
      <c r="V22" t="s">
        <v>1676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1716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98" t="e">
        <f>#REF!</f>
        <v>#REF!</v>
      </c>
      <c r="B23" s="57" t="str">
        <f t="shared" si="0"/>
        <v>09:27:51</v>
      </c>
      <c r="C23" s="57" t="s">
        <v>101</v>
      </c>
      <c r="D23" s="58">
        <f t="shared" si="1"/>
        <v>284</v>
      </c>
      <c r="E23" s="81">
        <f t="shared" si="2"/>
        <v>47.54</v>
      </c>
      <c r="F23" s="83">
        <f t="shared" si="3"/>
        <v>13501.36</v>
      </c>
      <c r="G23" s="59" t="s">
        <v>8</v>
      </c>
      <c r="H23" s="59" t="str">
        <f t="shared" si="4"/>
        <v>00489618615TRLO1</v>
      </c>
      <c r="I23" s="60"/>
      <c r="J23" t="s">
        <v>94</v>
      </c>
      <c r="K23" s="93" t="s">
        <v>95</v>
      </c>
      <c r="L23">
        <v>284</v>
      </c>
      <c r="M23">
        <v>4754</v>
      </c>
      <c r="N23" t="s">
        <v>1717</v>
      </c>
      <c r="O23" t="s">
        <v>1718</v>
      </c>
      <c r="P23" t="s">
        <v>1683</v>
      </c>
      <c r="Q23" t="s">
        <v>1719</v>
      </c>
      <c r="R23">
        <v>20877</v>
      </c>
      <c r="S23">
        <v>1</v>
      </c>
      <c r="T23">
        <v>1</v>
      </c>
      <c r="U23">
        <v>0</v>
      </c>
      <c r="V23" t="s">
        <v>1685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1719</v>
      </c>
      <c r="AF23" t="s">
        <v>94</v>
      </c>
      <c r="AG23">
        <v>1</v>
      </c>
      <c r="AH23" t="s">
        <v>1720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98" t="e">
        <f>#REF!</f>
        <v>#REF!</v>
      </c>
      <c r="B24" s="57" t="str">
        <f t="shared" si="0"/>
        <v>09:27:51</v>
      </c>
      <c r="C24" s="57" t="s">
        <v>101</v>
      </c>
      <c r="D24" s="58">
        <f t="shared" si="1"/>
        <v>777</v>
      </c>
      <c r="E24" s="81">
        <f t="shared" si="2"/>
        <v>47.54</v>
      </c>
      <c r="F24" s="83">
        <f t="shared" si="3"/>
        <v>36938.58</v>
      </c>
      <c r="G24" s="59" t="s">
        <v>8</v>
      </c>
      <c r="H24" s="59" t="str">
        <f t="shared" si="4"/>
        <v>00489618616TRLO1</v>
      </c>
      <c r="I24" s="60"/>
      <c r="J24" t="s">
        <v>94</v>
      </c>
      <c r="K24" s="93" t="s">
        <v>95</v>
      </c>
      <c r="L24">
        <v>777</v>
      </c>
      <c r="M24">
        <v>4754</v>
      </c>
      <c r="N24" t="s">
        <v>1717</v>
      </c>
      <c r="O24" t="s">
        <v>1721</v>
      </c>
      <c r="P24" t="s">
        <v>1683</v>
      </c>
      <c r="Q24" t="s">
        <v>1722</v>
      </c>
      <c r="R24">
        <v>20877</v>
      </c>
      <c r="S24">
        <v>1</v>
      </c>
      <c r="T24">
        <v>1</v>
      </c>
      <c r="U24">
        <v>0</v>
      </c>
      <c r="V24" t="s">
        <v>1685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1722</v>
      </c>
      <c r="AF24" t="s">
        <v>94</v>
      </c>
      <c r="AG24">
        <v>1</v>
      </c>
      <c r="AH24" t="s">
        <v>1723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98" t="e">
        <f>#REF!</f>
        <v>#REF!</v>
      </c>
      <c r="B25" s="57" t="str">
        <f t="shared" si="0"/>
        <v>09:27:51</v>
      </c>
      <c r="C25" s="57" t="s">
        <v>101</v>
      </c>
      <c r="D25" s="58">
        <f t="shared" si="1"/>
        <v>142</v>
      </c>
      <c r="E25" s="81">
        <f t="shared" si="2"/>
        <v>47.54</v>
      </c>
      <c r="F25" s="83">
        <f t="shared" si="3"/>
        <v>6750.68</v>
      </c>
      <c r="G25" s="59" t="s">
        <v>8</v>
      </c>
      <c r="H25" s="59" t="str">
        <f t="shared" si="4"/>
        <v>00489618618TRLO1</v>
      </c>
      <c r="I25" s="60"/>
      <c r="J25" t="s">
        <v>94</v>
      </c>
      <c r="K25" s="93" t="s">
        <v>95</v>
      </c>
      <c r="L25">
        <v>142</v>
      </c>
      <c r="M25">
        <v>4754</v>
      </c>
      <c r="N25" t="s">
        <v>1717</v>
      </c>
      <c r="O25" t="s">
        <v>1724</v>
      </c>
      <c r="P25" t="s">
        <v>1683</v>
      </c>
      <c r="Q25" t="s">
        <v>1725</v>
      </c>
      <c r="R25">
        <v>20877</v>
      </c>
      <c r="S25">
        <v>1</v>
      </c>
      <c r="T25">
        <v>1</v>
      </c>
      <c r="U25">
        <v>0</v>
      </c>
      <c r="V25" t="s">
        <v>1685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1725</v>
      </c>
      <c r="AF25" t="s">
        <v>94</v>
      </c>
      <c r="AG25">
        <v>1</v>
      </c>
      <c r="AH25" t="s">
        <v>1726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98" t="e">
        <f>#REF!</f>
        <v>#REF!</v>
      </c>
      <c r="B26" s="57" t="str">
        <f t="shared" si="0"/>
        <v>09:28:21</v>
      </c>
      <c r="C26" s="57" t="s">
        <v>101</v>
      </c>
      <c r="D26" s="58">
        <f t="shared" si="1"/>
        <v>38</v>
      </c>
      <c r="E26" s="81">
        <f t="shared" si="2"/>
        <v>47.56</v>
      </c>
      <c r="F26" s="83">
        <f t="shared" si="3"/>
        <v>1807.2800000000002</v>
      </c>
      <c r="G26" s="59" t="s">
        <v>8</v>
      </c>
      <c r="H26" s="59" t="str">
        <f t="shared" si="4"/>
        <v>00489618788TRLO1</v>
      </c>
      <c r="I26" s="60"/>
      <c r="J26" t="s">
        <v>94</v>
      </c>
      <c r="K26" s="93" t="s">
        <v>95</v>
      </c>
      <c r="L26">
        <v>38</v>
      </c>
      <c r="M26">
        <v>4756</v>
      </c>
      <c r="N26" t="s">
        <v>1717</v>
      </c>
      <c r="O26" t="s">
        <v>1727</v>
      </c>
      <c r="P26" t="s">
        <v>1683</v>
      </c>
      <c r="Q26" t="s">
        <v>1728</v>
      </c>
      <c r="R26">
        <v>20877</v>
      </c>
      <c r="S26">
        <v>1</v>
      </c>
      <c r="T26">
        <v>1</v>
      </c>
      <c r="U26">
        <v>0</v>
      </c>
      <c r="V26" t="s">
        <v>1685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1728</v>
      </c>
      <c r="AF26" t="s">
        <v>94</v>
      </c>
      <c r="AG26">
        <v>1</v>
      </c>
      <c r="AH26" t="s">
        <v>1729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98" t="e">
        <f>#REF!</f>
        <v>#REF!</v>
      </c>
      <c r="B27" s="57" t="str">
        <f t="shared" si="0"/>
        <v>09:31:35</v>
      </c>
      <c r="C27" s="57" t="s">
        <v>101</v>
      </c>
      <c r="D27" s="58">
        <f t="shared" si="1"/>
        <v>38</v>
      </c>
      <c r="E27" s="81">
        <f t="shared" si="2"/>
        <v>47.56</v>
      </c>
      <c r="F27" s="83">
        <f t="shared" si="3"/>
        <v>1807.2800000000002</v>
      </c>
      <c r="G27" s="59" t="s">
        <v>8</v>
      </c>
      <c r="H27" s="59" t="str">
        <f t="shared" si="4"/>
        <v>00489619582TRLO1</v>
      </c>
      <c r="I27" s="60"/>
      <c r="J27" t="s">
        <v>94</v>
      </c>
      <c r="K27" s="93" t="s">
        <v>95</v>
      </c>
      <c r="L27">
        <v>38</v>
      </c>
      <c r="M27">
        <v>4756</v>
      </c>
      <c r="N27" t="s">
        <v>1717</v>
      </c>
      <c r="O27" t="s">
        <v>1730</v>
      </c>
      <c r="P27" t="s">
        <v>1683</v>
      </c>
      <c r="Q27" t="s">
        <v>1731</v>
      </c>
      <c r="R27">
        <v>20877</v>
      </c>
      <c r="S27">
        <v>1</v>
      </c>
      <c r="T27">
        <v>1</v>
      </c>
      <c r="U27">
        <v>0</v>
      </c>
      <c r="V27" t="s">
        <v>1685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1731</v>
      </c>
      <c r="AF27" t="s">
        <v>94</v>
      </c>
      <c r="AG27">
        <v>1</v>
      </c>
      <c r="AH27" t="s">
        <v>1732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98" t="e">
        <f>#REF!</f>
        <v>#REF!</v>
      </c>
      <c r="B28" s="57" t="str">
        <f t="shared" si="0"/>
        <v>09:31:35</v>
      </c>
      <c r="C28" s="57" t="s">
        <v>101</v>
      </c>
      <c r="D28" s="58">
        <f t="shared" si="1"/>
        <v>30</v>
      </c>
      <c r="E28" s="81">
        <f t="shared" si="2"/>
        <v>47.56</v>
      </c>
      <c r="F28" s="83">
        <f t="shared" si="3"/>
        <v>1426.8000000000002</v>
      </c>
      <c r="G28" s="59" t="s">
        <v>8</v>
      </c>
      <c r="H28" s="59" t="str">
        <f t="shared" si="4"/>
        <v>00489619580TRLO1</v>
      </c>
      <c r="I28" s="60"/>
      <c r="J28" t="s">
        <v>94</v>
      </c>
      <c r="K28" s="93" t="s">
        <v>95</v>
      </c>
      <c r="L28">
        <v>30</v>
      </c>
      <c r="M28">
        <v>4756</v>
      </c>
      <c r="N28" t="s">
        <v>96</v>
      </c>
      <c r="O28" t="s">
        <v>1733</v>
      </c>
      <c r="P28" t="s">
        <v>97</v>
      </c>
      <c r="Q28" t="s">
        <v>1734</v>
      </c>
      <c r="R28">
        <v>20877</v>
      </c>
      <c r="S28">
        <v>1</v>
      </c>
      <c r="T28">
        <v>1</v>
      </c>
      <c r="U28">
        <v>0</v>
      </c>
      <c r="V28" t="s">
        <v>1676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1734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98" t="e">
        <f>#REF!</f>
        <v>#REF!</v>
      </c>
      <c r="B29" s="57" t="str">
        <f t="shared" si="0"/>
        <v>09:31:35</v>
      </c>
      <c r="C29" s="57" t="s">
        <v>101</v>
      </c>
      <c r="D29" s="58">
        <f t="shared" si="1"/>
        <v>541</v>
      </c>
      <c r="E29" s="81">
        <f t="shared" si="2"/>
        <v>47.56</v>
      </c>
      <c r="F29" s="83">
        <f t="shared" si="3"/>
        <v>25729.960000000003</v>
      </c>
      <c r="G29" s="59" t="s">
        <v>8</v>
      </c>
      <c r="H29" s="59" t="str">
        <f t="shared" si="4"/>
        <v>00489619583TRLO1</v>
      </c>
      <c r="I29" s="60"/>
      <c r="J29" t="s">
        <v>94</v>
      </c>
      <c r="K29" s="93" t="s">
        <v>95</v>
      </c>
      <c r="L29">
        <v>541</v>
      </c>
      <c r="M29">
        <v>4756</v>
      </c>
      <c r="N29" t="s">
        <v>1717</v>
      </c>
      <c r="O29" t="s">
        <v>1735</v>
      </c>
      <c r="P29" t="s">
        <v>1683</v>
      </c>
      <c r="Q29" t="s">
        <v>1736</v>
      </c>
      <c r="R29">
        <v>20877</v>
      </c>
      <c r="S29">
        <v>1</v>
      </c>
      <c r="T29">
        <v>1</v>
      </c>
      <c r="U29">
        <v>0</v>
      </c>
      <c r="V29" t="s">
        <v>1685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1736</v>
      </c>
      <c r="AF29" t="s">
        <v>94</v>
      </c>
      <c r="AG29">
        <v>1</v>
      </c>
      <c r="AH29" t="s">
        <v>1737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98" t="e">
        <f>#REF!</f>
        <v>#REF!</v>
      </c>
      <c r="B30" s="57" t="str">
        <f t="shared" si="0"/>
        <v>09:35:52</v>
      </c>
      <c r="C30" s="57" t="s">
        <v>101</v>
      </c>
      <c r="D30" s="58">
        <f t="shared" si="1"/>
        <v>5</v>
      </c>
      <c r="E30" s="81">
        <f t="shared" si="2"/>
        <v>47.58</v>
      </c>
      <c r="F30" s="83">
        <f t="shared" si="3"/>
        <v>237.89999999999998</v>
      </c>
      <c r="G30" s="59" t="s">
        <v>8</v>
      </c>
      <c r="H30" s="59" t="str">
        <f t="shared" si="4"/>
        <v>00489620564TRLO1</v>
      </c>
      <c r="I30" s="60"/>
      <c r="J30" t="s">
        <v>94</v>
      </c>
      <c r="K30" s="93" t="s">
        <v>95</v>
      </c>
      <c r="L30">
        <v>5</v>
      </c>
      <c r="M30">
        <v>4758</v>
      </c>
      <c r="N30" t="s">
        <v>96</v>
      </c>
      <c r="O30" t="s">
        <v>1738</v>
      </c>
      <c r="P30" t="s">
        <v>97</v>
      </c>
      <c r="Q30" t="s">
        <v>1739</v>
      </c>
      <c r="R30">
        <v>20877</v>
      </c>
      <c r="S30">
        <v>1</v>
      </c>
      <c r="T30">
        <v>1</v>
      </c>
      <c r="U30">
        <v>0</v>
      </c>
      <c r="V30" t="s">
        <v>1676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1739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98" t="e">
        <f>#REF!</f>
        <v>#REF!</v>
      </c>
      <c r="B31" s="57" t="str">
        <f t="shared" si="0"/>
        <v>09:35:52</v>
      </c>
      <c r="C31" s="57" t="s">
        <v>101</v>
      </c>
      <c r="D31" s="58">
        <f t="shared" si="1"/>
        <v>33</v>
      </c>
      <c r="E31" s="81">
        <f t="shared" si="2"/>
        <v>47.58</v>
      </c>
      <c r="F31" s="83">
        <f t="shared" si="3"/>
        <v>1570.1399999999999</v>
      </c>
      <c r="G31" s="59" t="s">
        <v>8</v>
      </c>
      <c r="H31" s="59" t="str">
        <f t="shared" si="4"/>
        <v>00489620563TRLO1</v>
      </c>
      <c r="I31" s="60"/>
      <c r="J31" t="s">
        <v>94</v>
      </c>
      <c r="K31" s="93" t="s">
        <v>95</v>
      </c>
      <c r="L31">
        <v>33</v>
      </c>
      <c r="M31">
        <v>4758</v>
      </c>
      <c r="N31" t="s">
        <v>96</v>
      </c>
      <c r="O31" t="s">
        <v>1738</v>
      </c>
      <c r="P31" t="s">
        <v>97</v>
      </c>
      <c r="Q31" t="s">
        <v>1740</v>
      </c>
      <c r="R31">
        <v>20877</v>
      </c>
      <c r="S31">
        <v>1</v>
      </c>
      <c r="T31">
        <v>1</v>
      </c>
      <c r="U31">
        <v>0</v>
      </c>
      <c r="V31" t="s">
        <v>1676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1740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98" t="e">
        <f>#REF!</f>
        <v>#REF!</v>
      </c>
      <c r="B32" s="57" t="str">
        <f t="shared" si="0"/>
        <v>09:35:52</v>
      </c>
      <c r="C32" s="57" t="s">
        <v>101</v>
      </c>
      <c r="D32" s="58">
        <f t="shared" si="1"/>
        <v>21</v>
      </c>
      <c r="E32" s="81">
        <f t="shared" si="2"/>
        <v>47.58</v>
      </c>
      <c r="F32" s="83">
        <f t="shared" si="3"/>
        <v>999.18</v>
      </c>
      <c r="G32" s="59" t="s">
        <v>8</v>
      </c>
      <c r="H32" s="59" t="str">
        <f t="shared" si="4"/>
        <v>00489620565TRLO1</v>
      </c>
      <c r="I32" s="60"/>
      <c r="J32" t="s">
        <v>94</v>
      </c>
      <c r="K32" s="93" t="s">
        <v>95</v>
      </c>
      <c r="L32">
        <v>21</v>
      </c>
      <c r="M32">
        <v>4758</v>
      </c>
      <c r="N32" t="s">
        <v>96</v>
      </c>
      <c r="O32" t="s">
        <v>1741</v>
      </c>
      <c r="P32" t="s">
        <v>97</v>
      </c>
      <c r="Q32" t="s">
        <v>1742</v>
      </c>
      <c r="R32">
        <v>20877</v>
      </c>
      <c r="S32">
        <v>1</v>
      </c>
      <c r="T32">
        <v>1</v>
      </c>
      <c r="U32">
        <v>0</v>
      </c>
      <c r="V32" t="s">
        <v>1676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1742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98" t="e">
        <f>#REF!</f>
        <v>#REF!</v>
      </c>
      <c r="B33" s="57" t="str">
        <f t="shared" si="0"/>
        <v>09:43:39</v>
      </c>
      <c r="C33" s="57" t="s">
        <v>101</v>
      </c>
      <c r="D33" s="58">
        <f t="shared" si="1"/>
        <v>181</v>
      </c>
      <c r="E33" s="81">
        <f t="shared" si="2"/>
        <v>47.6</v>
      </c>
      <c r="F33" s="83">
        <f t="shared" si="3"/>
        <v>8615.6</v>
      </c>
      <c r="G33" s="59" t="s">
        <v>8</v>
      </c>
      <c r="H33" s="59" t="str">
        <f t="shared" si="4"/>
        <v>00489622050TRLO1</v>
      </c>
      <c r="J33" t="s">
        <v>94</v>
      </c>
      <c r="K33" s="93" t="s">
        <v>95</v>
      </c>
      <c r="L33">
        <v>181</v>
      </c>
      <c r="M33">
        <v>4760</v>
      </c>
      <c r="N33" t="s">
        <v>96</v>
      </c>
      <c r="O33" t="s">
        <v>1743</v>
      </c>
      <c r="P33" t="s">
        <v>97</v>
      </c>
      <c r="Q33" t="s">
        <v>1744</v>
      </c>
      <c r="R33">
        <v>20877</v>
      </c>
      <c r="S33">
        <v>1</v>
      </c>
      <c r="T33">
        <v>1</v>
      </c>
      <c r="U33">
        <v>0</v>
      </c>
      <c r="V33" t="s">
        <v>1676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1744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98" t="e">
        <f>#REF!</f>
        <v>#REF!</v>
      </c>
      <c r="B34" s="57" t="str">
        <f t="shared" si="0"/>
        <v>09:45:58</v>
      </c>
      <c r="C34" s="57" t="s">
        <v>101</v>
      </c>
      <c r="D34" s="58">
        <f t="shared" si="1"/>
        <v>30</v>
      </c>
      <c r="E34" s="81">
        <f t="shared" si="2"/>
        <v>47.6</v>
      </c>
      <c r="F34" s="83">
        <f t="shared" si="3"/>
        <v>1428</v>
      </c>
      <c r="G34" s="59" t="s">
        <v>8</v>
      </c>
      <c r="H34" s="59" t="str">
        <f t="shared" si="4"/>
        <v>00489622543TRLO1</v>
      </c>
      <c r="J34" t="s">
        <v>94</v>
      </c>
      <c r="K34" s="93" t="s">
        <v>95</v>
      </c>
      <c r="L34">
        <v>30</v>
      </c>
      <c r="M34">
        <v>4760</v>
      </c>
      <c r="N34" t="s">
        <v>96</v>
      </c>
      <c r="O34" t="s">
        <v>1745</v>
      </c>
      <c r="P34" t="s">
        <v>97</v>
      </c>
      <c r="Q34" t="s">
        <v>1746</v>
      </c>
      <c r="R34">
        <v>20877</v>
      </c>
      <c r="S34">
        <v>1</v>
      </c>
      <c r="T34">
        <v>1</v>
      </c>
      <c r="U34">
        <v>0</v>
      </c>
      <c r="V34" t="s">
        <v>1676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1746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98" t="e">
        <f>#REF!</f>
        <v>#REF!</v>
      </c>
      <c r="B35" s="57" t="str">
        <f t="shared" si="0"/>
        <v>09:48:24</v>
      </c>
      <c r="C35" s="57" t="s">
        <v>101</v>
      </c>
      <c r="D35" s="58">
        <f t="shared" si="1"/>
        <v>60</v>
      </c>
      <c r="E35" s="81">
        <f t="shared" si="2"/>
        <v>47.6</v>
      </c>
      <c r="F35" s="83">
        <f t="shared" si="3"/>
        <v>2856</v>
      </c>
      <c r="G35" s="59" t="s">
        <v>8</v>
      </c>
      <c r="H35" s="59" t="str">
        <f t="shared" si="4"/>
        <v>00489623124TRLO1</v>
      </c>
      <c r="J35" t="s">
        <v>94</v>
      </c>
      <c r="K35" s="93" t="s">
        <v>95</v>
      </c>
      <c r="L35">
        <v>60</v>
      </c>
      <c r="M35">
        <v>4760</v>
      </c>
      <c r="N35" t="s">
        <v>96</v>
      </c>
      <c r="O35" t="s">
        <v>1747</v>
      </c>
      <c r="P35" t="s">
        <v>97</v>
      </c>
      <c r="Q35" t="s">
        <v>1748</v>
      </c>
      <c r="R35">
        <v>20877</v>
      </c>
      <c r="S35">
        <v>1</v>
      </c>
      <c r="T35">
        <v>1</v>
      </c>
      <c r="U35">
        <v>0</v>
      </c>
      <c r="V35" t="s">
        <v>1676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1748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98" t="e">
        <f>#REF!</f>
        <v>#REF!</v>
      </c>
      <c r="B36" s="57" t="str">
        <f t="shared" si="0"/>
        <v>09:51:10</v>
      </c>
      <c r="C36" s="57" t="s">
        <v>101</v>
      </c>
      <c r="D36" s="58">
        <f t="shared" si="1"/>
        <v>90</v>
      </c>
      <c r="E36" s="81">
        <f t="shared" si="2"/>
        <v>47.6</v>
      </c>
      <c r="F36" s="83">
        <f t="shared" si="3"/>
        <v>4284</v>
      </c>
      <c r="G36" s="59" t="s">
        <v>8</v>
      </c>
      <c r="H36" s="59" t="str">
        <f t="shared" si="4"/>
        <v>00489623666TRLO1</v>
      </c>
      <c r="J36" t="s">
        <v>94</v>
      </c>
      <c r="K36" s="93" t="s">
        <v>95</v>
      </c>
      <c r="L36">
        <v>90</v>
      </c>
      <c r="M36">
        <v>4760</v>
      </c>
      <c r="N36" t="s">
        <v>96</v>
      </c>
      <c r="O36" t="s">
        <v>1749</v>
      </c>
      <c r="P36" t="s">
        <v>97</v>
      </c>
      <c r="Q36" t="s">
        <v>1750</v>
      </c>
      <c r="R36">
        <v>20877</v>
      </c>
      <c r="S36">
        <v>1</v>
      </c>
      <c r="T36">
        <v>1</v>
      </c>
      <c r="U36">
        <v>0</v>
      </c>
      <c r="V36" t="s">
        <v>1676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1750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98" t="e">
        <f>#REF!</f>
        <v>#REF!</v>
      </c>
      <c r="B37" s="57" t="str">
        <f t="shared" si="0"/>
        <v>09:53:15</v>
      </c>
      <c r="C37" s="57" t="s">
        <v>101</v>
      </c>
      <c r="D37" s="58">
        <f t="shared" si="1"/>
        <v>90</v>
      </c>
      <c r="E37" s="81">
        <f t="shared" si="2"/>
        <v>47.6</v>
      </c>
      <c r="F37" s="83">
        <f t="shared" si="3"/>
        <v>4284</v>
      </c>
      <c r="G37" s="59" t="s">
        <v>8</v>
      </c>
      <c r="H37" s="59" t="str">
        <f t="shared" si="4"/>
        <v>00489623988TRLO1</v>
      </c>
      <c r="J37" t="s">
        <v>94</v>
      </c>
      <c r="K37" s="93" t="s">
        <v>95</v>
      </c>
      <c r="L37">
        <v>90</v>
      </c>
      <c r="M37">
        <v>4760</v>
      </c>
      <c r="N37" t="s">
        <v>96</v>
      </c>
      <c r="O37" t="s">
        <v>1751</v>
      </c>
      <c r="P37" t="s">
        <v>97</v>
      </c>
      <c r="Q37" t="s">
        <v>1752</v>
      </c>
      <c r="R37">
        <v>20877</v>
      </c>
      <c r="S37">
        <v>1</v>
      </c>
      <c r="T37">
        <v>1</v>
      </c>
      <c r="U37">
        <v>0</v>
      </c>
      <c r="V37" t="s">
        <v>1676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1752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98" t="e">
        <f>#REF!</f>
        <v>#REF!</v>
      </c>
      <c r="B38" s="57" t="str">
        <f t="shared" si="0"/>
        <v>09:55:17</v>
      </c>
      <c r="C38" s="57" t="s">
        <v>101</v>
      </c>
      <c r="D38" s="58">
        <f t="shared" si="1"/>
        <v>60</v>
      </c>
      <c r="E38" s="81">
        <f t="shared" si="2"/>
        <v>47.6</v>
      </c>
      <c r="F38" s="83">
        <f t="shared" si="3"/>
        <v>2856</v>
      </c>
      <c r="G38" s="59" t="s">
        <v>8</v>
      </c>
      <c r="H38" s="59" t="str">
        <f t="shared" si="4"/>
        <v>00489624330TRLO1</v>
      </c>
      <c r="J38" t="s">
        <v>94</v>
      </c>
      <c r="K38" s="93" t="s">
        <v>95</v>
      </c>
      <c r="L38">
        <v>60</v>
      </c>
      <c r="M38">
        <v>4760</v>
      </c>
      <c r="N38" t="s">
        <v>96</v>
      </c>
      <c r="O38" t="s">
        <v>1753</v>
      </c>
      <c r="P38" t="s">
        <v>97</v>
      </c>
      <c r="Q38" t="s">
        <v>1754</v>
      </c>
      <c r="R38">
        <v>20877</v>
      </c>
      <c r="S38">
        <v>1</v>
      </c>
      <c r="T38">
        <v>1</v>
      </c>
      <c r="U38">
        <v>0</v>
      </c>
      <c r="V38" t="s">
        <v>1676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1754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98" t="e">
        <f>#REF!</f>
        <v>#REF!</v>
      </c>
      <c r="B39" s="57" t="str">
        <f t="shared" si="0"/>
        <v>10:21:53</v>
      </c>
      <c r="C39" s="57" t="s">
        <v>101</v>
      </c>
      <c r="D39" s="58">
        <f t="shared" si="1"/>
        <v>30</v>
      </c>
      <c r="E39" s="81">
        <f t="shared" si="2"/>
        <v>47.66</v>
      </c>
      <c r="F39" s="83">
        <f t="shared" si="3"/>
        <v>1429.8</v>
      </c>
      <c r="G39" s="59" t="s">
        <v>8</v>
      </c>
      <c r="H39" s="59" t="str">
        <f t="shared" si="4"/>
        <v>00489630222TRLO1</v>
      </c>
      <c r="J39" t="s">
        <v>94</v>
      </c>
      <c r="K39" s="93" t="s">
        <v>95</v>
      </c>
      <c r="L39">
        <v>30</v>
      </c>
      <c r="M39">
        <v>4766</v>
      </c>
      <c r="N39" t="s">
        <v>96</v>
      </c>
      <c r="O39" t="s">
        <v>1755</v>
      </c>
      <c r="P39" t="s">
        <v>97</v>
      </c>
      <c r="Q39" t="s">
        <v>1756</v>
      </c>
      <c r="R39">
        <v>20877</v>
      </c>
      <c r="S39">
        <v>1</v>
      </c>
      <c r="T39">
        <v>1</v>
      </c>
      <c r="U39">
        <v>0</v>
      </c>
      <c r="V39" t="s">
        <v>1676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1756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98" t="e">
        <f>#REF!</f>
        <v>#REF!</v>
      </c>
      <c r="B40" s="57" t="str">
        <f t="shared" si="0"/>
        <v>13:20:02</v>
      </c>
      <c r="C40" s="57" t="s">
        <v>101</v>
      </c>
      <c r="D40" s="58">
        <f t="shared" si="1"/>
        <v>30</v>
      </c>
      <c r="E40" s="81">
        <f t="shared" si="2"/>
        <v>47.68</v>
      </c>
      <c r="F40" s="83">
        <f t="shared" si="3"/>
        <v>1430.4</v>
      </c>
      <c r="G40" s="59" t="s">
        <v>8</v>
      </c>
      <c r="H40" s="59" t="str">
        <f t="shared" si="4"/>
        <v>00489666158TRLO1</v>
      </c>
      <c r="J40" t="s">
        <v>94</v>
      </c>
      <c r="K40" s="93" t="s">
        <v>95</v>
      </c>
      <c r="L40">
        <v>30</v>
      </c>
      <c r="M40">
        <v>4768</v>
      </c>
      <c r="N40" t="s">
        <v>96</v>
      </c>
      <c r="O40" t="s">
        <v>1757</v>
      </c>
      <c r="P40" t="s">
        <v>97</v>
      </c>
      <c r="Q40" t="s">
        <v>1758</v>
      </c>
      <c r="R40">
        <v>20877</v>
      </c>
      <c r="S40">
        <v>1</v>
      </c>
      <c r="T40">
        <v>1</v>
      </c>
      <c r="U40">
        <v>0</v>
      </c>
      <c r="V40" t="s">
        <v>1676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1758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98" t="e">
        <f>#REF!</f>
        <v>#REF!</v>
      </c>
      <c r="B41" s="57" t="str">
        <f t="shared" si="0"/>
        <v>13:20:02</v>
      </c>
      <c r="C41" s="57" t="s">
        <v>101</v>
      </c>
      <c r="D41" s="58">
        <f t="shared" si="1"/>
        <v>30</v>
      </c>
      <c r="E41" s="81">
        <f t="shared" si="2"/>
        <v>47.68</v>
      </c>
      <c r="F41" s="83">
        <f t="shared" si="3"/>
        <v>1430.4</v>
      </c>
      <c r="G41" s="59" t="s">
        <v>8</v>
      </c>
      <c r="H41" s="59" t="str">
        <f t="shared" si="4"/>
        <v>00489666156TRLO1</v>
      </c>
      <c r="J41" t="s">
        <v>94</v>
      </c>
      <c r="K41" s="93" t="s">
        <v>95</v>
      </c>
      <c r="L41">
        <v>30</v>
      </c>
      <c r="M41">
        <v>4768</v>
      </c>
      <c r="N41" t="s">
        <v>96</v>
      </c>
      <c r="O41" t="s">
        <v>1757</v>
      </c>
      <c r="P41" t="s">
        <v>97</v>
      </c>
      <c r="Q41" t="s">
        <v>1759</v>
      </c>
      <c r="R41">
        <v>20877</v>
      </c>
      <c r="S41">
        <v>1</v>
      </c>
      <c r="T41">
        <v>1</v>
      </c>
      <c r="U41">
        <v>0</v>
      </c>
      <c r="V41" t="s">
        <v>1676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1759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98" t="e">
        <f>#REF!</f>
        <v>#REF!</v>
      </c>
      <c r="B42" s="57" t="str">
        <f t="shared" si="0"/>
        <v>14:30:36</v>
      </c>
      <c r="C42" s="57" t="s">
        <v>101</v>
      </c>
      <c r="D42" s="58">
        <f t="shared" si="1"/>
        <v>14</v>
      </c>
      <c r="E42" s="81">
        <f t="shared" si="2"/>
        <v>47.66</v>
      </c>
      <c r="F42" s="83">
        <f t="shared" si="3"/>
        <v>667.24</v>
      </c>
      <c r="G42" s="59" t="s">
        <v>8</v>
      </c>
      <c r="H42" s="59" t="str">
        <f t="shared" si="4"/>
        <v>00489694560TRLO1</v>
      </c>
      <c r="J42" t="s">
        <v>94</v>
      </c>
      <c r="K42" s="93" t="s">
        <v>95</v>
      </c>
      <c r="L42">
        <v>14</v>
      </c>
      <c r="M42">
        <v>4766</v>
      </c>
      <c r="N42" t="s">
        <v>96</v>
      </c>
      <c r="O42" t="s">
        <v>1760</v>
      </c>
      <c r="P42" t="s">
        <v>97</v>
      </c>
      <c r="Q42" t="s">
        <v>1761</v>
      </c>
      <c r="R42">
        <v>20877</v>
      </c>
      <c r="S42">
        <v>1</v>
      </c>
      <c r="T42">
        <v>1</v>
      </c>
      <c r="U42">
        <v>0</v>
      </c>
      <c r="V42" t="s">
        <v>1676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1761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98" t="e">
        <f>#REF!</f>
        <v>#REF!</v>
      </c>
      <c r="B43" s="57" t="str">
        <f t="shared" si="0"/>
        <v>14:31:32</v>
      </c>
      <c r="C43" s="57" t="s">
        <v>101</v>
      </c>
      <c r="D43" s="58">
        <f t="shared" si="1"/>
        <v>150</v>
      </c>
      <c r="E43" s="81">
        <f t="shared" si="2"/>
        <v>47.68</v>
      </c>
      <c r="F43" s="83">
        <f t="shared" si="3"/>
        <v>7152</v>
      </c>
      <c r="G43" s="59" t="s">
        <v>8</v>
      </c>
      <c r="H43" s="59" t="str">
        <f t="shared" si="4"/>
        <v>00489695228TRLO1</v>
      </c>
      <c r="J43" t="s">
        <v>94</v>
      </c>
      <c r="K43" s="93" t="s">
        <v>95</v>
      </c>
      <c r="L43">
        <v>150</v>
      </c>
      <c r="M43">
        <v>4768</v>
      </c>
      <c r="N43" t="s">
        <v>96</v>
      </c>
      <c r="O43" t="s">
        <v>1762</v>
      </c>
      <c r="P43" t="s">
        <v>97</v>
      </c>
      <c r="Q43" t="s">
        <v>1763</v>
      </c>
      <c r="R43">
        <v>20877</v>
      </c>
      <c r="S43">
        <v>1</v>
      </c>
      <c r="T43">
        <v>1</v>
      </c>
      <c r="U43">
        <v>0</v>
      </c>
      <c r="V43" t="s">
        <v>1676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1763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98" t="e">
        <f>#REF!</f>
        <v>#REF!</v>
      </c>
      <c r="B44" s="57" t="str">
        <f t="shared" si="0"/>
        <v>14:36:03</v>
      </c>
      <c r="C44" s="57" t="s">
        <v>101</v>
      </c>
      <c r="D44" s="58">
        <f t="shared" si="1"/>
        <v>19</v>
      </c>
      <c r="E44" s="81">
        <f t="shared" si="2"/>
        <v>47.66</v>
      </c>
      <c r="F44" s="83">
        <f t="shared" si="3"/>
        <v>905.54</v>
      </c>
      <c r="G44" s="59" t="s">
        <v>8</v>
      </c>
      <c r="H44" s="59" t="str">
        <f t="shared" si="4"/>
        <v>00489698309TRLO1</v>
      </c>
      <c r="J44" t="s">
        <v>94</v>
      </c>
      <c r="K44" s="93" t="s">
        <v>95</v>
      </c>
      <c r="L44">
        <v>19</v>
      </c>
      <c r="M44">
        <v>4766</v>
      </c>
      <c r="N44" t="s">
        <v>96</v>
      </c>
      <c r="O44" t="s">
        <v>1764</v>
      </c>
      <c r="P44" t="s">
        <v>97</v>
      </c>
      <c r="Q44" t="s">
        <v>1765</v>
      </c>
      <c r="R44">
        <v>20877</v>
      </c>
      <c r="S44">
        <v>1</v>
      </c>
      <c r="T44">
        <v>1</v>
      </c>
      <c r="U44">
        <v>0</v>
      </c>
      <c r="V44" t="s">
        <v>1676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1765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98" t="e">
        <f>#REF!</f>
        <v>#REF!</v>
      </c>
      <c r="B45" s="57" t="str">
        <f t="shared" si="0"/>
        <v>14:36:03</v>
      </c>
      <c r="C45" s="57" t="s">
        <v>101</v>
      </c>
      <c r="D45" s="58">
        <f t="shared" si="1"/>
        <v>120</v>
      </c>
      <c r="E45" s="81">
        <f t="shared" si="2"/>
        <v>47.68</v>
      </c>
      <c r="F45" s="83">
        <f t="shared" si="3"/>
        <v>5721.6</v>
      </c>
      <c r="G45" s="59" t="s">
        <v>8</v>
      </c>
      <c r="H45" s="59" t="str">
        <f t="shared" si="4"/>
        <v>00489698311TRLO1</v>
      </c>
      <c r="J45" t="s">
        <v>94</v>
      </c>
      <c r="K45" s="93" t="s">
        <v>95</v>
      </c>
      <c r="L45">
        <v>120</v>
      </c>
      <c r="M45">
        <v>4768</v>
      </c>
      <c r="N45" t="s">
        <v>96</v>
      </c>
      <c r="O45" t="s">
        <v>1764</v>
      </c>
      <c r="P45" t="s">
        <v>97</v>
      </c>
      <c r="Q45" t="s">
        <v>1766</v>
      </c>
      <c r="R45">
        <v>20877</v>
      </c>
      <c r="S45">
        <v>1</v>
      </c>
      <c r="T45">
        <v>1</v>
      </c>
      <c r="U45">
        <v>0</v>
      </c>
      <c r="V45" t="s">
        <v>1676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1766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98" t="e">
        <f>#REF!</f>
        <v>#REF!</v>
      </c>
      <c r="B46" s="57" t="str">
        <f t="shared" si="0"/>
        <v>14:36:03</v>
      </c>
      <c r="C46" s="57" t="s">
        <v>101</v>
      </c>
      <c r="D46" s="58">
        <f t="shared" si="1"/>
        <v>60</v>
      </c>
      <c r="E46" s="81">
        <f t="shared" si="2"/>
        <v>47.68</v>
      </c>
      <c r="F46" s="83">
        <f t="shared" si="3"/>
        <v>2860.8</v>
      </c>
      <c r="G46" s="59" t="s">
        <v>8</v>
      </c>
      <c r="H46" s="59" t="str">
        <f t="shared" si="4"/>
        <v>00489698310TRLO1</v>
      </c>
      <c r="J46" t="s">
        <v>94</v>
      </c>
      <c r="K46" s="93" t="s">
        <v>95</v>
      </c>
      <c r="L46">
        <v>60</v>
      </c>
      <c r="M46">
        <v>4768</v>
      </c>
      <c r="N46" t="s">
        <v>96</v>
      </c>
      <c r="O46" t="s">
        <v>1764</v>
      </c>
      <c r="P46" t="s">
        <v>97</v>
      </c>
      <c r="Q46" t="s">
        <v>1767</v>
      </c>
      <c r="R46">
        <v>20877</v>
      </c>
      <c r="S46">
        <v>1</v>
      </c>
      <c r="T46">
        <v>1</v>
      </c>
      <c r="U46">
        <v>0</v>
      </c>
      <c r="V46" t="s">
        <v>1676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1767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98" t="e">
        <f>#REF!</f>
        <v>#REF!</v>
      </c>
      <c r="B47" s="57" t="str">
        <f t="shared" si="0"/>
        <v>14:36:03</v>
      </c>
      <c r="C47" s="57" t="s">
        <v>101</v>
      </c>
      <c r="D47" s="58">
        <f t="shared" si="1"/>
        <v>27</v>
      </c>
      <c r="E47" s="81">
        <f t="shared" si="2"/>
        <v>47.66</v>
      </c>
      <c r="F47" s="83">
        <f t="shared" si="3"/>
        <v>1286.82</v>
      </c>
      <c r="G47" s="59" t="s">
        <v>8</v>
      </c>
      <c r="H47" s="59" t="str">
        <f t="shared" si="4"/>
        <v>00489698312TRLO1</v>
      </c>
      <c r="J47" t="s">
        <v>94</v>
      </c>
      <c r="K47" s="93" t="s">
        <v>95</v>
      </c>
      <c r="L47">
        <v>27</v>
      </c>
      <c r="M47">
        <v>4766</v>
      </c>
      <c r="N47" t="s">
        <v>96</v>
      </c>
      <c r="O47" t="s">
        <v>1768</v>
      </c>
      <c r="P47" t="s">
        <v>97</v>
      </c>
      <c r="Q47" t="s">
        <v>1769</v>
      </c>
      <c r="R47">
        <v>20877</v>
      </c>
      <c r="S47">
        <v>1</v>
      </c>
      <c r="T47">
        <v>1</v>
      </c>
      <c r="U47">
        <v>0</v>
      </c>
      <c r="V47" t="s">
        <v>1676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1769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98" t="e">
        <f>#REF!</f>
        <v>#REF!</v>
      </c>
      <c r="B48" s="57" t="str">
        <f t="shared" si="0"/>
        <v>14:36:36</v>
      </c>
      <c r="C48" s="57" t="s">
        <v>101</v>
      </c>
      <c r="D48" s="58">
        <f t="shared" si="1"/>
        <v>23</v>
      </c>
      <c r="E48" s="81">
        <f t="shared" si="2"/>
        <v>47.68</v>
      </c>
      <c r="F48" s="83">
        <f t="shared" si="3"/>
        <v>1096.6400000000001</v>
      </c>
      <c r="G48" s="59" t="s">
        <v>8</v>
      </c>
      <c r="H48" s="59" t="str">
        <f t="shared" si="4"/>
        <v>00489698649TRLO1</v>
      </c>
      <c r="J48" t="s">
        <v>94</v>
      </c>
      <c r="K48" s="93" t="s">
        <v>95</v>
      </c>
      <c r="L48">
        <v>23</v>
      </c>
      <c r="M48">
        <v>4768</v>
      </c>
      <c r="N48" t="s">
        <v>96</v>
      </c>
      <c r="O48" t="s">
        <v>1770</v>
      </c>
      <c r="P48" t="s">
        <v>97</v>
      </c>
      <c r="Q48" t="s">
        <v>1771</v>
      </c>
      <c r="R48">
        <v>20877</v>
      </c>
      <c r="S48">
        <v>1</v>
      </c>
      <c r="T48">
        <v>1</v>
      </c>
      <c r="U48">
        <v>0</v>
      </c>
      <c r="V48" t="s">
        <v>1676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1771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98" t="e">
        <f>#REF!</f>
        <v>#REF!</v>
      </c>
      <c r="B49" s="57" t="str">
        <f t="shared" si="0"/>
        <v>14:36:36</v>
      </c>
      <c r="C49" s="57" t="s">
        <v>101</v>
      </c>
      <c r="D49" s="58">
        <f t="shared" si="1"/>
        <v>19</v>
      </c>
      <c r="E49" s="81">
        <f t="shared" si="2"/>
        <v>47.68</v>
      </c>
      <c r="F49" s="83">
        <f t="shared" si="3"/>
        <v>905.92</v>
      </c>
      <c r="G49" s="59" t="s">
        <v>8</v>
      </c>
      <c r="H49" s="59" t="str">
        <f t="shared" si="4"/>
        <v>00489698648TRLO1</v>
      </c>
      <c r="J49" t="s">
        <v>94</v>
      </c>
      <c r="K49" s="93" t="s">
        <v>95</v>
      </c>
      <c r="L49">
        <v>19</v>
      </c>
      <c r="M49">
        <v>4768</v>
      </c>
      <c r="N49" t="s">
        <v>96</v>
      </c>
      <c r="O49" t="s">
        <v>1770</v>
      </c>
      <c r="P49" t="s">
        <v>97</v>
      </c>
      <c r="Q49" t="s">
        <v>1772</v>
      </c>
      <c r="R49">
        <v>20877</v>
      </c>
      <c r="S49">
        <v>1</v>
      </c>
      <c r="T49">
        <v>1</v>
      </c>
      <c r="U49">
        <v>0</v>
      </c>
      <c r="V49" t="s">
        <v>1676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1772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98" t="e">
        <f>#REF!</f>
        <v>#REF!</v>
      </c>
      <c r="B50" s="57" t="str">
        <f t="shared" si="0"/>
        <v>14:36:36</v>
      </c>
      <c r="C50" s="57" t="s">
        <v>101</v>
      </c>
      <c r="D50" s="58">
        <f t="shared" si="1"/>
        <v>19</v>
      </c>
      <c r="E50" s="81">
        <f t="shared" si="2"/>
        <v>47.68</v>
      </c>
      <c r="F50" s="83">
        <f t="shared" si="3"/>
        <v>905.92</v>
      </c>
      <c r="G50" s="59" t="s">
        <v>8</v>
      </c>
      <c r="H50" s="59" t="str">
        <f t="shared" si="4"/>
        <v>00489698647TRLO1</v>
      </c>
      <c r="J50" t="s">
        <v>94</v>
      </c>
      <c r="K50" s="93" t="s">
        <v>95</v>
      </c>
      <c r="L50">
        <v>19</v>
      </c>
      <c r="M50">
        <v>4768</v>
      </c>
      <c r="N50" t="s">
        <v>96</v>
      </c>
      <c r="O50" t="s">
        <v>1770</v>
      </c>
      <c r="P50" t="s">
        <v>97</v>
      </c>
      <c r="Q50" t="s">
        <v>1773</v>
      </c>
      <c r="R50">
        <v>20877</v>
      </c>
      <c r="S50">
        <v>1</v>
      </c>
      <c r="T50">
        <v>1</v>
      </c>
      <c r="U50">
        <v>0</v>
      </c>
      <c r="V50" t="s">
        <v>1676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1773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98" t="e">
        <f>#REF!</f>
        <v>#REF!</v>
      </c>
      <c r="B51" s="57" t="str">
        <f t="shared" si="0"/>
        <v>14:36:36</v>
      </c>
      <c r="C51" s="57" t="s">
        <v>101</v>
      </c>
      <c r="D51" s="58">
        <f t="shared" si="1"/>
        <v>17</v>
      </c>
      <c r="E51" s="81">
        <f t="shared" si="2"/>
        <v>47.68</v>
      </c>
      <c r="F51" s="83">
        <f t="shared" si="3"/>
        <v>810.56</v>
      </c>
      <c r="G51" s="59" t="s">
        <v>8</v>
      </c>
      <c r="H51" s="59" t="str">
        <f t="shared" si="4"/>
        <v>00489698646TRLO1</v>
      </c>
      <c r="J51" t="s">
        <v>94</v>
      </c>
      <c r="K51" s="93" t="s">
        <v>95</v>
      </c>
      <c r="L51">
        <v>17</v>
      </c>
      <c r="M51">
        <v>4768</v>
      </c>
      <c r="N51" t="s">
        <v>96</v>
      </c>
      <c r="O51" t="s">
        <v>1770</v>
      </c>
      <c r="P51" t="s">
        <v>97</v>
      </c>
      <c r="Q51" t="s">
        <v>1774</v>
      </c>
      <c r="R51">
        <v>20877</v>
      </c>
      <c r="S51">
        <v>1</v>
      </c>
      <c r="T51">
        <v>1</v>
      </c>
      <c r="U51">
        <v>0</v>
      </c>
      <c r="V51" t="s">
        <v>1676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1774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98" t="e">
        <f>#REF!</f>
        <v>#REF!</v>
      </c>
      <c r="B52" s="57" t="str">
        <f t="shared" si="0"/>
        <v>14:36:36</v>
      </c>
      <c r="C52" s="57" t="s">
        <v>101</v>
      </c>
      <c r="D52" s="58">
        <f t="shared" si="1"/>
        <v>85</v>
      </c>
      <c r="E52" s="81">
        <f t="shared" si="2"/>
        <v>47.68</v>
      </c>
      <c r="F52" s="83">
        <f t="shared" si="3"/>
        <v>4052.8</v>
      </c>
      <c r="G52" s="59" t="s">
        <v>8</v>
      </c>
      <c r="H52" s="59" t="str">
        <f t="shared" si="4"/>
        <v>00489698645TRLO1</v>
      </c>
      <c r="J52" t="s">
        <v>94</v>
      </c>
      <c r="K52" s="93" t="s">
        <v>95</v>
      </c>
      <c r="L52">
        <v>85</v>
      </c>
      <c r="M52">
        <v>4768</v>
      </c>
      <c r="N52" t="s">
        <v>96</v>
      </c>
      <c r="O52" t="s">
        <v>1770</v>
      </c>
      <c r="P52" t="s">
        <v>97</v>
      </c>
      <c r="Q52" t="s">
        <v>1775</v>
      </c>
      <c r="R52">
        <v>20877</v>
      </c>
      <c r="S52">
        <v>1</v>
      </c>
      <c r="T52">
        <v>1</v>
      </c>
      <c r="U52">
        <v>0</v>
      </c>
      <c r="V52" t="s">
        <v>1676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1775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98" t="e">
        <f>#REF!</f>
        <v>#REF!</v>
      </c>
      <c r="B53" s="57" t="str">
        <f t="shared" si="0"/>
        <v>14:49:19</v>
      </c>
      <c r="C53" s="57" t="s">
        <v>101</v>
      </c>
      <c r="D53" s="58">
        <f t="shared" si="1"/>
        <v>120</v>
      </c>
      <c r="E53" s="81">
        <f t="shared" si="2"/>
        <v>47.76</v>
      </c>
      <c r="F53" s="83">
        <f t="shared" si="3"/>
        <v>5731.2</v>
      </c>
      <c r="G53" s="59" t="s">
        <v>8</v>
      </c>
      <c r="H53" s="59" t="str">
        <f t="shared" si="4"/>
        <v>00489710110TRLO1</v>
      </c>
      <c r="J53" t="s">
        <v>94</v>
      </c>
      <c r="K53" s="93" t="s">
        <v>95</v>
      </c>
      <c r="L53">
        <v>120</v>
      </c>
      <c r="M53">
        <v>4776</v>
      </c>
      <c r="N53" t="s">
        <v>96</v>
      </c>
      <c r="O53" t="s">
        <v>1776</v>
      </c>
      <c r="P53" t="s">
        <v>97</v>
      </c>
      <c r="Q53" t="s">
        <v>1777</v>
      </c>
      <c r="R53">
        <v>20877</v>
      </c>
      <c r="S53">
        <v>1</v>
      </c>
      <c r="T53">
        <v>1</v>
      </c>
      <c r="U53">
        <v>0</v>
      </c>
      <c r="V53" t="s">
        <v>1676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1777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98" t="e">
        <f>#REF!</f>
        <v>#REF!</v>
      </c>
      <c r="B54" s="57" t="str">
        <f t="shared" si="0"/>
        <v>14:50:27</v>
      </c>
      <c r="C54" s="57" t="s">
        <v>101</v>
      </c>
      <c r="D54" s="58">
        <f t="shared" si="1"/>
        <v>150</v>
      </c>
      <c r="E54" s="81">
        <f t="shared" si="2"/>
        <v>47.76</v>
      </c>
      <c r="F54" s="83">
        <f t="shared" si="3"/>
        <v>7164</v>
      </c>
      <c r="G54" s="59" t="s">
        <v>8</v>
      </c>
      <c r="H54" s="59" t="str">
        <f t="shared" si="4"/>
        <v>00489711107TRLO1</v>
      </c>
      <c r="J54" t="s">
        <v>94</v>
      </c>
      <c r="K54" s="93" t="s">
        <v>95</v>
      </c>
      <c r="L54">
        <v>150</v>
      </c>
      <c r="M54">
        <v>4776</v>
      </c>
      <c r="N54" t="s">
        <v>96</v>
      </c>
      <c r="O54" t="s">
        <v>1778</v>
      </c>
      <c r="P54" t="s">
        <v>97</v>
      </c>
      <c r="Q54" t="s">
        <v>1779</v>
      </c>
      <c r="R54">
        <v>20877</v>
      </c>
      <c r="S54">
        <v>1</v>
      </c>
      <c r="T54">
        <v>1</v>
      </c>
      <c r="U54">
        <v>0</v>
      </c>
      <c r="V54" t="s">
        <v>1676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1779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98" t="e">
        <f>#REF!</f>
        <v>#REF!</v>
      </c>
      <c r="B55" s="57" t="str">
        <f t="shared" si="0"/>
        <v>14:50:33</v>
      </c>
      <c r="C55" s="57" t="s">
        <v>101</v>
      </c>
      <c r="D55" s="58">
        <f t="shared" si="1"/>
        <v>30</v>
      </c>
      <c r="E55" s="81">
        <f t="shared" si="2"/>
        <v>47.8</v>
      </c>
      <c r="F55" s="83">
        <f t="shared" si="3"/>
        <v>1434</v>
      </c>
      <c r="G55" s="59" t="s">
        <v>8</v>
      </c>
      <c r="H55" s="59" t="str">
        <f t="shared" si="4"/>
        <v>00489711209TRLO1</v>
      </c>
      <c r="J55" t="s">
        <v>94</v>
      </c>
      <c r="K55" s="93" t="s">
        <v>95</v>
      </c>
      <c r="L55">
        <v>30</v>
      </c>
      <c r="M55">
        <v>4780</v>
      </c>
      <c r="N55" t="s">
        <v>96</v>
      </c>
      <c r="O55" t="s">
        <v>1780</v>
      </c>
      <c r="P55" t="s">
        <v>97</v>
      </c>
      <c r="Q55" t="s">
        <v>1781</v>
      </c>
      <c r="R55">
        <v>20877</v>
      </c>
      <c r="S55">
        <v>1</v>
      </c>
      <c r="T55">
        <v>1</v>
      </c>
      <c r="U55">
        <v>0</v>
      </c>
      <c r="V55" t="s">
        <v>1676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1781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98" t="e">
        <f>#REF!</f>
        <v>#REF!</v>
      </c>
      <c r="B56" s="57" t="str">
        <f t="shared" si="0"/>
        <v>14:51:22</v>
      </c>
      <c r="C56" s="57" t="s">
        <v>101</v>
      </c>
      <c r="D56" s="58">
        <f t="shared" si="1"/>
        <v>60</v>
      </c>
      <c r="E56" s="81">
        <f t="shared" si="2"/>
        <v>47.74</v>
      </c>
      <c r="F56" s="83">
        <f t="shared" si="3"/>
        <v>2864.4</v>
      </c>
      <c r="G56" s="59" t="s">
        <v>8</v>
      </c>
      <c r="H56" s="59" t="str">
        <f t="shared" si="4"/>
        <v>00489711768TRLO1</v>
      </c>
      <c r="J56" t="s">
        <v>94</v>
      </c>
      <c r="K56" s="93" t="s">
        <v>95</v>
      </c>
      <c r="L56">
        <v>60</v>
      </c>
      <c r="M56">
        <v>4774</v>
      </c>
      <c r="N56" t="s">
        <v>96</v>
      </c>
      <c r="O56" t="s">
        <v>1782</v>
      </c>
      <c r="P56" t="s">
        <v>97</v>
      </c>
      <c r="Q56" t="s">
        <v>1783</v>
      </c>
      <c r="R56">
        <v>20877</v>
      </c>
      <c r="S56">
        <v>1</v>
      </c>
      <c r="T56">
        <v>1</v>
      </c>
      <c r="U56">
        <v>0</v>
      </c>
      <c r="V56" t="s">
        <v>1676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1783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98" t="e">
        <f>#REF!</f>
        <v>#REF!</v>
      </c>
      <c r="B57" s="57" t="str">
        <f t="shared" si="0"/>
        <v>14:51:22</v>
      </c>
      <c r="C57" s="57" t="s">
        <v>101</v>
      </c>
      <c r="D57" s="58">
        <f t="shared" si="1"/>
        <v>60</v>
      </c>
      <c r="E57" s="81">
        <f t="shared" si="2"/>
        <v>47.74</v>
      </c>
      <c r="F57" s="83">
        <f t="shared" si="3"/>
        <v>2864.4</v>
      </c>
      <c r="G57" s="59" t="s">
        <v>8</v>
      </c>
      <c r="H57" s="59" t="str">
        <f t="shared" si="4"/>
        <v>00489711767TRLO1</v>
      </c>
      <c r="J57" t="s">
        <v>94</v>
      </c>
      <c r="K57" s="93" t="s">
        <v>95</v>
      </c>
      <c r="L57">
        <v>60</v>
      </c>
      <c r="M57">
        <v>4774</v>
      </c>
      <c r="N57" t="s">
        <v>96</v>
      </c>
      <c r="O57" t="s">
        <v>1782</v>
      </c>
      <c r="P57" t="s">
        <v>97</v>
      </c>
      <c r="Q57" t="s">
        <v>1784</v>
      </c>
      <c r="R57">
        <v>20877</v>
      </c>
      <c r="S57">
        <v>1</v>
      </c>
      <c r="T57">
        <v>1</v>
      </c>
      <c r="U57">
        <v>0</v>
      </c>
      <c r="V57" t="s">
        <v>1676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1784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98" t="e">
        <f>#REF!</f>
        <v>#REF!</v>
      </c>
      <c r="B58" s="57" t="str">
        <f t="shared" si="0"/>
        <v>14:51:22</v>
      </c>
      <c r="C58" s="57" t="s">
        <v>101</v>
      </c>
      <c r="D58" s="58">
        <f t="shared" si="1"/>
        <v>30</v>
      </c>
      <c r="E58" s="81">
        <f t="shared" si="2"/>
        <v>47.74</v>
      </c>
      <c r="F58" s="83">
        <f t="shared" si="3"/>
        <v>1432.2</v>
      </c>
      <c r="G58" s="59" t="s">
        <v>8</v>
      </c>
      <c r="H58" s="59" t="str">
        <f t="shared" si="4"/>
        <v>00489711766TRLO1</v>
      </c>
      <c r="J58" t="s">
        <v>94</v>
      </c>
      <c r="K58" s="93" t="s">
        <v>95</v>
      </c>
      <c r="L58">
        <v>30</v>
      </c>
      <c r="M58">
        <v>4774</v>
      </c>
      <c r="N58" t="s">
        <v>96</v>
      </c>
      <c r="O58" t="s">
        <v>1782</v>
      </c>
      <c r="P58" t="s">
        <v>97</v>
      </c>
      <c r="Q58" t="s">
        <v>1785</v>
      </c>
      <c r="R58">
        <v>20877</v>
      </c>
      <c r="S58">
        <v>1</v>
      </c>
      <c r="T58">
        <v>1</v>
      </c>
      <c r="U58">
        <v>0</v>
      </c>
      <c r="V58" t="s">
        <v>1676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1785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98" t="e">
        <f>#REF!</f>
        <v>#REF!</v>
      </c>
      <c r="B59" s="57" t="str">
        <f t="shared" si="0"/>
        <v>14:51:30</v>
      </c>
      <c r="C59" s="57" t="s">
        <v>101</v>
      </c>
      <c r="D59" s="58">
        <f t="shared" si="1"/>
        <v>30</v>
      </c>
      <c r="E59" s="81">
        <f t="shared" si="2"/>
        <v>47.74</v>
      </c>
      <c r="F59" s="83">
        <f t="shared" si="3"/>
        <v>1432.2</v>
      </c>
      <c r="G59" s="59" t="s">
        <v>8</v>
      </c>
      <c r="H59" s="59" t="str">
        <f t="shared" si="4"/>
        <v>00489711875TRLO1</v>
      </c>
      <c r="J59" t="s">
        <v>94</v>
      </c>
      <c r="K59" s="93" t="s">
        <v>95</v>
      </c>
      <c r="L59">
        <v>30</v>
      </c>
      <c r="M59">
        <v>4774</v>
      </c>
      <c r="N59" t="s">
        <v>96</v>
      </c>
      <c r="O59" t="s">
        <v>1786</v>
      </c>
      <c r="P59" t="s">
        <v>97</v>
      </c>
      <c r="Q59" t="s">
        <v>1787</v>
      </c>
      <c r="R59">
        <v>20877</v>
      </c>
      <c r="S59">
        <v>1</v>
      </c>
      <c r="T59">
        <v>1</v>
      </c>
      <c r="U59">
        <v>0</v>
      </c>
      <c r="V59" t="s">
        <v>1676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1787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98" t="e">
        <f>#REF!</f>
        <v>#REF!</v>
      </c>
      <c r="B60" s="57" t="str">
        <f t="shared" si="0"/>
        <v>14:53:18</v>
      </c>
      <c r="C60" s="57" t="s">
        <v>101</v>
      </c>
      <c r="D60" s="58">
        <f t="shared" si="1"/>
        <v>30</v>
      </c>
      <c r="E60" s="81">
        <f t="shared" si="2"/>
        <v>47.8</v>
      </c>
      <c r="F60" s="83">
        <f t="shared" si="3"/>
        <v>1434</v>
      </c>
      <c r="G60" s="59" t="s">
        <v>8</v>
      </c>
      <c r="H60" s="59" t="str">
        <f t="shared" si="4"/>
        <v>00489713393TRLO1</v>
      </c>
      <c r="J60" t="s">
        <v>94</v>
      </c>
      <c r="K60" s="93" t="s">
        <v>95</v>
      </c>
      <c r="L60">
        <v>30</v>
      </c>
      <c r="M60">
        <v>4780</v>
      </c>
      <c r="N60" t="s">
        <v>96</v>
      </c>
      <c r="O60" t="s">
        <v>1788</v>
      </c>
      <c r="P60" t="s">
        <v>97</v>
      </c>
      <c r="Q60" t="s">
        <v>1789</v>
      </c>
      <c r="R60">
        <v>20877</v>
      </c>
      <c r="S60">
        <v>1</v>
      </c>
      <c r="T60">
        <v>1</v>
      </c>
      <c r="U60">
        <v>0</v>
      </c>
      <c r="V60" t="s">
        <v>1676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1789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98" t="e">
        <f>#REF!</f>
        <v>#REF!</v>
      </c>
      <c r="B61" s="57" t="str">
        <f t="shared" si="0"/>
        <v>14:54:46</v>
      </c>
      <c r="C61" s="57" t="s">
        <v>101</v>
      </c>
      <c r="D61" s="58">
        <f t="shared" si="1"/>
        <v>210</v>
      </c>
      <c r="E61" s="81">
        <f t="shared" si="2"/>
        <v>47.86</v>
      </c>
      <c r="F61" s="83">
        <f t="shared" si="3"/>
        <v>10050.6</v>
      </c>
      <c r="G61" s="59" t="s">
        <v>8</v>
      </c>
      <c r="H61" s="59" t="str">
        <f t="shared" si="4"/>
        <v>00489714974TRLO1</v>
      </c>
      <c r="J61" t="s">
        <v>94</v>
      </c>
      <c r="K61" s="93" t="s">
        <v>95</v>
      </c>
      <c r="L61">
        <v>210</v>
      </c>
      <c r="M61">
        <v>4786</v>
      </c>
      <c r="N61" t="s">
        <v>96</v>
      </c>
      <c r="O61" t="s">
        <v>1790</v>
      </c>
      <c r="P61" t="s">
        <v>97</v>
      </c>
      <c r="Q61" t="s">
        <v>1791</v>
      </c>
      <c r="R61">
        <v>20877</v>
      </c>
      <c r="S61">
        <v>1</v>
      </c>
      <c r="T61">
        <v>1</v>
      </c>
      <c r="U61">
        <v>0</v>
      </c>
      <c r="V61" t="s">
        <v>1676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1791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98" t="e">
        <f>#REF!</f>
        <v>#REF!</v>
      </c>
      <c r="B62" s="57" t="str">
        <f t="shared" si="0"/>
        <v>14:54:46</v>
      </c>
      <c r="C62" s="57" t="s">
        <v>101</v>
      </c>
      <c r="D62" s="58">
        <f t="shared" si="1"/>
        <v>68</v>
      </c>
      <c r="E62" s="81">
        <f t="shared" si="2"/>
        <v>47.86</v>
      </c>
      <c r="F62" s="83">
        <f t="shared" si="3"/>
        <v>3254.48</v>
      </c>
      <c r="G62" s="59" t="s">
        <v>8</v>
      </c>
      <c r="H62" s="59" t="str">
        <f t="shared" si="4"/>
        <v>00489714973TRLO1</v>
      </c>
      <c r="J62" t="s">
        <v>94</v>
      </c>
      <c r="K62" s="93" t="s">
        <v>95</v>
      </c>
      <c r="L62">
        <v>68</v>
      </c>
      <c r="M62">
        <v>4786</v>
      </c>
      <c r="N62" t="s">
        <v>96</v>
      </c>
      <c r="O62" t="s">
        <v>1790</v>
      </c>
      <c r="P62" t="s">
        <v>97</v>
      </c>
      <c r="Q62" t="s">
        <v>1792</v>
      </c>
      <c r="R62">
        <v>20877</v>
      </c>
      <c r="S62">
        <v>1</v>
      </c>
      <c r="T62">
        <v>1</v>
      </c>
      <c r="U62">
        <v>0</v>
      </c>
      <c r="V62" t="s">
        <v>1676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1792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98" t="e">
        <f>#REF!</f>
        <v>#REF!</v>
      </c>
      <c r="B63" s="57" t="str">
        <f t="shared" si="0"/>
        <v>14:54:46</v>
      </c>
      <c r="C63" s="57" t="s">
        <v>101</v>
      </c>
      <c r="D63" s="58">
        <f t="shared" si="1"/>
        <v>202</v>
      </c>
      <c r="E63" s="81">
        <f t="shared" si="2"/>
        <v>47.86</v>
      </c>
      <c r="F63" s="83">
        <f t="shared" si="3"/>
        <v>9667.7199999999993</v>
      </c>
      <c r="G63" s="59" t="s">
        <v>8</v>
      </c>
      <c r="H63" s="59" t="str">
        <f t="shared" si="4"/>
        <v>00489714972TRLO1</v>
      </c>
      <c r="J63" t="s">
        <v>94</v>
      </c>
      <c r="K63" s="93" t="s">
        <v>95</v>
      </c>
      <c r="L63">
        <v>202</v>
      </c>
      <c r="M63">
        <v>4786</v>
      </c>
      <c r="N63" t="s">
        <v>96</v>
      </c>
      <c r="O63" t="s">
        <v>1790</v>
      </c>
      <c r="P63" t="s">
        <v>97</v>
      </c>
      <c r="Q63" t="s">
        <v>1793</v>
      </c>
      <c r="R63">
        <v>20877</v>
      </c>
      <c r="S63">
        <v>1</v>
      </c>
      <c r="T63">
        <v>1</v>
      </c>
      <c r="U63">
        <v>0</v>
      </c>
      <c r="V63" t="s">
        <v>1676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1793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98" t="e">
        <f>#REF!</f>
        <v>#REF!</v>
      </c>
      <c r="B64" s="57" t="str">
        <f t="shared" si="0"/>
        <v>14:58:15</v>
      </c>
      <c r="C64" s="57" t="s">
        <v>101</v>
      </c>
      <c r="D64" s="58">
        <f t="shared" si="1"/>
        <v>60</v>
      </c>
      <c r="E64" s="81">
        <f t="shared" si="2"/>
        <v>47.86</v>
      </c>
      <c r="F64" s="83">
        <f t="shared" si="3"/>
        <v>2871.6</v>
      </c>
      <c r="G64" s="59" t="s">
        <v>8</v>
      </c>
      <c r="H64" s="59" t="str">
        <f t="shared" si="4"/>
        <v>00489717535TRLO1</v>
      </c>
      <c r="J64" t="s">
        <v>94</v>
      </c>
      <c r="K64" s="93" t="s">
        <v>95</v>
      </c>
      <c r="L64">
        <v>60</v>
      </c>
      <c r="M64">
        <v>4786</v>
      </c>
      <c r="N64" t="s">
        <v>96</v>
      </c>
      <c r="O64" t="s">
        <v>1794</v>
      </c>
      <c r="P64" t="s">
        <v>97</v>
      </c>
      <c r="Q64" t="s">
        <v>1795</v>
      </c>
      <c r="R64">
        <v>20877</v>
      </c>
      <c r="S64">
        <v>1</v>
      </c>
      <c r="T64">
        <v>1</v>
      </c>
      <c r="U64">
        <v>0</v>
      </c>
      <c r="V64" t="s">
        <v>1676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1795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98" t="e">
        <f>#REF!</f>
        <v>#REF!</v>
      </c>
      <c r="B65" s="57" t="str">
        <f t="shared" si="0"/>
        <v>14:58:19</v>
      </c>
      <c r="C65" s="57" t="s">
        <v>101</v>
      </c>
      <c r="D65" s="58">
        <f t="shared" si="1"/>
        <v>30</v>
      </c>
      <c r="E65" s="81">
        <f t="shared" si="2"/>
        <v>47.84</v>
      </c>
      <c r="F65" s="83">
        <f t="shared" si="3"/>
        <v>1435.2</v>
      </c>
      <c r="G65" s="59" t="s">
        <v>8</v>
      </c>
      <c r="H65" s="59" t="str">
        <f t="shared" si="4"/>
        <v>00489717598TRLO1</v>
      </c>
      <c r="J65" t="s">
        <v>94</v>
      </c>
      <c r="K65" s="93" t="s">
        <v>95</v>
      </c>
      <c r="L65">
        <v>30</v>
      </c>
      <c r="M65">
        <v>4784</v>
      </c>
      <c r="N65" t="s">
        <v>96</v>
      </c>
      <c r="O65" t="s">
        <v>1796</v>
      </c>
      <c r="P65" t="s">
        <v>97</v>
      </c>
      <c r="Q65" t="s">
        <v>1797</v>
      </c>
      <c r="R65">
        <v>20877</v>
      </c>
      <c r="S65">
        <v>1</v>
      </c>
      <c r="T65">
        <v>1</v>
      </c>
      <c r="U65">
        <v>0</v>
      </c>
      <c r="V65" t="s">
        <v>1676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1797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98" t="e">
        <f>#REF!</f>
        <v>#REF!</v>
      </c>
      <c r="B66" s="57" t="str">
        <f t="shared" si="0"/>
        <v>14:58:19</v>
      </c>
      <c r="C66" s="57" t="s">
        <v>101</v>
      </c>
      <c r="D66" s="58">
        <f t="shared" si="1"/>
        <v>30</v>
      </c>
      <c r="E66" s="81">
        <f t="shared" si="2"/>
        <v>47.84</v>
      </c>
      <c r="F66" s="83">
        <f t="shared" si="3"/>
        <v>1435.2</v>
      </c>
      <c r="G66" s="59" t="s">
        <v>8</v>
      </c>
      <c r="H66" s="59" t="str">
        <f t="shared" si="4"/>
        <v>00489717597TRLO1</v>
      </c>
      <c r="J66" t="s">
        <v>94</v>
      </c>
      <c r="K66" s="93" t="s">
        <v>95</v>
      </c>
      <c r="L66">
        <v>30</v>
      </c>
      <c r="M66">
        <v>4784</v>
      </c>
      <c r="N66" t="s">
        <v>96</v>
      </c>
      <c r="O66" t="s">
        <v>1796</v>
      </c>
      <c r="P66" t="s">
        <v>97</v>
      </c>
      <c r="Q66" t="s">
        <v>1798</v>
      </c>
      <c r="R66">
        <v>20877</v>
      </c>
      <c r="S66">
        <v>1</v>
      </c>
      <c r="T66">
        <v>1</v>
      </c>
      <c r="U66">
        <v>0</v>
      </c>
      <c r="V66" t="s">
        <v>1676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1798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98" t="e">
        <f>#REF!</f>
        <v>#REF!</v>
      </c>
      <c r="B67" s="57" t="str">
        <f t="shared" ref="B67:B130" si="5">MID(O67,FIND(" ",O67)+1,8)</f>
        <v>14:58:19</v>
      </c>
      <c r="C67" s="57" t="s">
        <v>101</v>
      </c>
      <c r="D67" s="58">
        <f t="shared" ref="D67:D130" si="6">L67</f>
        <v>30</v>
      </c>
      <c r="E67" s="81">
        <f t="shared" ref="E67:E130" si="7">M67/100</f>
        <v>47.86</v>
      </c>
      <c r="F67" s="83">
        <f t="shared" ref="F67:F130" si="8">(D67*E67)</f>
        <v>1435.8</v>
      </c>
      <c r="G67" s="59" t="s">
        <v>8</v>
      </c>
      <c r="H67" s="59" t="str">
        <f t="shared" ref="H67:H130" si="9">Q67</f>
        <v>00489717599TRLO1</v>
      </c>
      <c r="J67" t="s">
        <v>94</v>
      </c>
      <c r="K67" s="93" t="s">
        <v>95</v>
      </c>
      <c r="L67">
        <v>30</v>
      </c>
      <c r="M67">
        <v>4786</v>
      </c>
      <c r="N67" t="s">
        <v>96</v>
      </c>
      <c r="O67" t="s">
        <v>1799</v>
      </c>
      <c r="P67" t="s">
        <v>97</v>
      </c>
      <c r="Q67" t="s">
        <v>1800</v>
      </c>
      <c r="R67">
        <v>20877</v>
      </c>
      <c r="S67">
        <v>1</v>
      </c>
      <c r="T67">
        <v>1</v>
      </c>
      <c r="U67">
        <v>0</v>
      </c>
      <c r="V67" t="s">
        <v>1676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1800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98" t="e">
        <f>#REF!</f>
        <v>#REF!</v>
      </c>
      <c r="B68" s="57" t="str">
        <f t="shared" si="5"/>
        <v>14:58:20</v>
      </c>
      <c r="C68" s="57" t="s">
        <v>101</v>
      </c>
      <c r="D68" s="58">
        <f t="shared" si="6"/>
        <v>59</v>
      </c>
      <c r="E68" s="81">
        <f t="shared" si="7"/>
        <v>47.86</v>
      </c>
      <c r="F68" s="83">
        <f t="shared" si="8"/>
        <v>2823.74</v>
      </c>
      <c r="G68" s="59" t="s">
        <v>8</v>
      </c>
      <c r="H68" s="59" t="str">
        <f t="shared" si="9"/>
        <v>00489717603TRLO1</v>
      </c>
      <c r="J68" t="s">
        <v>94</v>
      </c>
      <c r="K68" s="93" t="s">
        <v>95</v>
      </c>
      <c r="L68">
        <v>59</v>
      </c>
      <c r="M68">
        <v>4786</v>
      </c>
      <c r="N68" t="s">
        <v>96</v>
      </c>
      <c r="O68" t="s">
        <v>1801</v>
      </c>
      <c r="P68" t="s">
        <v>97</v>
      </c>
      <c r="Q68" t="s">
        <v>1802</v>
      </c>
      <c r="R68">
        <v>20877</v>
      </c>
      <c r="S68">
        <v>1</v>
      </c>
      <c r="T68">
        <v>1</v>
      </c>
      <c r="U68">
        <v>0</v>
      </c>
      <c r="V68" t="s">
        <v>1676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1802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98" t="e">
        <f>#REF!</f>
        <v>#REF!</v>
      </c>
      <c r="B69" s="57" t="str">
        <f t="shared" si="5"/>
        <v>14:58:20</v>
      </c>
      <c r="C69" s="57" t="s">
        <v>101</v>
      </c>
      <c r="D69" s="58">
        <f t="shared" si="6"/>
        <v>123</v>
      </c>
      <c r="E69" s="81">
        <f t="shared" si="7"/>
        <v>47.86</v>
      </c>
      <c r="F69" s="83">
        <f t="shared" si="8"/>
        <v>5886.78</v>
      </c>
      <c r="G69" s="59" t="s">
        <v>8</v>
      </c>
      <c r="H69" s="59" t="str">
        <f t="shared" si="9"/>
        <v>00489717602TRLO1</v>
      </c>
      <c r="J69" t="s">
        <v>94</v>
      </c>
      <c r="K69" s="93" t="s">
        <v>95</v>
      </c>
      <c r="L69">
        <v>123</v>
      </c>
      <c r="M69">
        <v>4786</v>
      </c>
      <c r="N69" t="s">
        <v>96</v>
      </c>
      <c r="O69" t="s">
        <v>1801</v>
      </c>
      <c r="P69" t="s">
        <v>97</v>
      </c>
      <c r="Q69" t="s">
        <v>1803</v>
      </c>
      <c r="R69">
        <v>20877</v>
      </c>
      <c r="S69">
        <v>1</v>
      </c>
      <c r="T69">
        <v>1</v>
      </c>
      <c r="U69">
        <v>0</v>
      </c>
      <c r="V69" t="s">
        <v>1676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1803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98" t="e">
        <f>#REF!</f>
        <v>#REF!</v>
      </c>
      <c r="B70" s="57" t="str">
        <f t="shared" si="5"/>
        <v>14:58:20</v>
      </c>
      <c r="C70" s="57" t="s">
        <v>101</v>
      </c>
      <c r="D70" s="58">
        <f t="shared" si="6"/>
        <v>58</v>
      </c>
      <c r="E70" s="81">
        <f t="shared" si="7"/>
        <v>47.86</v>
      </c>
      <c r="F70" s="83">
        <f t="shared" si="8"/>
        <v>2775.88</v>
      </c>
      <c r="G70" s="59" t="s">
        <v>8</v>
      </c>
      <c r="H70" s="59" t="str">
        <f t="shared" si="9"/>
        <v>00489717600TRLO1</v>
      </c>
      <c r="J70" t="s">
        <v>94</v>
      </c>
      <c r="K70" s="93" t="s">
        <v>95</v>
      </c>
      <c r="L70">
        <v>58</v>
      </c>
      <c r="M70">
        <v>4786</v>
      </c>
      <c r="N70" t="s">
        <v>96</v>
      </c>
      <c r="O70" t="s">
        <v>1801</v>
      </c>
      <c r="P70" t="s">
        <v>97</v>
      </c>
      <c r="Q70" t="s">
        <v>1804</v>
      </c>
      <c r="R70">
        <v>20877</v>
      </c>
      <c r="S70">
        <v>1</v>
      </c>
      <c r="T70">
        <v>1</v>
      </c>
      <c r="U70">
        <v>0</v>
      </c>
      <c r="V70" t="s">
        <v>1676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1804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98" t="e">
        <f>#REF!</f>
        <v>#REF!</v>
      </c>
      <c r="B71" s="57" t="str">
        <f t="shared" si="5"/>
        <v>14:59:37</v>
      </c>
      <c r="C71" s="57" t="s">
        <v>101</v>
      </c>
      <c r="D71" s="58">
        <f t="shared" si="6"/>
        <v>30</v>
      </c>
      <c r="E71" s="81">
        <f t="shared" si="7"/>
        <v>47.84</v>
      </c>
      <c r="F71" s="83">
        <f t="shared" si="8"/>
        <v>1435.2</v>
      </c>
      <c r="G71" s="59" t="s">
        <v>8</v>
      </c>
      <c r="H71" s="59" t="str">
        <f t="shared" si="9"/>
        <v>00489718415TRLO1</v>
      </c>
      <c r="J71" t="s">
        <v>94</v>
      </c>
      <c r="K71" s="93" t="s">
        <v>95</v>
      </c>
      <c r="L71">
        <v>30</v>
      </c>
      <c r="M71">
        <v>4784</v>
      </c>
      <c r="N71" t="s">
        <v>96</v>
      </c>
      <c r="O71" t="s">
        <v>1805</v>
      </c>
      <c r="P71" t="s">
        <v>97</v>
      </c>
      <c r="Q71" t="s">
        <v>1806</v>
      </c>
      <c r="R71">
        <v>20877</v>
      </c>
      <c r="S71">
        <v>1</v>
      </c>
      <c r="T71">
        <v>1</v>
      </c>
      <c r="U71">
        <v>0</v>
      </c>
      <c r="V71" t="s">
        <v>1676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1806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98" t="e">
        <f>#REF!</f>
        <v>#REF!</v>
      </c>
      <c r="B72" s="57" t="str">
        <f t="shared" si="5"/>
        <v>15:00:02</v>
      </c>
      <c r="C72" s="57" t="s">
        <v>101</v>
      </c>
      <c r="D72" s="58">
        <f t="shared" si="6"/>
        <v>30</v>
      </c>
      <c r="E72" s="81">
        <f t="shared" si="7"/>
        <v>47.84</v>
      </c>
      <c r="F72" s="83">
        <f t="shared" si="8"/>
        <v>1435.2</v>
      </c>
      <c r="G72" s="59" t="s">
        <v>8</v>
      </c>
      <c r="H72" s="59" t="str">
        <f t="shared" si="9"/>
        <v>00489718881TRLO1</v>
      </c>
      <c r="J72" t="s">
        <v>94</v>
      </c>
      <c r="K72" s="93" t="s">
        <v>95</v>
      </c>
      <c r="L72">
        <v>30</v>
      </c>
      <c r="M72">
        <v>4784</v>
      </c>
      <c r="N72" t="s">
        <v>96</v>
      </c>
      <c r="O72" t="s">
        <v>1807</v>
      </c>
      <c r="P72" t="s">
        <v>97</v>
      </c>
      <c r="Q72" t="s">
        <v>1808</v>
      </c>
      <c r="R72">
        <v>20877</v>
      </c>
      <c r="S72">
        <v>1</v>
      </c>
      <c r="T72">
        <v>1</v>
      </c>
      <c r="U72">
        <v>0</v>
      </c>
      <c r="V72" t="s">
        <v>1676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1808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98" t="e">
        <f>#REF!</f>
        <v>#REF!</v>
      </c>
      <c r="B73" s="57" t="str">
        <f t="shared" si="5"/>
        <v>15:00:08</v>
      </c>
      <c r="C73" s="57" t="s">
        <v>101</v>
      </c>
      <c r="D73" s="58">
        <f t="shared" si="6"/>
        <v>63</v>
      </c>
      <c r="E73" s="81">
        <f t="shared" si="7"/>
        <v>47.86</v>
      </c>
      <c r="F73" s="83">
        <f t="shared" si="8"/>
        <v>3015.18</v>
      </c>
      <c r="G73" s="59" t="s">
        <v>8</v>
      </c>
      <c r="H73" s="59" t="str">
        <f t="shared" si="9"/>
        <v>00489719135TRLO1</v>
      </c>
      <c r="J73" t="s">
        <v>94</v>
      </c>
      <c r="K73" s="93" t="s">
        <v>95</v>
      </c>
      <c r="L73">
        <v>63</v>
      </c>
      <c r="M73">
        <v>4786</v>
      </c>
      <c r="N73" t="s">
        <v>96</v>
      </c>
      <c r="O73" t="s">
        <v>1809</v>
      </c>
      <c r="P73" t="s">
        <v>97</v>
      </c>
      <c r="Q73" t="s">
        <v>1810</v>
      </c>
      <c r="R73">
        <v>20877</v>
      </c>
      <c r="S73">
        <v>1</v>
      </c>
      <c r="T73">
        <v>1</v>
      </c>
      <c r="U73">
        <v>0</v>
      </c>
      <c r="V73" t="s">
        <v>1676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31</v>
      </c>
      <c r="AD73">
        <v>1</v>
      </c>
      <c r="AE73" t="s">
        <v>1810</v>
      </c>
      <c r="AF73" t="s">
        <v>94</v>
      </c>
      <c r="AG73">
        <v>1</v>
      </c>
      <c r="AJ73" t="s">
        <v>104</v>
      </c>
      <c r="AK73" t="s">
        <v>104</v>
      </c>
      <c r="AL73" t="s">
        <v>31</v>
      </c>
      <c r="AM73" t="s">
        <v>105</v>
      </c>
      <c r="AN73" t="s">
        <v>31</v>
      </c>
      <c r="AP73">
        <v>0</v>
      </c>
    </row>
    <row r="74" spans="1:42">
      <c r="A74" s="98" t="e">
        <f>#REF!</f>
        <v>#REF!</v>
      </c>
      <c r="B74" s="57" t="str">
        <f t="shared" si="5"/>
        <v>15:00:08</v>
      </c>
      <c r="C74" s="57" t="s">
        <v>101</v>
      </c>
      <c r="D74" s="58">
        <f t="shared" si="6"/>
        <v>39</v>
      </c>
      <c r="E74" s="81">
        <f t="shared" si="7"/>
        <v>47.86</v>
      </c>
      <c r="F74" s="83">
        <f t="shared" si="8"/>
        <v>1866.54</v>
      </c>
      <c r="G74" s="59" t="s">
        <v>8</v>
      </c>
      <c r="H74" s="59" t="str">
        <f t="shared" si="9"/>
        <v>00489719134TRLO1</v>
      </c>
      <c r="J74" t="s">
        <v>94</v>
      </c>
      <c r="K74" s="93" t="s">
        <v>95</v>
      </c>
      <c r="L74">
        <v>39</v>
      </c>
      <c r="M74">
        <v>4786</v>
      </c>
      <c r="N74" t="s">
        <v>96</v>
      </c>
      <c r="O74" t="s">
        <v>1809</v>
      </c>
      <c r="P74" t="s">
        <v>97</v>
      </c>
      <c r="Q74" t="s">
        <v>1811</v>
      </c>
      <c r="R74">
        <v>20877</v>
      </c>
      <c r="S74">
        <v>1</v>
      </c>
      <c r="T74">
        <v>1</v>
      </c>
      <c r="U74">
        <v>0</v>
      </c>
      <c r="V74" t="s">
        <v>1676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31</v>
      </c>
      <c r="AD74">
        <v>1</v>
      </c>
      <c r="AE74" t="s">
        <v>1811</v>
      </c>
      <c r="AF74" t="s">
        <v>94</v>
      </c>
      <c r="AG74">
        <v>1</v>
      </c>
      <c r="AJ74" t="s">
        <v>104</v>
      </c>
      <c r="AK74" t="s">
        <v>104</v>
      </c>
      <c r="AL74" t="s">
        <v>31</v>
      </c>
      <c r="AM74" t="s">
        <v>105</v>
      </c>
      <c r="AN74" t="s">
        <v>31</v>
      </c>
      <c r="AP74">
        <v>0</v>
      </c>
    </row>
    <row r="75" spans="1:42">
      <c r="A75" s="98" t="e">
        <f>#REF!</f>
        <v>#REF!</v>
      </c>
      <c r="B75" s="57" t="str">
        <f t="shared" si="5"/>
        <v>15:00:08</v>
      </c>
      <c r="C75" s="57" t="s">
        <v>101</v>
      </c>
      <c r="D75" s="58">
        <f t="shared" si="6"/>
        <v>48</v>
      </c>
      <c r="E75" s="81">
        <f t="shared" si="7"/>
        <v>47.86</v>
      </c>
      <c r="F75" s="83">
        <f t="shared" si="8"/>
        <v>2297.2799999999997</v>
      </c>
      <c r="G75" s="59" t="s">
        <v>8</v>
      </c>
      <c r="H75" s="59" t="str">
        <f t="shared" si="9"/>
        <v>00489719133TRLO1</v>
      </c>
      <c r="J75" t="s">
        <v>94</v>
      </c>
      <c r="K75" s="93" t="s">
        <v>95</v>
      </c>
      <c r="L75">
        <v>48</v>
      </c>
      <c r="M75">
        <v>4786</v>
      </c>
      <c r="N75" t="s">
        <v>96</v>
      </c>
      <c r="O75" t="s">
        <v>1809</v>
      </c>
      <c r="P75" t="s">
        <v>97</v>
      </c>
      <c r="Q75" t="s">
        <v>1812</v>
      </c>
      <c r="R75">
        <v>20877</v>
      </c>
      <c r="S75">
        <v>1</v>
      </c>
      <c r="T75">
        <v>1</v>
      </c>
      <c r="U75">
        <v>0</v>
      </c>
      <c r="V75" t="s">
        <v>1676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31</v>
      </c>
      <c r="AD75">
        <v>1</v>
      </c>
      <c r="AE75" t="s">
        <v>1812</v>
      </c>
      <c r="AF75" t="s">
        <v>94</v>
      </c>
      <c r="AG75">
        <v>1</v>
      </c>
      <c r="AJ75" t="s">
        <v>104</v>
      </c>
      <c r="AK75" t="s">
        <v>104</v>
      </c>
      <c r="AL75" t="s">
        <v>31</v>
      </c>
      <c r="AM75" t="s">
        <v>105</v>
      </c>
      <c r="AN75" t="s">
        <v>31</v>
      </c>
      <c r="AP75">
        <v>0</v>
      </c>
    </row>
    <row r="76" spans="1:42">
      <c r="A76" s="98" t="e">
        <f>#REF!</f>
        <v>#REF!</v>
      </c>
      <c r="B76" s="57" t="str">
        <f t="shared" si="5"/>
        <v>15:00:30</v>
      </c>
      <c r="C76" s="57" t="s">
        <v>101</v>
      </c>
      <c r="D76" s="58">
        <f t="shared" si="6"/>
        <v>30</v>
      </c>
      <c r="E76" s="81">
        <f t="shared" si="7"/>
        <v>47.82</v>
      </c>
      <c r="F76" s="83">
        <f t="shared" si="8"/>
        <v>1434.6</v>
      </c>
      <c r="G76" s="59" t="s">
        <v>8</v>
      </c>
      <c r="H76" s="59" t="str">
        <f t="shared" si="9"/>
        <v>00489719708TRLO1</v>
      </c>
      <c r="J76" t="s">
        <v>94</v>
      </c>
      <c r="K76" s="93" t="s">
        <v>95</v>
      </c>
      <c r="L76">
        <v>30</v>
      </c>
      <c r="M76">
        <v>4782</v>
      </c>
      <c r="N76" t="s">
        <v>96</v>
      </c>
      <c r="O76" t="s">
        <v>1813</v>
      </c>
      <c r="P76" t="s">
        <v>97</v>
      </c>
      <c r="Q76" t="s">
        <v>1814</v>
      </c>
      <c r="R76">
        <v>20877</v>
      </c>
      <c r="S76">
        <v>1</v>
      </c>
      <c r="T76">
        <v>1</v>
      </c>
      <c r="U76">
        <v>0</v>
      </c>
      <c r="V76" t="s">
        <v>1676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31</v>
      </c>
      <c r="AD76">
        <v>1</v>
      </c>
      <c r="AE76" t="s">
        <v>1814</v>
      </c>
      <c r="AF76" t="s">
        <v>94</v>
      </c>
      <c r="AG76">
        <v>1</v>
      </c>
      <c r="AJ76" t="s">
        <v>104</v>
      </c>
      <c r="AK76" t="s">
        <v>104</v>
      </c>
      <c r="AL76" t="s">
        <v>31</v>
      </c>
      <c r="AM76" t="s">
        <v>105</v>
      </c>
      <c r="AN76" t="s">
        <v>31</v>
      </c>
      <c r="AP76">
        <v>0</v>
      </c>
    </row>
    <row r="77" spans="1:42">
      <c r="A77" s="98" t="e">
        <f>#REF!</f>
        <v>#REF!</v>
      </c>
      <c r="B77" s="57" t="str">
        <f t="shared" si="5"/>
        <v>15:00:56</v>
      </c>
      <c r="C77" s="57" t="s">
        <v>101</v>
      </c>
      <c r="D77" s="58">
        <f t="shared" si="6"/>
        <v>89</v>
      </c>
      <c r="E77" s="81">
        <f t="shared" si="7"/>
        <v>47.82</v>
      </c>
      <c r="F77" s="83">
        <f t="shared" si="8"/>
        <v>4255.9800000000005</v>
      </c>
      <c r="G77" s="59" t="s">
        <v>8</v>
      </c>
      <c r="H77" s="59" t="str">
        <f t="shared" si="9"/>
        <v>00489720219TRLO1</v>
      </c>
      <c r="J77" t="s">
        <v>94</v>
      </c>
      <c r="K77" s="93" t="s">
        <v>95</v>
      </c>
      <c r="L77">
        <v>89</v>
      </c>
      <c r="M77">
        <v>4782</v>
      </c>
      <c r="N77" t="s">
        <v>96</v>
      </c>
      <c r="O77" t="s">
        <v>1815</v>
      </c>
      <c r="P77" t="s">
        <v>97</v>
      </c>
      <c r="Q77" t="s">
        <v>1816</v>
      </c>
      <c r="R77">
        <v>20877</v>
      </c>
      <c r="S77">
        <v>1</v>
      </c>
      <c r="T77">
        <v>1</v>
      </c>
      <c r="U77">
        <v>0</v>
      </c>
      <c r="V77" t="s">
        <v>1676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31</v>
      </c>
      <c r="AD77">
        <v>1</v>
      </c>
      <c r="AE77" t="s">
        <v>1816</v>
      </c>
      <c r="AF77" t="s">
        <v>94</v>
      </c>
      <c r="AG77">
        <v>1</v>
      </c>
      <c r="AJ77" t="s">
        <v>104</v>
      </c>
      <c r="AK77" t="s">
        <v>104</v>
      </c>
      <c r="AL77" t="s">
        <v>31</v>
      </c>
      <c r="AM77" t="s">
        <v>105</v>
      </c>
      <c r="AN77" t="s">
        <v>31</v>
      </c>
      <c r="AP77">
        <v>0</v>
      </c>
    </row>
    <row r="78" spans="1:42">
      <c r="A78" s="98" t="e">
        <f>#REF!</f>
        <v>#REF!</v>
      </c>
      <c r="B78" s="57" t="str">
        <f t="shared" si="5"/>
        <v>15:00:56</v>
      </c>
      <c r="C78" s="57" t="s">
        <v>101</v>
      </c>
      <c r="D78" s="58">
        <f t="shared" si="6"/>
        <v>50</v>
      </c>
      <c r="E78" s="81">
        <f t="shared" si="7"/>
        <v>47.82</v>
      </c>
      <c r="F78" s="83">
        <f t="shared" si="8"/>
        <v>2391</v>
      </c>
      <c r="G78" s="59" t="s">
        <v>8</v>
      </c>
      <c r="H78" s="59" t="str">
        <f t="shared" si="9"/>
        <v>00489720218TRLO1</v>
      </c>
      <c r="J78" t="s">
        <v>94</v>
      </c>
      <c r="K78" s="93" t="s">
        <v>95</v>
      </c>
      <c r="L78">
        <v>50</v>
      </c>
      <c r="M78">
        <v>4782</v>
      </c>
      <c r="N78" t="s">
        <v>96</v>
      </c>
      <c r="O78" t="s">
        <v>1815</v>
      </c>
      <c r="P78" t="s">
        <v>97</v>
      </c>
      <c r="Q78" t="s">
        <v>1817</v>
      </c>
      <c r="R78">
        <v>20877</v>
      </c>
      <c r="S78">
        <v>1</v>
      </c>
      <c r="T78">
        <v>1</v>
      </c>
      <c r="U78">
        <v>0</v>
      </c>
      <c r="V78" t="s">
        <v>1676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31</v>
      </c>
      <c r="AD78">
        <v>1</v>
      </c>
      <c r="AE78" t="s">
        <v>1817</v>
      </c>
      <c r="AF78" t="s">
        <v>94</v>
      </c>
      <c r="AG78">
        <v>1</v>
      </c>
      <c r="AJ78" t="s">
        <v>104</v>
      </c>
      <c r="AK78" t="s">
        <v>104</v>
      </c>
      <c r="AL78" t="s">
        <v>31</v>
      </c>
      <c r="AM78" t="s">
        <v>105</v>
      </c>
      <c r="AN78" t="s">
        <v>31</v>
      </c>
      <c r="AP78">
        <v>0</v>
      </c>
    </row>
    <row r="79" spans="1:42">
      <c r="A79" s="98" t="e">
        <f>#REF!</f>
        <v>#REF!</v>
      </c>
      <c r="B79" s="57" t="str">
        <f t="shared" si="5"/>
        <v>15:00:56</v>
      </c>
      <c r="C79" s="57" t="s">
        <v>101</v>
      </c>
      <c r="D79" s="58">
        <f t="shared" si="6"/>
        <v>11</v>
      </c>
      <c r="E79" s="81">
        <f t="shared" si="7"/>
        <v>47.84</v>
      </c>
      <c r="F79" s="83">
        <f t="shared" si="8"/>
        <v>526.24</v>
      </c>
      <c r="G79" s="59" t="s">
        <v>8</v>
      </c>
      <c r="H79" s="59" t="str">
        <f t="shared" si="9"/>
        <v>00489720220TRLO1</v>
      </c>
      <c r="J79" t="s">
        <v>94</v>
      </c>
      <c r="K79" s="93" t="s">
        <v>95</v>
      </c>
      <c r="L79">
        <v>11</v>
      </c>
      <c r="M79">
        <v>4784</v>
      </c>
      <c r="N79" t="s">
        <v>96</v>
      </c>
      <c r="O79" t="s">
        <v>1815</v>
      </c>
      <c r="P79" t="s">
        <v>97</v>
      </c>
      <c r="Q79" t="s">
        <v>1818</v>
      </c>
      <c r="R79">
        <v>20877</v>
      </c>
      <c r="S79">
        <v>1</v>
      </c>
      <c r="T79">
        <v>1</v>
      </c>
      <c r="U79">
        <v>0</v>
      </c>
      <c r="V79" t="s">
        <v>1676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31</v>
      </c>
      <c r="AD79">
        <v>1</v>
      </c>
      <c r="AE79" t="s">
        <v>1818</v>
      </c>
      <c r="AF79" t="s">
        <v>94</v>
      </c>
      <c r="AG79">
        <v>1</v>
      </c>
      <c r="AJ79" t="s">
        <v>104</v>
      </c>
      <c r="AK79" t="s">
        <v>104</v>
      </c>
      <c r="AL79" t="s">
        <v>31</v>
      </c>
      <c r="AM79" t="s">
        <v>105</v>
      </c>
      <c r="AN79" t="s">
        <v>31</v>
      </c>
      <c r="AP79">
        <v>0</v>
      </c>
    </row>
    <row r="80" spans="1:42">
      <c r="A80" s="98" t="e">
        <f>#REF!</f>
        <v>#REF!</v>
      </c>
      <c r="B80" s="57" t="str">
        <f t="shared" si="5"/>
        <v>15:02:39</v>
      </c>
      <c r="C80" s="57" t="s">
        <v>101</v>
      </c>
      <c r="D80" s="58">
        <f t="shared" si="6"/>
        <v>30</v>
      </c>
      <c r="E80" s="81">
        <f t="shared" si="7"/>
        <v>47.86</v>
      </c>
      <c r="F80" s="83">
        <f t="shared" si="8"/>
        <v>1435.8</v>
      </c>
      <c r="G80" s="59" t="s">
        <v>8</v>
      </c>
      <c r="H80" s="59" t="str">
        <f t="shared" si="9"/>
        <v>00489721844TRLO1</v>
      </c>
      <c r="J80" t="s">
        <v>94</v>
      </c>
      <c r="K80" s="93" t="s">
        <v>95</v>
      </c>
      <c r="L80">
        <v>30</v>
      </c>
      <c r="M80">
        <v>4786</v>
      </c>
      <c r="N80" t="s">
        <v>96</v>
      </c>
      <c r="O80" t="s">
        <v>1819</v>
      </c>
      <c r="P80" t="s">
        <v>97</v>
      </c>
      <c r="Q80" t="s">
        <v>1820</v>
      </c>
      <c r="R80">
        <v>20877</v>
      </c>
      <c r="S80">
        <v>1</v>
      </c>
      <c r="T80">
        <v>1</v>
      </c>
      <c r="U80">
        <v>0</v>
      </c>
      <c r="V80" t="s">
        <v>1676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31</v>
      </c>
      <c r="AD80">
        <v>1</v>
      </c>
      <c r="AE80" t="s">
        <v>1820</v>
      </c>
      <c r="AF80" t="s">
        <v>94</v>
      </c>
      <c r="AG80">
        <v>1</v>
      </c>
      <c r="AJ80" t="s">
        <v>104</v>
      </c>
      <c r="AK80" t="s">
        <v>104</v>
      </c>
      <c r="AL80" t="s">
        <v>31</v>
      </c>
      <c r="AM80" t="s">
        <v>105</v>
      </c>
      <c r="AN80" t="s">
        <v>31</v>
      </c>
      <c r="AP80">
        <v>0</v>
      </c>
    </row>
    <row r="81" spans="1:42">
      <c r="A81" s="98" t="e">
        <f>#REF!</f>
        <v>#REF!</v>
      </c>
      <c r="B81" s="57" t="str">
        <f t="shared" si="5"/>
        <v>15:02:39</v>
      </c>
      <c r="C81" s="57" t="s">
        <v>101</v>
      </c>
      <c r="D81" s="58">
        <f t="shared" si="6"/>
        <v>210</v>
      </c>
      <c r="E81" s="81">
        <f t="shared" si="7"/>
        <v>47.86</v>
      </c>
      <c r="F81" s="83">
        <f t="shared" si="8"/>
        <v>10050.6</v>
      </c>
      <c r="G81" s="59" t="s">
        <v>8</v>
      </c>
      <c r="H81" s="59" t="str">
        <f t="shared" si="9"/>
        <v>00489721843TRLO1</v>
      </c>
      <c r="J81" t="s">
        <v>94</v>
      </c>
      <c r="K81" s="93" t="s">
        <v>95</v>
      </c>
      <c r="L81">
        <v>210</v>
      </c>
      <c r="M81">
        <v>4786</v>
      </c>
      <c r="N81" t="s">
        <v>96</v>
      </c>
      <c r="O81" t="s">
        <v>1819</v>
      </c>
      <c r="P81" t="s">
        <v>97</v>
      </c>
      <c r="Q81" t="s">
        <v>1821</v>
      </c>
      <c r="R81">
        <v>20877</v>
      </c>
      <c r="S81">
        <v>1</v>
      </c>
      <c r="T81">
        <v>1</v>
      </c>
      <c r="U81">
        <v>0</v>
      </c>
      <c r="V81" t="s">
        <v>1676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31</v>
      </c>
      <c r="AD81">
        <v>1</v>
      </c>
      <c r="AE81" t="s">
        <v>1821</v>
      </c>
      <c r="AF81" t="s">
        <v>94</v>
      </c>
      <c r="AG81">
        <v>1</v>
      </c>
      <c r="AJ81" t="s">
        <v>104</v>
      </c>
      <c r="AK81" t="s">
        <v>104</v>
      </c>
      <c r="AL81" t="s">
        <v>31</v>
      </c>
      <c r="AM81" t="s">
        <v>105</v>
      </c>
      <c r="AN81" t="s">
        <v>31</v>
      </c>
      <c r="AP81">
        <v>0</v>
      </c>
    </row>
    <row r="82" spans="1:42">
      <c r="A82" s="98" t="e">
        <f>#REF!</f>
        <v>#REF!</v>
      </c>
      <c r="B82" s="57" t="str">
        <f t="shared" si="5"/>
        <v>15:02:39</v>
      </c>
      <c r="C82" s="57" t="s">
        <v>101</v>
      </c>
      <c r="D82" s="58">
        <f t="shared" si="6"/>
        <v>30</v>
      </c>
      <c r="E82" s="81">
        <f t="shared" si="7"/>
        <v>47.86</v>
      </c>
      <c r="F82" s="83">
        <f t="shared" si="8"/>
        <v>1435.8</v>
      </c>
      <c r="G82" s="59" t="s">
        <v>8</v>
      </c>
      <c r="H82" s="59" t="str">
        <f t="shared" si="9"/>
        <v>00489721842TRLO1</v>
      </c>
      <c r="J82" t="s">
        <v>94</v>
      </c>
      <c r="K82" s="93" t="s">
        <v>95</v>
      </c>
      <c r="L82">
        <v>30</v>
      </c>
      <c r="M82">
        <v>4786</v>
      </c>
      <c r="N82" t="s">
        <v>96</v>
      </c>
      <c r="O82" t="s">
        <v>1819</v>
      </c>
      <c r="P82" t="s">
        <v>97</v>
      </c>
      <c r="Q82" t="s">
        <v>1822</v>
      </c>
      <c r="R82">
        <v>20877</v>
      </c>
      <c r="S82">
        <v>1</v>
      </c>
      <c r="T82">
        <v>1</v>
      </c>
      <c r="U82">
        <v>0</v>
      </c>
      <c r="V82" t="s">
        <v>1676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31</v>
      </c>
      <c r="AD82">
        <v>1</v>
      </c>
      <c r="AE82" t="s">
        <v>1822</v>
      </c>
      <c r="AF82" t="s">
        <v>94</v>
      </c>
      <c r="AG82">
        <v>1</v>
      </c>
      <c r="AJ82" t="s">
        <v>104</v>
      </c>
      <c r="AK82" t="s">
        <v>104</v>
      </c>
      <c r="AL82" t="s">
        <v>31</v>
      </c>
      <c r="AM82" t="s">
        <v>105</v>
      </c>
      <c r="AN82" t="s">
        <v>31</v>
      </c>
      <c r="AP82">
        <v>0</v>
      </c>
    </row>
    <row r="83" spans="1:42">
      <c r="A83" s="98" t="e">
        <f>#REF!</f>
        <v>#REF!</v>
      </c>
      <c r="B83" s="57" t="str">
        <f t="shared" si="5"/>
        <v>15:02:39</v>
      </c>
      <c r="C83" s="57" t="s">
        <v>101</v>
      </c>
      <c r="D83" s="58">
        <f t="shared" si="6"/>
        <v>30</v>
      </c>
      <c r="E83" s="81">
        <f t="shared" si="7"/>
        <v>47.86</v>
      </c>
      <c r="F83" s="83">
        <f t="shared" si="8"/>
        <v>1435.8</v>
      </c>
      <c r="G83" s="59" t="s">
        <v>8</v>
      </c>
      <c r="H83" s="59" t="str">
        <f t="shared" si="9"/>
        <v>00489721841TRLO1</v>
      </c>
      <c r="J83" t="s">
        <v>94</v>
      </c>
      <c r="K83" s="93" t="s">
        <v>95</v>
      </c>
      <c r="L83">
        <v>30</v>
      </c>
      <c r="M83">
        <v>4786</v>
      </c>
      <c r="N83" t="s">
        <v>96</v>
      </c>
      <c r="O83" t="s">
        <v>1819</v>
      </c>
      <c r="P83" t="s">
        <v>97</v>
      </c>
      <c r="Q83" t="s">
        <v>1823</v>
      </c>
      <c r="R83">
        <v>20877</v>
      </c>
      <c r="S83">
        <v>1</v>
      </c>
      <c r="T83">
        <v>1</v>
      </c>
      <c r="U83">
        <v>0</v>
      </c>
      <c r="V83" t="s">
        <v>1676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31</v>
      </c>
      <c r="AD83">
        <v>1</v>
      </c>
      <c r="AE83" t="s">
        <v>1823</v>
      </c>
      <c r="AF83" t="s">
        <v>94</v>
      </c>
      <c r="AG83">
        <v>1</v>
      </c>
      <c r="AJ83" t="s">
        <v>104</v>
      </c>
      <c r="AK83" t="s">
        <v>104</v>
      </c>
      <c r="AL83" t="s">
        <v>31</v>
      </c>
      <c r="AM83" t="s">
        <v>105</v>
      </c>
      <c r="AN83" t="s">
        <v>31</v>
      </c>
      <c r="AP83">
        <v>0</v>
      </c>
    </row>
    <row r="84" spans="1:42">
      <c r="A84" s="98" t="e">
        <f>#REF!</f>
        <v>#REF!</v>
      </c>
      <c r="B84" s="57" t="str">
        <f t="shared" si="5"/>
        <v>15:03:24</v>
      </c>
      <c r="C84" s="57" t="s">
        <v>101</v>
      </c>
      <c r="D84" s="58">
        <f t="shared" si="6"/>
        <v>150</v>
      </c>
      <c r="E84" s="81">
        <f t="shared" si="7"/>
        <v>47.86</v>
      </c>
      <c r="F84" s="83">
        <f t="shared" si="8"/>
        <v>7179</v>
      </c>
      <c r="G84" s="59" t="s">
        <v>8</v>
      </c>
      <c r="H84" s="59" t="str">
        <f t="shared" si="9"/>
        <v>00489722655TRLO1</v>
      </c>
      <c r="J84" t="s">
        <v>94</v>
      </c>
      <c r="K84" s="93" t="s">
        <v>95</v>
      </c>
      <c r="L84">
        <v>150</v>
      </c>
      <c r="M84">
        <v>4786</v>
      </c>
      <c r="N84" t="s">
        <v>96</v>
      </c>
      <c r="O84" t="s">
        <v>1824</v>
      </c>
      <c r="P84" t="s">
        <v>97</v>
      </c>
      <c r="Q84" t="s">
        <v>1825</v>
      </c>
      <c r="R84">
        <v>20877</v>
      </c>
      <c r="S84">
        <v>1</v>
      </c>
      <c r="T84">
        <v>1</v>
      </c>
      <c r="U84">
        <v>0</v>
      </c>
      <c r="V84" t="s">
        <v>1676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31</v>
      </c>
      <c r="AD84">
        <v>1</v>
      </c>
      <c r="AE84" t="s">
        <v>1825</v>
      </c>
      <c r="AF84" t="s">
        <v>94</v>
      </c>
      <c r="AG84">
        <v>1</v>
      </c>
      <c r="AJ84" t="s">
        <v>104</v>
      </c>
      <c r="AK84" t="s">
        <v>104</v>
      </c>
      <c r="AL84" t="s">
        <v>31</v>
      </c>
      <c r="AM84" t="s">
        <v>105</v>
      </c>
      <c r="AN84" t="s">
        <v>31</v>
      </c>
      <c r="AP84">
        <v>0</v>
      </c>
    </row>
    <row r="85" spans="1:42">
      <c r="A85" s="98" t="e">
        <f>#REF!</f>
        <v>#REF!</v>
      </c>
      <c r="B85" s="57" t="str">
        <f t="shared" si="5"/>
        <v>15:03:27</v>
      </c>
      <c r="C85" s="57" t="s">
        <v>101</v>
      </c>
      <c r="D85" s="58">
        <f t="shared" si="6"/>
        <v>8</v>
      </c>
      <c r="E85" s="81">
        <f t="shared" si="7"/>
        <v>47.84</v>
      </c>
      <c r="F85" s="83">
        <f t="shared" si="8"/>
        <v>382.72</v>
      </c>
      <c r="G85" s="59" t="s">
        <v>8</v>
      </c>
      <c r="H85" s="59" t="str">
        <f t="shared" si="9"/>
        <v>00489722697TRLO1</v>
      </c>
      <c r="J85" t="s">
        <v>94</v>
      </c>
      <c r="K85" s="93" t="s">
        <v>95</v>
      </c>
      <c r="L85">
        <v>8</v>
      </c>
      <c r="M85">
        <v>4784</v>
      </c>
      <c r="N85" t="s">
        <v>96</v>
      </c>
      <c r="O85" t="s">
        <v>1826</v>
      </c>
      <c r="P85" t="s">
        <v>97</v>
      </c>
      <c r="Q85" t="s">
        <v>1827</v>
      </c>
      <c r="R85">
        <v>20877</v>
      </c>
      <c r="S85">
        <v>1</v>
      </c>
      <c r="T85">
        <v>1</v>
      </c>
      <c r="U85">
        <v>0</v>
      </c>
      <c r="V85" t="s">
        <v>1676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31</v>
      </c>
      <c r="AD85">
        <v>1</v>
      </c>
      <c r="AE85" t="s">
        <v>1827</v>
      </c>
      <c r="AF85" t="s">
        <v>94</v>
      </c>
      <c r="AG85">
        <v>1</v>
      </c>
      <c r="AJ85" t="s">
        <v>104</v>
      </c>
      <c r="AK85" t="s">
        <v>104</v>
      </c>
      <c r="AL85" t="s">
        <v>31</v>
      </c>
      <c r="AM85" t="s">
        <v>105</v>
      </c>
      <c r="AN85" t="s">
        <v>31</v>
      </c>
      <c r="AP85">
        <v>0</v>
      </c>
    </row>
    <row r="86" spans="1:42">
      <c r="A86" s="98" t="e">
        <f>#REF!</f>
        <v>#REF!</v>
      </c>
      <c r="B86" s="57" t="str">
        <f t="shared" si="5"/>
        <v>15:03:27</v>
      </c>
      <c r="C86" s="57" t="s">
        <v>101</v>
      </c>
      <c r="D86" s="58">
        <f t="shared" si="6"/>
        <v>30</v>
      </c>
      <c r="E86" s="81">
        <f t="shared" si="7"/>
        <v>47.84</v>
      </c>
      <c r="F86" s="83">
        <f t="shared" si="8"/>
        <v>1435.2</v>
      </c>
      <c r="G86" s="59" t="s">
        <v>8</v>
      </c>
      <c r="H86" s="59" t="str">
        <f t="shared" si="9"/>
        <v>00489722696TRLO1</v>
      </c>
      <c r="J86" t="s">
        <v>94</v>
      </c>
      <c r="K86" s="93" t="s">
        <v>95</v>
      </c>
      <c r="L86">
        <v>30</v>
      </c>
      <c r="M86">
        <v>4784</v>
      </c>
      <c r="N86" t="s">
        <v>96</v>
      </c>
      <c r="O86" t="s">
        <v>1826</v>
      </c>
      <c r="P86" t="s">
        <v>97</v>
      </c>
      <c r="Q86" t="s">
        <v>1828</v>
      </c>
      <c r="R86">
        <v>20877</v>
      </c>
      <c r="S86">
        <v>1</v>
      </c>
      <c r="T86">
        <v>1</v>
      </c>
      <c r="U86">
        <v>0</v>
      </c>
      <c r="V86" t="s">
        <v>1676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31</v>
      </c>
      <c r="AD86">
        <v>1</v>
      </c>
      <c r="AE86" t="s">
        <v>1828</v>
      </c>
      <c r="AF86" t="s">
        <v>94</v>
      </c>
      <c r="AG86">
        <v>1</v>
      </c>
      <c r="AJ86" t="s">
        <v>104</v>
      </c>
      <c r="AK86" t="s">
        <v>104</v>
      </c>
      <c r="AL86" t="s">
        <v>31</v>
      </c>
      <c r="AM86" t="s">
        <v>105</v>
      </c>
      <c r="AN86" t="s">
        <v>31</v>
      </c>
      <c r="AP86">
        <v>0</v>
      </c>
    </row>
    <row r="87" spans="1:42">
      <c r="A87" s="98" t="e">
        <f>#REF!</f>
        <v>#REF!</v>
      </c>
      <c r="B87" s="57" t="str">
        <f t="shared" si="5"/>
        <v>15:04:29</v>
      </c>
      <c r="C87" s="57" t="s">
        <v>101</v>
      </c>
      <c r="D87" s="58">
        <f t="shared" si="6"/>
        <v>30</v>
      </c>
      <c r="E87" s="81">
        <f t="shared" si="7"/>
        <v>47.88</v>
      </c>
      <c r="F87" s="83">
        <f t="shared" si="8"/>
        <v>1436.4</v>
      </c>
      <c r="G87" s="59" t="s">
        <v>8</v>
      </c>
      <c r="H87" s="59" t="str">
        <f t="shared" si="9"/>
        <v>00489723859TRLO1</v>
      </c>
      <c r="J87" t="s">
        <v>94</v>
      </c>
      <c r="K87" s="93" t="s">
        <v>95</v>
      </c>
      <c r="L87">
        <v>30</v>
      </c>
      <c r="M87">
        <v>4788</v>
      </c>
      <c r="N87" t="s">
        <v>96</v>
      </c>
      <c r="O87" t="s">
        <v>1829</v>
      </c>
      <c r="P87" t="s">
        <v>97</v>
      </c>
      <c r="Q87" t="s">
        <v>1830</v>
      </c>
      <c r="R87">
        <v>20877</v>
      </c>
      <c r="S87">
        <v>1</v>
      </c>
      <c r="T87">
        <v>1</v>
      </c>
      <c r="U87">
        <v>0</v>
      </c>
      <c r="V87" t="s">
        <v>1676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31</v>
      </c>
      <c r="AD87">
        <v>1</v>
      </c>
      <c r="AE87" t="s">
        <v>1830</v>
      </c>
      <c r="AF87" t="s">
        <v>94</v>
      </c>
      <c r="AG87">
        <v>1</v>
      </c>
      <c r="AJ87" t="s">
        <v>104</v>
      </c>
      <c r="AK87" t="s">
        <v>104</v>
      </c>
      <c r="AL87" t="s">
        <v>31</v>
      </c>
      <c r="AM87" t="s">
        <v>105</v>
      </c>
      <c r="AN87" t="s">
        <v>31</v>
      </c>
      <c r="AP87">
        <v>0</v>
      </c>
    </row>
    <row r="88" spans="1:42">
      <c r="A88" s="98" t="e">
        <f>#REF!</f>
        <v>#REF!</v>
      </c>
      <c r="B88" s="57" t="str">
        <f t="shared" si="5"/>
        <v>15:05:04</v>
      </c>
      <c r="C88" s="57" t="s">
        <v>101</v>
      </c>
      <c r="D88" s="58">
        <f t="shared" si="6"/>
        <v>8</v>
      </c>
      <c r="E88" s="81">
        <f t="shared" si="7"/>
        <v>47.88</v>
      </c>
      <c r="F88" s="83">
        <f t="shared" si="8"/>
        <v>383.04</v>
      </c>
      <c r="G88" s="59" t="s">
        <v>8</v>
      </c>
      <c r="H88" s="59" t="str">
        <f t="shared" si="9"/>
        <v>00489725912TRLO1</v>
      </c>
      <c r="J88" t="s">
        <v>94</v>
      </c>
      <c r="K88" s="93" t="s">
        <v>95</v>
      </c>
      <c r="L88">
        <v>8</v>
      </c>
      <c r="M88">
        <v>4788</v>
      </c>
      <c r="N88" t="s">
        <v>96</v>
      </c>
      <c r="O88" t="s">
        <v>1831</v>
      </c>
      <c r="P88" t="s">
        <v>97</v>
      </c>
      <c r="Q88" t="s">
        <v>1832</v>
      </c>
      <c r="R88">
        <v>20877</v>
      </c>
      <c r="S88">
        <v>1</v>
      </c>
      <c r="T88">
        <v>1</v>
      </c>
      <c r="U88">
        <v>0</v>
      </c>
      <c r="V88" t="s">
        <v>1676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31</v>
      </c>
      <c r="AD88">
        <v>1</v>
      </c>
      <c r="AE88" t="s">
        <v>1832</v>
      </c>
      <c r="AF88" t="s">
        <v>94</v>
      </c>
      <c r="AG88">
        <v>1</v>
      </c>
      <c r="AJ88" t="s">
        <v>104</v>
      </c>
      <c r="AK88" t="s">
        <v>104</v>
      </c>
      <c r="AL88" t="s">
        <v>31</v>
      </c>
      <c r="AM88" t="s">
        <v>105</v>
      </c>
      <c r="AN88" t="s">
        <v>31</v>
      </c>
      <c r="AP88">
        <v>0</v>
      </c>
    </row>
    <row r="89" spans="1:42">
      <c r="A89" s="98" t="e">
        <f>#REF!</f>
        <v>#REF!</v>
      </c>
      <c r="B89" s="57" t="str">
        <f t="shared" si="5"/>
        <v>15:05:16</v>
      </c>
      <c r="C89" s="57" t="s">
        <v>101</v>
      </c>
      <c r="D89" s="58">
        <f t="shared" si="6"/>
        <v>30</v>
      </c>
      <c r="E89" s="81">
        <f t="shared" si="7"/>
        <v>47.9</v>
      </c>
      <c r="F89" s="83">
        <f t="shared" si="8"/>
        <v>1437</v>
      </c>
      <c r="G89" s="59" t="s">
        <v>8</v>
      </c>
      <c r="H89" s="59" t="str">
        <f t="shared" si="9"/>
        <v>00489726956TRLO1</v>
      </c>
      <c r="J89" t="s">
        <v>94</v>
      </c>
      <c r="K89" s="93" t="s">
        <v>95</v>
      </c>
      <c r="L89">
        <v>30</v>
      </c>
      <c r="M89">
        <v>4790</v>
      </c>
      <c r="N89" t="s">
        <v>96</v>
      </c>
      <c r="O89" t="s">
        <v>1833</v>
      </c>
      <c r="P89" t="s">
        <v>97</v>
      </c>
      <c r="Q89" t="s">
        <v>1834</v>
      </c>
      <c r="R89">
        <v>20877</v>
      </c>
      <c r="S89">
        <v>1</v>
      </c>
      <c r="T89">
        <v>1</v>
      </c>
      <c r="U89">
        <v>0</v>
      </c>
      <c r="V89" t="s">
        <v>1676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31</v>
      </c>
      <c r="AD89">
        <v>1</v>
      </c>
      <c r="AE89" t="s">
        <v>1834</v>
      </c>
      <c r="AF89" t="s">
        <v>94</v>
      </c>
      <c r="AG89">
        <v>1</v>
      </c>
      <c r="AJ89" t="s">
        <v>104</v>
      </c>
      <c r="AK89" t="s">
        <v>104</v>
      </c>
      <c r="AL89" t="s">
        <v>31</v>
      </c>
      <c r="AM89" t="s">
        <v>105</v>
      </c>
      <c r="AN89" t="s">
        <v>31</v>
      </c>
      <c r="AP89">
        <v>0</v>
      </c>
    </row>
    <row r="90" spans="1:42">
      <c r="A90" s="98" t="e">
        <f>#REF!</f>
        <v>#REF!</v>
      </c>
      <c r="B90" s="57" t="str">
        <f t="shared" si="5"/>
        <v>15:05:16</v>
      </c>
      <c r="C90" s="57" t="s">
        <v>101</v>
      </c>
      <c r="D90" s="58">
        <f t="shared" si="6"/>
        <v>180</v>
      </c>
      <c r="E90" s="81">
        <f t="shared" si="7"/>
        <v>47.9</v>
      </c>
      <c r="F90" s="83">
        <f t="shared" si="8"/>
        <v>8622</v>
      </c>
      <c r="G90" s="59" t="s">
        <v>8</v>
      </c>
      <c r="H90" s="59" t="str">
        <f t="shared" si="9"/>
        <v>00489726955TRLO1</v>
      </c>
      <c r="J90" t="s">
        <v>94</v>
      </c>
      <c r="K90" s="93" t="s">
        <v>95</v>
      </c>
      <c r="L90">
        <v>180</v>
      </c>
      <c r="M90">
        <v>4790</v>
      </c>
      <c r="N90" t="s">
        <v>96</v>
      </c>
      <c r="O90" t="s">
        <v>1833</v>
      </c>
      <c r="P90" t="s">
        <v>97</v>
      </c>
      <c r="Q90" t="s">
        <v>1835</v>
      </c>
      <c r="R90">
        <v>20877</v>
      </c>
      <c r="S90">
        <v>1</v>
      </c>
      <c r="T90">
        <v>1</v>
      </c>
      <c r="U90">
        <v>0</v>
      </c>
      <c r="V90" t="s">
        <v>1676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31</v>
      </c>
      <c r="AD90">
        <v>1</v>
      </c>
      <c r="AE90" t="s">
        <v>1835</v>
      </c>
      <c r="AF90" t="s">
        <v>94</v>
      </c>
      <c r="AG90">
        <v>1</v>
      </c>
      <c r="AJ90" t="s">
        <v>104</v>
      </c>
      <c r="AK90" t="s">
        <v>104</v>
      </c>
      <c r="AL90" t="s">
        <v>31</v>
      </c>
      <c r="AM90" t="s">
        <v>105</v>
      </c>
      <c r="AN90" t="s">
        <v>31</v>
      </c>
      <c r="AP90">
        <v>0</v>
      </c>
    </row>
    <row r="91" spans="1:42">
      <c r="A91" s="98" t="e">
        <f>#REF!</f>
        <v>#REF!</v>
      </c>
      <c r="B91" s="57" t="str">
        <f t="shared" si="5"/>
        <v>15:05:22</v>
      </c>
      <c r="C91" s="57" t="s">
        <v>101</v>
      </c>
      <c r="D91" s="58">
        <f t="shared" si="6"/>
        <v>30</v>
      </c>
      <c r="E91" s="81">
        <f t="shared" si="7"/>
        <v>47.9</v>
      </c>
      <c r="F91" s="83">
        <f t="shared" si="8"/>
        <v>1437</v>
      </c>
      <c r="G91" s="59" t="s">
        <v>8</v>
      </c>
      <c r="H91" s="59" t="str">
        <f t="shared" si="9"/>
        <v>00489727058TRLO1</v>
      </c>
      <c r="J91" t="s">
        <v>94</v>
      </c>
      <c r="K91" s="93" t="s">
        <v>95</v>
      </c>
      <c r="L91">
        <v>30</v>
      </c>
      <c r="M91">
        <v>4790</v>
      </c>
      <c r="N91" t="s">
        <v>96</v>
      </c>
      <c r="O91" t="s">
        <v>1836</v>
      </c>
      <c r="P91" t="s">
        <v>97</v>
      </c>
      <c r="Q91" t="s">
        <v>1837</v>
      </c>
      <c r="R91">
        <v>20877</v>
      </c>
      <c r="S91">
        <v>1</v>
      </c>
      <c r="T91">
        <v>1</v>
      </c>
      <c r="U91">
        <v>0</v>
      </c>
      <c r="V91" t="s">
        <v>1676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31</v>
      </c>
      <c r="AD91">
        <v>1</v>
      </c>
      <c r="AE91" t="s">
        <v>1837</v>
      </c>
      <c r="AF91" t="s">
        <v>94</v>
      </c>
      <c r="AG91">
        <v>1</v>
      </c>
      <c r="AJ91" t="s">
        <v>104</v>
      </c>
      <c r="AK91" t="s">
        <v>104</v>
      </c>
      <c r="AL91" t="s">
        <v>31</v>
      </c>
      <c r="AM91" t="s">
        <v>105</v>
      </c>
      <c r="AN91" t="s">
        <v>31</v>
      </c>
      <c r="AP91">
        <v>0</v>
      </c>
    </row>
    <row r="92" spans="1:42">
      <c r="A92" s="98" t="e">
        <f>#REF!</f>
        <v>#REF!</v>
      </c>
      <c r="B92" s="57" t="str">
        <f t="shared" si="5"/>
        <v>15:05:43</v>
      </c>
      <c r="C92" s="57" t="s">
        <v>101</v>
      </c>
      <c r="D92" s="58">
        <f t="shared" si="6"/>
        <v>87</v>
      </c>
      <c r="E92" s="81">
        <f t="shared" si="7"/>
        <v>47.9</v>
      </c>
      <c r="F92" s="83">
        <f t="shared" si="8"/>
        <v>4167.3</v>
      </c>
      <c r="G92" s="59" t="s">
        <v>8</v>
      </c>
      <c r="H92" s="59" t="str">
        <f t="shared" si="9"/>
        <v>00489727563TRLO1</v>
      </c>
      <c r="J92" t="s">
        <v>94</v>
      </c>
      <c r="K92" s="93" t="s">
        <v>95</v>
      </c>
      <c r="L92">
        <v>87</v>
      </c>
      <c r="M92">
        <v>4790</v>
      </c>
      <c r="N92" t="s">
        <v>96</v>
      </c>
      <c r="O92" t="s">
        <v>1838</v>
      </c>
      <c r="P92" t="s">
        <v>97</v>
      </c>
      <c r="Q92" t="s">
        <v>1839</v>
      </c>
      <c r="R92">
        <v>20877</v>
      </c>
      <c r="S92">
        <v>1</v>
      </c>
      <c r="T92">
        <v>1</v>
      </c>
      <c r="U92">
        <v>0</v>
      </c>
      <c r="V92" t="s">
        <v>1676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31</v>
      </c>
      <c r="AD92">
        <v>1</v>
      </c>
      <c r="AE92" t="s">
        <v>1839</v>
      </c>
      <c r="AF92" t="s">
        <v>94</v>
      </c>
      <c r="AG92">
        <v>1</v>
      </c>
      <c r="AJ92" t="s">
        <v>104</v>
      </c>
      <c r="AK92" t="s">
        <v>104</v>
      </c>
      <c r="AL92" t="s">
        <v>31</v>
      </c>
      <c r="AM92" t="s">
        <v>105</v>
      </c>
      <c r="AN92" t="s">
        <v>31</v>
      </c>
      <c r="AP92">
        <v>0</v>
      </c>
    </row>
    <row r="93" spans="1:42">
      <c r="A93" s="98" t="e">
        <f>#REF!</f>
        <v>#REF!</v>
      </c>
      <c r="B93" s="57" t="str">
        <f t="shared" si="5"/>
        <v>15:05:43</v>
      </c>
      <c r="C93" s="57" t="s">
        <v>101</v>
      </c>
      <c r="D93" s="58">
        <f t="shared" si="6"/>
        <v>85</v>
      </c>
      <c r="E93" s="81">
        <f t="shared" si="7"/>
        <v>47.9</v>
      </c>
      <c r="F93" s="83">
        <f t="shared" si="8"/>
        <v>4071.5</v>
      </c>
      <c r="G93" s="59" t="s">
        <v>8</v>
      </c>
      <c r="H93" s="59" t="str">
        <f t="shared" si="9"/>
        <v>00489727562TRLO1</v>
      </c>
      <c r="J93" t="s">
        <v>94</v>
      </c>
      <c r="K93" s="93" t="s">
        <v>95</v>
      </c>
      <c r="L93">
        <v>85</v>
      </c>
      <c r="M93">
        <v>4790</v>
      </c>
      <c r="N93" t="s">
        <v>96</v>
      </c>
      <c r="O93" t="s">
        <v>1838</v>
      </c>
      <c r="P93" t="s">
        <v>97</v>
      </c>
      <c r="Q93" t="s">
        <v>1840</v>
      </c>
      <c r="R93">
        <v>20877</v>
      </c>
      <c r="S93">
        <v>1</v>
      </c>
      <c r="T93">
        <v>1</v>
      </c>
      <c r="U93">
        <v>0</v>
      </c>
      <c r="V93" t="s">
        <v>1676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31</v>
      </c>
      <c r="AD93">
        <v>1</v>
      </c>
      <c r="AE93" t="s">
        <v>1840</v>
      </c>
      <c r="AF93" t="s">
        <v>94</v>
      </c>
      <c r="AG93">
        <v>1</v>
      </c>
      <c r="AJ93" t="s">
        <v>104</v>
      </c>
      <c r="AK93" t="s">
        <v>104</v>
      </c>
      <c r="AL93" t="s">
        <v>31</v>
      </c>
      <c r="AM93" t="s">
        <v>105</v>
      </c>
      <c r="AN93" t="s">
        <v>31</v>
      </c>
      <c r="AP93">
        <v>0</v>
      </c>
    </row>
    <row r="94" spans="1:42">
      <c r="A94" s="98" t="e">
        <f>#REF!</f>
        <v>#REF!</v>
      </c>
      <c r="B94" s="57" t="str">
        <f t="shared" si="5"/>
        <v>15:09:09</v>
      </c>
      <c r="C94" s="57" t="s">
        <v>101</v>
      </c>
      <c r="D94" s="58">
        <f t="shared" si="6"/>
        <v>180</v>
      </c>
      <c r="E94" s="81">
        <f t="shared" si="7"/>
        <v>47.8</v>
      </c>
      <c r="F94" s="83">
        <f t="shared" si="8"/>
        <v>8604</v>
      </c>
      <c r="G94" s="59" t="s">
        <v>8</v>
      </c>
      <c r="H94" s="59" t="str">
        <f t="shared" si="9"/>
        <v>00489733833TRLO1</v>
      </c>
      <c r="J94" t="s">
        <v>94</v>
      </c>
      <c r="K94" s="93" t="s">
        <v>95</v>
      </c>
      <c r="L94">
        <v>180</v>
      </c>
      <c r="M94">
        <v>4780</v>
      </c>
      <c r="N94" t="s">
        <v>96</v>
      </c>
      <c r="O94" t="s">
        <v>1841</v>
      </c>
      <c r="P94" t="s">
        <v>97</v>
      </c>
      <c r="Q94" t="s">
        <v>1842</v>
      </c>
      <c r="R94">
        <v>20877</v>
      </c>
      <c r="S94">
        <v>1</v>
      </c>
      <c r="T94">
        <v>1</v>
      </c>
      <c r="U94">
        <v>0</v>
      </c>
      <c r="V94" t="s">
        <v>1843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31</v>
      </c>
      <c r="AD94">
        <v>1</v>
      </c>
      <c r="AE94" t="s">
        <v>1842</v>
      </c>
      <c r="AF94" t="s">
        <v>94</v>
      </c>
      <c r="AG94">
        <v>1</v>
      </c>
      <c r="AJ94" t="s">
        <v>104</v>
      </c>
      <c r="AK94" t="s">
        <v>104</v>
      </c>
      <c r="AL94" t="s">
        <v>31</v>
      </c>
      <c r="AM94" t="s">
        <v>105</v>
      </c>
      <c r="AN94" t="s">
        <v>31</v>
      </c>
      <c r="AP94">
        <v>0</v>
      </c>
    </row>
    <row r="95" spans="1:42">
      <c r="A95" s="98" t="e">
        <f>#REF!</f>
        <v>#REF!</v>
      </c>
      <c r="B95" s="57" t="str">
        <f t="shared" si="5"/>
        <v>15:10:07</v>
      </c>
      <c r="C95" s="57" t="s">
        <v>101</v>
      </c>
      <c r="D95" s="58">
        <f t="shared" si="6"/>
        <v>30</v>
      </c>
      <c r="E95" s="81">
        <f t="shared" si="7"/>
        <v>47.8</v>
      </c>
      <c r="F95" s="83">
        <f t="shared" si="8"/>
        <v>1434</v>
      </c>
      <c r="G95" s="59" t="s">
        <v>8</v>
      </c>
      <c r="H95" s="59" t="str">
        <f t="shared" si="9"/>
        <v>00489734604TRLO1</v>
      </c>
      <c r="J95" t="s">
        <v>94</v>
      </c>
      <c r="K95" s="93" t="s">
        <v>95</v>
      </c>
      <c r="L95">
        <v>30</v>
      </c>
      <c r="M95">
        <v>4780</v>
      </c>
      <c r="N95" t="s">
        <v>96</v>
      </c>
      <c r="O95" t="s">
        <v>1844</v>
      </c>
      <c r="P95" t="s">
        <v>97</v>
      </c>
      <c r="Q95" t="s">
        <v>1845</v>
      </c>
      <c r="R95">
        <v>20877</v>
      </c>
      <c r="S95">
        <v>1</v>
      </c>
      <c r="T95">
        <v>1</v>
      </c>
      <c r="U95">
        <v>0</v>
      </c>
      <c r="V95" t="s">
        <v>1843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31</v>
      </c>
      <c r="AD95">
        <v>1</v>
      </c>
      <c r="AE95" t="s">
        <v>1845</v>
      </c>
      <c r="AF95" t="s">
        <v>94</v>
      </c>
      <c r="AG95">
        <v>1</v>
      </c>
      <c r="AJ95" t="s">
        <v>104</v>
      </c>
      <c r="AK95" t="s">
        <v>104</v>
      </c>
      <c r="AL95" t="s">
        <v>31</v>
      </c>
      <c r="AM95" t="s">
        <v>105</v>
      </c>
      <c r="AN95" t="s">
        <v>31</v>
      </c>
      <c r="AP95">
        <v>0</v>
      </c>
    </row>
    <row r="96" spans="1:42">
      <c r="A96" s="98" t="e">
        <f>#REF!</f>
        <v>#REF!</v>
      </c>
      <c r="B96" s="57" t="str">
        <f t="shared" si="5"/>
        <v>15:10:08</v>
      </c>
      <c r="C96" s="57" t="s">
        <v>101</v>
      </c>
      <c r="D96" s="58">
        <f t="shared" si="6"/>
        <v>150</v>
      </c>
      <c r="E96" s="81">
        <f t="shared" si="7"/>
        <v>47.8</v>
      </c>
      <c r="F96" s="83">
        <f t="shared" si="8"/>
        <v>7170</v>
      </c>
      <c r="G96" s="59" t="s">
        <v>8</v>
      </c>
      <c r="H96" s="59" t="str">
        <f t="shared" si="9"/>
        <v>00489734624TRLO1</v>
      </c>
      <c r="J96" t="s">
        <v>94</v>
      </c>
      <c r="K96" s="93" t="s">
        <v>95</v>
      </c>
      <c r="L96">
        <v>150</v>
      </c>
      <c r="M96">
        <v>4780</v>
      </c>
      <c r="N96" t="s">
        <v>96</v>
      </c>
      <c r="O96" t="s">
        <v>1846</v>
      </c>
      <c r="P96" t="s">
        <v>97</v>
      </c>
      <c r="Q96" t="s">
        <v>1847</v>
      </c>
      <c r="R96">
        <v>20877</v>
      </c>
      <c r="S96">
        <v>1</v>
      </c>
      <c r="T96">
        <v>1</v>
      </c>
      <c r="U96">
        <v>0</v>
      </c>
      <c r="V96" t="s">
        <v>1843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31</v>
      </c>
      <c r="AD96">
        <v>1</v>
      </c>
      <c r="AE96" t="s">
        <v>1847</v>
      </c>
      <c r="AF96" t="s">
        <v>94</v>
      </c>
      <c r="AG96">
        <v>1</v>
      </c>
      <c r="AJ96" t="s">
        <v>104</v>
      </c>
      <c r="AK96" t="s">
        <v>104</v>
      </c>
      <c r="AL96" t="s">
        <v>31</v>
      </c>
      <c r="AM96" t="s">
        <v>105</v>
      </c>
      <c r="AN96" t="s">
        <v>31</v>
      </c>
      <c r="AP96">
        <v>0</v>
      </c>
    </row>
    <row r="97" spans="1:42">
      <c r="A97" s="98" t="e">
        <f>#REF!</f>
        <v>#REF!</v>
      </c>
      <c r="B97" s="57" t="str">
        <f t="shared" si="5"/>
        <v>15:10:51</v>
      </c>
      <c r="C97" s="57" t="s">
        <v>101</v>
      </c>
      <c r="D97" s="58">
        <f t="shared" si="6"/>
        <v>5000</v>
      </c>
      <c r="E97" s="81">
        <f t="shared" si="7"/>
        <v>47.78</v>
      </c>
      <c r="F97" s="83">
        <f t="shared" si="8"/>
        <v>238900</v>
      </c>
      <c r="G97" s="59" t="s">
        <v>8</v>
      </c>
      <c r="H97" s="59" t="str">
        <f t="shared" si="9"/>
        <v>00489735255TRLO1</v>
      </c>
      <c r="J97" t="s">
        <v>1680</v>
      </c>
      <c r="K97" s="93" t="s">
        <v>95</v>
      </c>
      <c r="L97">
        <v>5000</v>
      </c>
      <c r="M97">
        <v>4778</v>
      </c>
      <c r="N97" t="s">
        <v>1681</v>
      </c>
      <c r="O97" t="s">
        <v>1848</v>
      </c>
      <c r="P97" t="s">
        <v>1683</v>
      </c>
      <c r="Q97" t="s">
        <v>1849</v>
      </c>
      <c r="R97">
        <v>20877</v>
      </c>
      <c r="S97">
        <v>1</v>
      </c>
      <c r="T97">
        <v>1</v>
      </c>
      <c r="U97">
        <v>0</v>
      </c>
      <c r="V97" t="s">
        <v>1685</v>
      </c>
      <c r="W97" t="s">
        <v>1686</v>
      </c>
      <c r="X97">
        <v>1</v>
      </c>
      <c r="Y97">
        <v>1</v>
      </c>
      <c r="Z97">
        <v>0</v>
      </c>
      <c r="AA97" t="s">
        <v>1683</v>
      </c>
      <c r="AB97" t="s">
        <v>1687</v>
      </c>
      <c r="AC97" t="s">
        <v>31</v>
      </c>
      <c r="AD97">
        <v>1</v>
      </c>
      <c r="AE97" t="s">
        <v>1849</v>
      </c>
      <c r="AF97" t="s">
        <v>1680</v>
      </c>
      <c r="AG97">
        <v>2</v>
      </c>
      <c r="AJ97" t="s">
        <v>104</v>
      </c>
      <c r="AK97" t="s">
        <v>104</v>
      </c>
      <c r="AL97" t="s">
        <v>31</v>
      </c>
      <c r="AM97" t="s">
        <v>105</v>
      </c>
      <c r="AN97" t="s">
        <v>31</v>
      </c>
      <c r="AP97">
        <v>0</v>
      </c>
    </row>
    <row r="98" spans="1:42">
      <c r="A98" s="98" t="e">
        <f>#REF!</f>
        <v>#REF!</v>
      </c>
      <c r="B98" s="57" t="str">
        <f t="shared" si="5"/>
        <v>15:23:03</v>
      </c>
      <c r="C98" s="57" t="s">
        <v>101</v>
      </c>
      <c r="D98" s="58">
        <f t="shared" si="6"/>
        <v>60</v>
      </c>
      <c r="E98" s="81">
        <f t="shared" si="7"/>
        <v>47.72</v>
      </c>
      <c r="F98" s="83">
        <f t="shared" si="8"/>
        <v>2863.2</v>
      </c>
      <c r="G98" s="59" t="s">
        <v>8</v>
      </c>
      <c r="H98" s="59" t="str">
        <f t="shared" si="9"/>
        <v>00489747580TRLO1</v>
      </c>
      <c r="J98" t="s">
        <v>94</v>
      </c>
      <c r="K98" s="93" t="s">
        <v>95</v>
      </c>
      <c r="L98">
        <v>60</v>
      </c>
      <c r="M98">
        <v>4772</v>
      </c>
      <c r="N98" t="s">
        <v>96</v>
      </c>
      <c r="O98" t="s">
        <v>1850</v>
      </c>
      <c r="P98" t="s">
        <v>97</v>
      </c>
      <c r="Q98" t="s">
        <v>1851</v>
      </c>
      <c r="R98">
        <v>20877</v>
      </c>
      <c r="S98">
        <v>1</v>
      </c>
      <c r="T98">
        <v>1</v>
      </c>
      <c r="U98">
        <v>0</v>
      </c>
      <c r="V98" t="s">
        <v>1852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31</v>
      </c>
      <c r="AD98">
        <v>1</v>
      </c>
      <c r="AE98" t="s">
        <v>1851</v>
      </c>
      <c r="AF98" t="s">
        <v>94</v>
      </c>
      <c r="AG98">
        <v>1</v>
      </c>
      <c r="AJ98" t="s">
        <v>104</v>
      </c>
      <c r="AK98" t="s">
        <v>104</v>
      </c>
      <c r="AL98" t="s">
        <v>31</v>
      </c>
      <c r="AM98" t="s">
        <v>105</v>
      </c>
      <c r="AN98" t="s">
        <v>31</v>
      </c>
      <c r="AP98">
        <v>0</v>
      </c>
    </row>
    <row r="99" spans="1:42">
      <c r="A99" s="98" t="e">
        <f>#REF!</f>
        <v>#REF!</v>
      </c>
      <c r="B99" s="57" t="str">
        <f t="shared" si="5"/>
        <v>15:23:03</v>
      </c>
      <c r="C99" s="57" t="s">
        <v>101</v>
      </c>
      <c r="D99" s="58">
        <f t="shared" si="6"/>
        <v>60</v>
      </c>
      <c r="E99" s="81">
        <f t="shared" si="7"/>
        <v>47.72</v>
      </c>
      <c r="F99" s="83">
        <f t="shared" si="8"/>
        <v>2863.2</v>
      </c>
      <c r="G99" s="59" t="s">
        <v>8</v>
      </c>
      <c r="H99" s="59" t="str">
        <f t="shared" si="9"/>
        <v>00489747579TRLO1</v>
      </c>
      <c r="J99" t="s">
        <v>94</v>
      </c>
      <c r="K99" s="93" t="s">
        <v>95</v>
      </c>
      <c r="L99">
        <v>60</v>
      </c>
      <c r="M99">
        <v>4772</v>
      </c>
      <c r="N99" t="s">
        <v>96</v>
      </c>
      <c r="O99" t="s">
        <v>1850</v>
      </c>
      <c r="P99" t="s">
        <v>97</v>
      </c>
      <c r="Q99" t="s">
        <v>1853</v>
      </c>
      <c r="R99">
        <v>20877</v>
      </c>
      <c r="S99">
        <v>1</v>
      </c>
      <c r="T99">
        <v>1</v>
      </c>
      <c r="U99">
        <v>0</v>
      </c>
      <c r="V99" t="s">
        <v>1852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31</v>
      </c>
      <c r="AD99">
        <v>1</v>
      </c>
      <c r="AE99" t="s">
        <v>1853</v>
      </c>
      <c r="AF99" t="s">
        <v>94</v>
      </c>
      <c r="AG99">
        <v>1</v>
      </c>
      <c r="AJ99" t="s">
        <v>104</v>
      </c>
      <c r="AK99" t="s">
        <v>104</v>
      </c>
      <c r="AL99" t="s">
        <v>31</v>
      </c>
      <c r="AM99" t="s">
        <v>105</v>
      </c>
      <c r="AN99" t="s">
        <v>31</v>
      </c>
      <c r="AP99">
        <v>0</v>
      </c>
    </row>
    <row r="100" spans="1:42">
      <c r="A100" s="98" t="e">
        <f>#REF!</f>
        <v>#REF!</v>
      </c>
      <c r="B100" s="57" t="str">
        <f t="shared" si="5"/>
        <v>15:23:03</v>
      </c>
      <c r="C100" s="57" t="s">
        <v>101</v>
      </c>
      <c r="D100" s="58">
        <f t="shared" si="6"/>
        <v>60</v>
      </c>
      <c r="E100" s="81">
        <f t="shared" si="7"/>
        <v>47.72</v>
      </c>
      <c r="F100" s="83">
        <f t="shared" si="8"/>
        <v>2863.2</v>
      </c>
      <c r="G100" s="59" t="s">
        <v>8</v>
      </c>
      <c r="H100" s="59" t="str">
        <f t="shared" si="9"/>
        <v>00489747578TRLO1</v>
      </c>
      <c r="J100" t="s">
        <v>94</v>
      </c>
      <c r="K100" s="93" t="s">
        <v>95</v>
      </c>
      <c r="L100">
        <v>60</v>
      </c>
      <c r="M100">
        <v>4772</v>
      </c>
      <c r="N100" t="s">
        <v>96</v>
      </c>
      <c r="O100" t="s">
        <v>1850</v>
      </c>
      <c r="P100" t="s">
        <v>97</v>
      </c>
      <c r="Q100" t="s">
        <v>1854</v>
      </c>
      <c r="R100">
        <v>20877</v>
      </c>
      <c r="S100">
        <v>1</v>
      </c>
      <c r="T100">
        <v>1</v>
      </c>
      <c r="U100">
        <v>0</v>
      </c>
      <c r="V100" t="s">
        <v>1852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31</v>
      </c>
      <c r="AD100">
        <v>1</v>
      </c>
      <c r="AE100" t="s">
        <v>1854</v>
      </c>
      <c r="AF100" t="s">
        <v>94</v>
      </c>
      <c r="AG100">
        <v>1</v>
      </c>
      <c r="AJ100" t="s">
        <v>104</v>
      </c>
      <c r="AK100" t="s">
        <v>104</v>
      </c>
      <c r="AL100" t="s">
        <v>31</v>
      </c>
      <c r="AM100" t="s">
        <v>105</v>
      </c>
      <c r="AN100" t="s">
        <v>31</v>
      </c>
      <c r="AP100">
        <v>0</v>
      </c>
    </row>
    <row r="101" spans="1:42">
      <c r="A101" s="98" t="e">
        <f>#REF!</f>
        <v>#REF!</v>
      </c>
      <c r="B101" s="57" t="str">
        <f t="shared" si="5"/>
        <v>15:23:03</v>
      </c>
      <c r="C101" s="57" t="s">
        <v>101</v>
      </c>
      <c r="D101" s="58">
        <f t="shared" si="6"/>
        <v>30</v>
      </c>
      <c r="E101" s="81">
        <f t="shared" si="7"/>
        <v>47.72</v>
      </c>
      <c r="F101" s="83">
        <f t="shared" si="8"/>
        <v>1431.6</v>
      </c>
      <c r="G101" s="59" t="s">
        <v>8</v>
      </c>
      <c r="H101" s="59" t="str">
        <f t="shared" si="9"/>
        <v>00489747577TRLO1</v>
      </c>
      <c r="J101" t="s">
        <v>94</v>
      </c>
      <c r="K101" s="93" t="s">
        <v>95</v>
      </c>
      <c r="L101">
        <v>30</v>
      </c>
      <c r="M101">
        <v>4772</v>
      </c>
      <c r="N101" t="s">
        <v>96</v>
      </c>
      <c r="O101" t="s">
        <v>1850</v>
      </c>
      <c r="P101" t="s">
        <v>97</v>
      </c>
      <c r="Q101" t="s">
        <v>1855</v>
      </c>
      <c r="R101">
        <v>20877</v>
      </c>
      <c r="S101">
        <v>1</v>
      </c>
      <c r="T101">
        <v>1</v>
      </c>
      <c r="U101">
        <v>0</v>
      </c>
      <c r="V101" t="s">
        <v>1852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31</v>
      </c>
      <c r="AD101">
        <v>1</v>
      </c>
      <c r="AE101" t="s">
        <v>1855</v>
      </c>
      <c r="AF101" t="s">
        <v>94</v>
      </c>
      <c r="AG101">
        <v>1</v>
      </c>
      <c r="AJ101" t="s">
        <v>104</v>
      </c>
      <c r="AK101" t="s">
        <v>104</v>
      </c>
      <c r="AL101" t="s">
        <v>31</v>
      </c>
      <c r="AM101" t="s">
        <v>105</v>
      </c>
      <c r="AN101" t="s">
        <v>31</v>
      </c>
      <c r="AP101">
        <v>0</v>
      </c>
    </row>
    <row r="102" spans="1:42">
      <c r="A102" s="98" t="e">
        <f>#REF!</f>
        <v>#REF!</v>
      </c>
      <c r="B102" s="57" t="str">
        <f t="shared" si="5"/>
        <v>15:23:03</v>
      </c>
      <c r="C102" s="57" t="s">
        <v>101</v>
      </c>
      <c r="D102" s="58">
        <f t="shared" si="6"/>
        <v>30</v>
      </c>
      <c r="E102" s="81">
        <f t="shared" si="7"/>
        <v>47.72</v>
      </c>
      <c r="F102" s="83">
        <f t="shared" si="8"/>
        <v>1431.6</v>
      </c>
      <c r="G102" s="59" t="s">
        <v>8</v>
      </c>
      <c r="H102" s="59" t="str">
        <f t="shared" si="9"/>
        <v>00489747576TRLO1</v>
      </c>
      <c r="J102" t="s">
        <v>94</v>
      </c>
      <c r="K102" s="93" t="s">
        <v>95</v>
      </c>
      <c r="L102">
        <v>30</v>
      </c>
      <c r="M102">
        <v>4772</v>
      </c>
      <c r="N102" t="s">
        <v>96</v>
      </c>
      <c r="O102" t="s">
        <v>1850</v>
      </c>
      <c r="P102" t="s">
        <v>97</v>
      </c>
      <c r="Q102" t="s">
        <v>1856</v>
      </c>
      <c r="R102">
        <v>20877</v>
      </c>
      <c r="S102">
        <v>1</v>
      </c>
      <c r="T102">
        <v>1</v>
      </c>
      <c r="U102">
        <v>0</v>
      </c>
      <c r="V102" t="s">
        <v>1852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31</v>
      </c>
      <c r="AD102">
        <v>1</v>
      </c>
      <c r="AE102" t="s">
        <v>1856</v>
      </c>
      <c r="AF102" t="s">
        <v>94</v>
      </c>
      <c r="AG102">
        <v>1</v>
      </c>
      <c r="AJ102" t="s">
        <v>104</v>
      </c>
      <c r="AK102" t="s">
        <v>104</v>
      </c>
      <c r="AL102" t="s">
        <v>31</v>
      </c>
      <c r="AM102" t="s">
        <v>105</v>
      </c>
      <c r="AN102" t="s">
        <v>31</v>
      </c>
      <c r="AP102">
        <v>0</v>
      </c>
    </row>
    <row r="103" spans="1:42">
      <c r="A103" s="98" t="e">
        <f>#REF!</f>
        <v>#REF!</v>
      </c>
      <c r="B103" s="57" t="str">
        <f t="shared" si="5"/>
        <v>15:23:07</v>
      </c>
      <c r="C103" s="57" t="s">
        <v>101</v>
      </c>
      <c r="D103" s="58">
        <f t="shared" si="6"/>
        <v>30</v>
      </c>
      <c r="E103" s="81">
        <f t="shared" si="7"/>
        <v>47.7</v>
      </c>
      <c r="F103" s="83">
        <f t="shared" si="8"/>
        <v>1431</v>
      </c>
      <c r="G103" s="59" t="s">
        <v>8</v>
      </c>
      <c r="H103" s="59" t="str">
        <f t="shared" si="9"/>
        <v>00489747647TRLO1</v>
      </c>
      <c r="J103" t="s">
        <v>94</v>
      </c>
      <c r="K103" s="93" t="s">
        <v>95</v>
      </c>
      <c r="L103">
        <v>30</v>
      </c>
      <c r="M103">
        <v>4770</v>
      </c>
      <c r="N103" t="s">
        <v>96</v>
      </c>
      <c r="O103" t="s">
        <v>1857</v>
      </c>
      <c r="P103" t="s">
        <v>97</v>
      </c>
      <c r="Q103" t="s">
        <v>1858</v>
      </c>
      <c r="R103">
        <v>20877</v>
      </c>
      <c r="S103">
        <v>1</v>
      </c>
      <c r="T103">
        <v>1</v>
      </c>
      <c r="U103">
        <v>0</v>
      </c>
      <c r="V103" t="s">
        <v>1852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31</v>
      </c>
      <c r="AD103">
        <v>1</v>
      </c>
      <c r="AE103" t="s">
        <v>1858</v>
      </c>
      <c r="AF103" t="s">
        <v>94</v>
      </c>
      <c r="AG103">
        <v>1</v>
      </c>
      <c r="AJ103" t="s">
        <v>104</v>
      </c>
      <c r="AK103" t="s">
        <v>104</v>
      </c>
      <c r="AL103" t="s">
        <v>31</v>
      </c>
      <c r="AM103" t="s">
        <v>105</v>
      </c>
      <c r="AN103" t="s">
        <v>31</v>
      </c>
      <c r="AP103">
        <v>0</v>
      </c>
    </row>
    <row r="104" spans="1:42">
      <c r="A104" s="98" t="e">
        <f>#REF!</f>
        <v>#REF!</v>
      </c>
      <c r="B104" s="57" t="str">
        <f t="shared" si="5"/>
        <v>15:23:10</v>
      </c>
      <c r="C104" s="57" t="s">
        <v>101</v>
      </c>
      <c r="D104" s="58">
        <f t="shared" si="6"/>
        <v>30</v>
      </c>
      <c r="E104" s="81">
        <f t="shared" si="7"/>
        <v>47.7</v>
      </c>
      <c r="F104" s="83">
        <f t="shared" si="8"/>
        <v>1431</v>
      </c>
      <c r="G104" s="59" t="s">
        <v>8</v>
      </c>
      <c r="H104" s="59" t="str">
        <f t="shared" si="9"/>
        <v>00489747746TRLO1</v>
      </c>
      <c r="J104" t="s">
        <v>94</v>
      </c>
      <c r="K104" s="93" t="s">
        <v>95</v>
      </c>
      <c r="L104">
        <v>30</v>
      </c>
      <c r="M104">
        <v>4770</v>
      </c>
      <c r="N104" t="s">
        <v>96</v>
      </c>
      <c r="O104" t="s">
        <v>1859</v>
      </c>
      <c r="P104" t="s">
        <v>97</v>
      </c>
      <c r="Q104" t="s">
        <v>1860</v>
      </c>
      <c r="R104">
        <v>20877</v>
      </c>
      <c r="S104">
        <v>1</v>
      </c>
      <c r="T104">
        <v>1</v>
      </c>
      <c r="U104">
        <v>0</v>
      </c>
      <c r="V104" t="s">
        <v>1852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31</v>
      </c>
      <c r="AD104">
        <v>1</v>
      </c>
      <c r="AE104" t="s">
        <v>1860</v>
      </c>
      <c r="AF104" t="s">
        <v>94</v>
      </c>
      <c r="AG104">
        <v>1</v>
      </c>
      <c r="AJ104" t="s">
        <v>104</v>
      </c>
      <c r="AK104" t="s">
        <v>104</v>
      </c>
      <c r="AL104" t="s">
        <v>31</v>
      </c>
      <c r="AM104" t="s">
        <v>105</v>
      </c>
      <c r="AN104" t="s">
        <v>31</v>
      </c>
      <c r="AP104">
        <v>0</v>
      </c>
    </row>
    <row r="105" spans="1:42">
      <c r="A105" s="98" t="e">
        <f>#REF!</f>
        <v>#REF!</v>
      </c>
      <c r="B105" s="57" t="str">
        <f t="shared" si="5"/>
        <v>15:23:21</v>
      </c>
      <c r="C105" s="57" t="s">
        <v>101</v>
      </c>
      <c r="D105" s="58">
        <f t="shared" si="6"/>
        <v>4</v>
      </c>
      <c r="E105" s="81">
        <f t="shared" si="7"/>
        <v>47.68</v>
      </c>
      <c r="F105" s="83">
        <f t="shared" si="8"/>
        <v>190.72</v>
      </c>
      <c r="G105" s="59" t="s">
        <v>8</v>
      </c>
      <c r="H105" s="59" t="str">
        <f t="shared" si="9"/>
        <v>00489747925TRLO1</v>
      </c>
      <c r="J105" t="s">
        <v>94</v>
      </c>
      <c r="K105" s="93" t="s">
        <v>95</v>
      </c>
      <c r="L105">
        <v>4</v>
      </c>
      <c r="M105">
        <v>4768</v>
      </c>
      <c r="N105" t="s">
        <v>96</v>
      </c>
      <c r="O105" t="s">
        <v>1861</v>
      </c>
      <c r="P105" t="s">
        <v>97</v>
      </c>
      <c r="Q105" t="s">
        <v>1862</v>
      </c>
      <c r="R105">
        <v>20877</v>
      </c>
      <c r="S105">
        <v>1</v>
      </c>
      <c r="T105">
        <v>1</v>
      </c>
      <c r="U105">
        <v>0</v>
      </c>
      <c r="V105" t="s">
        <v>1852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31</v>
      </c>
      <c r="AD105">
        <v>1</v>
      </c>
      <c r="AE105" t="s">
        <v>1862</v>
      </c>
      <c r="AF105" t="s">
        <v>94</v>
      </c>
      <c r="AG105">
        <v>1</v>
      </c>
      <c r="AJ105" t="s">
        <v>104</v>
      </c>
      <c r="AK105" t="s">
        <v>104</v>
      </c>
      <c r="AL105" t="s">
        <v>31</v>
      </c>
      <c r="AM105" t="s">
        <v>105</v>
      </c>
      <c r="AN105" t="s">
        <v>31</v>
      </c>
      <c r="AP105">
        <v>0</v>
      </c>
    </row>
    <row r="106" spans="1:42">
      <c r="A106" s="98" t="e">
        <f>#REF!</f>
        <v>#REF!</v>
      </c>
      <c r="B106" s="57" t="str">
        <f t="shared" si="5"/>
        <v>15:23:21</v>
      </c>
      <c r="C106" s="57" t="s">
        <v>101</v>
      </c>
      <c r="D106" s="58">
        <f t="shared" si="6"/>
        <v>26</v>
      </c>
      <c r="E106" s="81">
        <f t="shared" si="7"/>
        <v>47.7</v>
      </c>
      <c r="F106" s="83">
        <f t="shared" si="8"/>
        <v>1240.2</v>
      </c>
      <c r="G106" s="59" t="s">
        <v>8</v>
      </c>
      <c r="H106" s="59" t="str">
        <f t="shared" si="9"/>
        <v>00489747926TRLO1</v>
      </c>
      <c r="J106" t="s">
        <v>94</v>
      </c>
      <c r="K106" s="93" t="s">
        <v>95</v>
      </c>
      <c r="L106">
        <v>26</v>
      </c>
      <c r="M106">
        <v>4770</v>
      </c>
      <c r="N106" t="s">
        <v>96</v>
      </c>
      <c r="O106" t="s">
        <v>1861</v>
      </c>
      <c r="P106" t="s">
        <v>97</v>
      </c>
      <c r="Q106" t="s">
        <v>1863</v>
      </c>
      <c r="R106">
        <v>20877</v>
      </c>
      <c r="S106">
        <v>1</v>
      </c>
      <c r="T106">
        <v>1</v>
      </c>
      <c r="U106">
        <v>0</v>
      </c>
      <c r="V106" t="s">
        <v>1852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31</v>
      </c>
      <c r="AD106">
        <v>1</v>
      </c>
      <c r="AE106" t="s">
        <v>1863</v>
      </c>
      <c r="AF106" t="s">
        <v>94</v>
      </c>
      <c r="AG106">
        <v>1</v>
      </c>
      <c r="AJ106" t="s">
        <v>104</v>
      </c>
      <c r="AK106" t="s">
        <v>104</v>
      </c>
      <c r="AL106" t="s">
        <v>31</v>
      </c>
      <c r="AM106" t="s">
        <v>105</v>
      </c>
      <c r="AN106" t="s">
        <v>31</v>
      </c>
      <c r="AP106">
        <v>0</v>
      </c>
    </row>
    <row r="107" spans="1:42">
      <c r="A107" s="98" t="e">
        <f>#REF!</f>
        <v>#REF!</v>
      </c>
      <c r="B107" s="57" t="str">
        <f t="shared" si="5"/>
        <v>15:28:14</v>
      </c>
      <c r="C107" s="57" t="s">
        <v>101</v>
      </c>
      <c r="D107" s="58">
        <f t="shared" si="6"/>
        <v>30</v>
      </c>
      <c r="E107" s="81">
        <f t="shared" si="7"/>
        <v>47.72</v>
      </c>
      <c r="F107" s="83">
        <f t="shared" si="8"/>
        <v>1431.6</v>
      </c>
      <c r="G107" s="59" t="s">
        <v>8</v>
      </c>
      <c r="H107" s="59" t="str">
        <f t="shared" si="9"/>
        <v>00489752935TRLO1</v>
      </c>
      <c r="J107" t="s">
        <v>94</v>
      </c>
      <c r="K107" s="93" t="s">
        <v>95</v>
      </c>
      <c r="L107">
        <v>30</v>
      </c>
      <c r="M107">
        <v>4772</v>
      </c>
      <c r="N107" t="s">
        <v>96</v>
      </c>
      <c r="O107" t="s">
        <v>1864</v>
      </c>
      <c r="P107" t="s">
        <v>97</v>
      </c>
      <c r="Q107" t="s">
        <v>1865</v>
      </c>
      <c r="R107">
        <v>20877</v>
      </c>
      <c r="S107">
        <v>1</v>
      </c>
      <c r="T107">
        <v>1</v>
      </c>
      <c r="U107">
        <v>0</v>
      </c>
      <c r="V107" t="s">
        <v>1852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31</v>
      </c>
      <c r="AD107">
        <v>1</v>
      </c>
      <c r="AE107" t="s">
        <v>1865</v>
      </c>
      <c r="AF107" t="s">
        <v>94</v>
      </c>
      <c r="AG107">
        <v>1</v>
      </c>
      <c r="AJ107" t="s">
        <v>104</v>
      </c>
      <c r="AK107" t="s">
        <v>104</v>
      </c>
      <c r="AL107" t="s">
        <v>31</v>
      </c>
      <c r="AM107" t="s">
        <v>105</v>
      </c>
      <c r="AN107" t="s">
        <v>31</v>
      </c>
      <c r="AP107">
        <v>0</v>
      </c>
    </row>
    <row r="108" spans="1:42">
      <c r="A108" s="98" t="e">
        <f>#REF!</f>
        <v>#REF!</v>
      </c>
      <c r="B108" s="57" t="str">
        <f t="shared" si="5"/>
        <v>15:28:14</v>
      </c>
      <c r="C108" s="57" t="s">
        <v>101</v>
      </c>
      <c r="D108" s="58">
        <f t="shared" si="6"/>
        <v>30</v>
      </c>
      <c r="E108" s="81">
        <f t="shared" si="7"/>
        <v>47.72</v>
      </c>
      <c r="F108" s="83">
        <f t="shared" si="8"/>
        <v>1431.6</v>
      </c>
      <c r="G108" s="59" t="s">
        <v>8</v>
      </c>
      <c r="H108" s="59" t="str">
        <f t="shared" si="9"/>
        <v>00489752934TRLO1</v>
      </c>
      <c r="J108" t="s">
        <v>94</v>
      </c>
      <c r="K108" s="93" t="s">
        <v>95</v>
      </c>
      <c r="L108">
        <v>30</v>
      </c>
      <c r="M108">
        <v>4772</v>
      </c>
      <c r="N108" t="s">
        <v>96</v>
      </c>
      <c r="O108" t="s">
        <v>1864</v>
      </c>
      <c r="P108" t="s">
        <v>97</v>
      </c>
      <c r="Q108" t="s">
        <v>1866</v>
      </c>
      <c r="R108">
        <v>20877</v>
      </c>
      <c r="S108">
        <v>1</v>
      </c>
      <c r="T108">
        <v>1</v>
      </c>
      <c r="U108">
        <v>0</v>
      </c>
      <c r="V108" t="s">
        <v>1852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31</v>
      </c>
      <c r="AD108">
        <v>1</v>
      </c>
      <c r="AE108" t="s">
        <v>1866</v>
      </c>
      <c r="AF108" t="s">
        <v>94</v>
      </c>
      <c r="AG108">
        <v>1</v>
      </c>
      <c r="AJ108" t="s">
        <v>104</v>
      </c>
      <c r="AK108" t="s">
        <v>104</v>
      </c>
      <c r="AL108" t="s">
        <v>31</v>
      </c>
      <c r="AM108" t="s">
        <v>105</v>
      </c>
      <c r="AN108" t="s">
        <v>31</v>
      </c>
      <c r="AP108">
        <v>0</v>
      </c>
    </row>
    <row r="109" spans="1:42">
      <c r="A109" s="98" t="e">
        <f>#REF!</f>
        <v>#REF!</v>
      </c>
      <c r="B109" s="57" t="str">
        <f t="shared" si="5"/>
        <v>15:28:14</v>
      </c>
      <c r="C109" s="57" t="s">
        <v>101</v>
      </c>
      <c r="D109" s="58">
        <f t="shared" si="6"/>
        <v>2</v>
      </c>
      <c r="E109" s="81">
        <f t="shared" si="7"/>
        <v>47.72</v>
      </c>
      <c r="F109" s="83">
        <f t="shared" si="8"/>
        <v>95.44</v>
      </c>
      <c r="G109" s="59" t="s">
        <v>8</v>
      </c>
      <c r="H109" s="59" t="str">
        <f t="shared" si="9"/>
        <v>00489752933TRLO1</v>
      </c>
      <c r="J109" t="s">
        <v>94</v>
      </c>
      <c r="K109" s="93" t="s">
        <v>95</v>
      </c>
      <c r="L109">
        <v>2</v>
      </c>
      <c r="M109">
        <v>4772</v>
      </c>
      <c r="N109" t="s">
        <v>96</v>
      </c>
      <c r="O109" t="s">
        <v>1864</v>
      </c>
      <c r="P109" t="s">
        <v>97</v>
      </c>
      <c r="Q109" t="s">
        <v>1867</v>
      </c>
      <c r="R109">
        <v>20877</v>
      </c>
      <c r="S109">
        <v>1</v>
      </c>
      <c r="T109">
        <v>1</v>
      </c>
      <c r="U109">
        <v>0</v>
      </c>
      <c r="V109" t="s">
        <v>1852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31</v>
      </c>
      <c r="AD109">
        <v>1</v>
      </c>
      <c r="AE109" t="s">
        <v>1867</v>
      </c>
      <c r="AF109" t="s">
        <v>94</v>
      </c>
      <c r="AG109">
        <v>1</v>
      </c>
      <c r="AJ109" t="s">
        <v>104</v>
      </c>
      <c r="AK109" t="s">
        <v>104</v>
      </c>
      <c r="AL109" t="s">
        <v>31</v>
      </c>
      <c r="AM109" t="s">
        <v>105</v>
      </c>
      <c r="AN109" t="s">
        <v>31</v>
      </c>
      <c r="AP109">
        <v>0</v>
      </c>
    </row>
    <row r="110" spans="1:42">
      <c r="A110" s="98" t="e">
        <f>#REF!</f>
        <v>#REF!</v>
      </c>
      <c r="B110" s="57" t="str">
        <f t="shared" si="5"/>
        <v>15:28:14</v>
      </c>
      <c r="C110" s="57" t="s">
        <v>101</v>
      </c>
      <c r="D110" s="58">
        <f t="shared" si="6"/>
        <v>208</v>
      </c>
      <c r="E110" s="81">
        <f t="shared" si="7"/>
        <v>47.72</v>
      </c>
      <c r="F110" s="83">
        <f t="shared" si="8"/>
        <v>9925.76</v>
      </c>
      <c r="G110" s="59" t="s">
        <v>8</v>
      </c>
      <c r="H110" s="59" t="str">
        <f t="shared" si="9"/>
        <v>00489752932TRLO1</v>
      </c>
      <c r="J110" t="s">
        <v>94</v>
      </c>
      <c r="K110" s="93" t="s">
        <v>95</v>
      </c>
      <c r="L110">
        <v>208</v>
      </c>
      <c r="M110">
        <v>4772</v>
      </c>
      <c r="N110" t="s">
        <v>96</v>
      </c>
      <c r="O110" t="s">
        <v>1864</v>
      </c>
      <c r="P110" t="s">
        <v>97</v>
      </c>
      <c r="Q110" t="s">
        <v>1868</v>
      </c>
      <c r="R110">
        <v>20877</v>
      </c>
      <c r="S110">
        <v>1</v>
      </c>
      <c r="T110">
        <v>1</v>
      </c>
      <c r="U110">
        <v>0</v>
      </c>
      <c r="V110" t="s">
        <v>1852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31</v>
      </c>
      <c r="AD110">
        <v>1</v>
      </c>
      <c r="AE110" t="s">
        <v>1868</v>
      </c>
      <c r="AF110" t="s">
        <v>94</v>
      </c>
      <c r="AG110">
        <v>1</v>
      </c>
      <c r="AJ110" t="s">
        <v>104</v>
      </c>
      <c r="AK110" t="s">
        <v>104</v>
      </c>
      <c r="AL110" t="s">
        <v>31</v>
      </c>
      <c r="AM110" t="s">
        <v>105</v>
      </c>
      <c r="AN110" t="s">
        <v>31</v>
      </c>
      <c r="AP110">
        <v>0</v>
      </c>
    </row>
    <row r="111" spans="1:42">
      <c r="A111" s="98" t="e">
        <f>#REF!</f>
        <v>#REF!</v>
      </c>
      <c r="B111" s="57" t="str">
        <f t="shared" si="5"/>
        <v>15:28:14</v>
      </c>
      <c r="C111" s="57" t="s">
        <v>101</v>
      </c>
      <c r="D111" s="58">
        <f t="shared" si="6"/>
        <v>30</v>
      </c>
      <c r="E111" s="81">
        <f t="shared" si="7"/>
        <v>47.72</v>
      </c>
      <c r="F111" s="83">
        <f t="shared" si="8"/>
        <v>1431.6</v>
      </c>
      <c r="G111" s="59" t="s">
        <v>8</v>
      </c>
      <c r="H111" s="59" t="str">
        <f t="shared" si="9"/>
        <v>00489752931TRLO1</v>
      </c>
      <c r="J111" t="s">
        <v>94</v>
      </c>
      <c r="K111" s="93" t="s">
        <v>95</v>
      </c>
      <c r="L111">
        <v>30</v>
      </c>
      <c r="M111">
        <v>4772</v>
      </c>
      <c r="N111" t="s">
        <v>96</v>
      </c>
      <c r="O111" t="s">
        <v>1864</v>
      </c>
      <c r="P111" t="s">
        <v>97</v>
      </c>
      <c r="Q111" t="s">
        <v>1869</v>
      </c>
      <c r="R111">
        <v>20877</v>
      </c>
      <c r="S111">
        <v>1</v>
      </c>
      <c r="T111">
        <v>1</v>
      </c>
      <c r="U111">
        <v>0</v>
      </c>
      <c r="V111" t="s">
        <v>1852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31</v>
      </c>
      <c r="AD111">
        <v>1</v>
      </c>
      <c r="AE111" t="s">
        <v>1869</v>
      </c>
      <c r="AF111" t="s">
        <v>94</v>
      </c>
      <c r="AG111">
        <v>1</v>
      </c>
      <c r="AJ111" t="s">
        <v>104</v>
      </c>
      <c r="AK111" t="s">
        <v>104</v>
      </c>
      <c r="AL111" t="s">
        <v>31</v>
      </c>
      <c r="AM111" t="s">
        <v>105</v>
      </c>
      <c r="AN111" t="s">
        <v>31</v>
      </c>
      <c r="AP111">
        <v>0</v>
      </c>
    </row>
    <row r="112" spans="1:42">
      <c r="A112" s="98" t="e">
        <f>#REF!</f>
        <v>#REF!</v>
      </c>
      <c r="B112" s="57" t="str">
        <f t="shared" si="5"/>
        <v>15:28:14</v>
      </c>
      <c r="C112" s="57" t="s">
        <v>101</v>
      </c>
      <c r="D112" s="58">
        <f t="shared" si="6"/>
        <v>30</v>
      </c>
      <c r="E112" s="81">
        <f t="shared" si="7"/>
        <v>47.72</v>
      </c>
      <c r="F112" s="83">
        <f t="shared" si="8"/>
        <v>1431.6</v>
      </c>
      <c r="G112" s="59" t="s">
        <v>8</v>
      </c>
      <c r="H112" s="59" t="str">
        <f t="shared" si="9"/>
        <v>00489752930TRLO1</v>
      </c>
      <c r="J112" t="s">
        <v>94</v>
      </c>
      <c r="K112" s="93" t="s">
        <v>95</v>
      </c>
      <c r="L112">
        <v>30</v>
      </c>
      <c r="M112">
        <v>4772</v>
      </c>
      <c r="N112" t="s">
        <v>96</v>
      </c>
      <c r="O112" t="s">
        <v>1864</v>
      </c>
      <c r="P112" t="s">
        <v>97</v>
      </c>
      <c r="Q112" t="s">
        <v>1870</v>
      </c>
      <c r="R112">
        <v>20877</v>
      </c>
      <c r="S112">
        <v>1</v>
      </c>
      <c r="T112">
        <v>1</v>
      </c>
      <c r="U112">
        <v>0</v>
      </c>
      <c r="V112" t="s">
        <v>1852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31</v>
      </c>
      <c r="AD112">
        <v>1</v>
      </c>
      <c r="AE112" t="s">
        <v>1870</v>
      </c>
      <c r="AF112" t="s">
        <v>94</v>
      </c>
      <c r="AG112">
        <v>1</v>
      </c>
      <c r="AJ112" t="s">
        <v>104</v>
      </c>
      <c r="AK112" t="s">
        <v>104</v>
      </c>
      <c r="AL112" t="s">
        <v>31</v>
      </c>
      <c r="AM112" t="s">
        <v>105</v>
      </c>
      <c r="AN112" t="s">
        <v>31</v>
      </c>
      <c r="AP112">
        <v>0</v>
      </c>
    </row>
    <row r="113" spans="1:42">
      <c r="A113" s="98" t="e">
        <f>#REF!</f>
        <v>#REF!</v>
      </c>
      <c r="B113" s="57" t="str">
        <f t="shared" si="5"/>
        <v>15:28:14</v>
      </c>
      <c r="C113" s="57" t="s">
        <v>101</v>
      </c>
      <c r="D113" s="58">
        <f t="shared" si="6"/>
        <v>30</v>
      </c>
      <c r="E113" s="81">
        <f t="shared" si="7"/>
        <v>47.72</v>
      </c>
      <c r="F113" s="83">
        <f t="shared" si="8"/>
        <v>1431.6</v>
      </c>
      <c r="G113" s="59" t="s">
        <v>8</v>
      </c>
      <c r="H113" s="59" t="str">
        <f t="shared" si="9"/>
        <v>00489752929TRLO1</v>
      </c>
      <c r="J113" t="s">
        <v>94</v>
      </c>
      <c r="K113" s="93" t="s">
        <v>95</v>
      </c>
      <c r="L113">
        <v>30</v>
      </c>
      <c r="M113">
        <v>4772</v>
      </c>
      <c r="N113" t="s">
        <v>96</v>
      </c>
      <c r="O113" t="s">
        <v>1864</v>
      </c>
      <c r="P113" t="s">
        <v>97</v>
      </c>
      <c r="Q113" t="s">
        <v>1871</v>
      </c>
      <c r="R113">
        <v>20877</v>
      </c>
      <c r="S113">
        <v>1</v>
      </c>
      <c r="T113">
        <v>1</v>
      </c>
      <c r="U113">
        <v>0</v>
      </c>
      <c r="V113" t="s">
        <v>1852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31</v>
      </c>
      <c r="AD113">
        <v>1</v>
      </c>
      <c r="AE113" t="s">
        <v>1871</v>
      </c>
      <c r="AF113" t="s">
        <v>94</v>
      </c>
      <c r="AG113">
        <v>1</v>
      </c>
      <c r="AJ113" t="s">
        <v>104</v>
      </c>
      <c r="AK113" t="s">
        <v>104</v>
      </c>
      <c r="AL113" t="s">
        <v>31</v>
      </c>
      <c r="AM113" t="s">
        <v>105</v>
      </c>
      <c r="AN113" t="s">
        <v>31</v>
      </c>
      <c r="AP113">
        <v>0</v>
      </c>
    </row>
    <row r="114" spans="1:42">
      <c r="A114" s="98" t="e">
        <f>#REF!</f>
        <v>#REF!</v>
      </c>
      <c r="B114" s="57" t="str">
        <f t="shared" si="5"/>
        <v>15:28:14</v>
      </c>
      <c r="C114" s="57" t="s">
        <v>101</v>
      </c>
      <c r="D114" s="58">
        <f t="shared" si="6"/>
        <v>30</v>
      </c>
      <c r="E114" s="81">
        <f t="shared" si="7"/>
        <v>47.72</v>
      </c>
      <c r="F114" s="83">
        <f t="shared" si="8"/>
        <v>1431.6</v>
      </c>
      <c r="G114" s="59" t="s">
        <v>8</v>
      </c>
      <c r="H114" s="59" t="str">
        <f t="shared" si="9"/>
        <v>00489752928TRLO1</v>
      </c>
      <c r="J114" t="s">
        <v>94</v>
      </c>
      <c r="K114" s="93" t="s">
        <v>95</v>
      </c>
      <c r="L114">
        <v>30</v>
      </c>
      <c r="M114">
        <v>4772</v>
      </c>
      <c r="N114" t="s">
        <v>96</v>
      </c>
      <c r="O114" t="s">
        <v>1864</v>
      </c>
      <c r="P114" t="s">
        <v>97</v>
      </c>
      <c r="Q114" t="s">
        <v>1872</v>
      </c>
      <c r="R114">
        <v>20877</v>
      </c>
      <c r="S114">
        <v>1</v>
      </c>
      <c r="T114">
        <v>1</v>
      </c>
      <c r="U114">
        <v>0</v>
      </c>
      <c r="V114" t="s">
        <v>1852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31</v>
      </c>
      <c r="AD114">
        <v>1</v>
      </c>
      <c r="AE114" t="s">
        <v>1872</v>
      </c>
      <c r="AF114" t="s">
        <v>94</v>
      </c>
      <c r="AG114">
        <v>1</v>
      </c>
      <c r="AJ114" t="s">
        <v>104</v>
      </c>
      <c r="AK114" t="s">
        <v>104</v>
      </c>
      <c r="AL114" t="s">
        <v>31</v>
      </c>
      <c r="AM114" t="s">
        <v>105</v>
      </c>
      <c r="AN114" t="s">
        <v>31</v>
      </c>
      <c r="AP114">
        <v>0</v>
      </c>
    </row>
    <row r="115" spans="1:42">
      <c r="A115" s="98" t="e">
        <f>#REF!</f>
        <v>#REF!</v>
      </c>
      <c r="B115" s="57" t="str">
        <f t="shared" si="5"/>
        <v>15:28:14</v>
      </c>
      <c r="C115" s="57" t="s">
        <v>101</v>
      </c>
      <c r="D115" s="58">
        <f t="shared" si="6"/>
        <v>30</v>
      </c>
      <c r="E115" s="81">
        <f t="shared" si="7"/>
        <v>47.72</v>
      </c>
      <c r="F115" s="83">
        <f t="shared" si="8"/>
        <v>1431.6</v>
      </c>
      <c r="G115" s="59" t="s">
        <v>8</v>
      </c>
      <c r="H115" s="59" t="str">
        <f t="shared" si="9"/>
        <v>00489752927TRLO1</v>
      </c>
      <c r="J115" t="s">
        <v>94</v>
      </c>
      <c r="K115" s="93" t="s">
        <v>95</v>
      </c>
      <c r="L115">
        <v>30</v>
      </c>
      <c r="M115">
        <v>4772</v>
      </c>
      <c r="N115" t="s">
        <v>96</v>
      </c>
      <c r="O115" t="s">
        <v>1864</v>
      </c>
      <c r="P115" t="s">
        <v>97</v>
      </c>
      <c r="Q115" t="s">
        <v>1873</v>
      </c>
      <c r="R115">
        <v>20877</v>
      </c>
      <c r="S115">
        <v>1</v>
      </c>
      <c r="T115">
        <v>1</v>
      </c>
      <c r="U115">
        <v>0</v>
      </c>
      <c r="V115" t="s">
        <v>1852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31</v>
      </c>
      <c r="AD115">
        <v>1</v>
      </c>
      <c r="AE115" t="s">
        <v>1873</v>
      </c>
      <c r="AF115" t="s">
        <v>94</v>
      </c>
      <c r="AG115">
        <v>1</v>
      </c>
      <c r="AJ115" t="s">
        <v>104</v>
      </c>
      <c r="AK115" t="s">
        <v>104</v>
      </c>
      <c r="AL115" t="s">
        <v>31</v>
      </c>
      <c r="AM115" t="s">
        <v>105</v>
      </c>
      <c r="AN115" t="s">
        <v>31</v>
      </c>
      <c r="AP115">
        <v>0</v>
      </c>
    </row>
    <row r="116" spans="1:42">
      <c r="A116" s="98" t="e">
        <f>#REF!</f>
        <v>#REF!</v>
      </c>
      <c r="B116" s="57" t="str">
        <f t="shared" si="5"/>
        <v>15:28:29</v>
      </c>
      <c r="C116" s="57" t="s">
        <v>101</v>
      </c>
      <c r="D116" s="58">
        <f t="shared" si="6"/>
        <v>6</v>
      </c>
      <c r="E116" s="81">
        <f t="shared" si="7"/>
        <v>47.7</v>
      </c>
      <c r="F116" s="83">
        <f t="shared" si="8"/>
        <v>286.20000000000005</v>
      </c>
      <c r="G116" s="59" t="s">
        <v>8</v>
      </c>
      <c r="H116" s="59" t="str">
        <f t="shared" si="9"/>
        <v>00489753216TRLO1</v>
      </c>
      <c r="J116" t="s">
        <v>94</v>
      </c>
      <c r="K116" s="93" t="s">
        <v>95</v>
      </c>
      <c r="L116">
        <v>6</v>
      </c>
      <c r="M116">
        <v>4770</v>
      </c>
      <c r="N116" t="s">
        <v>96</v>
      </c>
      <c r="O116" t="s">
        <v>1874</v>
      </c>
      <c r="P116" t="s">
        <v>97</v>
      </c>
      <c r="Q116" t="s">
        <v>1875</v>
      </c>
      <c r="R116">
        <v>20877</v>
      </c>
      <c r="S116">
        <v>1</v>
      </c>
      <c r="T116">
        <v>1</v>
      </c>
      <c r="U116">
        <v>0</v>
      </c>
      <c r="V116" t="s">
        <v>1852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31</v>
      </c>
      <c r="AD116">
        <v>1</v>
      </c>
      <c r="AE116" t="s">
        <v>1875</v>
      </c>
      <c r="AF116" t="s">
        <v>94</v>
      </c>
      <c r="AG116">
        <v>1</v>
      </c>
      <c r="AJ116" t="s">
        <v>104</v>
      </c>
      <c r="AK116" t="s">
        <v>104</v>
      </c>
      <c r="AL116" t="s">
        <v>31</v>
      </c>
      <c r="AM116" t="s">
        <v>105</v>
      </c>
      <c r="AN116" t="s">
        <v>31</v>
      </c>
      <c r="AP116">
        <v>0</v>
      </c>
    </row>
    <row r="117" spans="1:42">
      <c r="A117" s="98" t="e">
        <f>#REF!</f>
        <v>#REF!</v>
      </c>
      <c r="B117" s="57" t="str">
        <f t="shared" si="5"/>
        <v>15:28:29</v>
      </c>
      <c r="C117" s="57" t="s">
        <v>101</v>
      </c>
      <c r="D117" s="58">
        <f t="shared" si="6"/>
        <v>30</v>
      </c>
      <c r="E117" s="81">
        <f t="shared" si="7"/>
        <v>47.7</v>
      </c>
      <c r="F117" s="83">
        <f t="shared" si="8"/>
        <v>1431</v>
      </c>
      <c r="G117" s="59" t="s">
        <v>8</v>
      </c>
      <c r="H117" s="59" t="str">
        <f t="shared" si="9"/>
        <v>00489753215TRLO1</v>
      </c>
      <c r="J117" t="s">
        <v>94</v>
      </c>
      <c r="K117" s="93" t="s">
        <v>95</v>
      </c>
      <c r="L117">
        <v>30</v>
      </c>
      <c r="M117">
        <v>4770</v>
      </c>
      <c r="N117" t="s">
        <v>96</v>
      </c>
      <c r="O117" t="s">
        <v>1874</v>
      </c>
      <c r="P117" t="s">
        <v>97</v>
      </c>
      <c r="Q117" t="s">
        <v>1876</v>
      </c>
      <c r="R117">
        <v>20877</v>
      </c>
      <c r="S117">
        <v>1</v>
      </c>
      <c r="T117">
        <v>1</v>
      </c>
      <c r="U117">
        <v>0</v>
      </c>
      <c r="V117" t="s">
        <v>1852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31</v>
      </c>
      <c r="AD117">
        <v>1</v>
      </c>
      <c r="AE117" t="s">
        <v>1876</v>
      </c>
      <c r="AF117" t="s">
        <v>94</v>
      </c>
      <c r="AG117">
        <v>1</v>
      </c>
      <c r="AJ117" t="s">
        <v>104</v>
      </c>
      <c r="AK117" t="s">
        <v>104</v>
      </c>
      <c r="AL117" t="s">
        <v>31</v>
      </c>
      <c r="AM117" t="s">
        <v>105</v>
      </c>
      <c r="AN117" t="s">
        <v>31</v>
      </c>
      <c r="AP117">
        <v>0</v>
      </c>
    </row>
    <row r="118" spans="1:42">
      <c r="A118" s="98" t="e">
        <f>#REF!</f>
        <v>#REF!</v>
      </c>
      <c r="B118" s="57" t="str">
        <f t="shared" si="5"/>
        <v>15:28:29</v>
      </c>
      <c r="C118" s="57" t="s">
        <v>101</v>
      </c>
      <c r="D118" s="58">
        <f t="shared" si="6"/>
        <v>30</v>
      </c>
      <c r="E118" s="81">
        <f t="shared" si="7"/>
        <v>47.7</v>
      </c>
      <c r="F118" s="83">
        <f t="shared" si="8"/>
        <v>1431</v>
      </c>
      <c r="G118" s="59" t="s">
        <v>8</v>
      </c>
      <c r="H118" s="59" t="str">
        <f t="shared" si="9"/>
        <v>00489753214TRLO1</v>
      </c>
      <c r="J118" t="s">
        <v>94</v>
      </c>
      <c r="K118" s="93" t="s">
        <v>95</v>
      </c>
      <c r="L118">
        <v>30</v>
      </c>
      <c r="M118">
        <v>4770</v>
      </c>
      <c r="N118" t="s">
        <v>96</v>
      </c>
      <c r="O118" t="s">
        <v>1874</v>
      </c>
      <c r="P118" t="s">
        <v>97</v>
      </c>
      <c r="Q118" t="s">
        <v>1877</v>
      </c>
      <c r="R118">
        <v>20877</v>
      </c>
      <c r="S118">
        <v>1</v>
      </c>
      <c r="T118">
        <v>1</v>
      </c>
      <c r="U118">
        <v>0</v>
      </c>
      <c r="V118" t="s">
        <v>1852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31</v>
      </c>
      <c r="AD118">
        <v>1</v>
      </c>
      <c r="AE118" t="s">
        <v>1877</v>
      </c>
      <c r="AF118" t="s">
        <v>94</v>
      </c>
      <c r="AG118">
        <v>1</v>
      </c>
      <c r="AJ118" t="s">
        <v>104</v>
      </c>
      <c r="AK118" t="s">
        <v>104</v>
      </c>
      <c r="AL118" t="s">
        <v>31</v>
      </c>
      <c r="AM118" t="s">
        <v>105</v>
      </c>
      <c r="AN118" t="s">
        <v>31</v>
      </c>
      <c r="AP118">
        <v>0</v>
      </c>
    </row>
    <row r="119" spans="1:42">
      <c r="A119" s="98" t="e">
        <f>#REF!</f>
        <v>#REF!</v>
      </c>
      <c r="B119" s="57" t="str">
        <f t="shared" si="5"/>
        <v>15:28:29</v>
      </c>
      <c r="C119" s="57" t="s">
        <v>101</v>
      </c>
      <c r="D119" s="58">
        <f t="shared" si="6"/>
        <v>30</v>
      </c>
      <c r="E119" s="81">
        <f t="shared" si="7"/>
        <v>47.7</v>
      </c>
      <c r="F119" s="83">
        <f t="shared" si="8"/>
        <v>1431</v>
      </c>
      <c r="G119" s="59" t="s">
        <v>8</v>
      </c>
      <c r="H119" s="59" t="str">
        <f t="shared" si="9"/>
        <v>00489753213TRLO1</v>
      </c>
      <c r="J119" t="s">
        <v>94</v>
      </c>
      <c r="K119" s="93" t="s">
        <v>95</v>
      </c>
      <c r="L119">
        <v>30</v>
      </c>
      <c r="M119">
        <v>4770</v>
      </c>
      <c r="N119" t="s">
        <v>96</v>
      </c>
      <c r="O119" t="s">
        <v>1874</v>
      </c>
      <c r="P119" t="s">
        <v>97</v>
      </c>
      <c r="Q119" t="s">
        <v>1878</v>
      </c>
      <c r="R119">
        <v>20877</v>
      </c>
      <c r="S119">
        <v>1</v>
      </c>
      <c r="T119">
        <v>1</v>
      </c>
      <c r="U119">
        <v>0</v>
      </c>
      <c r="V119" t="s">
        <v>1852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31</v>
      </c>
      <c r="AD119">
        <v>1</v>
      </c>
      <c r="AE119" t="s">
        <v>1878</v>
      </c>
      <c r="AF119" t="s">
        <v>94</v>
      </c>
      <c r="AG119">
        <v>1</v>
      </c>
      <c r="AJ119" t="s">
        <v>104</v>
      </c>
      <c r="AK119" t="s">
        <v>104</v>
      </c>
      <c r="AL119" t="s">
        <v>31</v>
      </c>
      <c r="AM119" t="s">
        <v>105</v>
      </c>
      <c r="AN119" t="s">
        <v>31</v>
      </c>
      <c r="AP119">
        <v>0</v>
      </c>
    </row>
    <row r="120" spans="1:42">
      <c r="A120" s="98" t="e">
        <f>#REF!</f>
        <v>#REF!</v>
      </c>
      <c r="B120" s="57" t="str">
        <f t="shared" si="5"/>
        <v>15:28:29</v>
      </c>
      <c r="C120" s="57" t="s">
        <v>101</v>
      </c>
      <c r="D120" s="58">
        <f t="shared" si="6"/>
        <v>30</v>
      </c>
      <c r="E120" s="81">
        <f t="shared" si="7"/>
        <v>47.7</v>
      </c>
      <c r="F120" s="83">
        <f t="shared" si="8"/>
        <v>1431</v>
      </c>
      <c r="G120" s="59" t="s">
        <v>8</v>
      </c>
      <c r="H120" s="59" t="str">
        <f t="shared" si="9"/>
        <v>00489753212TRLO1</v>
      </c>
      <c r="J120" t="s">
        <v>94</v>
      </c>
      <c r="K120" s="93" t="s">
        <v>95</v>
      </c>
      <c r="L120">
        <v>30</v>
      </c>
      <c r="M120">
        <v>4770</v>
      </c>
      <c r="N120" t="s">
        <v>96</v>
      </c>
      <c r="O120" t="s">
        <v>1874</v>
      </c>
      <c r="P120" t="s">
        <v>97</v>
      </c>
      <c r="Q120" t="s">
        <v>1879</v>
      </c>
      <c r="R120">
        <v>20877</v>
      </c>
      <c r="S120">
        <v>1</v>
      </c>
      <c r="T120">
        <v>1</v>
      </c>
      <c r="U120">
        <v>0</v>
      </c>
      <c r="V120" t="s">
        <v>1852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31</v>
      </c>
      <c r="AD120">
        <v>1</v>
      </c>
      <c r="AE120" t="s">
        <v>1879</v>
      </c>
      <c r="AF120" t="s">
        <v>94</v>
      </c>
      <c r="AG120">
        <v>1</v>
      </c>
      <c r="AJ120" t="s">
        <v>104</v>
      </c>
      <c r="AK120" t="s">
        <v>104</v>
      </c>
      <c r="AL120" t="s">
        <v>31</v>
      </c>
      <c r="AM120" t="s">
        <v>105</v>
      </c>
      <c r="AN120" t="s">
        <v>31</v>
      </c>
      <c r="AP120">
        <v>0</v>
      </c>
    </row>
    <row r="121" spans="1:42">
      <c r="A121" s="98" t="e">
        <f>#REF!</f>
        <v>#REF!</v>
      </c>
      <c r="B121" s="57" t="str">
        <f t="shared" si="5"/>
        <v>15:28:29</v>
      </c>
      <c r="C121" s="57" t="s">
        <v>101</v>
      </c>
      <c r="D121" s="58">
        <f t="shared" si="6"/>
        <v>30</v>
      </c>
      <c r="E121" s="81">
        <f t="shared" si="7"/>
        <v>47.7</v>
      </c>
      <c r="F121" s="83">
        <f t="shared" si="8"/>
        <v>1431</v>
      </c>
      <c r="G121" s="59" t="s">
        <v>8</v>
      </c>
      <c r="H121" s="59" t="str">
        <f t="shared" si="9"/>
        <v>00489753211TRLO1</v>
      </c>
      <c r="J121" t="s">
        <v>94</v>
      </c>
      <c r="K121" t="s">
        <v>95</v>
      </c>
      <c r="L121">
        <v>30</v>
      </c>
      <c r="M121">
        <v>4770</v>
      </c>
      <c r="N121" t="s">
        <v>96</v>
      </c>
      <c r="O121" t="s">
        <v>1874</v>
      </c>
      <c r="P121" t="s">
        <v>97</v>
      </c>
      <c r="Q121" t="s">
        <v>1880</v>
      </c>
      <c r="R121">
        <v>20877</v>
      </c>
      <c r="S121">
        <v>1</v>
      </c>
      <c r="T121">
        <v>1</v>
      </c>
      <c r="U121">
        <v>0</v>
      </c>
      <c r="V121" t="s">
        <v>1852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31</v>
      </c>
      <c r="AD121">
        <v>1</v>
      </c>
      <c r="AE121" t="s">
        <v>1880</v>
      </c>
      <c r="AF121" t="s">
        <v>94</v>
      </c>
      <c r="AG121">
        <v>1</v>
      </c>
      <c r="AJ121" t="s">
        <v>104</v>
      </c>
      <c r="AK121" t="s">
        <v>104</v>
      </c>
      <c r="AL121" t="s">
        <v>31</v>
      </c>
      <c r="AM121" t="s">
        <v>105</v>
      </c>
      <c r="AN121" t="s">
        <v>31</v>
      </c>
      <c r="AP121">
        <v>0</v>
      </c>
    </row>
    <row r="122" spans="1:42">
      <c r="A122" s="98" t="e">
        <f>#REF!</f>
        <v>#REF!</v>
      </c>
      <c r="B122" s="57" t="str">
        <f t="shared" si="5"/>
        <v>15:28:29</v>
      </c>
      <c r="C122" s="57" t="s">
        <v>101</v>
      </c>
      <c r="D122" s="58">
        <f t="shared" si="6"/>
        <v>30</v>
      </c>
      <c r="E122" s="81">
        <f t="shared" si="7"/>
        <v>47.7</v>
      </c>
      <c r="F122" s="83">
        <f t="shared" si="8"/>
        <v>1431</v>
      </c>
      <c r="G122" s="59" t="s">
        <v>8</v>
      </c>
      <c r="H122" s="59" t="str">
        <f t="shared" si="9"/>
        <v>00489753210TRLO1</v>
      </c>
      <c r="J122" t="s">
        <v>94</v>
      </c>
      <c r="K122" t="s">
        <v>95</v>
      </c>
      <c r="L122">
        <v>30</v>
      </c>
      <c r="M122">
        <v>4770</v>
      </c>
      <c r="N122" t="s">
        <v>96</v>
      </c>
      <c r="O122" t="s">
        <v>1874</v>
      </c>
      <c r="P122" t="s">
        <v>97</v>
      </c>
      <c r="Q122" t="s">
        <v>1881</v>
      </c>
      <c r="R122">
        <v>20877</v>
      </c>
      <c r="S122">
        <v>1</v>
      </c>
      <c r="T122">
        <v>1</v>
      </c>
      <c r="U122">
        <v>0</v>
      </c>
      <c r="V122" t="s">
        <v>1852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31</v>
      </c>
      <c r="AD122">
        <v>1</v>
      </c>
      <c r="AE122" t="s">
        <v>1881</v>
      </c>
      <c r="AF122" t="s">
        <v>94</v>
      </c>
      <c r="AG122">
        <v>1</v>
      </c>
      <c r="AJ122" t="s">
        <v>104</v>
      </c>
      <c r="AK122" t="s">
        <v>104</v>
      </c>
      <c r="AL122" t="s">
        <v>31</v>
      </c>
      <c r="AM122" t="s">
        <v>105</v>
      </c>
      <c r="AN122" t="s">
        <v>31</v>
      </c>
      <c r="AP122">
        <v>0</v>
      </c>
    </row>
    <row r="123" spans="1:42">
      <c r="A123" s="98" t="e">
        <f>#REF!</f>
        <v>#REF!</v>
      </c>
      <c r="B123" s="57" t="str">
        <f t="shared" si="5"/>
        <v>15:28:29</v>
      </c>
      <c r="C123" s="57" t="s">
        <v>101</v>
      </c>
      <c r="D123" s="58">
        <f t="shared" si="6"/>
        <v>30</v>
      </c>
      <c r="E123" s="81">
        <f t="shared" si="7"/>
        <v>47.7</v>
      </c>
      <c r="F123" s="83">
        <f t="shared" si="8"/>
        <v>1431</v>
      </c>
      <c r="G123" s="59" t="s">
        <v>8</v>
      </c>
      <c r="H123" s="59" t="str">
        <f t="shared" si="9"/>
        <v>00489753209TRLO1</v>
      </c>
      <c r="J123" t="s">
        <v>94</v>
      </c>
      <c r="K123" t="s">
        <v>95</v>
      </c>
      <c r="L123">
        <v>30</v>
      </c>
      <c r="M123">
        <v>4770</v>
      </c>
      <c r="N123" t="s">
        <v>96</v>
      </c>
      <c r="O123" t="s">
        <v>1874</v>
      </c>
      <c r="P123" t="s">
        <v>97</v>
      </c>
      <c r="Q123" t="s">
        <v>1882</v>
      </c>
      <c r="R123">
        <v>20877</v>
      </c>
      <c r="S123">
        <v>1</v>
      </c>
      <c r="T123">
        <v>1</v>
      </c>
      <c r="U123">
        <v>0</v>
      </c>
      <c r="V123" t="s">
        <v>1852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31</v>
      </c>
      <c r="AD123">
        <v>1</v>
      </c>
      <c r="AE123" t="s">
        <v>1882</v>
      </c>
      <c r="AF123" t="s">
        <v>94</v>
      </c>
      <c r="AG123">
        <v>1</v>
      </c>
      <c r="AJ123" t="s">
        <v>104</v>
      </c>
      <c r="AK123" t="s">
        <v>104</v>
      </c>
      <c r="AL123" t="s">
        <v>31</v>
      </c>
      <c r="AM123" t="s">
        <v>105</v>
      </c>
      <c r="AN123" t="s">
        <v>31</v>
      </c>
      <c r="AP123">
        <v>0</v>
      </c>
    </row>
    <row r="124" spans="1:42">
      <c r="A124" s="98" t="e">
        <f>#REF!</f>
        <v>#REF!</v>
      </c>
      <c r="B124" s="57" t="str">
        <f t="shared" si="5"/>
        <v>15:28:29</v>
      </c>
      <c r="C124" s="57" t="s">
        <v>101</v>
      </c>
      <c r="D124" s="58">
        <f t="shared" si="6"/>
        <v>30</v>
      </c>
      <c r="E124" s="81">
        <f t="shared" si="7"/>
        <v>47.72</v>
      </c>
      <c r="F124" s="83">
        <f t="shared" si="8"/>
        <v>1431.6</v>
      </c>
      <c r="G124" s="59" t="s">
        <v>8</v>
      </c>
      <c r="H124" s="59" t="str">
        <f t="shared" si="9"/>
        <v>00489753208TRLO1</v>
      </c>
      <c r="J124" t="s">
        <v>94</v>
      </c>
      <c r="K124" t="s">
        <v>95</v>
      </c>
      <c r="L124">
        <v>30</v>
      </c>
      <c r="M124">
        <v>4772</v>
      </c>
      <c r="N124" t="s">
        <v>96</v>
      </c>
      <c r="O124" t="s">
        <v>1874</v>
      </c>
      <c r="P124" t="s">
        <v>97</v>
      </c>
      <c r="Q124" t="s">
        <v>1883</v>
      </c>
      <c r="R124">
        <v>20877</v>
      </c>
      <c r="S124">
        <v>1</v>
      </c>
      <c r="T124">
        <v>1</v>
      </c>
      <c r="U124">
        <v>0</v>
      </c>
      <c r="V124" t="s">
        <v>1852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31</v>
      </c>
      <c r="AD124">
        <v>1</v>
      </c>
      <c r="AE124" t="s">
        <v>1883</v>
      </c>
      <c r="AF124" t="s">
        <v>94</v>
      </c>
      <c r="AG124">
        <v>1</v>
      </c>
      <c r="AJ124" t="s">
        <v>104</v>
      </c>
      <c r="AK124" t="s">
        <v>104</v>
      </c>
      <c r="AL124" t="s">
        <v>31</v>
      </c>
      <c r="AM124" t="s">
        <v>105</v>
      </c>
      <c r="AN124" t="s">
        <v>31</v>
      </c>
      <c r="AP124">
        <v>0</v>
      </c>
    </row>
    <row r="125" spans="1:42">
      <c r="A125" s="98" t="e">
        <f>#REF!</f>
        <v>#REF!</v>
      </c>
      <c r="B125" s="57" t="str">
        <f t="shared" si="5"/>
        <v>15:28:29</v>
      </c>
      <c r="C125" s="57" t="s">
        <v>101</v>
      </c>
      <c r="D125" s="58">
        <f t="shared" si="6"/>
        <v>30</v>
      </c>
      <c r="E125" s="81">
        <f t="shared" si="7"/>
        <v>47.7</v>
      </c>
      <c r="F125" s="83">
        <f t="shared" si="8"/>
        <v>1431</v>
      </c>
      <c r="G125" s="59" t="s">
        <v>8</v>
      </c>
      <c r="H125" s="59" t="str">
        <f t="shared" si="9"/>
        <v>00489753219TRLO1</v>
      </c>
      <c r="J125" t="s">
        <v>94</v>
      </c>
      <c r="K125" t="s">
        <v>95</v>
      </c>
      <c r="L125">
        <v>30</v>
      </c>
      <c r="M125">
        <v>4770</v>
      </c>
      <c r="N125" t="s">
        <v>96</v>
      </c>
      <c r="O125" t="s">
        <v>1884</v>
      </c>
      <c r="P125" t="s">
        <v>97</v>
      </c>
      <c r="Q125" t="s">
        <v>1885</v>
      </c>
      <c r="R125">
        <v>20877</v>
      </c>
      <c r="S125">
        <v>1</v>
      </c>
      <c r="T125">
        <v>1</v>
      </c>
      <c r="U125">
        <v>0</v>
      </c>
      <c r="V125" t="s">
        <v>1852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31</v>
      </c>
      <c r="AD125">
        <v>1</v>
      </c>
      <c r="AE125" t="s">
        <v>1885</v>
      </c>
      <c r="AF125" t="s">
        <v>94</v>
      </c>
      <c r="AG125">
        <v>1</v>
      </c>
      <c r="AJ125" t="s">
        <v>104</v>
      </c>
      <c r="AK125" t="s">
        <v>104</v>
      </c>
      <c r="AL125" t="s">
        <v>31</v>
      </c>
      <c r="AM125" t="s">
        <v>105</v>
      </c>
      <c r="AN125" t="s">
        <v>31</v>
      </c>
      <c r="AP125">
        <v>0</v>
      </c>
    </row>
    <row r="126" spans="1:42">
      <c r="A126" s="98" t="e">
        <f>#REF!</f>
        <v>#REF!</v>
      </c>
      <c r="B126" s="57" t="str">
        <f t="shared" si="5"/>
        <v>15:28:29</v>
      </c>
      <c r="C126" s="57" t="s">
        <v>101</v>
      </c>
      <c r="D126" s="58">
        <f t="shared" si="6"/>
        <v>30</v>
      </c>
      <c r="E126" s="81">
        <f t="shared" si="7"/>
        <v>47.7</v>
      </c>
      <c r="F126" s="83">
        <f t="shared" si="8"/>
        <v>1431</v>
      </c>
      <c r="G126" s="59" t="s">
        <v>8</v>
      </c>
      <c r="H126" s="59" t="str">
        <f t="shared" si="9"/>
        <v>00489753218TRLO1</v>
      </c>
      <c r="J126" t="s">
        <v>94</v>
      </c>
      <c r="K126" t="s">
        <v>95</v>
      </c>
      <c r="L126">
        <v>30</v>
      </c>
      <c r="M126">
        <v>4770</v>
      </c>
      <c r="N126" t="s">
        <v>96</v>
      </c>
      <c r="O126" t="s">
        <v>1884</v>
      </c>
      <c r="P126" t="s">
        <v>97</v>
      </c>
      <c r="Q126" t="s">
        <v>1886</v>
      </c>
      <c r="R126">
        <v>20877</v>
      </c>
      <c r="S126">
        <v>1</v>
      </c>
      <c r="T126">
        <v>1</v>
      </c>
      <c r="U126">
        <v>0</v>
      </c>
      <c r="V126" t="s">
        <v>1852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31</v>
      </c>
      <c r="AD126">
        <v>1</v>
      </c>
      <c r="AE126" t="s">
        <v>1886</v>
      </c>
      <c r="AF126" t="s">
        <v>94</v>
      </c>
      <c r="AG126">
        <v>1</v>
      </c>
      <c r="AJ126" t="s">
        <v>104</v>
      </c>
      <c r="AK126" t="s">
        <v>104</v>
      </c>
      <c r="AL126" t="s">
        <v>31</v>
      </c>
      <c r="AM126" t="s">
        <v>105</v>
      </c>
      <c r="AN126" t="s">
        <v>31</v>
      </c>
      <c r="AP126">
        <v>0</v>
      </c>
    </row>
    <row r="127" spans="1:42">
      <c r="A127" s="98" t="e">
        <f>#REF!</f>
        <v>#REF!</v>
      </c>
      <c r="B127" s="57" t="str">
        <f t="shared" si="5"/>
        <v>15:28:29</v>
      </c>
      <c r="C127" s="57" t="s">
        <v>101</v>
      </c>
      <c r="D127" s="58">
        <f t="shared" si="6"/>
        <v>24</v>
      </c>
      <c r="E127" s="81">
        <f t="shared" si="7"/>
        <v>47.7</v>
      </c>
      <c r="F127" s="83">
        <f t="shared" si="8"/>
        <v>1144.8000000000002</v>
      </c>
      <c r="G127" s="59" t="s">
        <v>8</v>
      </c>
      <c r="H127" s="59" t="str">
        <f t="shared" si="9"/>
        <v>00489753217TRLO1</v>
      </c>
      <c r="J127" t="s">
        <v>94</v>
      </c>
      <c r="K127" t="s">
        <v>95</v>
      </c>
      <c r="L127">
        <v>24</v>
      </c>
      <c r="M127">
        <v>4770</v>
      </c>
      <c r="N127" t="s">
        <v>96</v>
      </c>
      <c r="O127" t="s">
        <v>1884</v>
      </c>
      <c r="P127" t="s">
        <v>97</v>
      </c>
      <c r="Q127" t="s">
        <v>1887</v>
      </c>
      <c r="R127">
        <v>20877</v>
      </c>
      <c r="S127">
        <v>1</v>
      </c>
      <c r="T127">
        <v>1</v>
      </c>
      <c r="U127">
        <v>0</v>
      </c>
      <c r="V127" t="s">
        <v>1852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31</v>
      </c>
      <c r="AD127">
        <v>1</v>
      </c>
      <c r="AE127" t="s">
        <v>1887</v>
      </c>
      <c r="AF127" t="s">
        <v>94</v>
      </c>
      <c r="AG127">
        <v>1</v>
      </c>
      <c r="AJ127" t="s">
        <v>104</v>
      </c>
      <c r="AK127" t="s">
        <v>104</v>
      </c>
      <c r="AL127" t="s">
        <v>31</v>
      </c>
      <c r="AM127" t="s">
        <v>105</v>
      </c>
      <c r="AN127" t="s">
        <v>31</v>
      </c>
      <c r="AP127">
        <v>0</v>
      </c>
    </row>
    <row r="128" spans="1:42">
      <c r="A128" s="98" t="e">
        <f>#REF!</f>
        <v>#REF!</v>
      </c>
      <c r="B128" s="57" t="str">
        <f t="shared" si="5"/>
        <v>15:32:16</v>
      </c>
      <c r="C128" s="57" t="s">
        <v>101</v>
      </c>
      <c r="D128" s="58">
        <f t="shared" si="6"/>
        <v>30</v>
      </c>
      <c r="E128" s="81">
        <f t="shared" si="7"/>
        <v>47.72</v>
      </c>
      <c r="F128" s="83">
        <f t="shared" si="8"/>
        <v>1431.6</v>
      </c>
      <c r="G128" s="59" t="s">
        <v>8</v>
      </c>
      <c r="H128" s="59" t="str">
        <f t="shared" si="9"/>
        <v>00489756808TRLO1</v>
      </c>
      <c r="J128" t="s">
        <v>94</v>
      </c>
      <c r="K128" t="s">
        <v>95</v>
      </c>
      <c r="L128">
        <v>30</v>
      </c>
      <c r="M128">
        <v>4772</v>
      </c>
      <c r="N128" t="s">
        <v>96</v>
      </c>
      <c r="O128" t="s">
        <v>1888</v>
      </c>
      <c r="P128" t="s">
        <v>97</v>
      </c>
      <c r="Q128" t="s">
        <v>1889</v>
      </c>
      <c r="R128">
        <v>20877</v>
      </c>
      <c r="S128">
        <v>1</v>
      </c>
      <c r="T128">
        <v>1</v>
      </c>
      <c r="U128">
        <v>0</v>
      </c>
      <c r="V128" t="s">
        <v>1852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31</v>
      </c>
      <c r="AD128">
        <v>1</v>
      </c>
      <c r="AE128" t="s">
        <v>1889</v>
      </c>
      <c r="AF128" t="s">
        <v>94</v>
      </c>
      <c r="AG128">
        <v>1</v>
      </c>
      <c r="AJ128" t="s">
        <v>104</v>
      </c>
      <c r="AK128" t="s">
        <v>104</v>
      </c>
      <c r="AL128" t="s">
        <v>31</v>
      </c>
      <c r="AM128" t="s">
        <v>105</v>
      </c>
      <c r="AN128" t="s">
        <v>31</v>
      </c>
      <c r="AP128">
        <v>0</v>
      </c>
    </row>
    <row r="129" spans="1:42">
      <c r="A129" s="98" t="e">
        <f>#REF!</f>
        <v>#REF!</v>
      </c>
      <c r="B129" s="57" t="str">
        <f t="shared" si="5"/>
        <v>15:37:42</v>
      </c>
      <c r="C129" s="57" t="s">
        <v>101</v>
      </c>
      <c r="D129" s="58">
        <f t="shared" si="6"/>
        <v>30</v>
      </c>
      <c r="E129" s="81">
        <f t="shared" si="7"/>
        <v>47.68</v>
      </c>
      <c r="F129" s="83">
        <f t="shared" si="8"/>
        <v>1430.4</v>
      </c>
      <c r="G129" s="59" t="s">
        <v>8</v>
      </c>
      <c r="H129" s="59" t="str">
        <f t="shared" si="9"/>
        <v>00489762529TRLO1</v>
      </c>
      <c r="J129" t="s">
        <v>94</v>
      </c>
      <c r="K129" t="s">
        <v>95</v>
      </c>
      <c r="L129">
        <v>30</v>
      </c>
      <c r="M129">
        <v>4768</v>
      </c>
      <c r="N129" t="s">
        <v>96</v>
      </c>
      <c r="O129" t="s">
        <v>1890</v>
      </c>
      <c r="P129" t="s">
        <v>97</v>
      </c>
      <c r="Q129" t="s">
        <v>1891</v>
      </c>
      <c r="R129">
        <v>20877</v>
      </c>
      <c r="S129">
        <v>1</v>
      </c>
      <c r="T129">
        <v>1</v>
      </c>
      <c r="U129">
        <v>0</v>
      </c>
      <c r="V129" t="s">
        <v>1852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31</v>
      </c>
      <c r="AD129">
        <v>1</v>
      </c>
      <c r="AE129" t="s">
        <v>1891</v>
      </c>
      <c r="AF129" t="s">
        <v>94</v>
      </c>
      <c r="AG129">
        <v>1</v>
      </c>
      <c r="AJ129" t="s">
        <v>104</v>
      </c>
      <c r="AK129" t="s">
        <v>104</v>
      </c>
      <c r="AL129" t="s">
        <v>31</v>
      </c>
      <c r="AM129" t="s">
        <v>105</v>
      </c>
      <c r="AN129" t="s">
        <v>31</v>
      </c>
      <c r="AP129">
        <v>0</v>
      </c>
    </row>
    <row r="130" spans="1:42">
      <c r="A130" s="98" t="e">
        <f>#REF!</f>
        <v>#REF!</v>
      </c>
      <c r="B130" s="57" t="str">
        <f t="shared" si="5"/>
        <v>15:37:46</v>
      </c>
      <c r="C130" s="57" t="s">
        <v>101</v>
      </c>
      <c r="D130" s="58">
        <f t="shared" si="6"/>
        <v>30</v>
      </c>
      <c r="E130" s="81">
        <f t="shared" si="7"/>
        <v>47.68</v>
      </c>
      <c r="F130" s="83">
        <f t="shared" si="8"/>
        <v>1430.4</v>
      </c>
      <c r="G130" s="59" t="s">
        <v>8</v>
      </c>
      <c r="H130" s="59" t="str">
        <f t="shared" si="9"/>
        <v>00489762691TRLO1</v>
      </c>
      <c r="J130" t="s">
        <v>94</v>
      </c>
      <c r="K130" t="s">
        <v>95</v>
      </c>
      <c r="L130">
        <v>30</v>
      </c>
      <c r="M130">
        <v>4768</v>
      </c>
      <c r="N130" t="s">
        <v>96</v>
      </c>
      <c r="O130" t="s">
        <v>1892</v>
      </c>
      <c r="P130" t="s">
        <v>97</v>
      </c>
      <c r="Q130" t="s">
        <v>1893</v>
      </c>
      <c r="R130">
        <v>20877</v>
      </c>
      <c r="S130">
        <v>1</v>
      </c>
      <c r="T130">
        <v>1</v>
      </c>
      <c r="U130">
        <v>0</v>
      </c>
      <c r="V130" t="s">
        <v>1852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31</v>
      </c>
      <c r="AD130">
        <v>1</v>
      </c>
      <c r="AE130" t="s">
        <v>1893</v>
      </c>
      <c r="AF130" t="s">
        <v>94</v>
      </c>
      <c r="AG130">
        <v>1</v>
      </c>
      <c r="AJ130" t="s">
        <v>104</v>
      </c>
      <c r="AK130" t="s">
        <v>104</v>
      </c>
      <c r="AL130" t="s">
        <v>31</v>
      </c>
      <c r="AM130" t="s">
        <v>105</v>
      </c>
      <c r="AN130" t="s">
        <v>31</v>
      </c>
      <c r="AP130">
        <v>0</v>
      </c>
    </row>
    <row r="131" spans="1:42">
      <c r="A131" s="98" t="e">
        <f>#REF!</f>
        <v>#REF!</v>
      </c>
      <c r="B131" s="57" t="str">
        <f t="shared" ref="B131:B187" si="10">MID(O131,FIND(" ",O131)+1,8)</f>
        <v>15:37:51</v>
      </c>
      <c r="C131" s="57" t="s">
        <v>101</v>
      </c>
      <c r="D131" s="58">
        <f t="shared" ref="D131:D194" si="11">L131</f>
        <v>30</v>
      </c>
      <c r="E131" s="81">
        <f t="shared" ref="E131:E194" si="12">M131/100</f>
        <v>47.7</v>
      </c>
      <c r="F131" s="83">
        <f t="shared" ref="F131:F194" si="13">(D131*E131)</f>
        <v>1431</v>
      </c>
      <c r="G131" s="59" t="s">
        <v>8</v>
      </c>
      <c r="H131" s="59" t="str">
        <f t="shared" ref="H131:H187" si="14">Q131</f>
        <v>00489762815TRLO1</v>
      </c>
      <c r="J131" t="s">
        <v>94</v>
      </c>
      <c r="K131" t="s">
        <v>95</v>
      </c>
      <c r="L131">
        <v>30</v>
      </c>
      <c r="M131">
        <v>4770</v>
      </c>
      <c r="N131" t="s">
        <v>96</v>
      </c>
      <c r="O131" t="s">
        <v>1894</v>
      </c>
      <c r="P131" t="s">
        <v>97</v>
      </c>
      <c r="Q131" t="s">
        <v>1895</v>
      </c>
      <c r="R131">
        <v>20877</v>
      </c>
      <c r="S131">
        <v>1</v>
      </c>
      <c r="T131">
        <v>1</v>
      </c>
      <c r="U131">
        <v>0</v>
      </c>
      <c r="V131" t="s">
        <v>1852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31</v>
      </c>
      <c r="AD131">
        <v>1</v>
      </c>
      <c r="AE131" t="s">
        <v>1895</v>
      </c>
      <c r="AF131" t="s">
        <v>94</v>
      </c>
      <c r="AG131">
        <v>1</v>
      </c>
      <c r="AJ131" t="s">
        <v>104</v>
      </c>
      <c r="AK131" t="s">
        <v>104</v>
      </c>
      <c r="AL131" t="s">
        <v>31</v>
      </c>
      <c r="AM131" t="s">
        <v>105</v>
      </c>
      <c r="AN131" t="s">
        <v>31</v>
      </c>
      <c r="AP131">
        <v>0</v>
      </c>
    </row>
    <row r="132" spans="1:42">
      <c r="A132" s="98" t="e">
        <f>#REF!</f>
        <v>#REF!</v>
      </c>
      <c r="B132" s="57" t="str">
        <f t="shared" si="10"/>
        <v>15:40:10</v>
      </c>
      <c r="C132" s="57" t="s">
        <v>101</v>
      </c>
      <c r="D132" s="58">
        <f t="shared" si="11"/>
        <v>90</v>
      </c>
      <c r="E132" s="81">
        <f t="shared" si="12"/>
        <v>47.68</v>
      </c>
      <c r="F132" s="83">
        <f t="shared" si="13"/>
        <v>4291.2</v>
      </c>
      <c r="G132" s="59" t="s">
        <v>8</v>
      </c>
      <c r="H132" s="59" t="str">
        <f t="shared" si="14"/>
        <v>00489764805TRLO1</v>
      </c>
      <c r="J132" t="s">
        <v>94</v>
      </c>
      <c r="K132" t="s">
        <v>95</v>
      </c>
      <c r="L132">
        <v>90</v>
      </c>
      <c r="M132">
        <v>4768</v>
      </c>
      <c r="N132" t="s">
        <v>96</v>
      </c>
      <c r="O132" t="s">
        <v>1896</v>
      </c>
      <c r="P132" t="s">
        <v>97</v>
      </c>
      <c r="Q132" t="s">
        <v>1897</v>
      </c>
      <c r="R132">
        <v>20877</v>
      </c>
      <c r="S132">
        <v>1</v>
      </c>
      <c r="T132">
        <v>1</v>
      </c>
      <c r="U132">
        <v>0</v>
      </c>
      <c r="V132" t="s">
        <v>1852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31</v>
      </c>
      <c r="AD132">
        <v>1</v>
      </c>
      <c r="AE132" t="s">
        <v>1897</v>
      </c>
      <c r="AF132" t="s">
        <v>94</v>
      </c>
      <c r="AG132">
        <v>1</v>
      </c>
      <c r="AJ132" t="s">
        <v>104</v>
      </c>
      <c r="AK132" t="s">
        <v>104</v>
      </c>
      <c r="AL132" t="s">
        <v>31</v>
      </c>
      <c r="AM132" t="s">
        <v>105</v>
      </c>
      <c r="AN132" t="s">
        <v>31</v>
      </c>
      <c r="AP132">
        <v>0</v>
      </c>
    </row>
    <row r="133" spans="1:42">
      <c r="A133" s="98" t="e">
        <f>#REF!</f>
        <v>#REF!</v>
      </c>
      <c r="B133" s="57" t="str">
        <f t="shared" si="10"/>
        <v>15:41:47</v>
      </c>
      <c r="C133" s="57" t="s">
        <v>101</v>
      </c>
      <c r="D133" s="58">
        <f t="shared" si="11"/>
        <v>30</v>
      </c>
      <c r="E133" s="81">
        <f t="shared" si="12"/>
        <v>47.66</v>
      </c>
      <c r="F133" s="83">
        <f t="shared" si="13"/>
        <v>1429.8</v>
      </c>
      <c r="G133" s="59" t="s">
        <v>8</v>
      </c>
      <c r="H133" s="59" t="str">
        <f t="shared" si="14"/>
        <v>00489765953TRLO1</v>
      </c>
      <c r="J133" t="s">
        <v>94</v>
      </c>
      <c r="K133" t="s">
        <v>95</v>
      </c>
      <c r="L133">
        <v>30</v>
      </c>
      <c r="M133">
        <v>4766</v>
      </c>
      <c r="N133" t="s">
        <v>96</v>
      </c>
      <c r="O133" t="s">
        <v>1898</v>
      </c>
      <c r="P133" t="s">
        <v>97</v>
      </c>
      <c r="Q133" t="s">
        <v>1899</v>
      </c>
      <c r="R133">
        <v>20877</v>
      </c>
      <c r="S133">
        <v>1</v>
      </c>
      <c r="T133">
        <v>1</v>
      </c>
      <c r="U133">
        <v>0</v>
      </c>
      <c r="V133" t="s">
        <v>1852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31</v>
      </c>
      <c r="AD133">
        <v>1</v>
      </c>
      <c r="AE133" t="s">
        <v>1899</v>
      </c>
      <c r="AF133" t="s">
        <v>94</v>
      </c>
      <c r="AG133">
        <v>1</v>
      </c>
      <c r="AJ133" t="s">
        <v>104</v>
      </c>
      <c r="AK133" t="s">
        <v>104</v>
      </c>
      <c r="AL133" t="s">
        <v>31</v>
      </c>
      <c r="AM133" t="s">
        <v>105</v>
      </c>
      <c r="AN133" t="s">
        <v>31</v>
      </c>
      <c r="AP133">
        <v>0</v>
      </c>
    </row>
    <row r="134" spans="1:42">
      <c r="A134" s="98" t="e">
        <f>#REF!</f>
        <v>#REF!</v>
      </c>
      <c r="B134" s="57" t="str">
        <f t="shared" si="10"/>
        <v>15:41:50</v>
      </c>
      <c r="C134" s="57" t="s">
        <v>101</v>
      </c>
      <c r="D134" s="58">
        <f t="shared" si="11"/>
        <v>30</v>
      </c>
      <c r="E134" s="81">
        <f t="shared" si="12"/>
        <v>47.66</v>
      </c>
      <c r="F134" s="83">
        <f t="shared" si="13"/>
        <v>1429.8</v>
      </c>
      <c r="G134" s="59" t="s">
        <v>8</v>
      </c>
      <c r="H134" s="59" t="str">
        <f t="shared" si="14"/>
        <v>00489766123TRLO1</v>
      </c>
      <c r="J134" t="s">
        <v>94</v>
      </c>
      <c r="K134" t="s">
        <v>95</v>
      </c>
      <c r="L134">
        <v>30</v>
      </c>
      <c r="M134">
        <v>4766</v>
      </c>
      <c r="N134" t="s">
        <v>96</v>
      </c>
      <c r="O134" t="s">
        <v>1900</v>
      </c>
      <c r="P134" t="s">
        <v>97</v>
      </c>
      <c r="Q134" t="s">
        <v>1901</v>
      </c>
      <c r="R134">
        <v>20877</v>
      </c>
      <c r="S134">
        <v>1</v>
      </c>
      <c r="T134">
        <v>1</v>
      </c>
      <c r="U134">
        <v>0</v>
      </c>
      <c r="V134" t="s">
        <v>1852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31</v>
      </c>
      <c r="AD134">
        <v>1</v>
      </c>
      <c r="AE134" t="s">
        <v>1901</v>
      </c>
      <c r="AF134" t="s">
        <v>94</v>
      </c>
      <c r="AG134">
        <v>1</v>
      </c>
      <c r="AJ134" t="s">
        <v>104</v>
      </c>
      <c r="AK134" t="s">
        <v>104</v>
      </c>
      <c r="AL134" t="s">
        <v>31</v>
      </c>
      <c r="AM134" t="s">
        <v>105</v>
      </c>
      <c r="AN134" t="s">
        <v>31</v>
      </c>
      <c r="AP134">
        <v>0</v>
      </c>
    </row>
    <row r="135" spans="1:42">
      <c r="A135" s="98" t="e">
        <f>#REF!</f>
        <v>#REF!</v>
      </c>
      <c r="B135" s="57" t="str">
        <f t="shared" si="10"/>
        <v>15:41:51</v>
      </c>
      <c r="C135" s="57" t="s">
        <v>101</v>
      </c>
      <c r="D135" s="58">
        <f t="shared" si="11"/>
        <v>30</v>
      </c>
      <c r="E135" s="81">
        <f t="shared" si="12"/>
        <v>47.66</v>
      </c>
      <c r="F135" s="83">
        <f t="shared" si="13"/>
        <v>1429.8</v>
      </c>
      <c r="G135" s="59" t="s">
        <v>8</v>
      </c>
      <c r="H135" s="59" t="str">
        <f t="shared" si="14"/>
        <v>00489766124TRLO1</v>
      </c>
      <c r="J135" t="s">
        <v>94</v>
      </c>
      <c r="K135" t="s">
        <v>95</v>
      </c>
      <c r="L135">
        <v>30</v>
      </c>
      <c r="M135">
        <v>4766</v>
      </c>
      <c r="N135" t="s">
        <v>96</v>
      </c>
      <c r="O135" t="s">
        <v>1902</v>
      </c>
      <c r="P135" t="s">
        <v>97</v>
      </c>
      <c r="Q135" t="s">
        <v>1903</v>
      </c>
      <c r="R135">
        <v>20877</v>
      </c>
      <c r="S135">
        <v>1</v>
      </c>
      <c r="T135">
        <v>1</v>
      </c>
      <c r="U135">
        <v>0</v>
      </c>
      <c r="V135" t="s">
        <v>1852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31</v>
      </c>
      <c r="AD135">
        <v>1</v>
      </c>
      <c r="AE135" t="s">
        <v>1903</v>
      </c>
      <c r="AF135" t="s">
        <v>94</v>
      </c>
      <c r="AG135">
        <v>1</v>
      </c>
      <c r="AJ135" t="s">
        <v>104</v>
      </c>
      <c r="AK135" t="s">
        <v>104</v>
      </c>
      <c r="AL135" t="s">
        <v>31</v>
      </c>
      <c r="AM135" t="s">
        <v>105</v>
      </c>
      <c r="AN135" t="s">
        <v>31</v>
      </c>
      <c r="AP135">
        <v>0</v>
      </c>
    </row>
    <row r="136" spans="1:42">
      <c r="A136" s="98" t="e">
        <f>#REF!</f>
        <v>#REF!</v>
      </c>
      <c r="B136" s="57" t="str">
        <f t="shared" si="10"/>
        <v>15:43:23</v>
      </c>
      <c r="C136" s="57" t="s">
        <v>101</v>
      </c>
      <c r="D136" s="58">
        <f t="shared" si="11"/>
        <v>30</v>
      </c>
      <c r="E136" s="81">
        <f t="shared" si="12"/>
        <v>47.64</v>
      </c>
      <c r="F136" s="83">
        <f t="shared" si="13"/>
        <v>1429.2</v>
      </c>
      <c r="G136" s="59" t="s">
        <v>8</v>
      </c>
      <c r="H136" s="59" t="str">
        <f t="shared" si="14"/>
        <v>00489768306TRLO1</v>
      </c>
      <c r="J136" t="s">
        <v>94</v>
      </c>
      <c r="K136" t="s">
        <v>95</v>
      </c>
      <c r="L136">
        <v>30</v>
      </c>
      <c r="M136">
        <v>4764</v>
      </c>
      <c r="N136" t="s">
        <v>96</v>
      </c>
      <c r="O136" t="s">
        <v>1904</v>
      </c>
      <c r="P136" t="s">
        <v>97</v>
      </c>
      <c r="Q136" t="s">
        <v>1905</v>
      </c>
      <c r="R136">
        <v>20877</v>
      </c>
      <c r="S136">
        <v>1</v>
      </c>
      <c r="T136">
        <v>1</v>
      </c>
      <c r="U136">
        <v>0</v>
      </c>
      <c r="V136" t="s">
        <v>1852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31</v>
      </c>
      <c r="AD136">
        <v>1</v>
      </c>
      <c r="AE136" t="s">
        <v>1905</v>
      </c>
      <c r="AF136" t="s">
        <v>94</v>
      </c>
      <c r="AG136">
        <v>1</v>
      </c>
      <c r="AJ136" t="s">
        <v>104</v>
      </c>
      <c r="AK136" t="s">
        <v>104</v>
      </c>
      <c r="AL136" t="s">
        <v>31</v>
      </c>
      <c r="AM136" t="s">
        <v>105</v>
      </c>
      <c r="AN136" t="s">
        <v>31</v>
      </c>
      <c r="AP136">
        <v>0</v>
      </c>
    </row>
    <row r="137" spans="1:42">
      <c r="A137" s="98" t="e">
        <f>#REF!</f>
        <v>#REF!</v>
      </c>
      <c r="B137" s="57" t="str">
        <f t="shared" si="10"/>
        <v>15:43:23</v>
      </c>
      <c r="C137" s="57" t="s">
        <v>101</v>
      </c>
      <c r="D137" s="58">
        <f t="shared" si="11"/>
        <v>30</v>
      </c>
      <c r="E137" s="81">
        <f t="shared" si="12"/>
        <v>47.64</v>
      </c>
      <c r="F137" s="83">
        <f t="shared" si="13"/>
        <v>1429.2</v>
      </c>
      <c r="G137" s="59" t="s">
        <v>8</v>
      </c>
      <c r="H137" s="59" t="str">
        <f t="shared" si="14"/>
        <v>00489768307TRLO1</v>
      </c>
      <c r="J137" t="s">
        <v>94</v>
      </c>
      <c r="K137" t="s">
        <v>95</v>
      </c>
      <c r="L137">
        <v>30</v>
      </c>
      <c r="M137">
        <v>4764</v>
      </c>
      <c r="N137" t="s">
        <v>96</v>
      </c>
      <c r="O137" t="s">
        <v>1906</v>
      </c>
      <c r="P137" t="s">
        <v>97</v>
      </c>
      <c r="Q137" t="s">
        <v>1907</v>
      </c>
      <c r="R137">
        <v>20877</v>
      </c>
      <c r="S137">
        <v>1</v>
      </c>
      <c r="T137">
        <v>1</v>
      </c>
      <c r="U137">
        <v>0</v>
      </c>
      <c r="V137" t="s">
        <v>1852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31</v>
      </c>
      <c r="AD137">
        <v>1</v>
      </c>
      <c r="AE137" t="s">
        <v>1907</v>
      </c>
      <c r="AF137" t="s">
        <v>94</v>
      </c>
      <c r="AG137">
        <v>1</v>
      </c>
      <c r="AJ137" t="s">
        <v>104</v>
      </c>
      <c r="AK137" t="s">
        <v>104</v>
      </c>
      <c r="AL137" t="s">
        <v>31</v>
      </c>
      <c r="AM137" t="s">
        <v>105</v>
      </c>
      <c r="AN137" t="s">
        <v>31</v>
      </c>
      <c r="AP137">
        <v>0</v>
      </c>
    </row>
    <row r="138" spans="1:42">
      <c r="A138" s="98" t="e">
        <f>#REF!</f>
        <v>#REF!</v>
      </c>
      <c r="B138" s="57" t="str">
        <f t="shared" si="10"/>
        <v>15:44:04</v>
      </c>
      <c r="C138" s="57" t="s">
        <v>101</v>
      </c>
      <c r="D138" s="58">
        <f t="shared" si="11"/>
        <v>30</v>
      </c>
      <c r="E138" s="81">
        <f t="shared" si="12"/>
        <v>47.64</v>
      </c>
      <c r="F138" s="83">
        <f t="shared" si="13"/>
        <v>1429.2</v>
      </c>
      <c r="G138" s="59" t="s">
        <v>8</v>
      </c>
      <c r="H138" s="59" t="str">
        <f t="shared" si="14"/>
        <v>00489769032TRLO1</v>
      </c>
      <c r="J138" t="s">
        <v>94</v>
      </c>
      <c r="K138" t="s">
        <v>95</v>
      </c>
      <c r="L138">
        <v>30</v>
      </c>
      <c r="M138">
        <v>4764</v>
      </c>
      <c r="N138" t="s">
        <v>96</v>
      </c>
      <c r="O138" t="s">
        <v>1908</v>
      </c>
      <c r="P138" t="s">
        <v>97</v>
      </c>
      <c r="Q138" t="s">
        <v>1909</v>
      </c>
      <c r="R138">
        <v>20877</v>
      </c>
      <c r="S138">
        <v>1</v>
      </c>
      <c r="T138">
        <v>1</v>
      </c>
      <c r="U138">
        <v>0</v>
      </c>
      <c r="V138" t="s">
        <v>1852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31</v>
      </c>
      <c r="AD138">
        <v>1</v>
      </c>
      <c r="AE138" t="s">
        <v>1909</v>
      </c>
      <c r="AF138" t="s">
        <v>94</v>
      </c>
      <c r="AG138">
        <v>1</v>
      </c>
      <c r="AJ138" t="s">
        <v>104</v>
      </c>
      <c r="AK138" t="s">
        <v>104</v>
      </c>
      <c r="AL138" t="s">
        <v>31</v>
      </c>
      <c r="AM138" t="s">
        <v>105</v>
      </c>
      <c r="AN138" t="s">
        <v>31</v>
      </c>
      <c r="AP138">
        <v>0</v>
      </c>
    </row>
    <row r="139" spans="1:42">
      <c r="A139" s="98" t="e">
        <f>#REF!</f>
        <v>#REF!</v>
      </c>
      <c r="B139" s="57" t="str">
        <f t="shared" si="10"/>
        <v>15:47:20</v>
      </c>
      <c r="C139" s="57" t="s">
        <v>101</v>
      </c>
      <c r="D139" s="58">
        <f t="shared" si="11"/>
        <v>30</v>
      </c>
      <c r="E139" s="81">
        <f t="shared" si="12"/>
        <v>47.66</v>
      </c>
      <c r="F139" s="83">
        <f t="shared" si="13"/>
        <v>1429.8</v>
      </c>
      <c r="G139" s="59" t="s">
        <v>8</v>
      </c>
      <c r="H139" s="59" t="str">
        <f t="shared" si="14"/>
        <v>00489771584TRLO1</v>
      </c>
      <c r="J139" t="s">
        <v>94</v>
      </c>
      <c r="K139" t="s">
        <v>95</v>
      </c>
      <c r="L139">
        <v>30</v>
      </c>
      <c r="M139">
        <v>4766</v>
      </c>
      <c r="N139" t="s">
        <v>96</v>
      </c>
      <c r="O139" t="s">
        <v>1910</v>
      </c>
      <c r="P139" t="s">
        <v>97</v>
      </c>
      <c r="Q139" t="s">
        <v>1911</v>
      </c>
      <c r="R139">
        <v>20877</v>
      </c>
      <c r="S139">
        <v>1</v>
      </c>
      <c r="T139">
        <v>1</v>
      </c>
      <c r="U139">
        <v>0</v>
      </c>
      <c r="V139" t="s">
        <v>1852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31</v>
      </c>
      <c r="AD139">
        <v>1</v>
      </c>
      <c r="AE139" t="s">
        <v>1911</v>
      </c>
      <c r="AF139" t="s">
        <v>94</v>
      </c>
      <c r="AG139">
        <v>1</v>
      </c>
      <c r="AJ139" t="s">
        <v>104</v>
      </c>
      <c r="AK139" t="s">
        <v>104</v>
      </c>
      <c r="AL139" t="s">
        <v>31</v>
      </c>
      <c r="AM139" t="s">
        <v>105</v>
      </c>
      <c r="AN139" t="s">
        <v>31</v>
      </c>
      <c r="AP139">
        <v>0</v>
      </c>
    </row>
    <row r="140" spans="1:42">
      <c r="A140" s="98" t="e">
        <f>#REF!</f>
        <v>#REF!</v>
      </c>
      <c r="B140" s="57" t="str">
        <f t="shared" si="10"/>
        <v>15:47:24</v>
      </c>
      <c r="C140" s="57" t="s">
        <v>101</v>
      </c>
      <c r="D140" s="58">
        <f t="shared" si="11"/>
        <v>30</v>
      </c>
      <c r="E140" s="81">
        <f t="shared" si="12"/>
        <v>47.66</v>
      </c>
      <c r="F140" s="83">
        <f t="shared" si="13"/>
        <v>1429.8</v>
      </c>
      <c r="G140" s="59" t="s">
        <v>8</v>
      </c>
      <c r="H140" s="59" t="str">
        <f t="shared" si="14"/>
        <v>00489771676TRLO1</v>
      </c>
      <c r="J140" t="s">
        <v>94</v>
      </c>
      <c r="K140" t="s">
        <v>95</v>
      </c>
      <c r="L140">
        <v>30</v>
      </c>
      <c r="M140">
        <v>4766</v>
      </c>
      <c r="N140" t="s">
        <v>96</v>
      </c>
      <c r="O140" t="s">
        <v>1912</v>
      </c>
      <c r="P140" t="s">
        <v>97</v>
      </c>
      <c r="Q140" t="s">
        <v>1913</v>
      </c>
      <c r="R140">
        <v>20877</v>
      </c>
      <c r="S140">
        <v>1</v>
      </c>
      <c r="T140">
        <v>1</v>
      </c>
      <c r="U140">
        <v>0</v>
      </c>
      <c r="V140" t="s">
        <v>1852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31</v>
      </c>
      <c r="AD140">
        <v>1</v>
      </c>
      <c r="AE140" t="s">
        <v>1913</v>
      </c>
      <c r="AF140" t="s">
        <v>94</v>
      </c>
      <c r="AG140">
        <v>1</v>
      </c>
      <c r="AJ140" t="s">
        <v>104</v>
      </c>
      <c r="AK140" t="s">
        <v>104</v>
      </c>
      <c r="AL140" t="s">
        <v>31</v>
      </c>
      <c r="AM140" t="s">
        <v>105</v>
      </c>
      <c r="AN140" t="s">
        <v>31</v>
      </c>
      <c r="AP140">
        <v>0</v>
      </c>
    </row>
    <row r="141" spans="1:42">
      <c r="A141" s="98" t="e">
        <f>#REF!</f>
        <v>#REF!</v>
      </c>
      <c r="B141" s="57" t="str">
        <f t="shared" si="10"/>
        <v>15:51:38</v>
      </c>
      <c r="C141" s="57" t="s">
        <v>101</v>
      </c>
      <c r="D141" s="58">
        <f t="shared" si="11"/>
        <v>210</v>
      </c>
      <c r="E141" s="81">
        <f t="shared" si="12"/>
        <v>47.66</v>
      </c>
      <c r="F141" s="83">
        <f t="shared" si="13"/>
        <v>10008.599999999999</v>
      </c>
      <c r="G141" s="59" t="s">
        <v>8</v>
      </c>
      <c r="H141" s="59" t="str">
        <f t="shared" si="14"/>
        <v>00489775058TRLO1</v>
      </c>
      <c r="J141" t="s">
        <v>94</v>
      </c>
      <c r="K141" t="s">
        <v>95</v>
      </c>
      <c r="L141">
        <v>210</v>
      </c>
      <c r="M141">
        <v>4766</v>
      </c>
      <c r="N141" t="s">
        <v>96</v>
      </c>
      <c r="O141" t="s">
        <v>1914</v>
      </c>
      <c r="P141" t="s">
        <v>97</v>
      </c>
      <c r="Q141" t="s">
        <v>1915</v>
      </c>
      <c r="R141">
        <v>20877</v>
      </c>
      <c r="S141">
        <v>1</v>
      </c>
      <c r="T141">
        <v>1</v>
      </c>
      <c r="U141">
        <v>0</v>
      </c>
      <c r="V141" t="s">
        <v>1852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31</v>
      </c>
      <c r="AD141">
        <v>1</v>
      </c>
      <c r="AE141" t="s">
        <v>1915</v>
      </c>
      <c r="AF141" t="s">
        <v>94</v>
      </c>
      <c r="AG141">
        <v>1</v>
      </c>
      <c r="AJ141" t="s">
        <v>104</v>
      </c>
      <c r="AK141" t="s">
        <v>104</v>
      </c>
      <c r="AL141" t="s">
        <v>31</v>
      </c>
      <c r="AM141" t="s">
        <v>105</v>
      </c>
      <c r="AN141" t="s">
        <v>31</v>
      </c>
      <c r="AP141">
        <v>0</v>
      </c>
    </row>
    <row r="142" spans="1:42">
      <c r="A142" s="98" t="e">
        <f>#REF!</f>
        <v>#REF!</v>
      </c>
      <c r="B142" s="57" t="str">
        <f t="shared" si="10"/>
        <v>15:51:51</v>
      </c>
      <c r="C142" s="57" t="s">
        <v>101</v>
      </c>
      <c r="D142" s="58">
        <f t="shared" si="11"/>
        <v>20</v>
      </c>
      <c r="E142" s="81">
        <f t="shared" si="12"/>
        <v>47.66</v>
      </c>
      <c r="F142" s="83">
        <f t="shared" si="13"/>
        <v>953.19999999999993</v>
      </c>
      <c r="G142" s="59" t="s">
        <v>8</v>
      </c>
      <c r="H142" s="59" t="str">
        <f t="shared" si="14"/>
        <v>00489775258TRLO1</v>
      </c>
      <c r="J142" t="s">
        <v>94</v>
      </c>
      <c r="K142" t="s">
        <v>95</v>
      </c>
      <c r="L142">
        <v>20</v>
      </c>
      <c r="M142">
        <v>4766</v>
      </c>
      <c r="N142" t="s">
        <v>96</v>
      </c>
      <c r="O142" t="s">
        <v>1916</v>
      </c>
      <c r="P142" t="s">
        <v>97</v>
      </c>
      <c r="Q142" t="s">
        <v>1917</v>
      </c>
      <c r="R142">
        <v>20877</v>
      </c>
      <c r="S142">
        <v>1</v>
      </c>
      <c r="T142">
        <v>1</v>
      </c>
      <c r="U142">
        <v>0</v>
      </c>
      <c r="V142" t="s">
        <v>1852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31</v>
      </c>
      <c r="AD142">
        <v>1</v>
      </c>
      <c r="AE142" t="s">
        <v>1917</v>
      </c>
      <c r="AF142" t="s">
        <v>94</v>
      </c>
      <c r="AG142">
        <v>1</v>
      </c>
      <c r="AJ142" t="s">
        <v>104</v>
      </c>
      <c r="AK142" t="s">
        <v>104</v>
      </c>
      <c r="AL142" t="s">
        <v>31</v>
      </c>
      <c r="AM142" t="s">
        <v>105</v>
      </c>
      <c r="AN142" t="s">
        <v>31</v>
      </c>
      <c r="AP142">
        <v>0</v>
      </c>
    </row>
    <row r="143" spans="1:42">
      <c r="A143" s="98" t="e">
        <f>#REF!</f>
        <v>#REF!</v>
      </c>
      <c r="B143" s="57" t="str">
        <f t="shared" si="10"/>
        <v>15:54:18</v>
      </c>
      <c r="C143" s="57" t="s">
        <v>101</v>
      </c>
      <c r="D143" s="58">
        <f t="shared" si="11"/>
        <v>10000</v>
      </c>
      <c r="E143" s="81">
        <f t="shared" si="12"/>
        <v>47.66</v>
      </c>
      <c r="F143" s="83">
        <f t="shared" si="13"/>
        <v>476599.99999999994</v>
      </c>
      <c r="G143" s="59" t="s">
        <v>8</v>
      </c>
      <c r="H143" s="59" t="str">
        <f t="shared" si="14"/>
        <v>00489777556TRLO1</v>
      </c>
      <c r="J143" t="s">
        <v>94</v>
      </c>
      <c r="K143" t="s">
        <v>95</v>
      </c>
      <c r="L143">
        <v>10000</v>
      </c>
      <c r="M143">
        <v>4766</v>
      </c>
      <c r="N143" t="s">
        <v>1681</v>
      </c>
      <c r="O143" t="s">
        <v>1918</v>
      </c>
      <c r="P143" t="s">
        <v>1683</v>
      </c>
      <c r="Q143" t="s">
        <v>1919</v>
      </c>
      <c r="R143">
        <v>20877</v>
      </c>
      <c r="S143">
        <v>1</v>
      </c>
      <c r="T143">
        <v>1</v>
      </c>
      <c r="U143">
        <v>0</v>
      </c>
      <c r="V143" t="s">
        <v>1685</v>
      </c>
      <c r="W143" t="s">
        <v>102</v>
      </c>
      <c r="X143">
        <v>1</v>
      </c>
      <c r="Y143">
        <v>0</v>
      </c>
      <c r="Z143">
        <v>0</v>
      </c>
      <c r="AB143" t="s">
        <v>1920</v>
      </c>
      <c r="AC143" t="s">
        <v>31</v>
      </c>
      <c r="AD143">
        <v>1</v>
      </c>
      <c r="AE143" t="s">
        <v>1919</v>
      </c>
      <c r="AF143" t="s">
        <v>94</v>
      </c>
      <c r="AG143">
        <v>1</v>
      </c>
      <c r="AJ143" t="s">
        <v>104</v>
      </c>
      <c r="AK143" t="s">
        <v>104</v>
      </c>
      <c r="AL143" t="s">
        <v>31</v>
      </c>
      <c r="AM143" t="s">
        <v>105</v>
      </c>
      <c r="AN143" t="s">
        <v>31</v>
      </c>
      <c r="AP143">
        <v>0</v>
      </c>
    </row>
    <row r="144" spans="1:42">
      <c r="A144" s="98" t="e">
        <f>#REF!</f>
        <v>#REF!</v>
      </c>
      <c r="B144" s="57" t="str">
        <f t="shared" si="10"/>
        <v>16:02:14</v>
      </c>
      <c r="C144" s="57" t="s">
        <v>101</v>
      </c>
      <c r="D144" s="58">
        <f t="shared" si="11"/>
        <v>209</v>
      </c>
      <c r="E144" s="81">
        <f t="shared" si="12"/>
        <v>47.64</v>
      </c>
      <c r="F144" s="83">
        <f t="shared" si="13"/>
        <v>9956.76</v>
      </c>
      <c r="G144" s="59" t="s">
        <v>8</v>
      </c>
      <c r="H144" s="59" t="str">
        <f t="shared" si="14"/>
        <v>00489785645TRLO1</v>
      </c>
      <c r="J144" t="s">
        <v>94</v>
      </c>
      <c r="K144" t="s">
        <v>95</v>
      </c>
      <c r="L144">
        <v>209</v>
      </c>
      <c r="M144">
        <v>4764</v>
      </c>
      <c r="N144" t="s">
        <v>1717</v>
      </c>
      <c r="O144" t="s">
        <v>1921</v>
      </c>
      <c r="P144" t="s">
        <v>1683</v>
      </c>
      <c r="Q144" t="s">
        <v>1922</v>
      </c>
      <c r="R144">
        <v>20877</v>
      </c>
      <c r="S144">
        <v>1</v>
      </c>
      <c r="T144">
        <v>1</v>
      </c>
      <c r="U144">
        <v>0</v>
      </c>
      <c r="V144" t="s">
        <v>1685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31</v>
      </c>
      <c r="AD144">
        <v>1</v>
      </c>
      <c r="AE144" t="s">
        <v>1922</v>
      </c>
      <c r="AF144" t="s">
        <v>94</v>
      </c>
      <c r="AG144">
        <v>1</v>
      </c>
      <c r="AH144" t="s">
        <v>1923</v>
      </c>
      <c r="AJ144" t="s">
        <v>104</v>
      </c>
      <c r="AK144" t="s">
        <v>104</v>
      </c>
      <c r="AL144" t="s">
        <v>31</v>
      </c>
      <c r="AM144" t="s">
        <v>105</v>
      </c>
      <c r="AN144" t="s">
        <v>31</v>
      </c>
      <c r="AP144">
        <v>0</v>
      </c>
    </row>
    <row r="145" spans="1:8">
      <c r="A145" s="98" t="e">
        <f>#REF!</f>
        <v>#REF!</v>
      </c>
      <c r="B145" s="57" t="e">
        <f t="shared" si="10"/>
        <v>#VALUE!</v>
      </c>
      <c r="C145" s="57" t="s">
        <v>101</v>
      </c>
      <c r="D145" s="58">
        <f t="shared" si="11"/>
        <v>0</v>
      </c>
      <c r="E145" s="81">
        <f t="shared" si="12"/>
        <v>0</v>
      </c>
      <c r="F145" s="83">
        <f t="shared" si="13"/>
        <v>0</v>
      </c>
      <c r="G145" s="59" t="s">
        <v>8</v>
      </c>
      <c r="H145" s="59">
        <f t="shared" si="14"/>
        <v>0</v>
      </c>
    </row>
    <row r="146" spans="1:8">
      <c r="A146" s="98" t="e">
        <f>#REF!</f>
        <v>#REF!</v>
      </c>
      <c r="B146" s="57" t="e">
        <f t="shared" si="10"/>
        <v>#VALUE!</v>
      </c>
      <c r="C146" s="57" t="s">
        <v>101</v>
      </c>
      <c r="D146" s="58">
        <f t="shared" si="11"/>
        <v>0</v>
      </c>
      <c r="E146" s="81">
        <f t="shared" si="12"/>
        <v>0</v>
      </c>
      <c r="F146" s="83">
        <f t="shared" si="13"/>
        <v>0</v>
      </c>
      <c r="G146" s="59" t="s">
        <v>8</v>
      </c>
      <c r="H146" s="59">
        <f t="shared" si="14"/>
        <v>0</v>
      </c>
    </row>
    <row r="147" spans="1:8">
      <c r="A147" s="98" t="e">
        <f>#REF!</f>
        <v>#REF!</v>
      </c>
      <c r="B147" s="57" t="e">
        <f t="shared" si="10"/>
        <v>#VALUE!</v>
      </c>
      <c r="C147" s="57" t="s">
        <v>101</v>
      </c>
      <c r="D147" s="58">
        <f t="shared" si="11"/>
        <v>0</v>
      </c>
      <c r="E147" s="81">
        <f t="shared" si="12"/>
        <v>0</v>
      </c>
      <c r="F147" s="83">
        <f t="shared" si="13"/>
        <v>0</v>
      </c>
      <c r="G147" s="59" t="s">
        <v>8</v>
      </c>
      <c r="H147" s="59">
        <f t="shared" si="14"/>
        <v>0</v>
      </c>
    </row>
    <row r="148" spans="1:8">
      <c r="A148" s="98" t="e">
        <f>#REF!</f>
        <v>#REF!</v>
      </c>
      <c r="B148" s="57" t="e">
        <f t="shared" si="10"/>
        <v>#VALUE!</v>
      </c>
      <c r="C148" s="57" t="s">
        <v>101</v>
      </c>
      <c r="D148" s="58">
        <f t="shared" si="11"/>
        <v>0</v>
      </c>
      <c r="E148" s="81">
        <f t="shared" si="12"/>
        <v>0</v>
      </c>
      <c r="F148" s="83">
        <f t="shared" si="13"/>
        <v>0</v>
      </c>
      <c r="G148" s="59" t="s">
        <v>8</v>
      </c>
      <c r="H148" s="59">
        <f t="shared" si="14"/>
        <v>0</v>
      </c>
    </row>
    <row r="149" spans="1:8">
      <c r="A149" s="98" t="e">
        <f>#REF!</f>
        <v>#REF!</v>
      </c>
      <c r="B149" s="57" t="e">
        <f t="shared" si="10"/>
        <v>#VALUE!</v>
      </c>
      <c r="C149" s="57" t="s">
        <v>101</v>
      </c>
      <c r="D149" s="58">
        <f t="shared" si="11"/>
        <v>0</v>
      </c>
      <c r="E149" s="81">
        <f t="shared" si="12"/>
        <v>0</v>
      </c>
      <c r="F149" s="83">
        <f t="shared" si="13"/>
        <v>0</v>
      </c>
      <c r="G149" s="59" t="s">
        <v>8</v>
      </c>
      <c r="H149" s="59">
        <f t="shared" si="14"/>
        <v>0</v>
      </c>
    </row>
    <row r="150" spans="1:8">
      <c r="A150" s="98" t="e">
        <f>#REF!</f>
        <v>#REF!</v>
      </c>
      <c r="B150" s="57" t="e">
        <f t="shared" si="10"/>
        <v>#VALUE!</v>
      </c>
      <c r="C150" s="57" t="s">
        <v>101</v>
      </c>
      <c r="D150" s="58">
        <f t="shared" si="11"/>
        <v>0</v>
      </c>
      <c r="E150" s="81">
        <f t="shared" si="12"/>
        <v>0</v>
      </c>
      <c r="F150" s="83">
        <f t="shared" si="13"/>
        <v>0</v>
      </c>
      <c r="G150" s="59" t="s">
        <v>8</v>
      </c>
      <c r="H150" s="59">
        <f t="shared" si="14"/>
        <v>0</v>
      </c>
    </row>
    <row r="151" spans="1:8">
      <c r="A151" s="98" t="e">
        <f>#REF!</f>
        <v>#REF!</v>
      </c>
      <c r="B151" s="57" t="e">
        <f t="shared" si="10"/>
        <v>#VALUE!</v>
      </c>
      <c r="C151" s="57" t="s">
        <v>101</v>
      </c>
      <c r="D151" s="58">
        <f t="shared" si="11"/>
        <v>0</v>
      </c>
      <c r="E151" s="81">
        <f t="shared" si="12"/>
        <v>0</v>
      </c>
      <c r="F151" s="83">
        <f t="shared" si="13"/>
        <v>0</v>
      </c>
      <c r="G151" s="59" t="s">
        <v>8</v>
      </c>
      <c r="H151" s="59">
        <f t="shared" si="14"/>
        <v>0</v>
      </c>
    </row>
    <row r="152" spans="1:8">
      <c r="A152" s="98" t="e">
        <f>#REF!</f>
        <v>#REF!</v>
      </c>
      <c r="B152" s="57" t="e">
        <f t="shared" si="10"/>
        <v>#VALUE!</v>
      </c>
      <c r="C152" s="57" t="s">
        <v>101</v>
      </c>
      <c r="D152" s="58">
        <f t="shared" si="11"/>
        <v>0</v>
      </c>
      <c r="E152" s="81">
        <f t="shared" si="12"/>
        <v>0</v>
      </c>
      <c r="F152" s="83">
        <f t="shared" si="13"/>
        <v>0</v>
      </c>
      <c r="G152" s="59" t="s">
        <v>8</v>
      </c>
      <c r="H152" s="59">
        <f t="shared" si="14"/>
        <v>0</v>
      </c>
    </row>
    <row r="153" spans="1:8">
      <c r="A153" s="98" t="e">
        <f>#REF!</f>
        <v>#REF!</v>
      </c>
      <c r="B153" s="57" t="e">
        <f t="shared" si="10"/>
        <v>#VALUE!</v>
      </c>
      <c r="C153" s="57" t="s">
        <v>101</v>
      </c>
      <c r="D153" s="58">
        <f t="shared" si="11"/>
        <v>0</v>
      </c>
      <c r="E153" s="81">
        <f t="shared" si="12"/>
        <v>0</v>
      </c>
      <c r="F153" s="83">
        <f t="shared" si="13"/>
        <v>0</v>
      </c>
      <c r="G153" s="59" t="s">
        <v>8</v>
      </c>
      <c r="H153" s="59">
        <f t="shared" si="14"/>
        <v>0</v>
      </c>
    </row>
    <row r="154" spans="1:8">
      <c r="A154" s="98" t="e">
        <f>#REF!</f>
        <v>#REF!</v>
      </c>
      <c r="B154" s="57" t="e">
        <f t="shared" si="10"/>
        <v>#VALUE!</v>
      </c>
      <c r="C154" s="57" t="s">
        <v>101</v>
      </c>
      <c r="D154" s="58">
        <f t="shared" si="11"/>
        <v>0</v>
      </c>
      <c r="E154" s="81">
        <f t="shared" si="12"/>
        <v>0</v>
      </c>
      <c r="F154" s="83">
        <f t="shared" si="13"/>
        <v>0</v>
      </c>
      <c r="G154" s="59" t="s">
        <v>8</v>
      </c>
      <c r="H154" s="59">
        <f t="shared" si="14"/>
        <v>0</v>
      </c>
    </row>
    <row r="155" spans="1:8">
      <c r="A155" s="98" t="e">
        <f>#REF!</f>
        <v>#REF!</v>
      </c>
      <c r="B155" s="57" t="e">
        <f t="shared" si="10"/>
        <v>#VALUE!</v>
      </c>
      <c r="C155" s="57" t="s">
        <v>101</v>
      </c>
      <c r="D155" s="58">
        <f t="shared" si="11"/>
        <v>0</v>
      </c>
      <c r="E155" s="81">
        <f t="shared" si="12"/>
        <v>0</v>
      </c>
      <c r="F155" s="83">
        <f t="shared" si="13"/>
        <v>0</v>
      </c>
      <c r="G155" s="59" t="s">
        <v>8</v>
      </c>
      <c r="H155" s="59">
        <f t="shared" si="14"/>
        <v>0</v>
      </c>
    </row>
    <row r="156" spans="1:8">
      <c r="A156" s="98" t="e">
        <f>#REF!</f>
        <v>#REF!</v>
      </c>
      <c r="B156" s="57" t="e">
        <f t="shared" si="10"/>
        <v>#VALUE!</v>
      </c>
      <c r="C156" s="57" t="s">
        <v>101</v>
      </c>
      <c r="D156" s="58">
        <f t="shared" si="11"/>
        <v>0</v>
      </c>
      <c r="E156" s="81">
        <f t="shared" si="12"/>
        <v>0</v>
      </c>
      <c r="F156" s="83">
        <f t="shared" si="13"/>
        <v>0</v>
      </c>
      <c r="G156" s="59" t="s">
        <v>8</v>
      </c>
      <c r="H156" s="59">
        <f t="shared" si="14"/>
        <v>0</v>
      </c>
    </row>
    <row r="157" spans="1:8">
      <c r="A157" s="98" t="e">
        <f>#REF!</f>
        <v>#REF!</v>
      </c>
      <c r="B157" s="57" t="e">
        <f t="shared" si="10"/>
        <v>#VALUE!</v>
      </c>
      <c r="C157" s="57" t="s">
        <v>101</v>
      </c>
      <c r="D157" s="58">
        <f t="shared" si="11"/>
        <v>0</v>
      </c>
      <c r="E157" s="81">
        <f t="shared" si="12"/>
        <v>0</v>
      </c>
      <c r="F157" s="83">
        <f t="shared" si="13"/>
        <v>0</v>
      </c>
      <c r="G157" s="59" t="s">
        <v>8</v>
      </c>
      <c r="H157" s="59">
        <f t="shared" si="14"/>
        <v>0</v>
      </c>
    </row>
    <row r="158" spans="1:8">
      <c r="A158" s="98" t="e">
        <f>#REF!</f>
        <v>#REF!</v>
      </c>
      <c r="B158" s="57" t="e">
        <f t="shared" si="10"/>
        <v>#VALUE!</v>
      </c>
      <c r="C158" s="57" t="s">
        <v>101</v>
      </c>
      <c r="D158" s="58">
        <f t="shared" si="11"/>
        <v>0</v>
      </c>
      <c r="E158" s="81">
        <f t="shared" si="12"/>
        <v>0</v>
      </c>
      <c r="F158" s="83">
        <f t="shared" si="13"/>
        <v>0</v>
      </c>
      <c r="G158" s="59" t="s">
        <v>8</v>
      </c>
      <c r="H158" s="59">
        <f t="shared" si="14"/>
        <v>0</v>
      </c>
    </row>
    <row r="159" spans="1:8">
      <c r="A159" s="98" t="e">
        <f>#REF!</f>
        <v>#REF!</v>
      </c>
      <c r="B159" s="57" t="e">
        <f t="shared" si="10"/>
        <v>#VALUE!</v>
      </c>
      <c r="C159" s="57" t="s">
        <v>101</v>
      </c>
      <c r="D159" s="58">
        <f t="shared" si="11"/>
        <v>0</v>
      </c>
      <c r="E159" s="81">
        <f t="shared" si="12"/>
        <v>0</v>
      </c>
      <c r="F159" s="83">
        <f t="shared" si="13"/>
        <v>0</v>
      </c>
      <c r="G159" s="59" t="s">
        <v>8</v>
      </c>
      <c r="H159" s="59">
        <f t="shared" si="14"/>
        <v>0</v>
      </c>
    </row>
    <row r="160" spans="1:8">
      <c r="A160" s="98" t="e">
        <f>#REF!</f>
        <v>#REF!</v>
      </c>
      <c r="B160" s="57" t="e">
        <f t="shared" si="10"/>
        <v>#VALUE!</v>
      </c>
      <c r="C160" s="57" t="s">
        <v>101</v>
      </c>
      <c r="D160" s="58">
        <f t="shared" si="11"/>
        <v>0</v>
      </c>
      <c r="E160" s="81">
        <f t="shared" si="12"/>
        <v>0</v>
      </c>
      <c r="F160" s="83">
        <f t="shared" si="13"/>
        <v>0</v>
      </c>
      <c r="G160" s="59" t="s">
        <v>8</v>
      </c>
      <c r="H160" s="59">
        <f t="shared" si="14"/>
        <v>0</v>
      </c>
    </row>
    <row r="161" spans="1:8">
      <c r="A161" s="98" t="e">
        <f>#REF!</f>
        <v>#REF!</v>
      </c>
      <c r="B161" s="57" t="e">
        <f t="shared" si="10"/>
        <v>#VALUE!</v>
      </c>
      <c r="C161" s="57" t="s">
        <v>101</v>
      </c>
      <c r="D161" s="58">
        <f t="shared" si="11"/>
        <v>0</v>
      </c>
      <c r="E161" s="81">
        <f t="shared" si="12"/>
        <v>0</v>
      </c>
      <c r="F161" s="83">
        <f t="shared" si="13"/>
        <v>0</v>
      </c>
      <c r="G161" s="59" t="s">
        <v>8</v>
      </c>
      <c r="H161" s="59">
        <f t="shared" si="14"/>
        <v>0</v>
      </c>
    </row>
    <row r="162" spans="1:8">
      <c r="A162" s="98" t="e">
        <f>#REF!</f>
        <v>#REF!</v>
      </c>
      <c r="B162" s="57" t="e">
        <f t="shared" si="10"/>
        <v>#VALUE!</v>
      </c>
      <c r="C162" s="57" t="s">
        <v>101</v>
      </c>
      <c r="D162" s="58">
        <f t="shared" si="11"/>
        <v>0</v>
      </c>
      <c r="E162" s="81">
        <f t="shared" si="12"/>
        <v>0</v>
      </c>
      <c r="F162" s="83">
        <f t="shared" si="13"/>
        <v>0</v>
      </c>
      <c r="G162" s="59" t="s">
        <v>8</v>
      </c>
      <c r="H162" s="59">
        <f t="shared" si="14"/>
        <v>0</v>
      </c>
    </row>
    <row r="163" spans="1:8">
      <c r="A163" s="98" t="e">
        <f>#REF!</f>
        <v>#REF!</v>
      </c>
      <c r="B163" s="57" t="e">
        <f t="shared" si="10"/>
        <v>#VALUE!</v>
      </c>
      <c r="C163" s="57" t="s">
        <v>101</v>
      </c>
      <c r="D163" s="58">
        <f t="shared" si="11"/>
        <v>0</v>
      </c>
      <c r="E163" s="81">
        <f t="shared" si="12"/>
        <v>0</v>
      </c>
      <c r="F163" s="83">
        <f t="shared" si="13"/>
        <v>0</v>
      </c>
      <c r="G163" s="59" t="s">
        <v>8</v>
      </c>
      <c r="H163" s="59">
        <f t="shared" si="14"/>
        <v>0</v>
      </c>
    </row>
    <row r="164" spans="1:8">
      <c r="A164" s="98" t="e">
        <f>#REF!</f>
        <v>#REF!</v>
      </c>
      <c r="B164" s="57" t="e">
        <f t="shared" si="10"/>
        <v>#VALUE!</v>
      </c>
      <c r="C164" s="57" t="s">
        <v>101</v>
      </c>
      <c r="D164" s="58">
        <f t="shared" si="11"/>
        <v>0</v>
      </c>
      <c r="E164" s="81">
        <f t="shared" si="12"/>
        <v>0</v>
      </c>
      <c r="F164" s="83">
        <f t="shared" si="13"/>
        <v>0</v>
      </c>
      <c r="G164" s="59" t="s">
        <v>8</v>
      </c>
      <c r="H164" s="59">
        <f t="shared" si="14"/>
        <v>0</v>
      </c>
    </row>
    <row r="165" spans="1:8">
      <c r="A165" s="98" t="e">
        <f>#REF!</f>
        <v>#REF!</v>
      </c>
      <c r="B165" s="57" t="e">
        <f t="shared" si="10"/>
        <v>#VALUE!</v>
      </c>
      <c r="C165" s="57" t="s">
        <v>101</v>
      </c>
      <c r="D165" s="58">
        <f t="shared" si="11"/>
        <v>0</v>
      </c>
      <c r="E165" s="81">
        <f t="shared" si="12"/>
        <v>0</v>
      </c>
      <c r="F165" s="83">
        <f t="shared" si="13"/>
        <v>0</v>
      </c>
      <c r="G165" s="59" t="s">
        <v>8</v>
      </c>
      <c r="H165" s="59">
        <f t="shared" si="14"/>
        <v>0</v>
      </c>
    </row>
    <row r="166" spans="1:8">
      <c r="A166" s="98" t="e">
        <f>#REF!</f>
        <v>#REF!</v>
      </c>
      <c r="B166" s="57" t="e">
        <f t="shared" si="10"/>
        <v>#VALUE!</v>
      </c>
      <c r="C166" s="57" t="s">
        <v>101</v>
      </c>
      <c r="D166" s="58">
        <f t="shared" si="11"/>
        <v>0</v>
      </c>
      <c r="E166" s="81">
        <f t="shared" si="12"/>
        <v>0</v>
      </c>
      <c r="F166" s="83">
        <f t="shared" si="13"/>
        <v>0</v>
      </c>
      <c r="G166" s="59" t="s">
        <v>8</v>
      </c>
      <c r="H166" s="59">
        <f t="shared" si="14"/>
        <v>0</v>
      </c>
    </row>
    <row r="167" spans="1:8">
      <c r="A167" s="98" t="e">
        <f>#REF!</f>
        <v>#REF!</v>
      </c>
      <c r="B167" s="57" t="e">
        <f t="shared" si="10"/>
        <v>#VALUE!</v>
      </c>
      <c r="C167" s="57" t="s">
        <v>101</v>
      </c>
      <c r="D167" s="58">
        <f t="shared" si="11"/>
        <v>0</v>
      </c>
      <c r="E167" s="81">
        <f t="shared" si="12"/>
        <v>0</v>
      </c>
      <c r="F167" s="83">
        <f t="shared" si="13"/>
        <v>0</v>
      </c>
      <c r="G167" s="59" t="s">
        <v>8</v>
      </c>
      <c r="H167" s="59">
        <f t="shared" si="14"/>
        <v>0</v>
      </c>
    </row>
    <row r="168" spans="1:8">
      <c r="A168" s="98" t="e">
        <f>#REF!</f>
        <v>#REF!</v>
      </c>
      <c r="B168" s="57" t="e">
        <f t="shared" si="10"/>
        <v>#VALUE!</v>
      </c>
      <c r="C168" s="57" t="s">
        <v>101</v>
      </c>
      <c r="D168" s="58">
        <f t="shared" si="11"/>
        <v>0</v>
      </c>
      <c r="E168" s="81">
        <f t="shared" si="12"/>
        <v>0</v>
      </c>
      <c r="F168" s="83">
        <f t="shared" si="13"/>
        <v>0</v>
      </c>
      <c r="G168" s="59" t="s">
        <v>8</v>
      </c>
      <c r="H168" s="59">
        <f t="shared" si="14"/>
        <v>0</v>
      </c>
    </row>
    <row r="169" spans="1:8">
      <c r="A169" s="98" t="e">
        <f>#REF!</f>
        <v>#REF!</v>
      </c>
      <c r="B169" s="57" t="e">
        <f t="shared" si="10"/>
        <v>#VALUE!</v>
      </c>
      <c r="C169" s="57" t="s">
        <v>101</v>
      </c>
      <c r="D169" s="58">
        <f t="shared" si="11"/>
        <v>0</v>
      </c>
      <c r="E169" s="81">
        <f t="shared" si="12"/>
        <v>0</v>
      </c>
      <c r="F169" s="83">
        <f t="shared" si="13"/>
        <v>0</v>
      </c>
      <c r="G169" s="59" t="s">
        <v>8</v>
      </c>
      <c r="H169" s="59">
        <f t="shared" si="14"/>
        <v>0</v>
      </c>
    </row>
    <row r="170" spans="1:8">
      <c r="A170" s="98" t="e">
        <f>#REF!</f>
        <v>#REF!</v>
      </c>
      <c r="B170" s="57" t="e">
        <f t="shared" si="10"/>
        <v>#VALUE!</v>
      </c>
      <c r="C170" s="57" t="s">
        <v>101</v>
      </c>
      <c r="D170" s="58">
        <f t="shared" si="11"/>
        <v>0</v>
      </c>
      <c r="E170" s="81">
        <f t="shared" si="12"/>
        <v>0</v>
      </c>
      <c r="F170" s="83">
        <f t="shared" si="13"/>
        <v>0</v>
      </c>
      <c r="G170" s="59" t="s">
        <v>8</v>
      </c>
      <c r="H170" s="59">
        <f t="shared" si="14"/>
        <v>0</v>
      </c>
    </row>
    <row r="171" spans="1:8">
      <c r="A171" s="98" t="e">
        <f>#REF!</f>
        <v>#REF!</v>
      </c>
      <c r="B171" s="57" t="e">
        <f t="shared" si="10"/>
        <v>#VALUE!</v>
      </c>
      <c r="C171" s="57" t="s">
        <v>101</v>
      </c>
      <c r="D171" s="58">
        <f t="shared" si="11"/>
        <v>0</v>
      </c>
      <c r="E171" s="81">
        <f t="shared" si="12"/>
        <v>0</v>
      </c>
      <c r="F171" s="83">
        <f t="shared" si="13"/>
        <v>0</v>
      </c>
      <c r="G171" s="59" t="s">
        <v>8</v>
      </c>
      <c r="H171" s="59">
        <f t="shared" si="14"/>
        <v>0</v>
      </c>
    </row>
    <row r="172" spans="1:8">
      <c r="A172" s="98" t="e">
        <f>#REF!</f>
        <v>#REF!</v>
      </c>
      <c r="B172" s="57" t="e">
        <f t="shared" si="10"/>
        <v>#VALUE!</v>
      </c>
      <c r="C172" s="57" t="s">
        <v>101</v>
      </c>
      <c r="D172" s="58">
        <f t="shared" si="11"/>
        <v>0</v>
      </c>
      <c r="E172" s="81">
        <f t="shared" si="12"/>
        <v>0</v>
      </c>
      <c r="F172" s="83">
        <f t="shared" si="13"/>
        <v>0</v>
      </c>
      <c r="G172" s="59" t="s">
        <v>8</v>
      </c>
      <c r="H172" s="59">
        <f t="shared" si="14"/>
        <v>0</v>
      </c>
    </row>
    <row r="173" spans="1:8">
      <c r="A173" s="98" t="e">
        <f>#REF!</f>
        <v>#REF!</v>
      </c>
      <c r="B173" s="57" t="e">
        <f t="shared" si="10"/>
        <v>#VALUE!</v>
      </c>
      <c r="C173" s="57" t="s">
        <v>101</v>
      </c>
      <c r="D173" s="58">
        <f t="shared" si="11"/>
        <v>0</v>
      </c>
      <c r="E173" s="81">
        <f t="shared" si="12"/>
        <v>0</v>
      </c>
      <c r="F173" s="83">
        <f t="shared" si="13"/>
        <v>0</v>
      </c>
      <c r="G173" s="59" t="s">
        <v>8</v>
      </c>
      <c r="H173" s="59">
        <f t="shared" si="14"/>
        <v>0</v>
      </c>
    </row>
    <row r="174" spans="1:8">
      <c r="A174" s="98" t="e">
        <f>#REF!</f>
        <v>#REF!</v>
      </c>
      <c r="B174" s="57" t="e">
        <f t="shared" si="10"/>
        <v>#VALUE!</v>
      </c>
      <c r="C174" s="57" t="s">
        <v>101</v>
      </c>
      <c r="D174" s="58">
        <f t="shared" si="11"/>
        <v>0</v>
      </c>
      <c r="E174" s="81">
        <f t="shared" si="12"/>
        <v>0</v>
      </c>
      <c r="F174" s="83">
        <f t="shared" si="13"/>
        <v>0</v>
      </c>
      <c r="G174" s="59" t="s">
        <v>8</v>
      </c>
      <c r="H174" s="59">
        <f t="shared" si="14"/>
        <v>0</v>
      </c>
    </row>
    <row r="175" spans="1:8">
      <c r="A175" s="98" t="e">
        <f>#REF!</f>
        <v>#REF!</v>
      </c>
      <c r="B175" s="57" t="e">
        <f t="shared" si="10"/>
        <v>#VALUE!</v>
      </c>
      <c r="C175" s="57" t="s">
        <v>101</v>
      </c>
      <c r="D175" s="58">
        <f t="shared" si="11"/>
        <v>0</v>
      </c>
      <c r="E175" s="81">
        <f t="shared" si="12"/>
        <v>0</v>
      </c>
      <c r="F175" s="83">
        <f t="shared" si="13"/>
        <v>0</v>
      </c>
      <c r="G175" s="59" t="s">
        <v>8</v>
      </c>
      <c r="H175" s="59">
        <f t="shared" si="14"/>
        <v>0</v>
      </c>
    </row>
    <row r="176" spans="1:8">
      <c r="A176" s="98" t="e">
        <f>#REF!</f>
        <v>#REF!</v>
      </c>
      <c r="B176" s="57" t="e">
        <f t="shared" si="10"/>
        <v>#VALUE!</v>
      </c>
      <c r="C176" s="57" t="s">
        <v>101</v>
      </c>
      <c r="D176" s="58">
        <f t="shared" si="11"/>
        <v>0</v>
      </c>
      <c r="E176" s="81">
        <f t="shared" si="12"/>
        <v>0</v>
      </c>
      <c r="F176" s="83">
        <f t="shared" si="13"/>
        <v>0</v>
      </c>
      <c r="G176" s="59" t="s">
        <v>8</v>
      </c>
      <c r="H176" s="59">
        <f t="shared" si="14"/>
        <v>0</v>
      </c>
    </row>
    <row r="177" spans="1:8">
      <c r="A177" s="98" t="e">
        <f>#REF!</f>
        <v>#REF!</v>
      </c>
      <c r="B177" s="57" t="e">
        <f t="shared" si="10"/>
        <v>#VALUE!</v>
      </c>
      <c r="C177" s="57" t="s">
        <v>101</v>
      </c>
      <c r="D177" s="58">
        <f t="shared" si="11"/>
        <v>0</v>
      </c>
      <c r="E177" s="81">
        <f t="shared" si="12"/>
        <v>0</v>
      </c>
      <c r="F177" s="83">
        <f t="shared" si="13"/>
        <v>0</v>
      </c>
      <c r="G177" s="59" t="s">
        <v>8</v>
      </c>
      <c r="H177" s="59">
        <f t="shared" si="14"/>
        <v>0</v>
      </c>
    </row>
    <row r="178" spans="1:8">
      <c r="A178" s="98" t="e">
        <f>#REF!</f>
        <v>#REF!</v>
      </c>
      <c r="B178" s="57" t="e">
        <f t="shared" si="10"/>
        <v>#VALUE!</v>
      </c>
      <c r="C178" s="57" t="s">
        <v>101</v>
      </c>
      <c r="D178" s="58">
        <f t="shared" si="11"/>
        <v>0</v>
      </c>
      <c r="E178" s="81">
        <f t="shared" si="12"/>
        <v>0</v>
      </c>
      <c r="F178" s="83">
        <f t="shared" si="13"/>
        <v>0</v>
      </c>
      <c r="G178" s="59" t="s">
        <v>8</v>
      </c>
      <c r="H178" s="59">
        <f t="shared" si="14"/>
        <v>0</v>
      </c>
    </row>
    <row r="179" spans="1:8">
      <c r="A179" s="98" t="e">
        <f>#REF!</f>
        <v>#REF!</v>
      </c>
      <c r="B179" s="57" t="e">
        <f t="shared" si="10"/>
        <v>#VALUE!</v>
      </c>
      <c r="C179" s="57" t="s">
        <v>101</v>
      </c>
      <c r="D179" s="58">
        <f t="shared" si="11"/>
        <v>0</v>
      </c>
      <c r="E179" s="81">
        <f t="shared" si="12"/>
        <v>0</v>
      </c>
      <c r="F179" s="83">
        <f t="shared" si="13"/>
        <v>0</v>
      </c>
      <c r="G179" s="59" t="s">
        <v>8</v>
      </c>
      <c r="H179" s="59">
        <f t="shared" si="14"/>
        <v>0</v>
      </c>
    </row>
    <row r="180" spans="1:8">
      <c r="A180" s="98" t="e">
        <f>#REF!</f>
        <v>#REF!</v>
      </c>
      <c r="B180" s="57" t="e">
        <f t="shared" si="10"/>
        <v>#VALUE!</v>
      </c>
      <c r="C180" s="57" t="s">
        <v>101</v>
      </c>
      <c r="D180" s="58">
        <f t="shared" si="11"/>
        <v>0</v>
      </c>
      <c r="E180" s="81">
        <f t="shared" si="12"/>
        <v>0</v>
      </c>
      <c r="F180" s="83">
        <f t="shared" si="13"/>
        <v>0</v>
      </c>
      <c r="G180" s="59" t="s">
        <v>8</v>
      </c>
      <c r="H180" s="59">
        <f t="shared" si="14"/>
        <v>0</v>
      </c>
    </row>
    <row r="181" spans="1:8">
      <c r="A181" s="98" t="e">
        <f>#REF!</f>
        <v>#REF!</v>
      </c>
      <c r="B181" s="57" t="e">
        <f t="shared" si="10"/>
        <v>#VALUE!</v>
      </c>
      <c r="C181" s="57" t="s">
        <v>101</v>
      </c>
      <c r="D181" s="58">
        <f t="shared" si="11"/>
        <v>0</v>
      </c>
      <c r="E181" s="81">
        <f t="shared" si="12"/>
        <v>0</v>
      </c>
      <c r="F181" s="83">
        <f t="shared" si="13"/>
        <v>0</v>
      </c>
      <c r="G181" s="59" t="s">
        <v>8</v>
      </c>
      <c r="H181" s="59">
        <f t="shared" si="14"/>
        <v>0</v>
      </c>
    </row>
    <row r="182" spans="1:8">
      <c r="A182" s="98" t="e">
        <f>#REF!</f>
        <v>#REF!</v>
      </c>
      <c r="B182" s="57" t="e">
        <f t="shared" si="10"/>
        <v>#VALUE!</v>
      </c>
      <c r="C182" s="57" t="s">
        <v>101</v>
      </c>
      <c r="D182" s="58">
        <f t="shared" si="11"/>
        <v>0</v>
      </c>
      <c r="E182" s="81">
        <f t="shared" si="12"/>
        <v>0</v>
      </c>
      <c r="F182" s="83">
        <f t="shared" si="13"/>
        <v>0</v>
      </c>
      <c r="G182" s="59" t="s">
        <v>8</v>
      </c>
      <c r="H182" s="59">
        <f t="shared" si="14"/>
        <v>0</v>
      </c>
    </row>
    <row r="183" spans="1:8">
      <c r="A183" s="98" t="e">
        <f>#REF!</f>
        <v>#REF!</v>
      </c>
      <c r="B183" s="57" t="e">
        <f t="shared" si="10"/>
        <v>#VALUE!</v>
      </c>
      <c r="C183" s="57" t="s">
        <v>101</v>
      </c>
      <c r="D183" s="58">
        <f t="shared" si="11"/>
        <v>0</v>
      </c>
      <c r="E183" s="81">
        <f t="shared" si="12"/>
        <v>0</v>
      </c>
      <c r="F183" s="83">
        <f t="shared" si="13"/>
        <v>0</v>
      </c>
      <c r="G183" s="59" t="s">
        <v>8</v>
      </c>
      <c r="H183" s="59">
        <f t="shared" si="14"/>
        <v>0</v>
      </c>
    </row>
    <row r="184" spans="1:8">
      <c r="A184" s="98" t="e">
        <f>#REF!</f>
        <v>#REF!</v>
      </c>
      <c r="B184" s="57" t="e">
        <f t="shared" si="10"/>
        <v>#VALUE!</v>
      </c>
      <c r="C184" s="57" t="s">
        <v>101</v>
      </c>
      <c r="D184" s="58">
        <f t="shared" si="11"/>
        <v>0</v>
      </c>
      <c r="E184" s="81">
        <f t="shared" si="12"/>
        <v>0</v>
      </c>
      <c r="F184" s="83">
        <f t="shared" si="13"/>
        <v>0</v>
      </c>
      <c r="G184" s="59" t="s">
        <v>8</v>
      </c>
      <c r="H184" s="59">
        <f t="shared" si="14"/>
        <v>0</v>
      </c>
    </row>
    <row r="185" spans="1:8">
      <c r="A185" s="98" t="e">
        <f>#REF!</f>
        <v>#REF!</v>
      </c>
      <c r="B185" s="57" t="e">
        <f t="shared" si="10"/>
        <v>#VALUE!</v>
      </c>
      <c r="C185" s="57" t="s">
        <v>101</v>
      </c>
      <c r="D185" s="58">
        <f t="shared" si="11"/>
        <v>0</v>
      </c>
      <c r="E185" s="81">
        <f t="shared" si="12"/>
        <v>0</v>
      </c>
      <c r="F185" s="83">
        <f t="shared" si="13"/>
        <v>0</v>
      </c>
      <c r="G185" s="59" t="s">
        <v>8</v>
      </c>
      <c r="H185" s="59">
        <f t="shared" si="14"/>
        <v>0</v>
      </c>
    </row>
    <row r="186" spans="1:8">
      <c r="A186" s="98" t="e">
        <f>#REF!</f>
        <v>#REF!</v>
      </c>
      <c r="B186" s="57" t="e">
        <f t="shared" si="10"/>
        <v>#VALUE!</v>
      </c>
      <c r="C186" s="57" t="s">
        <v>101</v>
      </c>
      <c r="D186" s="58">
        <f t="shared" si="11"/>
        <v>0</v>
      </c>
      <c r="E186" s="81">
        <f t="shared" si="12"/>
        <v>0</v>
      </c>
      <c r="F186" s="83">
        <f t="shared" si="13"/>
        <v>0</v>
      </c>
      <c r="G186" s="59" t="s">
        <v>8</v>
      </c>
      <c r="H186" s="59">
        <f t="shared" si="14"/>
        <v>0</v>
      </c>
    </row>
    <row r="187" spans="1:8">
      <c r="A187" s="98" t="e">
        <f>#REF!</f>
        <v>#REF!</v>
      </c>
      <c r="B187" s="57" t="e">
        <f t="shared" si="10"/>
        <v>#VALUE!</v>
      </c>
      <c r="C187" s="57" t="s">
        <v>101</v>
      </c>
      <c r="D187" s="58">
        <f t="shared" si="11"/>
        <v>0</v>
      </c>
      <c r="E187" s="81">
        <f t="shared" si="12"/>
        <v>0</v>
      </c>
      <c r="F187" s="83">
        <f t="shared" si="13"/>
        <v>0</v>
      </c>
      <c r="G187" s="59" t="s">
        <v>8</v>
      </c>
      <c r="H187" s="59">
        <f t="shared" si="14"/>
        <v>0</v>
      </c>
    </row>
    <row r="188" spans="1:8">
      <c r="A188" s="98" t="e">
        <f>#REF!</f>
        <v>#REF!</v>
      </c>
      <c r="B188" s="57" t="e">
        <f t="shared" ref="B188:B251" si="15">MID(O188,FIND(" ",O188)+1,8)</f>
        <v>#VALUE!</v>
      </c>
      <c r="C188" s="57" t="s">
        <v>101</v>
      </c>
      <c r="D188" s="58">
        <f t="shared" si="11"/>
        <v>0</v>
      </c>
      <c r="E188" s="81">
        <f t="shared" si="12"/>
        <v>0</v>
      </c>
      <c r="F188" s="83">
        <f t="shared" si="13"/>
        <v>0</v>
      </c>
      <c r="G188" s="59" t="s">
        <v>8</v>
      </c>
      <c r="H188" s="59">
        <f t="shared" ref="H188:H251" si="16">Q188</f>
        <v>0</v>
      </c>
    </row>
    <row r="189" spans="1:8">
      <c r="A189" s="98" t="e">
        <f>#REF!</f>
        <v>#REF!</v>
      </c>
      <c r="B189" s="57" t="e">
        <f t="shared" si="15"/>
        <v>#VALUE!</v>
      </c>
      <c r="C189" s="57" t="s">
        <v>101</v>
      </c>
      <c r="D189" s="58">
        <f t="shared" si="11"/>
        <v>0</v>
      </c>
      <c r="E189" s="81">
        <f t="shared" si="12"/>
        <v>0</v>
      </c>
      <c r="F189" s="83">
        <f t="shared" si="13"/>
        <v>0</v>
      </c>
      <c r="G189" s="59" t="s">
        <v>8</v>
      </c>
      <c r="H189" s="59">
        <f t="shared" si="16"/>
        <v>0</v>
      </c>
    </row>
    <row r="190" spans="1:8">
      <c r="A190" s="98" t="e">
        <f>#REF!</f>
        <v>#REF!</v>
      </c>
      <c r="B190" s="57" t="e">
        <f t="shared" si="15"/>
        <v>#VALUE!</v>
      </c>
      <c r="C190" s="57" t="s">
        <v>101</v>
      </c>
      <c r="D190" s="58">
        <f t="shared" si="11"/>
        <v>0</v>
      </c>
      <c r="E190" s="81">
        <f t="shared" si="12"/>
        <v>0</v>
      </c>
      <c r="F190" s="83">
        <f t="shared" si="13"/>
        <v>0</v>
      </c>
      <c r="G190" s="59" t="s">
        <v>8</v>
      </c>
      <c r="H190" s="59">
        <f t="shared" si="16"/>
        <v>0</v>
      </c>
    </row>
    <row r="191" spans="1:8">
      <c r="A191" s="98" t="e">
        <f>#REF!</f>
        <v>#REF!</v>
      </c>
      <c r="B191" s="57" t="e">
        <f t="shared" si="15"/>
        <v>#VALUE!</v>
      </c>
      <c r="C191" s="57" t="s">
        <v>101</v>
      </c>
      <c r="D191" s="58">
        <f t="shared" si="11"/>
        <v>0</v>
      </c>
      <c r="E191" s="81">
        <f t="shared" si="12"/>
        <v>0</v>
      </c>
      <c r="F191" s="83">
        <f t="shared" si="13"/>
        <v>0</v>
      </c>
      <c r="G191" s="59" t="s">
        <v>8</v>
      </c>
      <c r="H191" s="59">
        <f t="shared" si="16"/>
        <v>0</v>
      </c>
    </row>
    <row r="192" spans="1:8">
      <c r="A192" s="98" t="e">
        <f>#REF!</f>
        <v>#REF!</v>
      </c>
      <c r="B192" s="57" t="e">
        <f t="shared" si="15"/>
        <v>#VALUE!</v>
      </c>
      <c r="C192" s="57" t="s">
        <v>101</v>
      </c>
      <c r="D192" s="58">
        <f t="shared" si="11"/>
        <v>0</v>
      </c>
      <c r="E192" s="81">
        <f t="shared" si="12"/>
        <v>0</v>
      </c>
      <c r="F192" s="83">
        <f t="shared" si="13"/>
        <v>0</v>
      </c>
      <c r="G192" s="59" t="s">
        <v>8</v>
      </c>
      <c r="H192" s="59">
        <f t="shared" si="16"/>
        <v>0</v>
      </c>
    </row>
    <row r="193" spans="1:8">
      <c r="A193" s="98" t="e">
        <f>#REF!</f>
        <v>#REF!</v>
      </c>
      <c r="B193" s="57" t="e">
        <f t="shared" si="15"/>
        <v>#VALUE!</v>
      </c>
      <c r="C193" s="57" t="s">
        <v>101</v>
      </c>
      <c r="D193" s="58">
        <f t="shared" si="11"/>
        <v>0</v>
      </c>
      <c r="E193" s="81">
        <f t="shared" si="12"/>
        <v>0</v>
      </c>
      <c r="F193" s="83">
        <f t="shared" si="13"/>
        <v>0</v>
      </c>
      <c r="G193" s="59" t="s">
        <v>8</v>
      </c>
      <c r="H193" s="59">
        <f t="shared" si="16"/>
        <v>0</v>
      </c>
    </row>
    <row r="194" spans="1:8">
      <c r="A194" s="98" t="e">
        <f>#REF!</f>
        <v>#REF!</v>
      </c>
      <c r="B194" s="57" t="e">
        <f t="shared" si="15"/>
        <v>#VALUE!</v>
      </c>
      <c r="C194" s="57" t="s">
        <v>101</v>
      </c>
      <c r="D194" s="58">
        <f t="shared" si="11"/>
        <v>0</v>
      </c>
      <c r="E194" s="81">
        <f t="shared" si="12"/>
        <v>0</v>
      </c>
      <c r="F194" s="83">
        <f t="shared" si="13"/>
        <v>0</v>
      </c>
      <c r="G194" s="59" t="s">
        <v>8</v>
      </c>
      <c r="H194" s="59">
        <f t="shared" si="16"/>
        <v>0</v>
      </c>
    </row>
    <row r="195" spans="1:8">
      <c r="A195" s="98" t="e">
        <f>#REF!</f>
        <v>#REF!</v>
      </c>
      <c r="B195" s="57" t="e">
        <f t="shared" si="15"/>
        <v>#VALUE!</v>
      </c>
      <c r="C195" s="57" t="s">
        <v>101</v>
      </c>
      <c r="D195" s="58">
        <f t="shared" ref="D195:D258" si="17">L195</f>
        <v>0</v>
      </c>
      <c r="E195" s="81">
        <f t="shared" ref="E195:E258" si="18">M195/100</f>
        <v>0</v>
      </c>
      <c r="F195" s="83">
        <f t="shared" ref="F195:F258" si="19">(D195*E195)</f>
        <v>0</v>
      </c>
      <c r="G195" s="59" t="s">
        <v>8</v>
      </c>
      <c r="H195" s="59">
        <f t="shared" si="16"/>
        <v>0</v>
      </c>
    </row>
    <row r="196" spans="1:8">
      <c r="A196" s="98" t="e">
        <f>#REF!</f>
        <v>#REF!</v>
      </c>
      <c r="B196" s="57" t="e">
        <f t="shared" si="15"/>
        <v>#VALUE!</v>
      </c>
      <c r="C196" s="57" t="s">
        <v>101</v>
      </c>
      <c r="D196" s="58">
        <f t="shared" si="17"/>
        <v>0</v>
      </c>
      <c r="E196" s="81">
        <f t="shared" si="18"/>
        <v>0</v>
      </c>
      <c r="F196" s="83">
        <f t="shared" si="19"/>
        <v>0</v>
      </c>
      <c r="G196" s="59" t="s">
        <v>8</v>
      </c>
      <c r="H196" s="59">
        <f t="shared" si="16"/>
        <v>0</v>
      </c>
    </row>
    <row r="197" spans="1:8">
      <c r="A197" s="98" t="e">
        <f>#REF!</f>
        <v>#REF!</v>
      </c>
      <c r="B197" s="57" t="e">
        <f t="shared" si="15"/>
        <v>#VALUE!</v>
      </c>
      <c r="C197" s="57" t="s">
        <v>101</v>
      </c>
      <c r="D197" s="58">
        <f t="shared" si="17"/>
        <v>0</v>
      </c>
      <c r="E197" s="81">
        <f t="shared" si="18"/>
        <v>0</v>
      </c>
      <c r="F197" s="83">
        <f t="shared" si="19"/>
        <v>0</v>
      </c>
      <c r="G197" s="59" t="s">
        <v>8</v>
      </c>
      <c r="H197" s="59">
        <f t="shared" si="16"/>
        <v>0</v>
      </c>
    </row>
    <row r="198" spans="1:8">
      <c r="A198" s="98" t="e">
        <f>#REF!</f>
        <v>#REF!</v>
      </c>
      <c r="B198" s="57" t="e">
        <f t="shared" si="15"/>
        <v>#VALUE!</v>
      </c>
      <c r="C198" s="57" t="s">
        <v>101</v>
      </c>
      <c r="D198" s="58">
        <f t="shared" si="17"/>
        <v>0</v>
      </c>
      <c r="E198" s="81">
        <f t="shared" si="18"/>
        <v>0</v>
      </c>
      <c r="F198" s="83">
        <f t="shared" si="19"/>
        <v>0</v>
      </c>
      <c r="G198" s="59" t="s">
        <v>8</v>
      </c>
      <c r="H198" s="59">
        <f t="shared" si="16"/>
        <v>0</v>
      </c>
    </row>
    <row r="199" spans="1:8">
      <c r="A199" s="98" t="e">
        <f>#REF!</f>
        <v>#REF!</v>
      </c>
      <c r="B199" s="57" t="e">
        <f t="shared" si="15"/>
        <v>#VALUE!</v>
      </c>
      <c r="C199" s="57" t="s">
        <v>101</v>
      </c>
      <c r="D199" s="58">
        <f t="shared" si="17"/>
        <v>0</v>
      </c>
      <c r="E199" s="81">
        <f t="shared" si="18"/>
        <v>0</v>
      </c>
      <c r="F199" s="83">
        <f t="shared" si="19"/>
        <v>0</v>
      </c>
      <c r="G199" s="59" t="s">
        <v>8</v>
      </c>
      <c r="H199" s="59">
        <f t="shared" si="16"/>
        <v>0</v>
      </c>
    </row>
    <row r="200" spans="1:8">
      <c r="A200" s="98" t="e">
        <f>#REF!</f>
        <v>#REF!</v>
      </c>
      <c r="B200" s="57" t="e">
        <f t="shared" si="15"/>
        <v>#VALUE!</v>
      </c>
      <c r="C200" s="57" t="s">
        <v>101</v>
      </c>
      <c r="D200" s="58">
        <f t="shared" si="17"/>
        <v>0</v>
      </c>
      <c r="E200" s="81">
        <f t="shared" si="18"/>
        <v>0</v>
      </c>
      <c r="F200" s="83">
        <f t="shared" si="19"/>
        <v>0</v>
      </c>
      <c r="G200" s="59" t="s">
        <v>8</v>
      </c>
      <c r="H200" s="59">
        <f t="shared" si="16"/>
        <v>0</v>
      </c>
    </row>
    <row r="201" spans="1:8">
      <c r="A201" s="98" t="e">
        <f>#REF!</f>
        <v>#REF!</v>
      </c>
      <c r="B201" s="57" t="e">
        <f t="shared" si="15"/>
        <v>#VALUE!</v>
      </c>
      <c r="C201" s="57" t="s">
        <v>101</v>
      </c>
      <c r="D201" s="58">
        <f t="shared" si="17"/>
        <v>0</v>
      </c>
      <c r="E201" s="81">
        <f t="shared" si="18"/>
        <v>0</v>
      </c>
      <c r="F201" s="83">
        <f t="shared" si="19"/>
        <v>0</v>
      </c>
      <c r="G201" s="59" t="s">
        <v>8</v>
      </c>
      <c r="H201" s="59">
        <f t="shared" si="16"/>
        <v>0</v>
      </c>
    </row>
    <row r="202" spans="1:8">
      <c r="A202" s="98" t="e">
        <f>#REF!</f>
        <v>#REF!</v>
      </c>
      <c r="B202" s="57" t="e">
        <f t="shared" si="15"/>
        <v>#VALUE!</v>
      </c>
      <c r="C202" s="57" t="s">
        <v>101</v>
      </c>
      <c r="D202" s="58">
        <f t="shared" si="17"/>
        <v>0</v>
      </c>
      <c r="E202" s="81">
        <f t="shared" si="18"/>
        <v>0</v>
      </c>
      <c r="F202" s="83">
        <f t="shared" si="19"/>
        <v>0</v>
      </c>
      <c r="G202" s="59" t="s">
        <v>8</v>
      </c>
      <c r="H202" s="59">
        <f t="shared" si="16"/>
        <v>0</v>
      </c>
    </row>
    <row r="203" spans="1:8">
      <c r="A203" s="98" t="e">
        <f>#REF!</f>
        <v>#REF!</v>
      </c>
      <c r="B203" s="57" t="e">
        <f t="shared" si="15"/>
        <v>#VALUE!</v>
      </c>
      <c r="C203" s="57" t="s">
        <v>101</v>
      </c>
      <c r="D203" s="58">
        <f t="shared" si="17"/>
        <v>0</v>
      </c>
      <c r="E203" s="81">
        <f t="shared" si="18"/>
        <v>0</v>
      </c>
      <c r="F203" s="83">
        <f t="shared" si="19"/>
        <v>0</v>
      </c>
      <c r="G203" s="59" t="s">
        <v>8</v>
      </c>
      <c r="H203" s="59">
        <f t="shared" si="16"/>
        <v>0</v>
      </c>
    </row>
    <row r="204" spans="1:8">
      <c r="A204" s="98" t="e">
        <f>#REF!</f>
        <v>#REF!</v>
      </c>
      <c r="B204" s="57" t="e">
        <f t="shared" si="15"/>
        <v>#VALUE!</v>
      </c>
      <c r="C204" s="57" t="s">
        <v>101</v>
      </c>
      <c r="D204" s="58">
        <f t="shared" si="17"/>
        <v>0</v>
      </c>
      <c r="E204" s="81">
        <f t="shared" si="18"/>
        <v>0</v>
      </c>
      <c r="F204" s="83">
        <f t="shared" si="19"/>
        <v>0</v>
      </c>
      <c r="G204" s="59" t="s">
        <v>8</v>
      </c>
      <c r="H204" s="59">
        <f t="shared" si="16"/>
        <v>0</v>
      </c>
    </row>
    <row r="205" spans="1:8">
      <c r="A205" s="98" t="e">
        <f>#REF!</f>
        <v>#REF!</v>
      </c>
      <c r="B205" s="57" t="e">
        <f t="shared" si="15"/>
        <v>#VALUE!</v>
      </c>
      <c r="C205" s="57" t="s">
        <v>101</v>
      </c>
      <c r="D205" s="58">
        <f t="shared" si="17"/>
        <v>0</v>
      </c>
      <c r="E205" s="81">
        <f t="shared" si="18"/>
        <v>0</v>
      </c>
      <c r="F205" s="83">
        <f t="shared" si="19"/>
        <v>0</v>
      </c>
      <c r="G205" s="59" t="s">
        <v>8</v>
      </c>
      <c r="H205" s="59">
        <f t="shared" si="16"/>
        <v>0</v>
      </c>
    </row>
    <row r="206" spans="1:8">
      <c r="A206" s="98" t="e">
        <f>#REF!</f>
        <v>#REF!</v>
      </c>
      <c r="B206" s="57" t="e">
        <f t="shared" si="15"/>
        <v>#VALUE!</v>
      </c>
      <c r="C206" s="57" t="s">
        <v>101</v>
      </c>
      <c r="D206" s="58">
        <f t="shared" si="17"/>
        <v>0</v>
      </c>
      <c r="E206" s="81">
        <f t="shared" si="18"/>
        <v>0</v>
      </c>
      <c r="F206" s="83">
        <f t="shared" si="19"/>
        <v>0</v>
      </c>
      <c r="G206" s="59" t="s">
        <v>8</v>
      </c>
      <c r="H206" s="59">
        <f t="shared" si="16"/>
        <v>0</v>
      </c>
    </row>
    <row r="207" spans="1:8">
      <c r="A207" s="98" t="e">
        <f>#REF!</f>
        <v>#REF!</v>
      </c>
      <c r="B207" s="57" t="e">
        <f t="shared" si="15"/>
        <v>#VALUE!</v>
      </c>
      <c r="C207" s="57" t="s">
        <v>101</v>
      </c>
      <c r="D207" s="58">
        <f t="shared" si="17"/>
        <v>0</v>
      </c>
      <c r="E207" s="81">
        <f t="shared" si="18"/>
        <v>0</v>
      </c>
      <c r="F207" s="83">
        <f t="shared" si="19"/>
        <v>0</v>
      </c>
      <c r="G207" s="59" t="s">
        <v>8</v>
      </c>
      <c r="H207" s="59">
        <f t="shared" si="16"/>
        <v>0</v>
      </c>
    </row>
    <row r="208" spans="1:8">
      <c r="A208" s="98" t="e">
        <f>#REF!</f>
        <v>#REF!</v>
      </c>
      <c r="B208" s="57" t="e">
        <f t="shared" si="15"/>
        <v>#VALUE!</v>
      </c>
      <c r="C208" s="57" t="s">
        <v>101</v>
      </c>
      <c r="D208" s="58">
        <f t="shared" si="17"/>
        <v>0</v>
      </c>
      <c r="E208" s="81">
        <f t="shared" si="18"/>
        <v>0</v>
      </c>
      <c r="F208" s="83">
        <f t="shared" si="19"/>
        <v>0</v>
      </c>
      <c r="G208" s="59" t="s">
        <v>8</v>
      </c>
      <c r="H208" s="59">
        <f t="shared" si="16"/>
        <v>0</v>
      </c>
    </row>
    <row r="209" spans="1:8">
      <c r="A209" s="98" t="e">
        <f>#REF!</f>
        <v>#REF!</v>
      </c>
      <c r="B209" s="57" t="e">
        <f t="shared" si="15"/>
        <v>#VALUE!</v>
      </c>
      <c r="C209" s="57" t="s">
        <v>101</v>
      </c>
      <c r="D209" s="58">
        <f t="shared" si="17"/>
        <v>0</v>
      </c>
      <c r="E209" s="81">
        <f t="shared" si="18"/>
        <v>0</v>
      </c>
      <c r="F209" s="83">
        <f t="shared" si="19"/>
        <v>0</v>
      </c>
      <c r="G209" s="59" t="s">
        <v>8</v>
      </c>
      <c r="H209" s="59">
        <f t="shared" si="16"/>
        <v>0</v>
      </c>
    </row>
    <row r="210" spans="1:8">
      <c r="A210" s="98" t="e">
        <f>#REF!</f>
        <v>#REF!</v>
      </c>
      <c r="B210" s="57" t="e">
        <f t="shared" si="15"/>
        <v>#VALUE!</v>
      </c>
      <c r="C210" s="57" t="s">
        <v>101</v>
      </c>
      <c r="D210" s="58">
        <f t="shared" si="17"/>
        <v>0</v>
      </c>
      <c r="E210" s="81">
        <f t="shared" si="18"/>
        <v>0</v>
      </c>
      <c r="F210" s="83">
        <f t="shared" si="19"/>
        <v>0</v>
      </c>
      <c r="G210" s="59" t="s">
        <v>8</v>
      </c>
      <c r="H210" s="59">
        <f t="shared" si="16"/>
        <v>0</v>
      </c>
    </row>
    <row r="211" spans="1:8">
      <c r="A211" s="98" t="e">
        <f>#REF!</f>
        <v>#REF!</v>
      </c>
      <c r="B211" s="57" t="e">
        <f t="shared" si="15"/>
        <v>#VALUE!</v>
      </c>
      <c r="C211" s="57" t="s">
        <v>101</v>
      </c>
      <c r="D211" s="58">
        <f t="shared" si="17"/>
        <v>0</v>
      </c>
      <c r="E211" s="81">
        <f t="shared" si="18"/>
        <v>0</v>
      </c>
      <c r="F211" s="83">
        <f t="shared" si="19"/>
        <v>0</v>
      </c>
      <c r="G211" s="59" t="s">
        <v>8</v>
      </c>
      <c r="H211" s="59">
        <f t="shared" si="16"/>
        <v>0</v>
      </c>
    </row>
    <row r="212" spans="1:8">
      <c r="A212" s="98" t="e">
        <f>#REF!</f>
        <v>#REF!</v>
      </c>
      <c r="B212" s="57" t="e">
        <f t="shared" si="15"/>
        <v>#VALUE!</v>
      </c>
      <c r="C212" s="57" t="s">
        <v>101</v>
      </c>
      <c r="D212" s="58">
        <f t="shared" si="17"/>
        <v>0</v>
      </c>
      <c r="E212" s="81">
        <f t="shared" si="18"/>
        <v>0</v>
      </c>
      <c r="F212" s="83">
        <f t="shared" si="19"/>
        <v>0</v>
      </c>
      <c r="G212" s="59" t="s">
        <v>8</v>
      </c>
      <c r="H212" s="59">
        <f t="shared" si="16"/>
        <v>0</v>
      </c>
    </row>
    <row r="213" spans="1:8">
      <c r="A213" s="98" t="e">
        <f>#REF!</f>
        <v>#REF!</v>
      </c>
      <c r="B213" s="57" t="e">
        <f t="shared" si="15"/>
        <v>#VALUE!</v>
      </c>
      <c r="C213" s="57" t="s">
        <v>101</v>
      </c>
      <c r="D213" s="58">
        <f t="shared" si="17"/>
        <v>0</v>
      </c>
      <c r="E213" s="81">
        <f t="shared" si="18"/>
        <v>0</v>
      </c>
      <c r="F213" s="83">
        <f t="shared" si="19"/>
        <v>0</v>
      </c>
      <c r="G213" s="59" t="s">
        <v>8</v>
      </c>
      <c r="H213" s="59">
        <f t="shared" si="16"/>
        <v>0</v>
      </c>
    </row>
    <row r="214" spans="1:8">
      <c r="A214" s="98" t="e">
        <f>#REF!</f>
        <v>#REF!</v>
      </c>
      <c r="B214" s="57" t="e">
        <f t="shared" si="15"/>
        <v>#VALUE!</v>
      </c>
      <c r="C214" s="57" t="s">
        <v>101</v>
      </c>
      <c r="D214" s="58">
        <f t="shared" si="17"/>
        <v>0</v>
      </c>
      <c r="E214" s="81">
        <f t="shared" si="18"/>
        <v>0</v>
      </c>
      <c r="F214" s="83">
        <f t="shared" si="19"/>
        <v>0</v>
      </c>
      <c r="G214" s="59" t="s">
        <v>8</v>
      </c>
      <c r="H214" s="59">
        <f t="shared" si="16"/>
        <v>0</v>
      </c>
    </row>
    <row r="215" spans="1:8">
      <c r="A215" s="98" t="e">
        <f>#REF!</f>
        <v>#REF!</v>
      </c>
      <c r="B215" s="57" t="e">
        <f t="shared" si="15"/>
        <v>#VALUE!</v>
      </c>
      <c r="C215" s="57" t="s">
        <v>101</v>
      </c>
      <c r="D215" s="58">
        <f t="shared" si="17"/>
        <v>0</v>
      </c>
      <c r="E215" s="81">
        <f t="shared" si="18"/>
        <v>0</v>
      </c>
      <c r="F215" s="83">
        <f t="shared" si="19"/>
        <v>0</v>
      </c>
      <c r="G215" s="59" t="s">
        <v>8</v>
      </c>
      <c r="H215" s="59">
        <f t="shared" si="16"/>
        <v>0</v>
      </c>
    </row>
    <row r="216" spans="1:8">
      <c r="A216" s="98" t="e">
        <f>#REF!</f>
        <v>#REF!</v>
      </c>
      <c r="B216" s="57" t="e">
        <f t="shared" si="15"/>
        <v>#VALUE!</v>
      </c>
      <c r="C216" s="57" t="s">
        <v>101</v>
      </c>
      <c r="D216" s="58">
        <f t="shared" si="17"/>
        <v>0</v>
      </c>
      <c r="E216" s="81">
        <f t="shared" si="18"/>
        <v>0</v>
      </c>
      <c r="F216" s="83">
        <f t="shared" si="19"/>
        <v>0</v>
      </c>
      <c r="G216" s="59" t="s">
        <v>8</v>
      </c>
      <c r="H216" s="59">
        <f t="shared" si="16"/>
        <v>0</v>
      </c>
    </row>
    <row r="217" spans="1:8">
      <c r="A217" s="98" t="e">
        <f>#REF!</f>
        <v>#REF!</v>
      </c>
      <c r="B217" s="57" t="e">
        <f t="shared" si="15"/>
        <v>#VALUE!</v>
      </c>
      <c r="C217" s="57" t="s">
        <v>101</v>
      </c>
      <c r="D217" s="58">
        <f t="shared" si="17"/>
        <v>0</v>
      </c>
      <c r="E217" s="81">
        <f t="shared" si="18"/>
        <v>0</v>
      </c>
      <c r="F217" s="83">
        <f t="shared" si="19"/>
        <v>0</v>
      </c>
      <c r="G217" s="59" t="s">
        <v>8</v>
      </c>
      <c r="H217" s="59">
        <f t="shared" si="16"/>
        <v>0</v>
      </c>
    </row>
    <row r="218" spans="1:8">
      <c r="A218" s="98" t="e">
        <f>#REF!</f>
        <v>#REF!</v>
      </c>
      <c r="B218" s="57" t="e">
        <f t="shared" si="15"/>
        <v>#VALUE!</v>
      </c>
      <c r="C218" s="57" t="s">
        <v>101</v>
      </c>
      <c r="D218" s="58">
        <f t="shared" si="17"/>
        <v>0</v>
      </c>
      <c r="E218" s="81">
        <f t="shared" si="18"/>
        <v>0</v>
      </c>
      <c r="F218" s="83">
        <f t="shared" si="19"/>
        <v>0</v>
      </c>
      <c r="G218" s="59" t="s">
        <v>8</v>
      </c>
      <c r="H218" s="59">
        <f t="shared" si="16"/>
        <v>0</v>
      </c>
    </row>
    <row r="219" spans="1:8">
      <c r="A219" s="98" t="e">
        <f>#REF!</f>
        <v>#REF!</v>
      </c>
      <c r="B219" s="57" t="e">
        <f t="shared" si="15"/>
        <v>#VALUE!</v>
      </c>
      <c r="C219" s="57" t="s">
        <v>101</v>
      </c>
      <c r="D219" s="58">
        <f t="shared" si="17"/>
        <v>0</v>
      </c>
      <c r="E219" s="81">
        <f t="shared" si="18"/>
        <v>0</v>
      </c>
      <c r="F219" s="83">
        <f t="shared" si="19"/>
        <v>0</v>
      </c>
      <c r="G219" s="59" t="s">
        <v>8</v>
      </c>
      <c r="H219" s="59">
        <f t="shared" si="16"/>
        <v>0</v>
      </c>
    </row>
    <row r="220" spans="1:8">
      <c r="A220" s="98" t="e">
        <f>#REF!</f>
        <v>#REF!</v>
      </c>
      <c r="B220" s="57" t="e">
        <f t="shared" si="15"/>
        <v>#VALUE!</v>
      </c>
      <c r="C220" s="57" t="s">
        <v>101</v>
      </c>
      <c r="D220" s="58">
        <f t="shared" si="17"/>
        <v>0</v>
      </c>
      <c r="E220" s="81">
        <f t="shared" si="18"/>
        <v>0</v>
      </c>
      <c r="F220" s="83">
        <f t="shared" si="19"/>
        <v>0</v>
      </c>
      <c r="G220" s="59" t="s">
        <v>8</v>
      </c>
      <c r="H220" s="59">
        <f t="shared" si="16"/>
        <v>0</v>
      </c>
    </row>
    <row r="221" spans="1:8">
      <c r="A221" s="98" t="e">
        <f>#REF!</f>
        <v>#REF!</v>
      </c>
      <c r="B221" s="57" t="e">
        <f t="shared" si="15"/>
        <v>#VALUE!</v>
      </c>
      <c r="C221" s="57" t="s">
        <v>101</v>
      </c>
      <c r="D221" s="58">
        <f t="shared" si="17"/>
        <v>0</v>
      </c>
      <c r="E221" s="81">
        <f t="shared" si="18"/>
        <v>0</v>
      </c>
      <c r="F221" s="83">
        <f t="shared" si="19"/>
        <v>0</v>
      </c>
      <c r="G221" s="59" t="s">
        <v>8</v>
      </c>
      <c r="H221" s="59">
        <f t="shared" si="16"/>
        <v>0</v>
      </c>
    </row>
    <row r="222" spans="1:8">
      <c r="A222" s="98" t="e">
        <f>#REF!</f>
        <v>#REF!</v>
      </c>
      <c r="B222" s="57" t="e">
        <f t="shared" si="15"/>
        <v>#VALUE!</v>
      </c>
      <c r="C222" s="57" t="s">
        <v>101</v>
      </c>
      <c r="D222" s="58">
        <f t="shared" si="17"/>
        <v>0</v>
      </c>
      <c r="E222" s="81">
        <f t="shared" si="18"/>
        <v>0</v>
      </c>
      <c r="F222" s="83">
        <f t="shared" si="19"/>
        <v>0</v>
      </c>
      <c r="G222" s="59" t="s">
        <v>8</v>
      </c>
      <c r="H222" s="59">
        <f t="shared" si="16"/>
        <v>0</v>
      </c>
    </row>
    <row r="223" spans="1:8">
      <c r="A223" s="98" t="e">
        <f>#REF!</f>
        <v>#REF!</v>
      </c>
      <c r="B223" s="57" t="e">
        <f t="shared" si="15"/>
        <v>#VALUE!</v>
      </c>
      <c r="C223" s="57" t="s">
        <v>101</v>
      </c>
      <c r="D223" s="58">
        <f t="shared" si="17"/>
        <v>0</v>
      </c>
      <c r="E223" s="81">
        <f t="shared" si="18"/>
        <v>0</v>
      </c>
      <c r="F223" s="83">
        <f t="shared" si="19"/>
        <v>0</v>
      </c>
      <c r="G223" s="59" t="s">
        <v>8</v>
      </c>
      <c r="H223" s="59">
        <f t="shared" si="16"/>
        <v>0</v>
      </c>
    </row>
    <row r="224" spans="1:8">
      <c r="A224" s="98" t="e">
        <f>#REF!</f>
        <v>#REF!</v>
      </c>
      <c r="B224" s="57" t="e">
        <f t="shared" si="15"/>
        <v>#VALUE!</v>
      </c>
      <c r="C224" s="57" t="s">
        <v>101</v>
      </c>
      <c r="D224" s="58">
        <f t="shared" si="17"/>
        <v>0</v>
      </c>
      <c r="E224" s="81">
        <f t="shared" si="18"/>
        <v>0</v>
      </c>
      <c r="F224" s="83">
        <f t="shared" si="19"/>
        <v>0</v>
      </c>
      <c r="G224" s="59" t="s">
        <v>8</v>
      </c>
      <c r="H224" s="59">
        <f t="shared" si="16"/>
        <v>0</v>
      </c>
    </row>
    <row r="225" spans="1:8">
      <c r="A225" s="98" t="e">
        <f>#REF!</f>
        <v>#REF!</v>
      </c>
      <c r="B225" s="57" t="e">
        <f t="shared" si="15"/>
        <v>#VALUE!</v>
      </c>
      <c r="C225" s="57" t="s">
        <v>101</v>
      </c>
      <c r="D225" s="58">
        <f t="shared" si="17"/>
        <v>0</v>
      </c>
      <c r="E225" s="81">
        <f t="shared" si="18"/>
        <v>0</v>
      </c>
      <c r="F225" s="83">
        <f t="shared" si="19"/>
        <v>0</v>
      </c>
      <c r="G225" s="59" t="s">
        <v>8</v>
      </c>
      <c r="H225" s="59">
        <f t="shared" si="16"/>
        <v>0</v>
      </c>
    </row>
    <row r="226" spans="1:8">
      <c r="A226" s="98" t="e">
        <f>#REF!</f>
        <v>#REF!</v>
      </c>
      <c r="B226" s="57" t="e">
        <f t="shared" si="15"/>
        <v>#VALUE!</v>
      </c>
      <c r="C226" s="57" t="s">
        <v>101</v>
      </c>
      <c r="D226" s="58">
        <f t="shared" si="17"/>
        <v>0</v>
      </c>
      <c r="E226" s="81">
        <f t="shared" si="18"/>
        <v>0</v>
      </c>
      <c r="F226" s="83">
        <f t="shared" si="19"/>
        <v>0</v>
      </c>
      <c r="G226" s="59" t="s">
        <v>8</v>
      </c>
      <c r="H226" s="59">
        <f t="shared" si="16"/>
        <v>0</v>
      </c>
    </row>
    <row r="227" spans="1:8">
      <c r="A227" s="98" t="e">
        <f>#REF!</f>
        <v>#REF!</v>
      </c>
      <c r="B227" s="57" t="e">
        <f t="shared" si="15"/>
        <v>#VALUE!</v>
      </c>
      <c r="C227" s="57" t="s">
        <v>101</v>
      </c>
      <c r="D227" s="58">
        <f t="shared" si="17"/>
        <v>0</v>
      </c>
      <c r="E227" s="81">
        <f t="shared" si="18"/>
        <v>0</v>
      </c>
      <c r="F227" s="83">
        <f t="shared" si="19"/>
        <v>0</v>
      </c>
      <c r="G227" s="59" t="s">
        <v>8</v>
      </c>
      <c r="H227" s="59">
        <f t="shared" si="16"/>
        <v>0</v>
      </c>
    </row>
    <row r="228" spans="1:8">
      <c r="A228" s="98" t="e">
        <f>#REF!</f>
        <v>#REF!</v>
      </c>
      <c r="B228" s="57" t="e">
        <f t="shared" si="15"/>
        <v>#VALUE!</v>
      </c>
      <c r="C228" s="57" t="s">
        <v>101</v>
      </c>
      <c r="D228" s="58">
        <f t="shared" si="17"/>
        <v>0</v>
      </c>
      <c r="E228" s="81">
        <f t="shared" si="18"/>
        <v>0</v>
      </c>
      <c r="F228" s="83">
        <f t="shared" si="19"/>
        <v>0</v>
      </c>
      <c r="G228" s="59" t="s">
        <v>8</v>
      </c>
      <c r="H228" s="59">
        <f t="shared" si="16"/>
        <v>0</v>
      </c>
    </row>
    <row r="229" spans="1:8">
      <c r="A229" s="98" t="e">
        <f>#REF!</f>
        <v>#REF!</v>
      </c>
      <c r="B229" s="57" t="e">
        <f t="shared" si="15"/>
        <v>#VALUE!</v>
      </c>
      <c r="C229" s="57" t="s">
        <v>101</v>
      </c>
      <c r="D229" s="58">
        <f t="shared" si="17"/>
        <v>0</v>
      </c>
      <c r="E229" s="81">
        <f t="shared" si="18"/>
        <v>0</v>
      </c>
      <c r="F229" s="83">
        <f t="shared" si="19"/>
        <v>0</v>
      </c>
      <c r="G229" s="59" t="s">
        <v>8</v>
      </c>
      <c r="H229" s="59">
        <f t="shared" si="16"/>
        <v>0</v>
      </c>
    </row>
    <row r="230" spans="1:8">
      <c r="A230" s="98" t="e">
        <f>#REF!</f>
        <v>#REF!</v>
      </c>
      <c r="B230" s="57" t="e">
        <f t="shared" si="15"/>
        <v>#VALUE!</v>
      </c>
      <c r="C230" s="57" t="s">
        <v>101</v>
      </c>
      <c r="D230" s="58">
        <f t="shared" si="17"/>
        <v>0</v>
      </c>
      <c r="E230" s="81">
        <f t="shared" si="18"/>
        <v>0</v>
      </c>
      <c r="F230" s="83">
        <f t="shared" si="19"/>
        <v>0</v>
      </c>
      <c r="G230" s="59" t="s">
        <v>8</v>
      </c>
      <c r="H230" s="59">
        <f t="shared" si="16"/>
        <v>0</v>
      </c>
    </row>
    <row r="231" spans="1:8">
      <c r="A231" s="98" t="e">
        <f>#REF!</f>
        <v>#REF!</v>
      </c>
      <c r="B231" s="57" t="e">
        <f t="shared" si="15"/>
        <v>#VALUE!</v>
      </c>
      <c r="C231" s="57" t="s">
        <v>101</v>
      </c>
      <c r="D231" s="58">
        <f t="shared" si="17"/>
        <v>0</v>
      </c>
      <c r="E231" s="81">
        <f t="shared" si="18"/>
        <v>0</v>
      </c>
      <c r="F231" s="83">
        <f t="shared" si="19"/>
        <v>0</v>
      </c>
      <c r="G231" s="59" t="s">
        <v>8</v>
      </c>
      <c r="H231" s="59">
        <f t="shared" si="16"/>
        <v>0</v>
      </c>
    </row>
    <row r="232" spans="1:8">
      <c r="A232" s="98" t="e">
        <f>#REF!</f>
        <v>#REF!</v>
      </c>
      <c r="B232" s="57" t="e">
        <f t="shared" si="15"/>
        <v>#VALUE!</v>
      </c>
      <c r="C232" s="57" t="s">
        <v>101</v>
      </c>
      <c r="D232" s="58">
        <f t="shared" si="17"/>
        <v>0</v>
      </c>
      <c r="E232" s="81">
        <f t="shared" si="18"/>
        <v>0</v>
      </c>
      <c r="F232" s="83">
        <f t="shared" si="19"/>
        <v>0</v>
      </c>
      <c r="G232" s="59" t="s">
        <v>8</v>
      </c>
      <c r="H232" s="59">
        <f t="shared" si="16"/>
        <v>0</v>
      </c>
    </row>
    <row r="233" spans="1:8">
      <c r="A233" s="98" t="e">
        <f>#REF!</f>
        <v>#REF!</v>
      </c>
      <c r="B233" s="57" t="e">
        <f t="shared" si="15"/>
        <v>#VALUE!</v>
      </c>
      <c r="C233" s="57" t="s">
        <v>101</v>
      </c>
      <c r="D233" s="58">
        <f t="shared" si="17"/>
        <v>0</v>
      </c>
      <c r="E233" s="81">
        <f t="shared" si="18"/>
        <v>0</v>
      </c>
      <c r="F233" s="83">
        <f t="shared" si="19"/>
        <v>0</v>
      </c>
      <c r="G233" s="59" t="s">
        <v>8</v>
      </c>
      <c r="H233" s="59">
        <f t="shared" si="16"/>
        <v>0</v>
      </c>
    </row>
    <row r="234" spans="1:8">
      <c r="A234" s="98" t="e">
        <f>#REF!</f>
        <v>#REF!</v>
      </c>
      <c r="B234" s="57" t="e">
        <f t="shared" si="15"/>
        <v>#VALUE!</v>
      </c>
      <c r="C234" s="57" t="s">
        <v>101</v>
      </c>
      <c r="D234" s="58">
        <f t="shared" si="17"/>
        <v>0</v>
      </c>
      <c r="E234" s="81">
        <f t="shared" si="18"/>
        <v>0</v>
      </c>
      <c r="F234" s="83">
        <f t="shared" si="19"/>
        <v>0</v>
      </c>
      <c r="G234" s="59" t="s">
        <v>8</v>
      </c>
      <c r="H234" s="59">
        <f t="shared" si="16"/>
        <v>0</v>
      </c>
    </row>
    <row r="235" spans="1:8">
      <c r="A235" s="98" t="e">
        <f>#REF!</f>
        <v>#REF!</v>
      </c>
      <c r="B235" s="57" t="e">
        <f t="shared" si="15"/>
        <v>#VALUE!</v>
      </c>
      <c r="C235" s="57" t="s">
        <v>101</v>
      </c>
      <c r="D235" s="58">
        <f t="shared" si="17"/>
        <v>0</v>
      </c>
      <c r="E235" s="81">
        <f t="shared" si="18"/>
        <v>0</v>
      </c>
      <c r="F235" s="83">
        <f t="shared" si="19"/>
        <v>0</v>
      </c>
      <c r="G235" s="59" t="s">
        <v>8</v>
      </c>
      <c r="H235" s="59">
        <f t="shared" si="16"/>
        <v>0</v>
      </c>
    </row>
    <row r="236" spans="1:8">
      <c r="A236" s="98" t="e">
        <f>#REF!</f>
        <v>#REF!</v>
      </c>
      <c r="B236" s="57" t="e">
        <f t="shared" si="15"/>
        <v>#VALUE!</v>
      </c>
      <c r="C236" s="57" t="s">
        <v>101</v>
      </c>
      <c r="D236" s="58">
        <f t="shared" si="17"/>
        <v>0</v>
      </c>
      <c r="E236" s="81">
        <f t="shared" si="18"/>
        <v>0</v>
      </c>
      <c r="F236" s="83">
        <f t="shared" si="19"/>
        <v>0</v>
      </c>
      <c r="G236" s="59" t="s">
        <v>8</v>
      </c>
      <c r="H236" s="59">
        <f t="shared" si="16"/>
        <v>0</v>
      </c>
    </row>
    <row r="237" spans="1:8">
      <c r="A237" s="98" t="e">
        <f>#REF!</f>
        <v>#REF!</v>
      </c>
      <c r="B237" s="57" t="e">
        <f t="shared" si="15"/>
        <v>#VALUE!</v>
      </c>
      <c r="C237" s="57" t="s">
        <v>101</v>
      </c>
      <c r="D237" s="58">
        <f t="shared" si="17"/>
        <v>0</v>
      </c>
      <c r="E237" s="81">
        <f t="shared" si="18"/>
        <v>0</v>
      </c>
      <c r="F237" s="83">
        <f t="shared" si="19"/>
        <v>0</v>
      </c>
      <c r="G237" s="59" t="s">
        <v>8</v>
      </c>
      <c r="H237" s="59">
        <f t="shared" si="16"/>
        <v>0</v>
      </c>
    </row>
    <row r="238" spans="1:8">
      <c r="A238" s="98" t="e">
        <f>#REF!</f>
        <v>#REF!</v>
      </c>
      <c r="B238" s="57" t="e">
        <f t="shared" si="15"/>
        <v>#VALUE!</v>
      </c>
      <c r="C238" s="57" t="s">
        <v>101</v>
      </c>
      <c r="D238" s="58">
        <f t="shared" si="17"/>
        <v>0</v>
      </c>
      <c r="E238" s="81">
        <f t="shared" si="18"/>
        <v>0</v>
      </c>
      <c r="F238" s="83">
        <f t="shared" si="19"/>
        <v>0</v>
      </c>
      <c r="G238" s="59" t="s">
        <v>8</v>
      </c>
      <c r="H238" s="59">
        <f t="shared" si="16"/>
        <v>0</v>
      </c>
    </row>
    <row r="239" spans="1:8">
      <c r="A239" s="98" t="e">
        <f>#REF!</f>
        <v>#REF!</v>
      </c>
      <c r="B239" s="57" t="e">
        <f t="shared" si="15"/>
        <v>#VALUE!</v>
      </c>
      <c r="C239" s="57" t="s">
        <v>101</v>
      </c>
      <c r="D239" s="58">
        <f t="shared" si="17"/>
        <v>0</v>
      </c>
      <c r="E239" s="81">
        <f t="shared" si="18"/>
        <v>0</v>
      </c>
      <c r="F239" s="83">
        <f t="shared" si="19"/>
        <v>0</v>
      </c>
      <c r="G239" s="59" t="s">
        <v>8</v>
      </c>
      <c r="H239" s="59">
        <f t="shared" si="16"/>
        <v>0</v>
      </c>
    </row>
    <row r="240" spans="1:8">
      <c r="A240" s="98" t="e">
        <f>#REF!</f>
        <v>#REF!</v>
      </c>
      <c r="B240" s="57" t="e">
        <f t="shared" si="15"/>
        <v>#VALUE!</v>
      </c>
      <c r="C240" s="57" t="s">
        <v>101</v>
      </c>
      <c r="D240" s="58">
        <f t="shared" si="17"/>
        <v>0</v>
      </c>
      <c r="E240" s="81">
        <f t="shared" si="18"/>
        <v>0</v>
      </c>
      <c r="F240" s="83">
        <f t="shared" si="19"/>
        <v>0</v>
      </c>
      <c r="G240" s="59" t="s">
        <v>8</v>
      </c>
      <c r="H240" s="59">
        <f t="shared" si="16"/>
        <v>0</v>
      </c>
    </row>
    <row r="241" spans="1:8">
      <c r="A241" s="98" t="e">
        <f>#REF!</f>
        <v>#REF!</v>
      </c>
      <c r="B241" s="57" t="e">
        <f t="shared" si="15"/>
        <v>#VALUE!</v>
      </c>
      <c r="C241" s="57" t="s">
        <v>101</v>
      </c>
      <c r="D241" s="58">
        <f t="shared" si="17"/>
        <v>0</v>
      </c>
      <c r="E241" s="81">
        <f t="shared" si="18"/>
        <v>0</v>
      </c>
      <c r="F241" s="83">
        <f t="shared" si="19"/>
        <v>0</v>
      </c>
      <c r="G241" s="59" t="s">
        <v>8</v>
      </c>
      <c r="H241" s="59">
        <f t="shared" si="16"/>
        <v>0</v>
      </c>
    </row>
    <row r="242" spans="1:8">
      <c r="A242" s="98" t="e">
        <f>#REF!</f>
        <v>#REF!</v>
      </c>
      <c r="B242" s="57" t="e">
        <f t="shared" si="15"/>
        <v>#VALUE!</v>
      </c>
      <c r="C242" s="57" t="s">
        <v>101</v>
      </c>
      <c r="D242" s="58">
        <f t="shared" si="17"/>
        <v>0</v>
      </c>
      <c r="E242" s="81">
        <f t="shared" si="18"/>
        <v>0</v>
      </c>
      <c r="F242" s="83">
        <f t="shared" si="19"/>
        <v>0</v>
      </c>
      <c r="G242" s="59" t="s">
        <v>8</v>
      </c>
      <c r="H242" s="59">
        <f t="shared" si="16"/>
        <v>0</v>
      </c>
    </row>
    <row r="243" spans="1:8">
      <c r="A243" s="98" t="e">
        <f>#REF!</f>
        <v>#REF!</v>
      </c>
      <c r="B243" s="57" t="e">
        <f t="shared" si="15"/>
        <v>#VALUE!</v>
      </c>
      <c r="C243" s="57" t="s">
        <v>101</v>
      </c>
      <c r="D243" s="58">
        <f t="shared" si="17"/>
        <v>0</v>
      </c>
      <c r="E243" s="81">
        <f t="shared" si="18"/>
        <v>0</v>
      </c>
      <c r="F243" s="83">
        <f t="shared" si="19"/>
        <v>0</v>
      </c>
      <c r="G243" s="59" t="s">
        <v>8</v>
      </c>
      <c r="H243" s="59">
        <f t="shared" si="16"/>
        <v>0</v>
      </c>
    </row>
    <row r="244" spans="1:8">
      <c r="A244" s="98" t="e">
        <f>#REF!</f>
        <v>#REF!</v>
      </c>
      <c r="B244" s="57" t="e">
        <f t="shared" si="15"/>
        <v>#VALUE!</v>
      </c>
      <c r="C244" s="57" t="s">
        <v>101</v>
      </c>
      <c r="D244" s="58">
        <f t="shared" si="17"/>
        <v>0</v>
      </c>
      <c r="E244" s="81">
        <f t="shared" si="18"/>
        <v>0</v>
      </c>
      <c r="F244" s="83">
        <f t="shared" si="19"/>
        <v>0</v>
      </c>
      <c r="G244" s="59" t="s">
        <v>8</v>
      </c>
      <c r="H244" s="59">
        <f t="shared" si="16"/>
        <v>0</v>
      </c>
    </row>
    <row r="245" spans="1:8">
      <c r="A245" s="98" t="e">
        <f>#REF!</f>
        <v>#REF!</v>
      </c>
      <c r="B245" s="57" t="e">
        <f t="shared" si="15"/>
        <v>#VALUE!</v>
      </c>
      <c r="C245" s="57" t="s">
        <v>101</v>
      </c>
      <c r="D245" s="58">
        <f t="shared" si="17"/>
        <v>0</v>
      </c>
      <c r="E245" s="81">
        <f t="shared" si="18"/>
        <v>0</v>
      </c>
      <c r="F245" s="83">
        <f t="shared" si="19"/>
        <v>0</v>
      </c>
      <c r="G245" s="59" t="s">
        <v>8</v>
      </c>
      <c r="H245" s="59">
        <f t="shared" si="16"/>
        <v>0</v>
      </c>
    </row>
    <row r="246" spans="1:8">
      <c r="A246" s="98" t="e">
        <f>#REF!</f>
        <v>#REF!</v>
      </c>
      <c r="B246" s="57" t="e">
        <f t="shared" si="15"/>
        <v>#VALUE!</v>
      </c>
      <c r="C246" s="57" t="s">
        <v>101</v>
      </c>
      <c r="D246" s="58">
        <f t="shared" si="17"/>
        <v>0</v>
      </c>
      <c r="E246" s="81">
        <f t="shared" si="18"/>
        <v>0</v>
      </c>
      <c r="F246" s="83">
        <f t="shared" si="19"/>
        <v>0</v>
      </c>
      <c r="G246" s="59" t="s">
        <v>8</v>
      </c>
      <c r="H246" s="59">
        <f t="shared" si="16"/>
        <v>0</v>
      </c>
    </row>
    <row r="247" spans="1:8">
      <c r="A247" s="98" t="e">
        <f>#REF!</f>
        <v>#REF!</v>
      </c>
      <c r="B247" s="57" t="e">
        <f t="shared" si="15"/>
        <v>#VALUE!</v>
      </c>
      <c r="C247" s="57" t="s">
        <v>101</v>
      </c>
      <c r="D247" s="58">
        <f t="shared" si="17"/>
        <v>0</v>
      </c>
      <c r="E247" s="81">
        <f t="shared" si="18"/>
        <v>0</v>
      </c>
      <c r="F247" s="83">
        <f t="shared" si="19"/>
        <v>0</v>
      </c>
      <c r="G247" s="59" t="s">
        <v>8</v>
      </c>
      <c r="H247" s="59">
        <f t="shared" si="16"/>
        <v>0</v>
      </c>
    </row>
    <row r="248" spans="1:8">
      <c r="A248" s="98" t="e">
        <f>#REF!</f>
        <v>#REF!</v>
      </c>
      <c r="B248" s="57" t="e">
        <f t="shared" si="15"/>
        <v>#VALUE!</v>
      </c>
      <c r="C248" s="57" t="s">
        <v>101</v>
      </c>
      <c r="D248" s="58">
        <f t="shared" si="17"/>
        <v>0</v>
      </c>
      <c r="E248" s="81">
        <f t="shared" si="18"/>
        <v>0</v>
      </c>
      <c r="F248" s="83">
        <f t="shared" si="19"/>
        <v>0</v>
      </c>
      <c r="G248" s="59" t="s">
        <v>8</v>
      </c>
      <c r="H248" s="59">
        <f t="shared" si="16"/>
        <v>0</v>
      </c>
    </row>
    <row r="249" spans="1:8">
      <c r="A249" s="98" t="e">
        <f>#REF!</f>
        <v>#REF!</v>
      </c>
      <c r="B249" s="57" t="e">
        <f t="shared" si="15"/>
        <v>#VALUE!</v>
      </c>
      <c r="C249" s="57" t="s">
        <v>101</v>
      </c>
      <c r="D249" s="58">
        <f t="shared" si="17"/>
        <v>0</v>
      </c>
      <c r="E249" s="81">
        <f t="shared" si="18"/>
        <v>0</v>
      </c>
      <c r="F249" s="83">
        <f t="shared" si="19"/>
        <v>0</v>
      </c>
      <c r="G249" s="59" t="s">
        <v>8</v>
      </c>
      <c r="H249" s="59">
        <f t="shared" si="16"/>
        <v>0</v>
      </c>
    </row>
    <row r="250" spans="1:8">
      <c r="A250" s="98" t="e">
        <f>#REF!</f>
        <v>#REF!</v>
      </c>
      <c r="B250" s="57" t="e">
        <f t="shared" si="15"/>
        <v>#VALUE!</v>
      </c>
      <c r="C250" s="57" t="s">
        <v>101</v>
      </c>
      <c r="D250" s="58">
        <f t="shared" si="17"/>
        <v>0</v>
      </c>
      <c r="E250" s="81">
        <f t="shared" si="18"/>
        <v>0</v>
      </c>
      <c r="F250" s="83">
        <f t="shared" si="19"/>
        <v>0</v>
      </c>
      <c r="G250" s="59" t="s">
        <v>8</v>
      </c>
      <c r="H250" s="59">
        <f t="shared" si="16"/>
        <v>0</v>
      </c>
    </row>
    <row r="251" spans="1:8">
      <c r="A251" s="98" t="e">
        <f>#REF!</f>
        <v>#REF!</v>
      </c>
      <c r="B251" s="57" t="e">
        <f t="shared" si="15"/>
        <v>#VALUE!</v>
      </c>
      <c r="C251" s="57" t="s">
        <v>101</v>
      </c>
      <c r="D251" s="58">
        <f t="shared" si="17"/>
        <v>0</v>
      </c>
      <c r="E251" s="81">
        <f t="shared" si="18"/>
        <v>0</v>
      </c>
      <c r="F251" s="83">
        <f t="shared" si="19"/>
        <v>0</v>
      </c>
      <c r="G251" s="59" t="s">
        <v>8</v>
      </c>
      <c r="H251" s="59">
        <f t="shared" si="16"/>
        <v>0</v>
      </c>
    </row>
    <row r="252" spans="1:8">
      <c r="A252" s="98" t="e">
        <f>#REF!</f>
        <v>#REF!</v>
      </c>
      <c r="B252" s="57" t="e">
        <f t="shared" ref="B252:B315" si="20">MID(O252,FIND(" ",O252)+1,8)</f>
        <v>#VALUE!</v>
      </c>
      <c r="C252" s="57" t="s">
        <v>101</v>
      </c>
      <c r="D252" s="58">
        <f t="shared" si="17"/>
        <v>0</v>
      </c>
      <c r="E252" s="81">
        <f t="shared" si="18"/>
        <v>0</v>
      </c>
      <c r="F252" s="83">
        <f t="shared" si="19"/>
        <v>0</v>
      </c>
      <c r="G252" s="59" t="s">
        <v>8</v>
      </c>
      <c r="H252" s="59">
        <f t="shared" ref="H252:H315" si="21">Q252</f>
        <v>0</v>
      </c>
    </row>
    <row r="253" spans="1:8">
      <c r="A253" s="98" t="e">
        <f>#REF!</f>
        <v>#REF!</v>
      </c>
      <c r="B253" s="57" t="e">
        <f t="shared" si="20"/>
        <v>#VALUE!</v>
      </c>
      <c r="C253" s="57" t="s">
        <v>101</v>
      </c>
      <c r="D253" s="58">
        <f t="shared" si="17"/>
        <v>0</v>
      </c>
      <c r="E253" s="81">
        <f t="shared" si="18"/>
        <v>0</v>
      </c>
      <c r="F253" s="83">
        <f t="shared" si="19"/>
        <v>0</v>
      </c>
      <c r="G253" s="59" t="s">
        <v>8</v>
      </c>
      <c r="H253" s="59">
        <f t="shared" si="21"/>
        <v>0</v>
      </c>
    </row>
    <row r="254" spans="1:8">
      <c r="A254" s="98" t="e">
        <f>#REF!</f>
        <v>#REF!</v>
      </c>
      <c r="B254" s="57" t="e">
        <f t="shared" si="20"/>
        <v>#VALUE!</v>
      </c>
      <c r="C254" s="57" t="s">
        <v>101</v>
      </c>
      <c r="D254" s="58">
        <f t="shared" si="17"/>
        <v>0</v>
      </c>
      <c r="E254" s="81">
        <f t="shared" si="18"/>
        <v>0</v>
      </c>
      <c r="F254" s="83">
        <f t="shared" si="19"/>
        <v>0</v>
      </c>
      <c r="G254" s="59" t="s">
        <v>8</v>
      </c>
      <c r="H254" s="59">
        <f t="shared" si="21"/>
        <v>0</v>
      </c>
    </row>
    <row r="255" spans="1:8">
      <c r="A255" s="98" t="e">
        <f>#REF!</f>
        <v>#REF!</v>
      </c>
      <c r="B255" s="57" t="e">
        <f t="shared" si="20"/>
        <v>#VALUE!</v>
      </c>
      <c r="C255" s="57" t="s">
        <v>101</v>
      </c>
      <c r="D255" s="58">
        <f t="shared" si="17"/>
        <v>0</v>
      </c>
      <c r="E255" s="81">
        <f t="shared" si="18"/>
        <v>0</v>
      </c>
      <c r="F255" s="83">
        <f t="shared" si="19"/>
        <v>0</v>
      </c>
      <c r="G255" s="59" t="s">
        <v>8</v>
      </c>
      <c r="H255" s="59">
        <f t="shared" si="21"/>
        <v>0</v>
      </c>
    </row>
    <row r="256" spans="1:8">
      <c r="A256" s="98" t="e">
        <f>#REF!</f>
        <v>#REF!</v>
      </c>
      <c r="B256" s="57" t="e">
        <f t="shared" si="20"/>
        <v>#VALUE!</v>
      </c>
      <c r="C256" s="57" t="s">
        <v>101</v>
      </c>
      <c r="D256" s="58">
        <f t="shared" si="17"/>
        <v>0</v>
      </c>
      <c r="E256" s="81">
        <f t="shared" si="18"/>
        <v>0</v>
      </c>
      <c r="F256" s="83">
        <f t="shared" si="19"/>
        <v>0</v>
      </c>
      <c r="G256" s="59" t="s">
        <v>8</v>
      </c>
      <c r="H256" s="59">
        <f t="shared" si="21"/>
        <v>0</v>
      </c>
    </row>
    <row r="257" spans="1:8">
      <c r="A257" s="98" t="e">
        <f>#REF!</f>
        <v>#REF!</v>
      </c>
      <c r="B257" s="57" t="e">
        <f t="shared" si="20"/>
        <v>#VALUE!</v>
      </c>
      <c r="C257" s="57" t="s">
        <v>101</v>
      </c>
      <c r="D257" s="58">
        <f t="shared" si="17"/>
        <v>0</v>
      </c>
      <c r="E257" s="81">
        <f t="shared" si="18"/>
        <v>0</v>
      </c>
      <c r="F257" s="83">
        <f t="shared" si="19"/>
        <v>0</v>
      </c>
      <c r="G257" s="59" t="s">
        <v>8</v>
      </c>
      <c r="H257" s="59">
        <f t="shared" si="21"/>
        <v>0</v>
      </c>
    </row>
    <row r="258" spans="1:8">
      <c r="A258" s="98" t="e">
        <f>#REF!</f>
        <v>#REF!</v>
      </c>
      <c r="B258" s="57" t="e">
        <f t="shared" si="20"/>
        <v>#VALUE!</v>
      </c>
      <c r="C258" s="57" t="s">
        <v>101</v>
      </c>
      <c r="D258" s="58">
        <f t="shared" si="17"/>
        <v>0</v>
      </c>
      <c r="E258" s="81">
        <f t="shared" si="18"/>
        <v>0</v>
      </c>
      <c r="F258" s="83">
        <f t="shared" si="19"/>
        <v>0</v>
      </c>
      <c r="G258" s="59" t="s">
        <v>8</v>
      </c>
      <c r="H258" s="59">
        <f t="shared" si="21"/>
        <v>0</v>
      </c>
    </row>
    <row r="259" spans="1:8">
      <c r="A259" s="98" t="e">
        <f>#REF!</f>
        <v>#REF!</v>
      </c>
      <c r="B259" s="57" t="e">
        <f t="shared" si="20"/>
        <v>#VALUE!</v>
      </c>
      <c r="C259" s="57" t="s">
        <v>101</v>
      </c>
      <c r="D259" s="58">
        <f t="shared" ref="D259:D322" si="22">L259</f>
        <v>0</v>
      </c>
      <c r="E259" s="81">
        <f t="shared" ref="E259:E322" si="23">M259/100</f>
        <v>0</v>
      </c>
      <c r="F259" s="83">
        <f t="shared" ref="F259:F322" si="24">(D259*E259)</f>
        <v>0</v>
      </c>
      <c r="G259" s="59" t="s">
        <v>8</v>
      </c>
      <c r="H259" s="59">
        <f t="shared" si="21"/>
        <v>0</v>
      </c>
    </row>
    <row r="260" spans="1:8">
      <c r="A260" s="98" t="e">
        <f>#REF!</f>
        <v>#REF!</v>
      </c>
      <c r="B260" s="57" t="e">
        <f t="shared" si="20"/>
        <v>#VALUE!</v>
      </c>
      <c r="C260" s="57" t="s">
        <v>101</v>
      </c>
      <c r="D260" s="58">
        <f t="shared" si="22"/>
        <v>0</v>
      </c>
      <c r="E260" s="81">
        <f t="shared" si="23"/>
        <v>0</v>
      </c>
      <c r="F260" s="83">
        <f t="shared" si="24"/>
        <v>0</v>
      </c>
      <c r="G260" s="59" t="s">
        <v>8</v>
      </c>
      <c r="H260" s="59">
        <f t="shared" si="21"/>
        <v>0</v>
      </c>
    </row>
    <row r="261" spans="1:8">
      <c r="A261" s="98" t="e">
        <f>#REF!</f>
        <v>#REF!</v>
      </c>
      <c r="B261" s="57" t="e">
        <f t="shared" si="20"/>
        <v>#VALUE!</v>
      </c>
      <c r="C261" s="57" t="s">
        <v>101</v>
      </c>
      <c r="D261" s="58">
        <f t="shared" si="22"/>
        <v>0</v>
      </c>
      <c r="E261" s="81">
        <f t="shared" si="23"/>
        <v>0</v>
      </c>
      <c r="F261" s="83">
        <f t="shared" si="24"/>
        <v>0</v>
      </c>
      <c r="G261" s="59" t="s">
        <v>8</v>
      </c>
      <c r="H261" s="59">
        <f t="shared" si="21"/>
        <v>0</v>
      </c>
    </row>
    <row r="262" spans="1:8">
      <c r="A262" s="98" t="e">
        <f>#REF!</f>
        <v>#REF!</v>
      </c>
      <c r="B262" s="57" t="e">
        <f t="shared" si="20"/>
        <v>#VALUE!</v>
      </c>
      <c r="C262" s="57" t="s">
        <v>101</v>
      </c>
      <c r="D262" s="58">
        <f t="shared" si="22"/>
        <v>0</v>
      </c>
      <c r="E262" s="81">
        <f t="shared" si="23"/>
        <v>0</v>
      </c>
      <c r="F262" s="83">
        <f t="shared" si="24"/>
        <v>0</v>
      </c>
      <c r="G262" s="59" t="s">
        <v>8</v>
      </c>
      <c r="H262" s="59">
        <f t="shared" si="21"/>
        <v>0</v>
      </c>
    </row>
    <row r="263" spans="1:8">
      <c r="A263" s="98" t="e">
        <f>#REF!</f>
        <v>#REF!</v>
      </c>
      <c r="B263" s="57" t="e">
        <f t="shared" si="20"/>
        <v>#VALUE!</v>
      </c>
      <c r="C263" s="57" t="s">
        <v>101</v>
      </c>
      <c r="D263" s="58">
        <f t="shared" si="22"/>
        <v>0</v>
      </c>
      <c r="E263" s="81">
        <f t="shared" si="23"/>
        <v>0</v>
      </c>
      <c r="F263" s="83">
        <f t="shared" si="24"/>
        <v>0</v>
      </c>
      <c r="G263" s="59" t="s">
        <v>8</v>
      </c>
      <c r="H263" s="59">
        <f t="shared" si="21"/>
        <v>0</v>
      </c>
    </row>
    <row r="264" spans="1:8">
      <c r="A264" s="98" t="e">
        <f>#REF!</f>
        <v>#REF!</v>
      </c>
      <c r="B264" s="57" t="e">
        <f t="shared" si="20"/>
        <v>#VALUE!</v>
      </c>
      <c r="C264" s="57" t="s">
        <v>101</v>
      </c>
      <c r="D264" s="58">
        <f t="shared" si="22"/>
        <v>0</v>
      </c>
      <c r="E264" s="81">
        <f t="shared" si="23"/>
        <v>0</v>
      </c>
      <c r="F264" s="83">
        <f t="shared" si="24"/>
        <v>0</v>
      </c>
      <c r="G264" s="59" t="s">
        <v>8</v>
      </c>
      <c r="H264" s="59">
        <f t="shared" si="21"/>
        <v>0</v>
      </c>
    </row>
    <row r="265" spans="1:8">
      <c r="A265" s="98" t="e">
        <f>#REF!</f>
        <v>#REF!</v>
      </c>
      <c r="B265" s="57" t="e">
        <f t="shared" si="20"/>
        <v>#VALUE!</v>
      </c>
      <c r="C265" s="57" t="s">
        <v>101</v>
      </c>
      <c r="D265" s="58">
        <f t="shared" si="22"/>
        <v>0</v>
      </c>
      <c r="E265" s="81">
        <f t="shared" si="23"/>
        <v>0</v>
      </c>
      <c r="F265" s="83">
        <f t="shared" si="24"/>
        <v>0</v>
      </c>
      <c r="G265" s="59" t="s">
        <v>8</v>
      </c>
      <c r="H265" s="59">
        <f t="shared" si="21"/>
        <v>0</v>
      </c>
    </row>
    <row r="266" spans="1:8">
      <c r="A266" s="98" t="e">
        <f>#REF!</f>
        <v>#REF!</v>
      </c>
      <c r="B266" s="57" t="e">
        <f t="shared" si="20"/>
        <v>#VALUE!</v>
      </c>
      <c r="C266" s="57" t="s">
        <v>101</v>
      </c>
      <c r="D266" s="58">
        <f t="shared" si="22"/>
        <v>0</v>
      </c>
      <c r="E266" s="81">
        <f t="shared" si="23"/>
        <v>0</v>
      </c>
      <c r="F266" s="83">
        <f t="shared" si="24"/>
        <v>0</v>
      </c>
      <c r="G266" s="59" t="s">
        <v>8</v>
      </c>
      <c r="H266" s="59">
        <f t="shared" si="21"/>
        <v>0</v>
      </c>
    </row>
    <row r="267" spans="1:8">
      <c r="A267" s="98" t="e">
        <f>#REF!</f>
        <v>#REF!</v>
      </c>
      <c r="B267" s="57" t="e">
        <f t="shared" si="20"/>
        <v>#VALUE!</v>
      </c>
      <c r="C267" s="57" t="s">
        <v>101</v>
      </c>
      <c r="D267" s="58">
        <f t="shared" si="22"/>
        <v>0</v>
      </c>
      <c r="E267" s="81">
        <f t="shared" si="23"/>
        <v>0</v>
      </c>
      <c r="F267" s="83">
        <f t="shared" si="24"/>
        <v>0</v>
      </c>
      <c r="G267" s="59" t="s">
        <v>8</v>
      </c>
      <c r="H267" s="59">
        <f t="shared" si="21"/>
        <v>0</v>
      </c>
    </row>
    <row r="268" spans="1:8">
      <c r="A268" s="98" t="e">
        <f>#REF!</f>
        <v>#REF!</v>
      </c>
      <c r="B268" s="57" t="e">
        <f t="shared" si="20"/>
        <v>#VALUE!</v>
      </c>
      <c r="C268" s="57" t="s">
        <v>101</v>
      </c>
      <c r="D268" s="58">
        <f t="shared" si="22"/>
        <v>0</v>
      </c>
      <c r="E268" s="81">
        <f t="shared" si="23"/>
        <v>0</v>
      </c>
      <c r="F268" s="83">
        <f t="shared" si="24"/>
        <v>0</v>
      </c>
      <c r="G268" s="59" t="s">
        <v>8</v>
      </c>
      <c r="H268" s="59">
        <f t="shared" si="21"/>
        <v>0</v>
      </c>
    </row>
    <row r="269" spans="1:8">
      <c r="A269" s="98" t="e">
        <f>#REF!</f>
        <v>#REF!</v>
      </c>
      <c r="B269" s="57" t="e">
        <f t="shared" si="20"/>
        <v>#VALUE!</v>
      </c>
      <c r="C269" s="57" t="s">
        <v>101</v>
      </c>
      <c r="D269" s="58">
        <f t="shared" si="22"/>
        <v>0</v>
      </c>
      <c r="E269" s="81">
        <f t="shared" si="23"/>
        <v>0</v>
      </c>
      <c r="F269" s="83">
        <f t="shared" si="24"/>
        <v>0</v>
      </c>
      <c r="G269" s="59" t="s">
        <v>8</v>
      </c>
      <c r="H269" s="59">
        <f t="shared" si="21"/>
        <v>0</v>
      </c>
    </row>
    <row r="270" spans="1:8">
      <c r="A270" s="98" t="e">
        <f>#REF!</f>
        <v>#REF!</v>
      </c>
      <c r="B270" s="57" t="e">
        <f t="shared" si="20"/>
        <v>#VALUE!</v>
      </c>
      <c r="C270" s="57" t="s">
        <v>101</v>
      </c>
      <c r="D270" s="58">
        <f t="shared" si="22"/>
        <v>0</v>
      </c>
      <c r="E270" s="81">
        <f t="shared" si="23"/>
        <v>0</v>
      </c>
      <c r="F270" s="83">
        <f t="shared" si="24"/>
        <v>0</v>
      </c>
      <c r="G270" s="59" t="s">
        <v>8</v>
      </c>
      <c r="H270" s="59">
        <f t="shared" si="21"/>
        <v>0</v>
      </c>
    </row>
    <row r="271" spans="1:8">
      <c r="A271" s="98" t="e">
        <f>#REF!</f>
        <v>#REF!</v>
      </c>
      <c r="B271" s="57" t="e">
        <f t="shared" si="20"/>
        <v>#VALUE!</v>
      </c>
      <c r="C271" s="57" t="s">
        <v>101</v>
      </c>
      <c r="D271" s="58">
        <f t="shared" si="22"/>
        <v>0</v>
      </c>
      <c r="E271" s="81">
        <f t="shared" si="23"/>
        <v>0</v>
      </c>
      <c r="F271" s="83">
        <f t="shared" si="24"/>
        <v>0</v>
      </c>
      <c r="G271" s="59" t="s">
        <v>8</v>
      </c>
      <c r="H271" s="59">
        <f t="shared" si="21"/>
        <v>0</v>
      </c>
    </row>
    <row r="272" spans="1:8">
      <c r="A272" s="98" t="e">
        <f>#REF!</f>
        <v>#REF!</v>
      </c>
      <c r="B272" s="57" t="e">
        <f t="shared" si="20"/>
        <v>#VALUE!</v>
      </c>
      <c r="C272" s="57" t="s">
        <v>101</v>
      </c>
      <c r="D272" s="58">
        <f t="shared" si="22"/>
        <v>0</v>
      </c>
      <c r="E272" s="81">
        <f t="shared" si="23"/>
        <v>0</v>
      </c>
      <c r="F272" s="83">
        <f t="shared" si="24"/>
        <v>0</v>
      </c>
      <c r="G272" s="59" t="s">
        <v>8</v>
      </c>
      <c r="H272" s="59">
        <f t="shared" si="21"/>
        <v>0</v>
      </c>
    </row>
    <row r="273" spans="1:8">
      <c r="A273" s="98" t="e">
        <f>#REF!</f>
        <v>#REF!</v>
      </c>
      <c r="B273" s="57" t="e">
        <f t="shared" si="20"/>
        <v>#VALUE!</v>
      </c>
      <c r="C273" s="57" t="s">
        <v>101</v>
      </c>
      <c r="D273" s="58">
        <f t="shared" si="22"/>
        <v>0</v>
      </c>
      <c r="E273" s="81">
        <f t="shared" si="23"/>
        <v>0</v>
      </c>
      <c r="F273" s="83">
        <f t="shared" si="24"/>
        <v>0</v>
      </c>
      <c r="G273" s="59" t="s">
        <v>8</v>
      </c>
      <c r="H273" s="59">
        <f t="shared" si="21"/>
        <v>0</v>
      </c>
    </row>
    <row r="274" spans="1:8">
      <c r="A274" s="98" t="e">
        <f>#REF!</f>
        <v>#REF!</v>
      </c>
      <c r="B274" s="57" t="e">
        <f t="shared" si="20"/>
        <v>#VALUE!</v>
      </c>
      <c r="C274" s="57" t="s">
        <v>101</v>
      </c>
      <c r="D274" s="58">
        <f t="shared" si="22"/>
        <v>0</v>
      </c>
      <c r="E274" s="81">
        <f t="shared" si="23"/>
        <v>0</v>
      </c>
      <c r="F274" s="83">
        <f t="shared" si="24"/>
        <v>0</v>
      </c>
      <c r="G274" s="59" t="s">
        <v>8</v>
      </c>
      <c r="H274" s="59">
        <f t="shared" si="21"/>
        <v>0</v>
      </c>
    </row>
    <row r="275" spans="1:8">
      <c r="A275" s="98" t="e">
        <f>#REF!</f>
        <v>#REF!</v>
      </c>
      <c r="B275" s="57" t="e">
        <f t="shared" si="20"/>
        <v>#VALUE!</v>
      </c>
      <c r="C275" s="57" t="s">
        <v>101</v>
      </c>
      <c r="D275" s="58">
        <f t="shared" si="22"/>
        <v>0</v>
      </c>
      <c r="E275" s="81">
        <f t="shared" si="23"/>
        <v>0</v>
      </c>
      <c r="F275" s="83">
        <f t="shared" si="24"/>
        <v>0</v>
      </c>
      <c r="G275" s="59" t="s">
        <v>8</v>
      </c>
      <c r="H275" s="59">
        <f t="shared" si="21"/>
        <v>0</v>
      </c>
    </row>
    <row r="276" spans="1:8">
      <c r="A276" s="98" t="e">
        <f>#REF!</f>
        <v>#REF!</v>
      </c>
      <c r="B276" s="57" t="e">
        <f t="shared" si="20"/>
        <v>#VALUE!</v>
      </c>
      <c r="C276" s="57" t="s">
        <v>101</v>
      </c>
      <c r="D276" s="58">
        <f t="shared" si="22"/>
        <v>0</v>
      </c>
      <c r="E276" s="81">
        <f t="shared" si="23"/>
        <v>0</v>
      </c>
      <c r="F276" s="83">
        <f t="shared" si="24"/>
        <v>0</v>
      </c>
      <c r="G276" s="59" t="s">
        <v>8</v>
      </c>
      <c r="H276" s="59">
        <f t="shared" si="21"/>
        <v>0</v>
      </c>
    </row>
    <row r="277" spans="1:8">
      <c r="A277" s="98" t="e">
        <f>#REF!</f>
        <v>#REF!</v>
      </c>
      <c r="B277" s="57" t="e">
        <f t="shared" si="20"/>
        <v>#VALUE!</v>
      </c>
      <c r="C277" s="57" t="s">
        <v>101</v>
      </c>
      <c r="D277" s="58">
        <f t="shared" si="22"/>
        <v>0</v>
      </c>
      <c r="E277" s="81">
        <f t="shared" si="23"/>
        <v>0</v>
      </c>
      <c r="F277" s="83">
        <f t="shared" si="24"/>
        <v>0</v>
      </c>
      <c r="G277" s="59" t="s">
        <v>8</v>
      </c>
      <c r="H277" s="59">
        <f t="shared" si="21"/>
        <v>0</v>
      </c>
    </row>
    <row r="278" spans="1:8">
      <c r="A278" s="98" t="e">
        <f>#REF!</f>
        <v>#REF!</v>
      </c>
      <c r="B278" s="57" t="e">
        <f t="shared" si="20"/>
        <v>#VALUE!</v>
      </c>
      <c r="C278" s="57" t="s">
        <v>101</v>
      </c>
      <c r="D278" s="58">
        <f t="shared" si="22"/>
        <v>0</v>
      </c>
      <c r="E278" s="81">
        <f t="shared" si="23"/>
        <v>0</v>
      </c>
      <c r="F278" s="83">
        <f t="shared" si="24"/>
        <v>0</v>
      </c>
      <c r="G278" s="59" t="s">
        <v>8</v>
      </c>
      <c r="H278" s="59">
        <f t="shared" si="21"/>
        <v>0</v>
      </c>
    </row>
    <row r="279" spans="1:8">
      <c r="A279" s="98" t="e">
        <f>#REF!</f>
        <v>#REF!</v>
      </c>
      <c r="B279" s="57" t="e">
        <f t="shared" si="20"/>
        <v>#VALUE!</v>
      </c>
      <c r="C279" s="57" t="s">
        <v>101</v>
      </c>
      <c r="D279" s="58">
        <f t="shared" si="22"/>
        <v>0</v>
      </c>
      <c r="E279" s="81">
        <f t="shared" si="23"/>
        <v>0</v>
      </c>
      <c r="F279" s="83">
        <f t="shared" si="24"/>
        <v>0</v>
      </c>
      <c r="G279" s="59" t="s">
        <v>8</v>
      </c>
      <c r="H279" s="59">
        <f t="shared" si="21"/>
        <v>0</v>
      </c>
    </row>
    <row r="280" spans="1:8">
      <c r="A280" s="98" t="e">
        <f>#REF!</f>
        <v>#REF!</v>
      </c>
      <c r="B280" s="57" t="e">
        <f t="shared" si="20"/>
        <v>#VALUE!</v>
      </c>
      <c r="C280" s="57" t="s">
        <v>101</v>
      </c>
      <c r="D280" s="58">
        <f t="shared" si="22"/>
        <v>0</v>
      </c>
      <c r="E280" s="81">
        <f t="shared" si="23"/>
        <v>0</v>
      </c>
      <c r="F280" s="83">
        <f t="shared" si="24"/>
        <v>0</v>
      </c>
      <c r="G280" s="59" t="s">
        <v>8</v>
      </c>
      <c r="H280" s="59">
        <f t="shared" si="21"/>
        <v>0</v>
      </c>
    </row>
    <row r="281" spans="1:8">
      <c r="A281" s="98" t="e">
        <f>#REF!</f>
        <v>#REF!</v>
      </c>
      <c r="B281" s="57" t="e">
        <f t="shared" si="20"/>
        <v>#VALUE!</v>
      </c>
      <c r="C281" s="57" t="s">
        <v>101</v>
      </c>
      <c r="D281" s="58">
        <f t="shared" si="22"/>
        <v>0</v>
      </c>
      <c r="E281" s="81">
        <f t="shared" si="23"/>
        <v>0</v>
      </c>
      <c r="F281" s="83">
        <f t="shared" si="24"/>
        <v>0</v>
      </c>
      <c r="G281" s="59" t="s">
        <v>8</v>
      </c>
      <c r="H281" s="59">
        <f t="shared" si="21"/>
        <v>0</v>
      </c>
    </row>
    <row r="282" spans="1:8">
      <c r="A282" s="98" t="e">
        <f>#REF!</f>
        <v>#REF!</v>
      </c>
      <c r="B282" s="57" t="e">
        <f t="shared" si="20"/>
        <v>#VALUE!</v>
      </c>
      <c r="C282" s="57" t="s">
        <v>101</v>
      </c>
      <c r="D282" s="58">
        <f t="shared" si="22"/>
        <v>0</v>
      </c>
      <c r="E282" s="81">
        <f t="shared" si="23"/>
        <v>0</v>
      </c>
      <c r="F282" s="83">
        <f t="shared" si="24"/>
        <v>0</v>
      </c>
      <c r="G282" s="59" t="s">
        <v>8</v>
      </c>
      <c r="H282" s="59">
        <f t="shared" si="21"/>
        <v>0</v>
      </c>
    </row>
    <row r="283" spans="1:8">
      <c r="A283" s="98" t="e">
        <f>#REF!</f>
        <v>#REF!</v>
      </c>
      <c r="B283" s="57" t="e">
        <f t="shared" si="20"/>
        <v>#VALUE!</v>
      </c>
      <c r="C283" s="57" t="s">
        <v>101</v>
      </c>
      <c r="D283" s="58">
        <f t="shared" si="22"/>
        <v>0</v>
      </c>
      <c r="E283" s="81">
        <f t="shared" si="23"/>
        <v>0</v>
      </c>
      <c r="F283" s="83">
        <f t="shared" si="24"/>
        <v>0</v>
      </c>
      <c r="G283" s="59" t="s">
        <v>8</v>
      </c>
      <c r="H283" s="59">
        <f t="shared" si="21"/>
        <v>0</v>
      </c>
    </row>
    <row r="284" spans="1:8">
      <c r="A284" s="98" t="e">
        <f>#REF!</f>
        <v>#REF!</v>
      </c>
      <c r="B284" s="57" t="e">
        <f t="shared" si="20"/>
        <v>#VALUE!</v>
      </c>
      <c r="C284" s="57" t="s">
        <v>101</v>
      </c>
      <c r="D284" s="58">
        <f t="shared" si="22"/>
        <v>0</v>
      </c>
      <c r="E284" s="81">
        <f t="shared" si="23"/>
        <v>0</v>
      </c>
      <c r="F284" s="83">
        <f t="shared" si="24"/>
        <v>0</v>
      </c>
      <c r="G284" s="59" t="s">
        <v>8</v>
      </c>
      <c r="H284" s="59">
        <f t="shared" si="21"/>
        <v>0</v>
      </c>
    </row>
    <row r="285" spans="1:8">
      <c r="A285" s="98" t="e">
        <f>#REF!</f>
        <v>#REF!</v>
      </c>
      <c r="B285" s="57" t="e">
        <f t="shared" si="20"/>
        <v>#VALUE!</v>
      </c>
      <c r="C285" s="57" t="s">
        <v>101</v>
      </c>
      <c r="D285" s="58">
        <f t="shared" si="22"/>
        <v>0</v>
      </c>
      <c r="E285" s="81">
        <f t="shared" si="23"/>
        <v>0</v>
      </c>
      <c r="F285" s="83">
        <f t="shared" si="24"/>
        <v>0</v>
      </c>
      <c r="G285" s="59" t="s">
        <v>8</v>
      </c>
      <c r="H285" s="59">
        <f t="shared" si="21"/>
        <v>0</v>
      </c>
    </row>
    <row r="286" spans="1:8">
      <c r="A286" s="98" t="e">
        <f>#REF!</f>
        <v>#REF!</v>
      </c>
      <c r="B286" s="57" t="e">
        <f t="shared" si="20"/>
        <v>#VALUE!</v>
      </c>
      <c r="C286" s="57" t="s">
        <v>101</v>
      </c>
      <c r="D286" s="58">
        <f t="shared" si="22"/>
        <v>0</v>
      </c>
      <c r="E286" s="81">
        <f t="shared" si="23"/>
        <v>0</v>
      </c>
      <c r="F286" s="83">
        <f t="shared" si="24"/>
        <v>0</v>
      </c>
      <c r="G286" s="59" t="s">
        <v>8</v>
      </c>
      <c r="H286" s="59">
        <f t="shared" si="21"/>
        <v>0</v>
      </c>
    </row>
    <row r="287" spans="1:8">
      <c r="A287" s="98" t="e">
        <f>#REF!</f>
        <v>#REF!</v>
      </c>
      <c r="B287" s="57" t="e">
        <f t="shared" si="20"/>
        <v>#VALUE!</v>
      </c>
      <c r="C287" s="57" t="s">
        <v>101</v>
      </c>
      <c r="D287" s="58">
        <f t="shared" si="22"/>
        <v>0</v>
      </c>
      <c r="E287" s="81">
        <f t="shared" si="23"/>
        <v>0</v>
      </c>
      <c r="F287" s="83">
        <f t="shared" si="24"/>
        <v>0</v>
      </c>
      <c r="G287" s="59" t="s">
        <v>8</v>
      </c>
      <c r="H287" s="59">
        <f t="shared" si="21"/>
        <v>0</v>
      </c>
    </row>
    <row r="288" spans="1:8">
      <c r="A288" s="98" t="e">
        <f>#REF!</f>
        <v>#REF!</v>
      </c>
      <c r="B288" s="57" t="e">
        <f t="shared" si="20"/>
        <v>#VALUE!</v>
      </c>
      <c r="C288" s="57" t="s">
        <v>101</v>
      </c>
      <c r="D288" s="58">
        <f t="shared" si="22"/>
        <v>0</v>
      </c>
      <c r="E288" s="81">
        <f t="shared" si="23"/>
        <v>0</v>
      </c>
      <c r="F288" s="83">
        <f t="shared" si="24"/>
        <v>0</v>
      </c>
      <c r="G288" s="59" t="s">
        <v>8</v>
      </c>
      <c r="H288" s="59">
        <f t="shared" si="21"/>
        <v>0</v>
      </c>
    </row>
    <row r="289" spans="1:8">
      <c r="A289" s="98" t="e">
        <f>#REF!</f>
        <v>#REF!</v>
      </c>
      <c r="B289" s="57" t="e">
        <f t="shared" si="20"/>
        <v>#VALUE!</v>
      </c>
      <c r="C289" s="57" t="s">
        <v>101</v>
      </c>
      <c r="D289" s="58">
        <f t="shared" si="22"/>
        <v>0</v>
      </c>
      <c r="E289" s="81">
        <f t="shared" si="23"/>
        <v>0</v>
      </c>
      <c r="F289" s="83">
        <f t="shared" si="24"/>
        <v>0</v>
      </c>
      <c r="G289" s="59" t="s">
        <v>8</v>
      </c>
      <c r="H289" s="59">
        <f t="shared" si="21"/>
        <v>0</v>
      </c>
    </row>
    <row r="290" spans="1:8">
      <c r="A290" s="98" t="e">
        <f>#REF!</f>
        <v>#REF!</v>
      </c>
      <c r="B290" s="57" t="e">
        <f t="shared" si="20"/>
        <v>#VALUE!</v>
      </c>
      <c r="C290" s="57" t="s">
        <v>101</v>
      </c>
      <c r="D290" s="58">
        <f t="shared" si="22"/>
        <v>0</v>
      </c>
      <c r="E290" s="81">
        <f t="shared" si="23"/>
        <v>0</v>
      </c>
      <c r="F290" s="83">
        <f t="shared" si="24"/>
        <v>0</v>
      </c>
      <c r="G290" s="59" t="s">
        <v>8</v>
      </c>
      <c r="H290" s="59">
        <f t="shared" si="21"/>
        <v>0</v>
      </c>
    </row>
    <row r="291" spans="1:8">
      <c r="A291" s="98" t="e">
        <f>#REF!</f>
        <v>#REF!</v>
      </c>
      <c r="B291" s="57" t="e">
        <f t="shared" si="20"/>
        <v>#VALUE!</v>
      </c>
      <c r="C291" s="57" t="s">
        <v>101</v>
      </c>
      <c r="D291" s="58">
        <f t="shared" si="22"/>
        <v>0</v>
      </c>
      <c r="E291" s="81">
        <f t="shared" si="23"/>
        <v>0</v>
      </c>
      <c r="F291" s="83">
        <f t="shared" si="24"/>
        <v>0</v>
      </c>
      <c r="G291" s="59" t="s">
        <v>8</v>
      </c>
      <c r="H291" s="59">
        <f t="shared" si="21"/>
        <v>0</v>
      </c>
    </row>
    <row r="292" spans="1:8">
      <c r="A292" s="98" t="e">
        <f>#REF!</f>
        <v>#REF!</v>
      </c>
      <c r="B292" s="57" t="e">
        <f t="shared" si="20"/>
        <v>#VALUE!</v>
      </c>
      <c r="C292" s="57" t="s">
        <v>101</v>
      </c>
      <c r="D292" s="58">
        <f t="shared" si="22"/>
        <v>0</v>
      </c>
      <c r="E292" s="81">
        <f t="shared" si="23"/>
        <v>0</v>
      </c>
      <c r="F292" s="83">
        <f t="shared" si="24"/>
        <v>0</v>
      </c>
      <c r="G292" s="59" t="s">
        <v>8</v>
      </c>
      <c r="H292" s="59">
        <f t="shared" si="21"/>
        <v>0</v>
      </c>
    </row>
    <row r="293" spans="1:8">
      <c r="A293" s="98" t="e">
        <f>#REF!</f>
        <v>#REF!</v>
      </c>
      <c r="B293" s="57" t="e">
        <f t="shared" si="20"/>
        <v>#VALUE!</v>
      </c>
      <c r="C293" s="57" t="s">
        <v>101</v>
      </c>
      <c r="D293" s="58">
        <f t="shared" si="22"/>
        <v>0</v>
      </c>
      <c r="E293" s="81">
        <f t="shared" si="23"/>
        <v>0</v>
      </c>
      <c r="F293" s="83">
        <f t="shared" si="24"/>
        <v>0</v>
      </c>
      <c r="G293" s="59" t="s">
        <v>8</v>
      </c>
      <c r="H293" s="59">
        <f t="shared" si="21"/>
        <v>0</v>
      </c>
    </row>
    <row r="294" spans="1:8">
      <c r="A294" s="98" t="e">
        <f>#REF!</f>
        <v>#REF!</v>
      </c>
      <c r="B294" s="57" t="e">
        <f t="shared" si="20"/>
        <v>#VALUE!</v>
      </c>
      <c r="C294" s="57" t="s">
        <v>101</v>
      </c>
      <c r="D294" s="58">
        <f t="shared" si="22"/>
        <v>0</v>
      </c>
      <c r="E294" s="81">
        <f t="shared" si="23"/>
        <v>0</v>
      </c>
      <c r="F294" s="83">
        <f t="shared" si="24"/>
        <v>0</v>
      </c>
      <c r="G294" s="59" t="s">
        <v>8</v>
      </c>
      <c r="H294" s="59">
        <f t="shared" si="21"/>
        <v>0</v>
      </c>
    </row>
    <row r="295" spans="1:8">
      <c r="A295" s="98" t="e">
        <f>#REF!</f>
        <v>#REF!</v>
      </c>
      <c r="B295" s="57" t="e">
        <f t="shared" si="20"/>
        <v>#VALUE!</v>
      </c>
      <c r="C295" s="57" t="s">
        <v>101</v>
      </c>
      <c r="D295" s="58">
        <f t="shared" si="22"/>
        <v>0</v>
      </c>
      <c r="E295" s="81">
        <f t="shared" si="23"/>
        <v>0</v>
      </c>
      <c r="F295" s="83">
        <f t="shared" si="24"/>
        <v>0</v>
      </c>
      <c r="G295" s="59" t="s">
        <v>8</v>
      </c>
      <c r="H295" s="59">
        <f t="shared" si="21"/>
        <v>0</v>
      </c>
    </row>
    <row r="296" spans="1:8">
      <c r="A296" s="98" t="e">
        <f>#REF!</f>
        <v>#REF!</v>
      </c>
      <c r="B296" s="57" t="e">
        <f t="shared" si="20"/>
        <v>#VALUE!</v>
      </c>
      <c r="C296" s="57" t="s">
        <v>101</v>
      </c>
      <c r="D296" s="58">
        <f t="shared" si="22"/>
        <v>0</v>
      </c>
      <c r="E296" s="81">
        <f t="shared" si="23"/>
        <v>0</v>
      </c>
      <c r="F296" s="83">
        <f t="shared" si="24"/>
        <v>0</v>
      </c>
      <c r="G296" s="59" t="s">
        <v>8</v>
      </c>
      <c r="H296" s="59">
        <f t="shared" si="21"/>
        <v>0</v>
      </c>
    </row>
    <row r="297" spans="1:8">
      <c r="A297" s="98" t="e">
        <f>#REF!</f>
        <v>#REF!</v>
      </c>
      <c r="B297" s="57" t="e">
        <f t="shared" si="20"/>
        <v>#VALUE!</v>
      </c>
      <c r="C297" s="57" t="s">
        <v>101</v>
      </c>
      <c r="D297" s="58">
        <f t="shared" si="22"/>
        <v>0</v>
      </c>
      <c r="E297" s="81">
        <f t="shared" si="23"/>
        <v>0</v>
      </c>
      <c r="F297" s="83">
        <f t="shared" si="24"/>
        <v>0</v>
      </c>
      <c r="G297" s="59" t="s">
        <v>8</v>
      </c>
      <c r="H297" s="59">
        <f t="shared" si="21"/>
        <v>0</v>
      </c>
    </row>
    <row r="298" spans="1:8">
      <c r="A298" s="98" t="e">
        <f>#REF!</f>
        <v>#REF!</v>
      </c>
      <c r="B298" s="57" t="e">
        <f t="shared" si="20"/>
        <v>#VALUE!</v>
      </c>
      <c r="C298" s="57" t="s">
        <v>101</v>
      </c>
      <c r="D298" s="58">
        <f t="shared" si="22"/>
        <v>0</v>
      </c>
      <c r="E298" s="81">
        <f t="shared" si="23"/>
        <v>0</v>
      </c>
      <c r="F298" s="83">
        <f t="shared" si="24"/>
        <v>0</v>
      </c>
      <c r="G298" s="59" t="s">
        <v>8</v>
      </c>
      <c r="H298" s="59">
        <f t="shared" si="21"/>
        <v>0</v>
      </c>
    </row>
    <row r="299" spans="1:8">
      <c r="A299" s="98" t="e">
        <f>#REF!</f>
        <v>#REF!</v>
      </c>
      <c r="B299" s="57" t="e">
        <f t="shared" si="20"/>
        <v>#VALUE!</v>
      </c>
      <c r="C299" s="57" t="s">
        <v>101</v>
      </c>
      <c r="D299" s="58">
        <f t="shared" si="22"/>
        <v>0</v>
      </c>
      <c r="E299" s="81">
        <f t="shared" si="23"/>
        <v>0</v>
      </c>
      <c r="F299" s="83">
        <f t="shared" si="24"/>
        <v>0</v>
      </c>
      <c r="G299" s="59" t="s">
        <v>8</v>
      </c>
      <c r="H299" s="59">
        <f t="shared" si="21"/>
        <v>0</v>
      </c>
    </row>
    <row r="300" spans="1:8">
      <c r="A300" s="98" t="e">
        <f>#REF!</f>
        <v>#REF!</v>
      </c>
      <c r="B300" s="57" t="e">
        <f t="shared" si="20"/>
        <v>#VALUE!</v>
      </c>
      <c r="C300" s="57" t="s">
        <v>101</v>
      </c>
      <c r="D300" s="58">
        <f t="shared" si="22"/>
        <v>0</v>
      </c>
      <c r="E300" s="81">
        <f t="shared" si="23"/>
        <v>0</v>
      </c>
      <c r="F300" s="83">
        <f t="shared" si="24"/>
        <v>0</v>
      </c>
      <c r="G300" s="59" t="s">
        <v>8</v>
      </c>
      <c r="H300" s="59">
        <f t="shared" si="21"/>
        <v>0</v>
      </c>
    </row>
    <row r="301" spans="1:8">
      <c r="A301" s="98" t="e">
        <f>#REF!</f>
        <v>#REF!</v>
      </c>
      <c r="B301" s="57" t="e">
        <f t="shared" si="20"/>
        <v>#VALUE!</v>
      </c>
      <c r="C301" s="57" t="s">
        <v>101</v>
      </c>
      <c r="D301" s="58">
        <f t="shared" si="22"/>
        <v>0</v>
      </c>
      <c r="E301" s="81">
        <f t="shared" si="23"/>
        <v>0</v>
      </c>
      <c r="F301" s="83">
        <f t="shared" si="24"/>
        <v>0</v>
      </c>
      <c r="G301" s="59" t="s">
        <v>8</v>
      </c>
      <c r="H301" s="59">
        <f t="shared" si="21"/>
        <v>0</v>
      </c>
    </row>
    <row r="302" spans="1:8">
      <c r="A302" s="98" t="e">
        <f>#REF!</f>
        <v>#REF!</v>
      </c>
      <c r="B302" s="57" t="e">
        <f t="shared" si="20"/>
        <v>#VALUE!</v>
      </c>
      <c r="C302" s="57" t="s">
        <v>101</v>
      </c>
      <c r="D302" s="58">
        <f t="shared" si="22"/>
        <v>0</v>
      </c>
      <c r="E302" s="81">
        <f t="shared" si="23"/>
        <v>0</v>
      </c>
      <c r="F302" s="83">
        <f t="shared" si="24"/>
        <v>0</v>
      </c>
      <c r="G302" s="59" t="s">
        <v>8</v>
      </c>
      <c r="H302" s="59">
        <f t="shared" si="21"/>
        <v>0</v>
      </c>
    </row>
    <row r="303" spans="1:8">
      <c r="A303" s="98" t="e">
        <f>#REF!</f>
        <v>#REF!</v>
      </c>
      <c r="B303" s="57" t="e">
        <f t="shared" si="20"/>
        <v>#VALUE!</v>
      </c>
      <c r="C303" s="57" t="s">
        <v>101</v>
      </c>
      <c r="D303" s="58">
        <f t="shared" si="22"/>
        <v>0</v>
      </c>
      <c r="E303" s="81">
        <f t="shared" si="23"/>
        <v>0</v>
      </c>
      <c r="F303" s="83">
        <f t="shared" si="24"/>
        <v>0</v>
      </c>
      <c r="G303" s="59" t="s">
        <v>8</v>
      </c>
      <c r="H303" s="59">
        <f t="shared" si="21"/>
        <v>0</v>
      </c>
    </row>
    <row r="304" spans="1:8">
      <c r="A304" s="98" t="e">
        <f>#REF!</f>
        <v>#REF!</v>
      </c>
      <c r="B304" s="57" t="e">
        <f t="shared" si="20"/>
        <v>#VALUE!</v>
      </c>
      <c r="C304" s="57" t="s">
        <v>101</v>
      </c>
      <c r="D304" s="58">
        <f t="shared" si="22"/>
        <v>0</v>
      </c>
      <c r="E304" s="81">
        <f t="shared" si="23"/>
        <v>0</v>
      </c>
      <c r="F304" s="83">
        <f t="shared" si="24"/>
        <v>0</v>
      </c>
      <c r="G304" s="59" t="s">
        <v>8</v>
      </c>
      <c r="H304" s="59">
        <f t="shared" si="21"/>
        <v>0</v>
      </c>
    </row>
    <row r="305" spans="1:8">
      <c r="A305" s="98" t="e">
        <f>#REF!</f>
        <v>#REF!</v>
      </c>
      <c r="B305" s="57" t="e">
        <f t="shared" si="20"/>
        <v>#VALUE!</v>
      </c>
      <c r="C305" s="57" t="s">
        <v>101</v>
      </c>
      <c r="D305" s="58">
        <f t="shared" si="22"/>
        <v>0</v>
      </c>
      <c r="E305" s="81">
        <f t="shared" si="23"/>
        <v>0</v>
      </c>
      <c r="F305" s="83">
        <f t="shared" si="24"/>
        <v>0</v>
      </c>
      <c r="G305" s="59" t="s">
        <v>8</v>
      </c>
      <c r="H305" s="59">
        <f t="shared" si="21"/>
        <v>0</v>
      </c>
    </row>
    <row r="306" spans="1:8">
      <c r="A306" s="98" t="e">
        <f>#REF!</f>
        <v>#REF!</v>
      </c>
      <c r="B306" s="57" t="e">
        <f t="shared" si="20"/>
        <v>#VALUE!</v>
      </c>
      <c r="C306" s="57" t="s">
        <v>101</v>
      </c>
      <c r="D306" s="58">
        <f t="shared" si="22"/>
        <v>0</v>
      </c>
      <c r="E306" s="81">
        <f t="shared" si="23"/>
        <v>0</v>
      </c>
      <c r="F306" s="83">
        <f t="shared" si="24"/>
        <v>0</v>
      </c>
      <c r="G306" s="59" t="s">
        <v>8</v>
      </c>
      <c r="H306" s="59">
        <f t="shared" si="21"/>
        <v>0</v>
      </c>
    </row>
    <row r="307" spans="1:8">
      <c r="A307" s="98" t="e">
        <f>#REF!</f>
        <v>#REF!</v>
      </c>
      <c r="B307" s="57" t="e">
        <f t="shared" si="20"/>
        <v>#VALUE!</v>
      </c>
      <c r="C307" s="57" t="s">
        <v>101</v>
      </c>
      <c r="D307" s="58">
        <f t="shared" si="22"/>
        <v>0</v>
      </c>
      <c r="E307" s="81">
        <f t="shared" si="23"/>
        <v>0</v>
      </c>
      <c r="F307" s="83">
        <f t="shared" si="24"/>
        <v>0</v>
      </c>
      <c r="G307" s="59" t="s">
        <v>8</v>
      </c>
      <c r="H307" s="59">
        <f t="shared" si="21"/>
        <v>0</v>
      </c>
    </row>
    <row r="308" spans="1:8">
      <c r="A308" s="98" t="e">
        <f>#REF!</f>
        <v>#REF!</v>
      </c>
      <c r="B308" s="57" t="e">
        <f t="shared" si="20"/>
        <v>#VALUE!</v>
      </c>
      <c r="C308" s="57" t="s">
        <v>101</v>
      </c>
      <c r="D308" s="58">
        <f t="shared" si="22"/>
        <v>0</v>
      </c>
      <c r="E308" s="81">
        <f t="shared" si="23"/>
        <v>0</v>
      </c>
      <c r="F308" s="83">
        <f t="shared" si="24"/>
        <v>0</v>
      </c>
      <c r="G308" s="59" t="s">
        <v>8</v>
      </c>
      <c r="H308" s="59">
        <f t="shared" si="21"/>
        <v>0</v>
      </c>
    </row>
    <row r="309" spans="1:8">
      <c r="A309" s="98" t="e">
        <f>#REF!</f>
        <v>#REF!</v>
      </c>
      <c r="B309" s="57" t="e">
        <f t="shared" si="20"/>
        <v>#VALUE!</v>
      </c>
      <c r="C309" s="57" t="s">
        <v>101</v>
      </c>
      <c r="D309" s="58">
        <f t="shared" si="22"/>
        <v>0</v>
      </c>
      <c r="E309" s="81">
        <f t="shared" si="23"/>
        <v>0</v>
      </c>
      <c r="F309" s="83">
        <f t="shared" si="24"/>
        <v>0</v>
      </c>
      <c r="G309" s="59" t="s">
        <v>8</v>
      </c>
      <c r="H309" s="59">
        <f t="shared" si="21"/>
        <v>0</v>
      </c>
    </row>
    <row r="310" spans="1:8">
      <c r="A310" s="98" t="e">
        <f>#REF!</f>
        <v>#REF!</v>
      </c>
      <c r="B310" s="57" t="e">
        <f t="shared" si="20"/>
        <v>#VALUE!</v>
      </c>
      <c r="C310" s="57" t="s">
        <v>101</v>
      </c>
      <c r="D310" s="58">
        <f t="shared" si="22"/>
        <v>0</v>
      </c>
      <c r="E310" s="81">
        <f t="shared" si="23"/>
        <v>0</v>
      </c>
      <c r="F310" s="83">
        <f t="shared" si="24"/>
        <v>0</v>
      </c>
      <c r="G310" s="59" t="s">
        <v>8</v>
      </c>
      <c r="H310" s="59">
        <f t="shared" si="21"/>
        <v>0</v>
      </c>
    </row>
    <row r="311" spans="1:8">
      <c r="A311" s="98" t="e">
        <f>#REF!</f>
        <v>#REF!</v>
      </c>
      <c r="B311" s="57" t="e">
        <f t="shared" si="20"/>
        <v>#VALUE!</v>
      </c>
      <c r="C311" s="57" t="s">
        <v>101</v>
      </c>
      <c r="D311" s="58">
        <f t="shared" si="22"/>
        <v>0</v>
      </c>
      <c r="E311" s="81">
        <f t="shared" si="23"/>
        <v>0</v>
      </c>
      <c r="F311" s="83">
        <f t="shared" si="24"/>
        <v>0</v>
      </c>
      <c r="G311" s="59" t="s">
        <v>8</v>
      </c>
      <c r="H311" s="59">
        <f t="shared" si="21"/>
        <v>0</v>
      </c>
    </row>
    <row r="312" spans="1:8">
      <c r="A312" s="98" t="e">
        <f>#REF!</f>
        <v>#REF!</v>
      </c>
      <c r="B312" s="57" t="e">
        <f t="shared" si="20"/>
        <v>#VALUE!</v>
      </c>
      <c r="C312" s="57" t="s">
        <v>101</v>
      </c>
      <c r="D312" s="58">
        <f t="shared" si="22"/>
        <v>0</v>
      </c>
      <c r="E312" s="81">
        <f t="shared" si="23"/>
        <v>0</v>
      </c>
      <c r="F312" s="83">
        <f t="shared" si="24"/>
        <v>0</v>
      </c>
      <c r="G312" s="59" t="s">
        <v>8</v>
      </c>
      <c r="H312" s="59">
        <f t="shared" si="21"/>
        <v>0</v>
      </c>
    </row>
    <row r="313" spans="1:8">
      <c r="A313" s="98" t="e">
        <f>#REF!</f>
        <v>#REF!</v>
      </c>
      <c r="B313" s="57" t="e">
        <f t="shared" si="20"/>
        <v>#VALUE!</v>
      </c>
      <c r="C313" s="57" t="s">
        <v>101</v>
      </c>
      <c r="D313" s="58">
        <f t="shared" si="22"/>
        <v>0</v>
      </c>
      <c r="E313" s="81">
        <f t="shared" si="23"/>
        <v>0</v>
      </c>
      <c r="F313" s="83">
        <f t="shared" si="24"/>
        <v>0</v>
      </c>
      <c r="G313" s="59" t="s">
        <v>8</v>
      </c>
      <c r="H313" s="59">
        <f t="shared" si="21"/>
        <v>0</v>
      </c>
    </row>
    <row r="314" spans="1:8">
      <c r="A314" s="98" t="e">
        <f>#REF!</f>
        <v>#REF!</v>
      </c>
      <c r="B314" s="57" t="e">
        <f t="shared" si="20"/>
        <v>#VALUE!</v>
      </c>
      <c r="C314" s="57" t="s">
        <v>101</v>
      </c>
      <c r="D314" s="58">
        <f t="shared" si="22"/>
        <v>0</v>
      </c>
      <c r="E314" s="81">
        <f t="shared" si="23"/>
        <v>0</v>
      </c>
      <c r="F314" s="83">
        <f t="shared" si="24"/>
        <v>0</v>
      </c>
      <c r="G314" s="59" t="s">
        <v>8</v>
      </c>
      <c r="H314" s="59">
        <f t="shared" si="21"/>
        <v>0</v>
      </c>
    </row>
    <row r="315" spans="1:8">
      <c r="A315" s="98" t="e">
        <f>#REF!</f>
        <v>#REF!</v>
      </c>
      <c r="B315" s="57" t="e">
        <f t="shared" si="20"/>
        <v>#VALUE!</v>
      </c>
      <c r="C315" s="57" t="s">
        <v>101</v>
      </c>
      <c r="D315" s="58">
        <f t="shared" si="22"/>
        <v>0</v>
      </c>
      <c r="E315" s="81">
        <f t="shared" si="23"/>
        <v>0</v>
      </c>
      <c r="F315" s="83">
        <f t="shared" si="24"/>
        <v>0</v>
      </c>
      <c r="G315" s="59" t="s">
        <v>8</v>
      </c>
      <c r="H315" s="59">
        <f t="shared" si="21"/>
        <v>0</v>
      </c>
    </row>
    <row r="316" spans="1:8">
      <c r="A316" s="98" t="e">
        <f>#REF!</f>
        <v>#REF!</v>
      </c>
      <c r="B316" s="57" t="e">
        <f t="shared" ref="B316:B379" si="25">MID(O316,FIND(" ",O316)+1,8)</f>
        <v>#VALUE!</v>
      </c>
      <c r="C316" s="57" t="s">
        <v>101</v>
      </c>
      <c r="D316" s="58">
        <f t="shared" si="22"/>
        <v>0</v>
      </c>
      <c r="E316" s="81">
        <f t="shared" si="23"/>
        <v>0</v>
      </c>
      <c r="F316" s="83">
        <f t="shared" si="24"/>
        <v>0</v>
      </c>
      <c r="G316" s="59" t="s">
        <v>8</v>
      </c>
      <c r="H316" s="59">
        <f t="shared" ref="H316:H379" si="26">Q316</f>
        <v>0</v>
      </c>
    </row>
    <row r="317" spans="1:8">
      <c r="A317" s="98" t="e">
        <f>#REF!</f>
        <v>#REF!</v>
      </c>
      <c r="B317" s="57" t="e">
        <f t="shared" si="25"/>
        <v>#VALUE!</v>
      </c>
      <c r="C317" s="57" t="s">
        <v>101</v>
      </c>
      <c r="D317" s="58">
        <f t="shared" si="22"/>
        <v>0</v>
      </c>
      <c r="E317" s="81">
        <f t="shared" si="23"/>
        <v>0</v>
      </c>
      <c r="F317" s="83">
        <f t="shared" si="24"/>
        <v>0</v>
      </c>
      <c r="G317" s="59" t="s">
        <v>8</v>
      </c>
      <c r="H317" s="59">
        <f t="shared" si="26"/>
        <v>0</v>
      </c>
    </row>
    <row r="318" spans="1:8">
      <c r="A318" s="98" t="e">
        <f>#REF!</f>
        <v>#REF!</v>
      </c>
      <c r="B318" s="57" t="e">
        <f t="shared" si="25"/>
        <v>#VALUE!</v>
      </c>
      <c r="C318" s="57" t="s">
        <v>101</v>
      </c>
      <c r="D318" s="58">
        <f t="shared" si="22"/>
        <v>0</v>
      </c>
      <c r="E318" s="81">
        <f t="shared" si="23"/>
        <v>0</v>
      </c>
      <c r="F318" s="83">
        <f t="shared" si="24"/>
        <v>0</v>
      </c>
      <c r="G318" s="59" t="s">
        <v>8</v>
      </c>
      <c r="H318" s="59">
        <f t="shared" si="26"/>
        <v>0</v>
      </c>
    </row>
    <row r="319" spans="1:8">
      <c r="A319" s="98" t="e">
        <f>#REF!</f>
        <v>#REF!</v>
      </c>
      <c r="B319" s="57" t="e">
        <f t="shared" si="25"/>
        <v>#VALUE!</v>
      </c>
      <c r="C319" s="57" t="s">
        <v>101</v>
      </c>
      <c r="D319" s="58">
        <f t="shared" si="22"/>
        <v>0</v>
      </c>
      <c r="E319" s="81">
        <f t="shared" si="23"/>
        <v>0</v>
      </c>
      <c r="F319" s="83">
        <f t="shared" si="24"/>
        <v>0</v>
      </c>
      <c r="G319" s="59" t="s">
        <v>8</v>
      </c>
      <c r="H319" s="59">
        <f t="shared" si="26"/>
        <v>0</v>
      </c>
    </row>
    <row r="320" spans="1:8">
      <c r="A320" s="98" t="e">
        <f>#REF!</f>
        <v>#REF!</v>
      </c>
      <c r="B320" s="57" t="e">
        <f t="shared" si="25"/>
        <v>#VALUE!</v>
      </c>
      <c r="C320" s="57" t="s">
        <v>101</v>
      </c>
      <c r="D320" s="58">
        <f t="shared" si="22"/>
        <v>0</v>
      </c>
      <c r="E320" s="81">
        <f t="shared" si="23"/>
        <v>0</v>
      </c>
      <c r="F320" s="83">
        <f t="shared" si="24"/>
        <v>0</v>
      </c>
      <c r="G320" s="59" t="s">
        <v>8</v>
      </c>
      <c r="H320" s="59">
        <f t="shared" si="26"/>
        <v>0</v>
      </c>
    </row>
    <row r="321" spans="1:8">
      <c r="A321" s="98" t="e">
        <f>#REF!</f>
        <v>#REF!</v>
      </c>
      <c r="B321" s="57" t="e">
        <f t="shared" si="25"/>
        <v>#VALUE!</v>
      </c>
      <c r="C321" s="57" t="s">
        <v>101</v>
      </c>
      <c r="D321" s="58">
        <f t="shared" si="22"/>
        <v>0</v>
      </c>
      <c r="E321" s="81">
        <f t="shared" si="23"/>
        <v>0</v>
      </c>
      <c r="F321" s="83">
        <f t="shared" si="24"/>
        <v>0</v>
      </c>
      <c r="G321" s="59" t="s">
        <v>8</v>
      </c>
      <c r="H321" s="59">
        <f t="shared" si="26"/>
        <v>0</v>
      </c>
    </row>
    <row r="322" spans="1:8">
      <c r="A322" s="98" t="e">
        <f>#REF!</f>
        <v>#REF!</v>
      </c>
      <c r="B322" s="57" t="e">
        <f t="shared" si="25"/>
        <v>#VALUE!</v>
      </c>
      <c r="C322" s="57" t="s">
        <v>101</v>
      </c>
      <c r="D322" s="58">
        <f t="shared" si="22"/>
        <v>0</v>
      </c>
      <c r="E322" s="81">
        <f t="shared" si="23"/>
        <v>0</v>
      </c>
      <c r="F322" s="83">
        <f t="shared" si="24"/>
        <v>0</v>
      </c>
      <c r="G322" s="59" t="s">
        <v>8</v>
      </c>
      <c r="H322" s="59">
        <f t="shared" si="26"/>
        <v>0</v>
      </c>
    </row>
    <row r="323" spans="1:8">
      <c r="A323" s="98" t="e">
        <f>#REF!</f>
        <v>#REF!</v>
      </c>
      <c r="B323" s="57" t="e">
        <f t="shared" si="25"/>
        <v>#VALUE!</v>
      </c>
      <c r="C323" s="57" t="s">
        <v>101</v>
      </c>
      <c r="D323" s="58">
        <f t="shared" ref="D323:D386" si="27">L323</f>
        <v>0</v>
      </c>
      <c r="E323" s="81">
        <f t="shared" ref="E323:E386" si="28">M323/100</f>
        <v>0</v>
      </c>
      <c r="F323" s="83">
        <f t="shared" ref="F323:F386" si="29">(D323*E323)</f>
        <v>0</v>
      </c>
      <c r="G323" s="59" t="s">
        <v>8</v>
      </c>
      <c r="H323" s="59">
        <f t="shared" si="26"/>
        <v>0</v>
      </c>
    </row>
    <row r="324" spans="1:8">
      <c r="A324" s="98" t="e">
        <f>#REF!</f>
        <v>#REF!</v>
      </c>
      <c r="B324" s="57" t="e">
        <f t="shared" si="25"/>
        <v>#VALUE!</v>
      </c>
      <c r="C324" s="57" t="s">
        <v>101</v>
      </c>
      <c r="D324" s="58">
        <f t="shared" si="27"/>
        <v>0</v>
      </c>
      <c r="E324" s="81">
        <f t="shared" si="28"/>
        <v>0</v>
      </c>
      <c r="F324" s="83">
        <f t="shared" si="29"/>
        <v>0</v>
      </c>
      <c r="G324" s="59" t="s">
        <v>8</v>
      </c>
      <c r="H324" s="59">
        <f t="shared" si="26"/>
        <v>0</v>
      </c>
    </row>
    <row r="325" spans="1:8">
      <c r="A325" s="98" t="e">
        <f>#REF!</f>
        <v>#REF!</v>
      </c>
      <c r="B325" s="57" t="e">
        <f t="shared" si="25"/>
        <v>#VALUE!</v>
      </c>
      <c r="C325" s="57" t="s">
        <v>101</v>
      </c>
      <c r="D325" s="58">
        <f t="shared" si="27"/>
        <v>0</v>
      </c>
      <c r="E325" s="81">
        <f t="shared" si="28"/>
        <v>0</v>
      </c>
      <c r="F325" s="83">
        <f t="shared" si="29"/>
        <v>0</v>
      </c>
      <c r="G325" s="59" t="s">
        <v>8</v>
      </c>
      <c r="H325" s="59">
        <f t="shared" si="26"/>
        <v>0</v>
      </c>
    </row>
    <row r="326" spans="1:8">
      <c r="A326" s="98" t="e">
        <f>#REF!</f>
        <v>#REF!</v>
      </c>
      <c r="B326" s="57" t="e">
        <f t="shared" si="25"/>
        <v>#VALUE!</v>
      </c>
      <c r="C326" s="57" t="s">
        <v>101</v>
      </c>
      <c r="D326" s="58">
        <f t="shared" si="27"/>
        <v>0</v>
      </c>
      <c r="E326" s="81">
        <f t="shared" si="28"/>
        <v>0</v>
      </c>
      <c r="F326" s="83">
        <f t="shared" si="29"/>
        <v>0</v>
      </c>
      <c r="G326" s="59" t="s">
        <v>8</v>
      </c>
      <c r="H326" s="59">
        <f t="shared" si="26"/>
        <v>0</v>
      </c>
    </row>
    <row r="327" spans="1:8">
      <c r="A327" s="98" t="e">
        <f>#REF!</f>
        <v>#REF!</v>
      </c>
      <c r="B327" s="57" t="e">
        <f t="shared" si="25"/>
        <v>#VALUE!</v>
      </c>
      <c r="C327" s="57" t="s">
        <v>101</v>
      </c>
      <c r="D327" s="58">
        <f t="shared" si="27"/>
        <v>0</v>
      </c>
      <c r="E327" s="81">
        <f t="shared" si="28"/>
        <v>0</v>
      </c>
      <c r="F327" s="83">
        <f t="shared" si="29"/>
        <v>0</v>
      </c>
      <c r="G327" s="59" t="s">
        <v>8</v>
      </c>
      <c r="H327" s="59">
        <f t="shared" si="26"/>
        <v>0</v>
      </c>
    </row>
    <row r="328" spans="1:8">
      <c r="A328" s="98" t="e">
        <f>#REF!</f>
        <v>#REF!</v>
      </c>
      <c r="B328" s="57" t="e">
        <f t="shared" si="25"/>
        <v>#VALUE!</v>
      </c>
      <c r="C328" s="57" t="s">
        <v>101</v>
      </c>
      <c r="D328" s="58">
        <f t="shared" si="27"/>
        <v>0</v>
      </c>
      <c r="E328" s="81">
        <f t="shared" si="28"/>
        <v>0</v>
      </c>
      <c r="F328" s="83">
        <f t="shared" si="29"/>
        <v>0</v>
      </c>
      <c r="G328" s="59" t="s">
        <v>8</v>
      </c>
      <c r="H328" s="59">
        <f t="shared" si="26"/>
        <v>0</v>
      </c>
    </row>
    <row r="329" spans="1:8">
      <c r="A329" s="98" t="e">
        <f>#REF!</f>
        <v>#REF!</v>
      </c>
      <c r="B329" s="57" t="e">
        <f t="shared" si="25"/>
        <v>#VALUE!</v>
      </c>
      <c r="C329" s="57" t="s">
        <v>101</v>
      </c>
      <c r="D329" s="58">
        <f t="shared" si="27"/>
        <v>0</v>
      </c>
      <c r="E329" s="81">
        <f t="shared" si="28"/>
        <v>0</v>
      </c>
      <c r="F329" s="83">
        <f t="shared" si="29"/>
        <v>0</v>
      </c>
      <c r="G329" s="59" t="s">
        <v>8</v>
      </c>
      <c r="H329" s="59">
        <f t="shared" si="26"/>
        <v>0</v>
      </c>
    </row>
    <row r="330" spans="1:8">
      <c r="A330" s="98" t="e">
        <f>#REF!</f>
        <v>#REF!</v>
      </c>
      <c r="B330" s="57" t="e">
        <f t="shared" si="25"/>
        <v>#VALUE!</v>
      </c>
      <c r="C330" s="57" t="s">
        <v>101</v>
      </c>
      <c r="D330" s="58">
        <f t="shared" si="27"/>
        <v>0</v>
      </c>
      <c r="E330" s="81">
        <f t="shared" si="28"/>
        <v>0</v>
      </c>
      <c r="F330" s="83">
        <f t="shared" si="29"/>
        <v>0</v>
      </c>
      <c r="G330" s="59" t="s">
        <v>8</v>
      </c>
      <c r="H330" s="59">
        <f t="shared" si="26"/>
        <v>0</v>
      </c>
    </row>
    <row r="331" spans="1:8">
      <c r="A331" s="98" t="e">
        <f>#REF!</f>
        <v>#REF!</v>
      </c>
      <c r="B331" s="57" t="e">
        <f t="shared" si="25"/>
        <v>#VALUE!</v>
      </c>
      <c r="C331" s="57" t="s">
        <v>101</v>
      </c>
      <c r="D331" s="58">
        <f t="shared" si="27"/>
        <v>0</v>
      </c>
      <c r="E331" s="81">
        <f t="shared" si="28"/>
        <v>0</v>
      </c>
      <c r="F331" s="83">
        <f t="shared" si="29"/>
        <v>0</v>
      </c>
      <c r="G331" s="59" t="s">
        <v>8</v>
      </c>
      <c r="H331" s="59">
        <f t="shared" si="26"/>
        <v>0</v>
      </c>
    </row>
    <row r="332" spans="1:8">
      <c r="A332" s="98" t="e">
        <f>#REF!</f>
        <v>#REF!</v>
      </c>
      <c r="B332" s="57" t="e">
        <f t="shared" si="25"/>
        <v>#VALUE!</v>
      </c>
      <c r="C332" s="57" t="s">
        <v>101</v>
      </c>
      <c r="D332" s="58">
        <f t="shared" si="27"/>
        <v>0</v>
      </c>
      <c r="E332" s="81">
        <f t="shared" si="28"/>
        <v>0</v>
      </c>
      <c r="F332" s="83">
        <f t="shared" si="29"/>
        <v>0</v>
      </c>
      <c r="G332" s="59" t="s">
        <v>8</v>
      </c>
      <c r="H332" s="59">
        <f t="shared" si="26"/>
        <v>0</v>
      </c>
    </row>
    <row r="333" spans="1:8">
      <c r="A333" s="98" t="e">
        <f>#REF!</f>
        <v>#REF!</v>
      </c>
      <c r="B333" s="57" t="e">
        <f t="shared" si="25"/>
        <v>#VALUE!</v>
      </c>
      <c r="C333" s="57" t="s">
        <v>101</v>
      </c>
      <c r="D333" s="58">
        <f t="shared" si="27"/>
        <v>0</v>
      </c>
      <c r="E333" s="81">
        <f t="shared" si="28"/>
        <v>0</v>
      </c>
      <c r="F333" s="83">
        <f t="shared" si="29"/>
        <v>0</v>
      </c>
      <c r="G333" s="59" t="s">
        <v>8</v>
      </c>
      <c r="H333" s="59">
        <f t="shared" si="26"/>
        <v>0</v>
      </c>
    </row>
    <row r="334" spans="1:8">
      <c r="A334" s="98" t="e">
        <f>#REF!</f>
        <v>#REF!</v>
      </c>
      <c r="B334" s="57" t="e">
        <f t="shared" si="25"/>
        <v>#VALUE!</v>
      </c>
      <c r="C334" s="57" t="s">
        <v>101</v>
      </c>
      <c r="D334" s="58">
        <f t="shared" si="27"/>
        <v>0</v>
      </c>
      <c r="E334" s="81">
        <f t="shared" si="28"/>
        <v>0</v>
      </c>
      <c r="F334" s="83">
        <f t="shared" si="29"/>
        <v>0</v>
      </c>
      <c r="G334" s="59" t="s">
        <v>8</v>
      </c>
      <c r="H334" s="59">
        <f t="shared" si="26"/>
        <v>0</v>
      </c>
    </row>
    <row r="335" spans="1:8">
      <c r="A335" s="98" t="e">
        <f>#REF!</f>
        <v>#REF!</v>
      </c>
      <c r="B335" s="57" t="e">
        <f t="shared" si="25"/>
        <v>#VALUE!</v>
      </c>
      <c r="C335" s="57" t="s">
        <v>101</v>
      </c>
      <c r="D335" s="58">
        <f t="shared" si="27"/>
        <v>0</v>
      </c>
      <c r="E335" s="81">
        <f t="shared" si="28"/>
        <v>0</v>
      </c>
      <c r="F335" s="83">
        <f t="shared" si="29"/>
        <v>0</v>
      </c>
      <c r="G335" s="59" t="s">
        <v>8</v>
      </c>
      <c r="H335" s="59">
        <f t="shared" si="26"/>
        <v>0</v>
      </c>
    </row>
    <row r="336" spans="1:8">
      <c r="A336" s="98" t="e">
        <f>#REF!</f>
        <v>#REF!</v>
      </c>
      <c r="B336" s="57" t="e">
        <f t="shared" si="25"/>
        <v>#VALUE!</v>
      </c>
      <c r="C336" s="57" t="s">
        <v>101</v>
      </c>
      <c r="D336" s="58">
        <f t="shared" si="27"/>
        <v>0</v>
      </c>
      <c r="E336" s="81">
        <f t="shared" si="28"/>
        <v>0</v>
      </c>
      <c r="F336" s="83">
        <f t="shared" si="29"/>
        <v>0</v>
      </c>
      <c r="G336" s="59" t="s">
        <v>8</v>
      </c>
      <c r="H336" s="59">
        <f t="shared" si="26"/>
        <v>0</v>
      </c>
    </row>
    <row r="337" spans="1:8">
      <c r="A337" s="98" t="e">
        <f>#REF!</f>
        <v>#REF!</v>
      </c>
      <c r="B337" s="57" t="e">
        <f t="shared" si="25"/>
        <v>#VALUE!</v>
      </c>
      <c r="C337" s="57" t="s">
        <v>101</v>
      </c>
      <c r="D337" s="58">
        <f t="shared" si="27"/>
        <v>0</v>
      </c>
      <c r="E337" s="81">
        <f t="shared" si="28"/>
        <v>0</v>
      </c>
      <c r="F337" s="83">
        <f t="shared" si="29"/>
        <v>0</v>
      </c>
      <c r="G337" s="59" t="s">
        <v>8</v>
      </c>
      <c r="H337" s="59">
        <f t="shared" si="26"/>
        <v>0</v>
      </c>
    </row>
    <row r="338" spans="1:8">
      <c r="A338" s="98" t="e">
        <f>#REF!</f>
        <v>#REF!</v>
      </c>
      <c r="B338" s="57" t="e">
        <f t="shared" si="25"/>
        <v>#VALUE!</v>
      </c>
      <c r="C338" s="57" t="s">
        <v>101</v>
      </c>
      <c r="D338" s="58">
        <f t="shared" si="27"/>
        <v>0</v>
      </c>
      <c r="E338" s="81">
        <f t="shared" si="28"/>
        <v>0</v>
      </c>
      <c r="F338" s="83">
        <f t="shared" si="29"/>
        <v>0</v>
      </c>
      <c r="G338" s="59" t="s">
        <v>8</v>
      </c>
      <c r="H338" s="59">
        <f t="shared" si="26"/>
        <v>0</v>
      </c>
    </row>
    <row r="339" spans="1:8">
      <c r="A339" s="98" t="e">
        <f>#REF!</f>
        <v>#REF!</v>
      </c>
      <c r="B339" s="57" t="e">
        <f t="shared" si="25"/>
        <v>#VALUE!</v>
      </c>
      <c r="C339" s="57" t="s">
        <v>101</v>
      </c>
      <c r="D339" s="58">
        <f t="shared" si="27"/>
        <v>0</v>
      </c>
      <c r="E339" s="81">
        <f t="shared" si="28"/>
        <v>0</v>
      </c>
      <c r="F339" s="83">
        <f t="shared" si="29"/>
        <v>0</v>
      </c>
      <c r="G339" s="59" t="s">
        <v>8</v>
      </c>
      <c r="H339" s="59">
        <f t="shared" si="26"/>
        <v>0</v>
      </c>
    </row>
    <row r="340" spans="1:8">
      <c r="A340" s="98" t="e">
        <f>#REF!</f>
        <v>#REF!</v>
      </c>
      <c r="B340" s="57" t="e">
        <f t="shared" si="25"/>
        <v>#VALUE!</v>
      </c>
      <c r="C340" s="57" t="s">
        <v>101</v>
      </c>
      <c r="D340" s="58">
        <f t="shared" si="27"/>
        <v>0</v>
      </c>
      <c r="E340" s="81">
        <f t="shared" si="28"/>
        <v>0</v>
      </c>
      <c r="F340" s="83">
        <f t="shared" si="29"/>
        <v>0</v>
      </c>
      <c r="G340" s="59" t="s">
        <v>8</v>
      </c>
      <c r="H340" s="59">
        <f t="shared" si="26"/>
        <v>0</v>
      </c>
    </row>
    <row r="341" spans="1:8">
      <c r="A341" s="98" t="e">
        <f>#REF!</f>
        <v>#REF!</v>
      </c>
      <c r="B341" s="57" t="e">
        <f t="shared" si="25"/>
        <v>#VALUE!</v>
      </c>
      <c r="C341" s="57" t="s">
        <v>101</v>
      </c>
      <c r="D341" s="58">
        <f t="shared" si="27"/>
        <v>0</v>
      </c>
      <c r="E341" s="81">
        <f t="shared" si="28"/>
        <v>0</v>
      </c>
      <c r="F341" s="83">
        <f t="shared" si="29"/>
        <v>0</v>
      </c>
      <c r="G341" s="59" t="s">
        <v>8</v>
      </c>
      <c r="H341" s="59">
        <f t="shared" si="26"/>
        <v>0</v>
      </c>
    </row>
    <row r="342" spans="1:8">
      <c r="A342" s="98" t="e">
        <f>#REF!</f>
        <v>#REF!</v>
      </c>
      <c r="B342" s="57" t="e">
        <f t="shared" si="25"/>
        <v>#VALUE!</v>
      </c>
      <c r="C342" s="57" t="s">
        <v>101</v>
      </c>
      <c r="D342" s="58">
        <f t="shared" si="27"/>
        <v>0</v>
      </c>
      <c r="E342" s="81">
        <f t="shared" si="28"/>
        <v>0</v>
      </c>
      <c r="F342" s="83">
        <f t="shared" si="29"/>
        <v>0</v>
      </c>
      <c r="G342" s="59" t="s">
        <v>8</v>
      </c>
      <c r="H342" s="59">
        <f t="shared" si="26"/>
        <v>0</v>
      </c>
    </row>
    <row r="343" spans="1:8">
      <c r="A343" s="98" t="e">
        <f>#REF!</f>
        <v>#REF!</v>
      </c>
      <c r="B343" s="57" t="e">
        <f t="shared" si="25"/>
        <v>#VALUE!</v>
      </c>
      <c r="C343" s="57" t="s">
        <v>101</v>
      </c>
      <c r="D343" s="58">
        <f t="shared" si="27"/>
        <v>0</v>
      </c>
      <c r="E343" s="81">
        <f t="shared" si="28"/>
        <v>0</v>
      </c>
      <c r="F343" s="83">
        <f t="shared" si="29"/>
        <v>0</v>
      </c>
      <c r="G343" s="59" t="s">
        <v>8</v>
      </c>
      <c r="H343" s="59">
        <f t="shared" si="26"/>
        <v>0</v>
      </c>
    </row>
    <row r="344" spans="1:8">
      <c r="A344" s="98" t="e">
        <f>#REF!</f>
        <v>#REF!</v>
      </c>
      <c r="B344" s="57" t="e">
        <f t="shared" si="25"/>
        <v>#VALUE!</v>
      </c>
      <c r="C344" s="57" t="s">
        <v>101</v>
      </c>
      <c r="D344" s="58">
        <f t="shared" si="27"/>
        <v>0</v>
      </c>
      <c r="E344" s="81">
        <f t="shared" si="28"/>
        <v>0</v>
      </c>
      <c r="F344" s="83">
        <f t="shared" si="29"/>
        <v>0</v>
      </c>
      <c r="G344" s="59" t="s">
        <v>8</v>
      </c>
      <c r="H344" s="59">
        <f t="shared" si="26"/>
        <v>0</v>
      </c>
    </row>
    <row r="345" spans="1:8">
      <c r="A345" s="98" t="e">
        <f>#REF!</f>
        <v>#REF!</v>
      </c>
      <c r="B345" s="57" t="e">
        <f t="shared" si="25"/>
        <v>#VALUE!</v>
      </c>
      <c r="C345" s="57" t="s">
        <v>101</v>
      </c>
      <c r="D345" s="58">
        <f t="shared" si="27"/>
        <v>0</v>
      </c>
      <c r="E345" s="81">
        <f t="shared" si="28"/>
        <v>0</v>
      </c>
      <c r="F345" s="83">
        <f t="shared" si="29"/>
        <v>0</v>
      </c>
      <c r="G345" s="59" t="s">
        <v>8</v>
      </c>
      <c r="H345" s="59">
        <f t="shared" si="26"/>
        <v>0</v>
      </c>
    </row>
    <row r="346" spans="1:8">
      <c r="A346" s="98" t="e">
        <f>#REF!</f>
        <v>#REF!</v>
      </c>
      <c r="B346" s="57" t="e">
        <f t="shared" si="25"/>
        <v>#VALUE!</v>
      </c>
      <c r="C346" s="57" t="s">
        <v>101</v>
      </c>
      <c r="D346" s="58">
        <f t="shared" si="27"/>
        <v>0</v>
      </c>
      <c r="E346" s="81">
        <f t="shared" si="28"/>
        <v>0</v>
      </c>
      <c r="F346" s="83">
        <f t="shared" si="29"/>
        <v>0</v>
      </c>
      <c r="G346" s="59" t="s">
        <v>8</v>
      </c>
      <c r="H346" s="59">
        <f t="shared" si="26"/>
        <v>0</v>
      </c>
    </row>
    <row r="347" spans="1:8">
      <c r="A347" s="98" t="e">
        <f>#REF!</f>
        <v>#REF!</v>
      </c>
      <c r="B347" s="57" t="e">
        <f t="shared" si="25"/>
        <v>#VALUE!</v>
      </c>
      <c r="C347" s="57" t="s">
        <v>101</v>
      </c>
      <c r="D347" s="58">
        <f t="shared" si="27"/>
        <v>0</v>
      </c>
      <c r="E347" s="81">
        <f t="shared" si="28"/>
        <v>0</v>
      </c>
      <c r="F347" s="83">
        <f t="shared" si="29"/>
        <v>0</v>
      </c>
      <c r="G347" s="59" t="s">
        <v>8</v>
      </c>
      <c r="H347" s="59">
        <f t="shared" si="26"/>
        <v>0</v>
      </c>
    </row>
    <row r="348" spans="1:8">
      <c r="A348" s="98" t="e">
        <f>#REF!</f>
        <v>#REF!</v>
      </c>
      <c r="B348" s="57" t="e">
        <f t="shared" si="25"/>
        <v>#VALUE!</v>
      </c>
      <c r="C348" s="57" t="s">
        <v>101</v>
      </c>
      <c r="D348" s="58">
        <f t="shared" si="27"/>
        <v>0</v>
      </c>
      <c r="E348" s="81">
        <f t="shared" si="28"/>
        <v>0</v>
      </c>
      <c r="F348" s="83">
        <f t="shared" si="29"/>
        <v>0</v>
      </c>
      <c r="G348" s="59" t="s">
        <v>8</v>
      </c>
      <c r="H348" s="59">
        <f t="shared" si="26"/>
        <v>0</v>
      </c>
    </row>
    <row r="349" spans="1:8">
      <c r="A349" s="98" t="e">
        <f>#REF!</f>
        <v>#REF!</v>
      </c>
      <c r="B349" s="57" t="e">
        <f t="shared" si="25"/>
        <v>#VALUE!</v>
      </c>
      <c r="C349" s="57" t="s">
        <v>101</v>
      </c>
      <c r="D349" s="58">
        <f t="shared" si="27"/>
        <v>0</v>
      </c>
      <c r="E349" s="81">
        <f t="shared" si="28"/>
        <v>0</v>
      </c>
      <c r="F349" s="83">
        <f t="shared" si="29"/>
        <v>0</v>
      </c>
      <c r="G349" s="59" t="s">
        <v>8</v>
      </c>
      <c r="H349" s="59">
        <f t="shared" si="26"/>
        <v>0</v>
      </c>
    </row>
    <row r="350" spans="1:8">
      <c r="A350" s="98" t="e">
        <f>#REF!</f>
        <v>#REF!</v>
      </c>
      <c r="B350" s="57" t="e">
        <f t="shared" si="25"/>
        <v>#VALUE!</v>
      </c>
      <c r="C350" s="57" t="s">
        <v>101</v>
      </c>
      <c r="D350" s="58">
        <f t="shared" si="27"/>
        <v>0</v>
      </c>
      <c r="E350" s="81">
        <f t="shared" si="28"/>
        <v>0</v>
      </c>
      <c r="F350" s="83">
        <f t="shared" si="29"/>
        <v>0</v>
      </c>
      <c r="G350" s="59" t="s">
        <v>8</v>
      </c>
      <c r="H350" s="59">
        <f t="shared" si="26"/>
        <v>0</v>
      </c>
    </row>
    <row r="351" spans="1:8">
      <c r="A351" s="98" t="e">
        <f>#REF!</f>
        <v>#REF!</v>
      </c>
      <c r="B351" s="57" t="e">
        <f t="shared" si="25"/>
        <v>#VALUE!</v>
      </c>
      <c r="C351" s="57" t="s">
        <v>101</v>
      </c>
      <c r="D351" s="58">
        <f t="shared" si="27"/>
        <v>0</v>
      </c>
      <c r="E351" s="81">
        <f t="shared" si="28"/>
        <v>0</v>
      </c>
      <c r="F351" s="83">
        <f t="shared" si="29"/>
        <v>0</v>
      </c>
      <c r="G351" s="59" t="s">
        <v>8</v>
      </c>
      <c r="H351" s="59">
        <f t="shared" si="26"/>
        <v>0</v>
      </c>
    </row>
    <row r="352" spans="1:8">
      <c r="A352" s="98" t="e">
        <f>#REF!</f>
        <v>#REF!</v>
      </c>
      <c r="B352" s="57" t="e">
        <f t="shared" si="25"/>
        <v>#VALUE!</v>
      </c>
      <c r="C352" s="57" t="s">
        <v>101</v>
      </c>
      <c r="D352" s="58">
        <f t="shared" si="27"/>
        <v>0</v>
      </c>
      <c r="E352" s="81">
        <f t="shared" si="28"/>
        <v>0</v>
      </c>
      <c r="F352" s="83">
        <f t="shared" si="29"/>
        <v>0</v>
      </c>
      <c r="G352" s="59" t="s">
        <v>8</v>
      </c>
      <c r="H352" s="59">
        <f t="shared" si="26"/>
        <v>0</v>
      </c>
    </row>
    <row r="353" spans="1:8">
      <c r="A353" s="98" t="e">
        <f>#REF!</f>
        <v>#REF!</v>
      </c>
      <c r="B353" s="57" t="e">
        <f t="shared" si="25"/>
        <v>#VALUE!</v>
      </c>
      <c r="C353" s="57" t="s">
        <v>101</v>
      </c>
      <c r="D353" s="58">
        <f t="shared" si="27"/>
        <v>0</v>
      </c>
      <c r="E353" s="81">
        <f t="shared" si="28"/>
        <v>0</v>
      </c>
      <c r="F353" s="83">
        <f t="shared" si="29"/>
        <v>0</v>
      </c>
      <c r="G353" s="59" t="s">
        <v>8</v>
      </c>
      <c r="H353" s="59">
        <f t="shared" si="26"/>
        <v>0</v>
      </c>
    </row>
    <row r="354" spans="1:8">
      <c r="A354" s="98" t="e">
        <f>#REF!</f>
        <v>#REF!</v>
      </c>
      <c r="B354" s="57" t="e">
        <f t="shared" si="25"/>
        <v>#VALUE!</v>
      </c>
      <c r="C354" s="57" t="s">
        <v>101</v>
      </c>
      <c r="D354" s="58">
        <f t="shared" si="27"/>
        <v>0</v>
      </c>
      <c r="E354" s="81">
        <f t="shared" si="28"/>
        <v>0</v>
      </c>
      <c r="F354" s="83">
        <f t="shared" si="29"/>
        <v>0</v>
      </c>
      <c r="G354" s="59" t="s">
        <v>8</v>
      </c>
      <c r="H354" s="59">
        <f t="shared" si="26"/>
        <v>0</v>
      </c>
    </row>
    <row r="355" spans="1:8">
      <c r="A355" s="98" t="e">
        <f>#REF!</f>
        <v>#REF!</v>
      </c>
      <c r="B355" s="57" t="e">
        <f t="shared" si="25"/>
        <v>#VALUE!</v>
      </c>
      <c r="C355" s="57" t="s">
        <v>101</v>
      </c>
      <c r="D355" s="58">
        <f t="shared" si="27"/>
        <v>0</v>
      </c>
      <c r="E355" s="81">
        <f t="shared" si="28"/>
        <v>0</v>
      </c>
      <c r="F355" s="83">
        <f t="shared" si="29"/>
        <v>0</v>
      </c>
      <c r="G355" s="59" t="s">
        <v>8</v>
      </c>
      <c r="H355" s="59">
        <f t="shared" si="26"/>
        <v>0</v>
      </c>
    </row>
    <row r="356" spans="1:8">
      <c r="A356" s="98" t="e">
        <f>#REF!</f>
        <v>#REF!</v>
      </c>
      <c r="B356" s="57" t="e">
        <f t="shared" si="25"/>
        <v>#VALUE!</v>
      </c>
      <c r="C356" s="57" t="s">
        <v>101</v>
      </c>
      <c r="D356" s="58">
        <f t="shared" si="27"/>
        <v>0</v>
      </c>
      <c r="E356" s="81">
        <f t="shared" si="28"/>
        <v>0</v>
      </c>
      <c r="F356" s="83">
        <f t="shared" si="29"/>
        <v>0</v>
      </c>
      <c r="G356" s="59" t="s">
        <v>8</v>
      </c>
      <c r="H356" s="59">
        <f t="shared" si="26"/>
        <v>0</v>
      </c>
    </row>
    <row r="357" spans="1:8">
      <c r="A357" s="98" t="e">
        <f>#REF!</f>
        <v>#REF!</v>
      </c>
      <c r="B357" s="57" t="e">
        <f t="shared" si="25"/>
        <v>#VALUE!</v>
      </c>
      <c r="C357" s="57" t="s">
        <v>101</v>
      </c>
      <c r="D357" s="58">
        <f t="shared" si="27"/>
        <v>0</v>
      </c>
      <c r="E357" s="81">
        <f t="shared" si="28"/>
        <v>0</v>
      </c>
      <c r="F357" s="83">
        <f t="shared" si="29"/>
        <v>0</v>
      </c>
      <c r="G357" s="59" t="s">
        <v>8</v>
      </c>
      <c r="H357" s="59">
        <f t="shared" si="26"/>
        <v>0</v>
      </c>
    </row>
    <row r="358" spans="1:8">
      <c r="A358" s="98" t="e">
        <f>#REF!</f>
        <v>#REF!</v>
      </c>
      <c r="B358" s="57" t="e">
        <f t="shared" si="25"/>
        <v>#VALUE!</v>
      </c>
      <c r="C358" s="57" t="s">
        <v>101</v>
      </c>
      <c r="D358" s="58">
        <f t="shared" si="27"/>
        <v>0</v>
      </c>
      <c r="E358" s="81">
        <f t="shared" si="28"/>
        <v>0</v>
      </c>
      <c r="F358" s="83">
        <f t="shared" si="29"/>
        <v>0</v>
      </c>
      <c r="G358" s="59" t="s">
        <v>8</v>
      </c>
      <c r="H358" s="59">
        <f t="shared" si="26"/>
        <v>0</v>
      </c>
    </row>
    <row r="359" spans="1:8">
      <c r="A359" s="98" t="e">
        <f>#REF!</f>
        <v>#REF!</v>
      </c>
      <c r="B359" s="57" t="e">
        <f t="shared" si="25"/>
        <v>#VALUE!</v>
      </c>
      <c r="C359" s="57" t="s">
        <v>101</v>
      </c>
      <c r="D359" s="58">
        <f t="shared" si="27"/>
        <v>0</v>
      </c>
      <c r="E359" s="81">
        <f t="shared" si="28"/>
        <v>0</v>
      </c>
      <c r="F359" s="83">
        <f t="shared" si="29"/>
        <v>0</v>
      </c>
      <c r="G359" s="59" t="s">
        <v>8</v>
      </c>
      <c r="H359" s="59">
        <f t="shared" si="26"/>
        <v>0</v>
      </c>
    </row>
    <row r="360" spans="1:8">
      <c r="A360" s="98" t="e">
        <f>#REF!</f>
        <v>#REF!</v>
      </c>
      <c r="B360" s="57" t="e">
        <f t="shared" si="25"/>
        <v>#VALUE!</v>
      </c>
      <c r="C360" s="57" t="s">
        <v>101</v>
      </c>
      <c r="D360" s="58">
        <f t="shared" si="27"/>
        <v>0</v>
      </c>
      <c r="E360" s="81">
        <f t="shared" si="28"/>
        <v>0</v>
      </c>
      <c r="F360" s="83">
        <f t="shared" si="29"/>
        <v>0</v>
      </c>
      <c r="G360" s="59" t="s">
        <v>8</v>
      </c>
      <c r="H360" s="59">
        <f t="shared" si="26"/>
        <v>0</v>
      </c>
    </row>
    <row r="361" spans="1:8">
      <c r="A361" s="98" t="e">
        <f>#REF!</f>
        <v>#REF!</v>
      </c>
      <c r="B361" s="57" t="e">
        <f t="shared" si="25"/>
        <v>#VALUE!</v>
      </c>
      <c r="C361" s="57" t="s">
        <v>101</v>
      </c>
      <c r="D361" s="58">
        <f t="shared" si="27"/>
        <v>0</v>
      </c>
      <c r="E361" s="81">
        <f t="shared" si="28"/>
        <v>0</v>
      </c>
      <c r="F361" s="83">
        <f t="shared" si="29"/>
        <v>0</v>
      </c>
      <c r="G361" s="59" t="s">
        <v>8</v>
      </c>
      <c r="H361" s="59">
        <f t="shared" si="26"/>
        <v>0</v>
      </c>
    </row>
    <row r="362" spans="1:8">
      <c r="A362" s="98" t="e">
        <f>#REF!</f>
        <v>#REF!</v>
      </c>
      <c r="B362" s="57" t="e">
        <f t="shared" si="25"/>
        <v>#VALUE!</v>
      </c>
      <c r="C362" s="57" t="s">
        <v>101</v>
      </c>
      <c r="D362" s="58">
        <f t="shared" si="27"/>
        <v>0</v>
      </c>
      <c r="E362" s="81">
        <f t="shared" si="28"/>
        <v>0</v>
      </c>
      <c r="F362" s="83">
        <f t="shared" si="29"/>
        <v>0</v>
      </c>
      <c r="G362" s="59" t="s">
        <v>8</v>
      </c>
      <c r="H362" s="59">
        <f t="shared" si="26"/>
        <v>0</v>
      </c>
    </row>
    <row r="363" spans="1:8">
      <c r="A363" s="98" t="e">
        <f>#REF!</f>
        <v>#REF!</v>
      </c>
      <c r="B363" s="57" t="e">
        <f t="shared" si="25"/>
        <v>#VALUE!</v>
      </c>
      <c r="C363" s="57" t="s">
        <v>101</v>
      </c>
      <c r="D363" s="58">
        <f t="shared" si="27"/>
        <v>0</v>
      </c>
      <c r="E363" s="81">
        <f t="shared" si="28"/>
        <v>0</v>
      </c>
      <c r="F363" s="83">
        <f t="shared" si="29"/>
        <v>0</v>
      </c>
      <c r="G363" s="59" t="s">
        <v>8</v>
      </c>
      <c r="H363" s="59">
        <f t="shared" si="26"/>
        <v>0</v>
      </c>
    </row>
    <row r="364" spans="1:8">
      <c r="A364" s="98" t="e">
        <f>#REF!</f>
        <v>#REF!</v>
      </c>
      <c r="B364" s="57" t="e">
        <f t="shared" si="25"/>
        <v>#VALUE!</v>
      </c>
      <c r="C364" s="57" t="s">
        <v>101</v>
      </c>
      <c r="D364" s="58">
        <f t="shared" si="27"/>
        <v>0</v>
      </c>
      <c r="E364" s="81">
        <f t="shared" si="28"/>
        <v>0</v>
      </c>
      <c r="F364" s="83">
        <f t="shared" si="29"/>
        <v>0</v>
      </c>
      <c r="G364" s="59" t="s">
        <v>8</v>
      </c>
      <c r="H364" s="59">
        <f t="shared" si="26"/>
        <v>0</v>
      </c>
    </row>
    <row r="365" spans="1:8">
      <c r="A365" s="98" t="e">
        <f>#REF!</f>
        <v>#REF!</v>
      </c>
      <c r="B365" s="57" t="e">
        <f t="shared" si="25"/>
        <v>#VALUE!</v>
      </c>
      <c r="C365" s="57" t="s">
        <v>101</v>
      </c>
      <c r="D365" s="58">
        <f t="shared" si="27"/>
        <v>0</v>
      </c>
      <c r="E365" s="81">
        <f t="shared" si="28"/>
        <v>0</v>
      </c>
      <c r="F365" s="83">
        <f t="shared" si="29"/>
        <v>0</v>
      </c>
      <c r="G365" s="59" t="s">
        <v>8</v>
      </c>
      <c r="H365" s="59">
        <f t="shared" si="26"/>
        <v>0</v>
      </c>
    </row>
    <row r="366" spans="1:8">
      <c r="A366" s="98" t="e">
        <f>#REF!</f>
        <v>#REF!</v>
      </c>
      <c r="B366" s="57" t="e">
        <f t="shared" si="25"/>
        <v>#VALUE!</v>
      </c>
      <c r="C366" s="57" t="s">
        <v>101</v>
      </c>
      <c r="D366" s="58">
        <f t="shared" si="27"/>
        <v>0</v>
      </c>
      <c r="E366" s="81">
        <f t="shared" si="28"/>
        <v>0</v>
      </c>
      <c r="F366" s="83">
        <f t="shared" si="29"/>
        <v>0</v>
      </c>
      <c r="G366" s="59" t="s">
        <v>8</v>
      </c>
      <c r="H366" s="59">
        <f t="shared" si="26"/>
        <v>0</v>
      </c>
    </row>
    <row r="367" spans="1:8">
      <c r="A367" s="98" t="e">
        <f>#REF!</f>
        <v>#REF!</v>
      </c>
      <c r="B367" s="57" t="e">
        <f t="shared" si="25"/>
        <v>#VALUE!</v>
      </c>
      <c r="C367" s="57" t="s">
        <v>101</v>
      </c>
      <c r="D367" s="58">
        <f t="shared" si="27"/>
        <v>0</v>
      </c>
      <c r="E367" s="81">
        <f t="shared" si="28"/>
        <v>0</v>
      </c>
      <c r="F367" s="83">
        <f t="shared" si="29"/>
        <v>0</v>
      </c>
      <c r="G367" s="59" t="s">
        <v>8</v>
      </c>
      <c r="H367" s="59">
        <f t="shared" si="26"/>
        <v>0</v>
      </c>
    </row>
    <row r="368" spans="1:8">
      <c r="A368" s="98" t="e">
        <f>#REF!</f>
        <v>#REF!</v>
      </c>
      <c r="B368" s="57" t="e">
        <f t="shared" si="25"/>
        <v>#VALUE!</v>
      </c>
      <c r="C368" s="57" t="s">
        <v>101</v>
      </c>
      <c r="D368" s="58">
        <f t="shared" si="27"/>
        <v>0</v>
      </c>
      <c r="E368" s="81">
        <f t="shared" si="28"/>
        <v>0</v>
      </c>
      <c r="F368" s="83">
        <f t="shared" si="29"/>
        <v>0</v>
      </c>
      <c r="G368" s="59" t="s">
        <v>8</v>
      </c>
      <c r="H368" s="59">
        <f t="shared" si="26"/>
        <v>0</v>
      </c>
    </row>
    <row r="369" spans="1:8">
      <c r="A369" s="98" t="e">
        <f>#REF!</f>
        <v>#REF!</v>
      </c>
      <c r="B369" s="57" t="e">
        <f t="shared" si="25"/>
        <v>#VALUE!</v>
      </c>
      <c r="C369" s="57" t="s">
        <v>101</v>
      </c>
      <c r="D369" s="58">
        <f t="shared" si="27"/>
        <v>0</v>
      </c>
      <c r="E369" s="81">
        <f t="shared" si="28"/>
        <v>0</v>
      </c>
      <c r="F369" s="83">
        <f t="shared" si="29"/>
        <v>0</v>
      </c>
      <c r="G369" s="59" t="s">
        <v>8</v>
      </c>
      <c r="H369" s="59">
        <f t="shared" si="26"/>
        <v>0</v>
      </c>
    </row>
    <row r="370" spans="1:8">
      <c r="A370" s="98" t="e">
        <f>#REF!</f>
        <v>#REF!</v>
      </c>
      <c r="B370" s="57" t="e">
        <f t="shared" si="25"/>
        <v>#VALUE!</v>
      </c>
      <c r="C370" s="57" t="s">
        <v>101</v>
      </c>
      <c r="D370" s="58">
        <f t="shared" si="27"/>
        <v>0</v>
      </c>
      <c r="E370" s="81">
        <f t="shared" si="28"/>
        <v>0</v>
      </c>
      <c r="F370" s="83">
        <f t="shared" si="29"/>
        <v>0</v>
      </c>
      <c r="G370" s="59" t="s">
        <v>8</v>
      </c>
      <c r="H370" s="59">
        <f t="shared" si="26"/>
        <v>0</v>
      </c>
    </row>
    <row r="371" spans="1:8">
      <c r="A371" s="98" t="e">
        <f>#REF!</f>
        <v>#REF!</v>
      </c>
      <c r="B371" s="57" t="e">
        <f t="shared" si="25"/>
        <v>#VALUE!</v>
      </c>
      <c r="C371" s="57" t="s">
        <v>101</v>
      </c>
      <c r="D371" s="58">
        <f t="shared" si="27"/>
        <v>0</v>
      </c>
      <c r="E371" s="81">
        <f t="shared" si="28"/>
        <v>0</v>
      </c>
      <c r="F371" s="83">
        <f t="shared" si="29"/>
        <v>0</v>
      </c>
      <c r="G371" s="59" t="s">
        <v>8</v>
      </c>
      <c r="H371" s="59">
        <f t="shared" si="26"/>
        <v>0</v>
      </c>
    </row>
    <row r="372" spans="1:8">
      <c r="A372" s="98" t="e">
        <f>#REF!</f>
        <v>#REF!</v>
      </c>
      <c r="B372" s="57" t="e">
        <f t="shared" si="25"/>
        <v>#VALUE!</v>
      </c>
      <c r="C372" s="57" t="s">
        <v>101</v>
      </c>
      <c r="D372" s="58">
        <f t="shared" si="27"/>
        <v>0</v>
      </c>
      <c r="E372" s="81">
        <f t="shared" si="28"/>
        <v>0</v>
      </c>
      <c r="F372" s="83">
        <f t="shared" si="29"/>
        <v>0</v>
      </c>
      <c r="G372" s="59" t="s">
        <v>8</v>
      </c>
      <c r="H372" s="59">
        <f t="shared" si="26"/>
        <v>0</v>
      </c>
    </row>
    <row r="373" spans="1:8">
      <c r="A373" s="98" t="e">
        <f>#REF!</f>
        <v>#REF!</v>
      </c>
      <c r="B373" s="57" t="e">
        <f t="shared" si="25"/>
        <v>#VALUE!</v>
      </c>
      <c r="C373" s="57" t="s">
        <v>101</v>
      </c>
      <c r="D373" s="58">
        <f t="shared" si="27"/>
        <v>0</v>
      </c>
      <c r="E373" s="81">
        <f t="shared" si="28"/>
        <v>0</v>
      </c>
      <c r="F373" s="83">
        <f t="shared" si="29"/>
        <v>0</v>
      </c>
      <c r="G373" s="59" t="s">
        <v>8</v>
      </c>
      <c r="H373" s="59">
        <f t="shared" si="26"/>
        <v>0</v>
      </c>
    </row>
    <row r="374" spans="1:8">
      <c r="A374" s="98" t="e">
        <f>#REF!</f>
        <v>#REF!</v>
      </c>
      <c r="B374" s="57" t="e">
        <f t="shared" si="25"/>
        <v>#VALUE!</v>
      </c>
      <c r="C374" s="57" t="s">
        <v>101</v>
      </c>
      <c r="D374" s="58">
        <f t="shared" si="27"/>
        <v>0</v>
      </c>
      <c r="E374" s="81">
        <f t="shared" si="28"/>
        <v>0</v>
      </c>
      <c r="F374" s="83">
        <f t="shared" si="29"/>
        <v>0</v>
      </c>
      <c r="G374" s="59" t="s">
        <v>8</v>
      </c>
      <c r="H374" s="59">
        <f t="shared" si="26"/>
        <v>0</v>
      </c>
    </row>
    <row r="375" spans="1:8">
      <c r="A375" s="98" t="e">
        <f>#REF!</f>
        <v>#REF!</v>
      </c>
      <c r="B375" s="57" t="e">
        <f t="shared" si="25"/>
        <v>#VALUE!</v>
      </c>
      <c r="C375" s="57" t="s">
        <v>101</v>
      </c>
      <c r="D375" s="58">
        <f t="shared" si="27"/>
        <v>0</v>
      </c>
      <c r="E375" s="81">
        <f t="shared" si="28"/>
        <v>0</v>
      </c>
      <c r="F375" s="83">
        <f t="shared" si="29"/>
        <v>0</v>
      </c>
      <c r="G375" s="59" t="s">
        <v>8</v>
      </c>
      <c r="H375" s="59">
        <f t="shared" si="26"/>
        <v>0</v>
      </c>
    </row>
    <row r="376" spans="1:8">
      <c r="A376" s="98" t="e">
        <f>#REF!</f>
        <v>#REF!</v>
      </c>
      <c r="B376" s="57" t="e">
        <f t="shared" si="25"/>
        <v>#VALUE!</v>
      </c>
      <c r="C376" s="57" t="s">
        <v>101</v>
      </c>
      <c r="D376" s="58">
        <f t="shared" si="27"/>
        <v>0</v>
      </c>
      <c r="E376" s="81">
        <f t="shared" si="28"/>
        <v>0</v>
      </c>
      <c r="F376" s="83">
        <f t="shared" si="29"/>
        <v>0</v>
      </c>
      <c r="G376" s="59" t="s">
        <v>8</v>
      </c>
      <c r="H376" s="59">
        <f t="shared" si="26"/>
        <v>0</v>
      </c>
    </row>
    <row r="377" spans="1:8">
      <c r="A377" s="98" t="e">
        <f>#REF!</f>
        <v>#REF!</v>
      </c>
      <c r="B377" s="57" t="e">
        <f t="shared" si="25"/>
        <v>#VALUE!</v>
      </c>
      <c r="C377" s="57" t="s">
        <v>101</v>
      </c>
      <c r="D377" s="58">
        <f t="shared" si="27"/>
        <v>0</v>
      </c>
      <c r="E377" s="81">
        <f t="shared" si="28"/>
        <v>0</v>
      </c>
      <c r="F377" s="83">
        <f t="shared" si="29"/>
        <v>0</v>
      </c>
      <c r="G377" s="59" t="s">
        <v>8</v>
      </c>
      <c r="H377" s="59">
        <f t="shared" si="26"/>
        <v>0</v>
      </c>
    </row>
    <row r="378" spans="1:8">
      <c r="A378" s="98" t="e">
        <f>#REF!</f>
        <v>#REF!</v>
      </c>
      <c r="B378" s="57" t="e">
        <f t="shared" si="25"/>
        <v>#VALUE!</v>
      </c>
      <c r="C378" s="57" t="s">
        <v>101</v>
      </c>
      <c r="D378" s="58">
        <f t="shared" si="27"/>
        <v>0</v>
      </c>
      <c r="E378" s="81">
        <f t="shared" si="28"/>
        <v>0</v>
      </c>
      <c r="F378" s="83">
        <f t="shared" si="29"/>
        <v>0</v>
      </c>
      <c r="G378" s="59" t="s">
        <v>8</v>
      </c>
      <c r="H378" s="59">
        <f t="shared" si="26"/>
        <v>0</v>
      </c>
    </row>
    <row r="379" spans="1:8">
      <c r="A379" s="98" t="e">
        <f>#REF!</f>
        <v>#REF!</v>
      </c>
      <c r="B379" s="57" t="e">
        <f t="shared" si="25"/>
        <v>#VALUE!</v>
      </c>
      <c r="C379" s="57" t="s">
        <v>101</v>
      </c>
      <c r="D379" s="58">
        <f t="shared" si="27"/>
        <v>0</v>
      </c>
      <c r="E379" s="81">
        <f t="shared" si="28"/>
        <v>0</v>
      </c>
      <c r="F379" s="83">
        <f t="shared" si="29"/>
        <v>0</v>
      </c>
      <c r="G379" s="59" t="s">
        <v>8</v>
      </c>
      <c r="H379" s="59">
        <f t="shared" si="26"/>
        <v>0</v>
      </c>
    </row>
    <row r="380" spans="1:8">
      <c r="A380" s="98" t="e">
        <f>#REF!</f>
        <v>#REF!</v>
      </c>
      <c r="B380" s="57" t="e">
        <f t="shared" ref="B380:B443" si="30">MID(O380,FIND(" ",O380)+1,8)</f>
        <v>#VALUE!</v>
      </c>
      <c r="C380" s="57" t="s">
        <v>101</v>
      </c>
      <c r="D380" s="58">
        <f t="shared" si="27"/>
        <v>0</v>
      </c>
      <c r="E380" s="81">
        <f t="shared" si="28"/>
        <v>0</v>
      </c>
      <c r="F380" s="83">
        <f t="shared" si="29"/>
        <v>0</v>
      </c>
      <c r="G380" s="59" t="s">
        <v>8</v>
      </c>
      <c r="H380" s="59">
        <f t="shared" ref="H380:H443" si="31">Q380</f>
        <v>0</v>
      </c>
    </row>
    <row r="381" spans="1:8">
      <c r="A381" s="98" t="e">
        <f>#REF!</f>
        <v>#REF!</v>
      </c>
      <c r="B381" s="57" t="e">
        <f t="shared" si="30"/>
        <v>#VALUE!</v>
      </c>
      <c r="C381" s="57" t="s">
        <v>101</v>
      </c>
      <c r="D381" s="58">
        <f t="shared" si="27"/>
        <v>0</v>
      </c>
      <c r="E381" s="81">
        <f t="shared" si="28"/>
        <v>0</v>
      </c>
      <c r="F381" s="83">
        <f t="shared" si="29"/>
        <v>0</v>
      </c>
      <c r="G381" s="59" t="s">
        <v>8</v>
      </c>
      <c r="H381" s="59">
        <f t="shared" si="31"/>
        <v>0</v>
      </c>
    </row>
    <row r="382" spans="1:8">
      <c r="A382" s="98" t="e">
        <f>#REF!</f>
        <v>#REF!</v>
      </c>
      <c r="B382" s="57" t="e">
        <f t="shared" si="30"/>
        <v>#VALUE!</v>
      </c>
      <c r="C382" s="57" t="s">
        <v>101</v>
      </c>
      <c r="D382" s="58">
        <f t="shared" si="27"/>
        <v>0</v>
      </c>
      <c r="E382" s="81">
        <f t="shared" si="28"/>
        <v>0</v>
      </c>
      <c r="F382" s="83">
        <f t="shared" si="29"/>
        <v>0</v>
      </c>
      <c r="G382" s="59" t="s">
        <v>8</v>
      </c>
      <c r="H382" s="59">
        <f t="shared" si="31"/>
        <v>0</v>
      </c>
    </row>
    <row r="383" spans="1:8">
      <c r="A383" s="98" t="e">
        <f>#REF!</f>
        <v>#REF!</v>
      </c>
      <c r="B383" s="57" t="e">
        <f t="shared" si="30"/>
        <v>#VALUE!</v>
      </c>
      <c r="C383" s="57" t="s">
        <v>101</v>
      </c>
      <c r="D383" s="58">
        <f t="shared" si="27"/>
        <v>0</v>
      </c>
      <c r="E383" s="81">
        <f t="shared" si="28"/>
        <v>0</v>
      </c>
      <c r="F383" s="83">
        <f t="shared" si="29"/>
        <v>0</v>
      </c>
      <c r="G383" s="59" t="s">
        <v>8</v>
      </c>
      <c r="H383" s="59">
        <f t="shared" si="31"/>
        <v>0</v>
      </c>
    </row>
    <row r="384" spans="1:8">
      <c r="A384" s="98" t="e">
        <f>#REF!</f>
        <v>#REF!</v>
      </c>
      <c r="B384" s="57" t="e">
        <f t="shared" si="30"/>
        <v>#VALUE!</v>
      </c>
      <c r="C384" s="57" t="s">
        <v>101</v>
      </c>
      <c r="D384" s="58">
        <f t="shared" si="27"/>
        <v>0</v>
      </c>
      <c r="E384" s="81">
        <f t="shared" si="28"/>
        <v>0</v>
      </c>
      <c r="F384" s="83">
        <f t="shared" si="29"/>
        <v>0</v>
      </c>
      <c r="G384" s="59" t="s">
        <v>8</v>
      </c>
      <c r="H384" s="59">
        <f t="shared" si="31"/>
        <v>0</v>
      </c>
    </row>
    <row r="385" spans="1:8">
      <c r="A385" s="98" t="e">
        <f>#REF!</f>
        <v>#REF!</v>
      </c>
      <c r="B385" s="57" t="e">
        <f t="shared" si="30"/>
        <v>#VALUE!</v>
      </c>
      <c r="C385" s="57" t="s">
        <v>101</v>
      </c>
      <c r="D385" s="58">
        <f t="shared" si="27"/>
        <v>0</v>
      </c>
      <c r="E385" s="81">
        <f t="shared" si="28"/>
        <v>0</v>
      </c>
      <c r="F385" s="83">
        <f t="shared" si="29"/>
        <v>0</v>
      </c>
      <c r="G385" s="59" t="s">
        <v>8</v>
      </c>
      <c r="H385" s="59">
        <f t="shared" si="31"/>
        <v>0</v>
      </c>
    </row>
    <row r="386" spans="1:8">
      <c r="A386" s="98" t="e">
        <f>#REF!</f>
        <v>#REF!</v>
      </c>
      <c r="B386" s="57" t="e">
        <f t="shared" si="30"/>
        <v>#VALUE!</v>
      </c>
      <c r="C386" s="57" t="s">
        <v>101</v>
      </c>
      <c r="D386" s="58">
        <f t="shared" si="27"/>
        <v>0</v>
      </c>
      <c r="E386" s="81">
        <f t="shared" si="28"/>
        <v>0</v>
      </c>
      <c r="F386" s="83">
        <f t="shared" si="29"/>
        <v>0</v>
      </c>
      <c r="G386" s="59" t="s">
        <v>8</v>
      </c>
      <c r="H386" s="59">
        <f t="shared" si="31"/>
        <v>0</v>
      </c>
    </row>
    <row r="387" spans="1:8">
      <c r="A387" s="98" t="e">
        <f>#REF!</f>
        <v>#REF!</v>
      </c>
      <c r="B387" s="57" t="e">
        <f t="shared" si="30"/>
        <v>#VALUE!</v>
      </c>
      <c r="C387" s="57" t="s">
        <v>101</v>
      </c>
      <c r="D387" s="58">
        <f t="shared" ref="D387:D450" si="32">L387</f>
        <v>0</v>
      </c>
      <c r="E387" s="81">
        <f t="shared" ref="E387:E450" si="33">M387/100</f>
        <v>0</v>
      </c>
      <c r="F387" s="83">
        <f t="shared" ref="F387:F450" si="34">(D387*E387)</f>
        <v>0</v>
      </c>
      <c r="G387" s="59" t="s">
        <v>8</v>
      </c>
      <c r="H387" s="59">
        <f t="shared" si="31"/>
        <v>0</v>
      </c>
    </row>
    <row r="388" spans="1:8">
      <c r="A388" s="98" t="e">
        <f>#REF!</f>
        <v>#REF!</v>
      </c>
      <c r="B388" s="57" t="e">
        <f t="shared" si="30"/>
        <v>#VALUE!</v>
      </c>
      <c r="C388" s="57" t="s">
        <v>101</v>
      </c>
      <c r="D388" s="58">
        <f t="shared" si="32"/>
        <v>0</v>
      </c>
      <c r="E388" s="81">
        <f t="shared" si="33"/>
        <v>0</v>
      </c>
      <c r="F388" s="83">
        <f t="shared" si="34"/>
        <v>0</v>
      </c>
      <c r="G388" s="59" t="s">
        <v>8</v>
      </c>
      <c r="H388" s="59">
        <f t="shared" si="31"/>
        <v>0</v>
      </c>
    </row>
    <row r="389" spans="1:8">
      <c r="A389" s="98" t="e">
        <f>#REF!</f>
        <v>#REF!</v>
      </c>
      <c r="B389" s="57" t="e">
        <f t="shared" si="30"/>
        <v>#VALUE!</v>
      </c>
      <c r="C389" s="57" t="s">
        <v>101</v>
      </c>
      <c r="D389" s="58">
        <f t="shared" si="32"/>
        <v>0</v>
      </c>
      <c r="E389" s="81">
        <f t="shared" si="33"/>
        <v>0</v>
      </c>
      <c r="F389" s="83">
        <f t="shared" si="34"/>
        <v>0</v>
      </c>
      <c r="G389" s="59" t="s">
        <v>8</v>
      </c>
      <c r="H389" s="59">
        <f t="shared" si="31"/>
        <v>0</v>
      </c>
    </row>
    <row r="390" spans="1:8">
      <c r="A390" s="98" t="e">
        <f>#REF!</f>
        <v>#REF!</v>
      </c>
      <c r="B390" s="57" t="e">
        <f t="shared" si="30"/>
        <v>#VALUE!</v>
      </c>
      <c r="C390" s="57" t="s">
        <v>101</v>
      </c>
      <c r="D390" s="58">
        <f t="shared" si="32"/>
        <v>0</v>
      </c>
      <c r="E390" s="81">
        <f t="shared" si="33"/>
        <v>0</v>
      </c>
      <c r="F390" s="83">
        <f t="shared" si="34"/>
        <v>0</v>
      </c>
      <c r="G390" s="59" t="s">
        <v>8</v>
      </c>
      <c r="H390" s="59">
        <f t="shared" si="31"/>
        <v>0</v>
      </c>
    </row>
    <row r="391" spans="1:8">
      <c r="A391" s="98" t="e">
        <f>#REF!</f>
        <v>#REF!</v>
      </c>
      <c r="B391" s="57" t="e">
        <f t="shared" si="30"/>
        <v>#VALUE!</v>
      </c>
      <c r="C391" s="57" t="s">
        <v>101</v>
      </c>
      <c r="D391" s="58">
        <f t="shared" si="32"/>
        <v>0</v>
      </c>
      <c r="E391" s="81">
        <f t="shared" si="33"/>
        <v>0</v>
      </c>
      <c r="F391" s="83">
        <f t="shared" si="34"/>
        <v>0</v>
      </c>
      <c r="G391" s="59" t="s">
        <v>8</v>
      </c>
      <c r="H391" s="59">
        <f t="shared" si="31"/>
        <v>0</v>
      </c>
    </row>
    <row r="392" spans="1:8">
      <c r="A392" s="98" t="e">
        <f>#REF!</f>
        <v>#REF!</v>
      </c>
      <c r="B392" s="57" t="e">
        <f t="shared" si="30"/>
        <v>#VALUE!</v>
      </c>
      <c r="C392" s="57" t="s">
        <v>101</v>
      </c>
      <c r="D392" s="58">
        <f t="shared" si="32"/>
        <v>0</v>
      </c>
      <c r="E392" s="81">
        <f t="shared" si="33"/>
        <v>0</v>
      </c>
      <c r="F392" s="83">
        <f t="shared" si="34"/>
        <v>0</v>
      </c>
      <c r="G392" s="59" t="s">
        <v>8</v>
      </c>
      <c r="H392" s="59">
        <f t="shared" si="31"/>
        <v>0</v>
      </c>
    </row>
    <row r="393" spans="1:8">
      <c r="A393" s="98" t="e">
        <f>#REF!</f>
        <v>#REF!</v>
      </c>
      <c r="B393" s="57" t="e">
        <f t="shared" si="30"/>
        <v>#VALUE!</v>
      </c>
      <c r="C393" s="57" t="s">
        <v>101</v>
      </c>
      <c r="D393" s="58">
        <f t="shared" si="32"/>
        <v>0</v>
      </c>
      <c r="E393" s="81">
        <f t="shared" si="33"/>
        <v>0</v>
      </c>
      <c r="F393" s="83">
        <f t="shared" si="34"/>
        <v>0</v>
      </c>
      <c r="G393" s="59" t="s">
        <v>8</v>
      </c>
      <c r="H393" s="59">
        <f t="shared" si="31"/>
        <v>0</v>
      </c>
    </row>
    <row r="394" spans="1:8">
      <c r="A394" s="98" t="e">
        <f>#REF!</f>
        <v>#REF!</v>
      </c>
      <c r="B394" s="57" t="e">
        <f t="shared" si="30"/>
        <v>#VALUE!</v>
      </c>
      <c r="C394" s="57" t="s">
        <v>101</v>
      </c>
      <c r="D394" s="58">
        <f t="shared" si="32"/>
        <v>0</v>
      </c>
      <c r="E394" s="81">
        <f t="shared" si="33"/>
        <v>0</v>
      </c>
      <c r="F394" s="83">
        <f t="shared" si="34"/>
        <v>0</v>
      </c>
      <c r="G394" s="59" t="s">
        <v>8</v>
      </c>
      <c r="H394" s="59">
        <f t="shared" si="31"/>
        <v>0</v>
      </c>
    </row>
    <row r="395" spans="1:8">
      <c r="A395" s="98" t="e">
        <f>#REF!</f>
        <v>#REF!</v>
      </c>
      <c r="B395" s="57" t="e">
        <f t="shared" si="30"/>
        <v>#VALUE!</v>
      </c>
      <c r="C395" s="57" t="s">
        <v>101</v>
      </c>
      <c r="D395" s="58">
        <f t="shared" si="32"/>
        <v>0</v>
      </c>
      <c r="E395" s="81">
        <f t="shared" si="33"/>
        <v>0</v>
      </c>
      <c r="F395" s="83">
        <f t="shared" si="34"/>
        <v>0</v>
      </c>
      <c r="G395" s="59" t="s">
        <v>8</v>
      </c>
      <c r="H395" s="59">
        <f t="shared" si="31"/>
        <v>0</v>
      </c>
    </row>
    <row r="396" spans="1:8">
      <c r="A396" s="98" t="e">
        <f>#REF!</f>
        <v>#REF!</v>
      </c>
      <c r="B396" s="57" t="e">
        <f t="shared" si="30"/>
        <v>#VALUE!</v>
      </c>
      <c r="C396" s="57" t="s">
        <v>101</v>
      </c>
      <c r="D396" s="58">
        <f t="shared" si="32"/>
        <v>0</v>
      </c>
      <c r="E396" s="81">
        <f t="shared" si="33"/>
        <v>0</v>
      </c>
      <c r="F396" s="83">
        <f t="shared" si="34"/>
        <v>0</v>
      </c>
      <c r="G396" s="59" t="s">
        <v>8</v>
      </c>
      <c r="H396" s="59">
        <f t="shared" si="31"/>
        <v>0</v>
      </c>
    </row>
    <row r="397" spans="1:8">
      <c r="A397" s="98" t="e">
        <f>#REF!</f>
        <v>#REF!</v>
      </c>
      <c r="B397" s="57" t="e">
        <f t="shared" si="30"/>
        <v>#VALUE!</v>
      </c>
      <c r="C397" s="57" t="s">
        <v>101</v>
      </c>
      <c r="D397" s="58">
        <f t="shared" si="32"/>
        <v>0</v>
      </c>
      <c r="E397" s="81">
        <f t="shared" si="33"/>
        <v>0</v>
      </c>
      <c r="F397" s="83">
        <f t="shared" si="34"/>
        <v>0</v>
      </c>
      <c r="G397" s="59" t="s">
        <v>8</v>
      </c>
      <c r="H397" s="59">
        <f t="shared" si="31"/>
        <v>0</v>
      </c>
    </row>
    <row r="398" spans="1:8">
      <c r="A398" s="98" t="e">
        <f>#REF!</f>
        <v>#REF!</v>
      </c>
      <c r="B398" s="57" t="e">
        <f t="shared" si="30"/>
        <v>#VALUE!</v>
      </c>
      <c r="C398" s="57" t="s">
        <v>101</v>
      </c>
      <c r="D398" s="58">
        <f t="shared" si="32"/>
        <v>0</v>
      </c>
      <c r="E398" s="81">
        <f t="shared" si="33"/>
        <v>0</v>
      </c>
      <c r="F398" s="83">
        <f t="shared" si="34"/>
        <v>0</v>
      </c>
      <c r="G398" s="59" t="s">
        <v>8</v>
      </c>
      <c r="H398" s="59">
        <f t="shared" si="31"/>
        <v>0</v>
      </c>
    </row>
    <row r="399" spans="1:8">
      <c r="A399" s="98" t="e">
        <f>#REF!</f>
        <v>#REF!</v>
      </c>
      <c r="B399" s="57" t="e">
        <f t="shared" si="30"/>
        <v>#VALUE!</v>
      </c>
      <c r="C399" s="57" t="s">
        <v>101</v>
      </c>
      <c r="D399" s="58">
        <f t="shared" si="32"/>
        <v>0</v>
      </c>
      <c r="E399" s="81">
        <f t="shared" si="33"/>
        <v>0</v>
      </c>
      <c r="F399" s="83">
        <f t="shared" si="34"/>
        <v>0</v>
      </c>
      <c r="G399" s="59" t="s">
        <v>8</v>
      </c>
      <c r="H399" s="59">
        <f t="shared" si="31"/>
        <v>0</v>
      </c>
    </row>
    <row r="400" spans="1:8">
      <c r="A400" s="98" t="e">
        <f>#REF!</f>
        <v>#REF!</v>
      </c>
      <c r="B400" s="57" t="e">
        <f t="shared" si="30"/>
        <v>#VALUE!</v>
      </c>
      <c r="C400" s="57" t="s">
        <v>101</v>
      </c>
      <c r="D400" s="58">
        <f t="shared" si="32"/>
        <v>0</v>
      </c>
      <c r="E400" s="81">
        <f t="shared" si="33"/>
        <v>0</v>
      </c>
      <c r="F400" s="83">
        <f t="shared" si="34"/>
        <v>0</v>
      </c>
      <c r="G400" s="59" t="s">
        <v>8</v>
      </c>
      <c r="H400" s="59">
        <f t="shared" si="31"/>
        <v>0</v>
      </c>
    </row>
    <row r="401" spans="1:8">
      <c r="A401" s="98" t="e">
        <f>#REF!</f>
        <v>#REF!</v>
      </c>
      <c r="B401" s="57" t="e">
        <f t="shared" si="30"/>
        <v>#VALUE!</v>
      </c>
      <c r="C401" s="57" t="s">
        <v>101</v>
      </c>
      <c r="D401" s="58">
        <f t="shared" si="32"/>
        <v>0</v>
      </c>
      <c r="E401" s="81">
        <f t="shared" si="33"/>
        <v>0</v>
      </c>
      <c r="F401" s="83">
        <f t="shared" si="34"/>
        <v>0</v>
      </c>
      <c r="G401" s="59" t="s">
        <v>8</v>
      </c>
      <c r="H401" s="59">
        <f t="shared" si="31"/>
        <v>0</v>
      </c>
    </row>
    <row r="402" spans="1:8">
      <c r="A402" s="98" t="e">
        <f>#REF!</f>
        <v>#REF!</v>
      </c>
      <c r="B402" s="57" t="e">
        <f t="shared" si="30"/>
        <v>#VALUE!</v>
      </c>
      <c r="C402" s="57" t="s">
        <v>101</v>
      </c>
      <c r="D402" s="58">
        <f t="shared" si="32"/>
        <v>0</v>
      </c>
      <c r="E402" s="81">
        <f t="shared" si="33"/>
        <v>0</v>
      </c>
      <c r="F402" s="83">
        <f t="shared" si="34"/>
        <v>0</v>
      </c>
      <c r="G402" s="59" t="s">
        <v>8</v>
      </c>
      <c r="H402" s="59">
        <f t="shared" si="31"/>
        <v>0</v>
      </c>
    </row>
    <row r="403" spans="1:8">
      <c r="A403" s="98" t="e">
        <f>#REF!</f>
        <v>#REF!</v>
      </c>
      <c r="B403" s="57" t="e">
        <f t="shared" si="30"/>
        <v>#VALUE!</v>
      </c>
      <c r="C403" s="57" t="s">
        <v>101</v>
      </c>
      <c r="D403" s="58">
        <f t="shared" si="32"/>
        <v>0</v>
      </c>
      <c r="E403" s="81">
        <f t="shared" si="33"/>
        <v>0</v>
      </c>
      <c r="F403" s="83">
        <f t="shared" si="34"/>
        <v>0</v>
      </c>
      <c r="G403" s="59" t="s">
        <v>8</v>
      </c>
      <c r="H403" s="59">
        <f t="shared" si="31"/>
        <v>0</v>
      </c>
    </row>
    <row r="404" spans="1:8">
      <c r="A404" s="98" t="e">
        <f>#REF!</f>
        <v>#REF!</v>
      </c>
      <c r="B404" s="57" t="e">
        <f t="shared" si="30"/>
        <v>#VALUE!</v>
      </c>
      <c r="C404" s="57" t="s">
        <v>101</v>
      </c>
      <c r="D404" s="58">
        <f t="shared" si="32"/>
        <v>0</v>
      </c>
      <c r="E404" s="81">
        <f t="shared" si="33"/>
        <v>0</v>
      </c>
      <c r="F404" s="83">
        <f t="shared" si="34"/>
        <v>0</v>
      </c>
      <c r="G404" s="59" t="s">
        <v>8</v>
      </c>
      <c r="H404" s="59">
        <f t="shared" si="31"/>
        <v>0</v>
      </c>
    </row>
    <row r="405" spans="1:8">
      <c r="A405" s="98" t="e">
        <f>#REF!</f>
        <v>#REF!</v>
      </c>
      <c r="B405" s="57" t="e">
        <f t="shared" si="30"/>
        <v>#VALUE!</v>
      </c>
      <c r="C405" s="57" t="s">
        <v>101</v>
      </c>
      <c r="D405" s="58">
        <f t="shared" si="32"/>
        <v>0</v>
      </c>
      <c r="E405" s="81">
        <f t="shared" si="33"/>
        <v>0</v>
      </c>
      <c r="F405" s="83">
        <f t="shared" si="34"/>
        <v>0</v>
      </c>
      <c r="G405" s="59" t="s">
        <v>8</v>
      </c>
      <c r="H405" s="59">
        <f t="shared" si="31"/>
        <v>0</v>
      </c>
    </row>
    <row r="406" spans="1:8">
      <c r="A406" s="98" t="e">
        <f>#REF!</f>
        <v>#REF!</v>
      </c>
      <c r="B406" s="57" t="e">
        <f t="shared" si="30"/>
        <v>#VALUE!</v>
      </c>
      <c r="C406" s="57" t="s">
        <v>101</v>
      </c>
      <c r="D406" s="58">
        <f t="shared" si="32"/>
        <v>0</v>
      </c>
      <c r="E406" s="81">
        <f t="shared" si="33"/>
        <v>0</v>
      </c>
      <c r="F406" s="83">
        <f t="shared" si="34"/>
        <v>0</v>
      </c>
      <c r="G406" s="59" t="s">
        <v>8</v>
      </c>
      <c r="H406" s="59">
        <f t="shared" si="31"/>
        <v>0</v>
      </c>
    </row>
    <row r="407" spans="1:8">
      <c r="A407" s="98" t="e">
        <f>#REF!</f>
        <v>#REF!</v>
      </c>
      <c r="B407" s="57" t="e">
        <f t="shared" si="30"/>
        <v>#VALUE!</v>
      </c>
      <c r="C407" s="57" t="s">
        <v>101</v>
      </c>
      <c r="D407" s="58">
        <f t="shared" si="32"/>
        <v>0</v>
      </c>
      <c r="E407" s="81">
        <f t="shared" si="33"/>
        <v>0</v>
      </c>
      <c r="F407" s="83">
        <f t="shared" si="34"/>
        <v>0</v>
      </c>
      <c r="G407" s="59" t="s">
        <v>8</v>
      </c>
      <c r="H407" s="59">
        <f t="shared" si="31"/>
        <v>0</v>
      </c>
    </row>
    <row r="408" spans="1:8">
      <c r="A408" s="98" t="e">
        <f>#REF!</f>
        <v>#REF!</v>
      </c>
      <c r="B408" s="57" t="e">
        <f t="shared" si="30"/>
        <v>#VALUE!</v>
      </c>
      <c r="C408" s="57" t="s">
        <v>101</v>
      </c>
      <c r="D408" s="58">
        <f t="shared" si="32"/>
        <v>0</v>
      </c>
      <c r="E408" s="81">
        <f t="shared" si="33"/>
        <v>0</v>
      </c>
      <c r="F408" s="83">
        <f t="shared" si="34"/>
        <v>0</v>
      </c>
      <c r="G408" s="59" t="s">
        <v>8</v>
      </c>
      <c r="H408" s="59">
        <f t="shared" si="31"/>
        <v>0</v>
      </c>
    </row>
    <row r="409" spans="1:8">
      <c r="A409" s="98" t="e">
        <f>#REF!</f>
        <v>#REF!</v>
      </c>
      <c r="B409" s="57" t="e">
        <f t="shared" si="30"/>
        <v>#VALUE!</v>
      </c>
      <c r="C409" s="57" t="s">
        <v>101</v>
      </c>
      <c r="D409" s="58">
        <f t="shared" si="32"/>
        <v>0</v>
      </c>
      <c r="E409" s="81">
        <f t="shared" si="33"/>
        <v>0</v>
      </c>
      <c r="F409" s="83">
        <f t="shared" si="34"/>
        <v>0</v>
      </c>
      <c r="G409" s="59" t="s">
        <v>8</v>
      </c>
      <c r="H409" s="59">
        <f t="shared" si="31"/>
        <v>0</v>
      </c>
    </row>
    <row r="410" spans="1:8">
      <c r="A410" s="98" t="e">
        <f>#REF!</f>
        <v>#REF!</v>
      </c>
      <c r="B410" s="57" t="e">
        <f t="shared" si="30"/>
        <v>#VALUE!</v>
      </c>
      <c r="C410" s="57" t="s">
        <v>101</v>
      </c>
      <c r="D410" s="58">
        <f t="shared" si="32"/>
        <v>0</v>
      </c>
      <c r="E410" s="81">
        <f t="shared" si="33"/>
        <v>0</v>
      </c>
      <c r="F410" s="83">
        <f t="shared" si="34"/>
        <v>0</v>
      </c>
      <c r="G410" s="59" t="s">
        <v>8</v>
      </c>
      <c r="H410" s="59">
        <f t="shared" si="31"/>
        <v>0</v>
      </c>
    </row>
    <row r="411" spans="1:8">
      <c r="A411" s="98" t="e">
        <f>#REF!</f>
        <v>#REF!</v>
      </c>
      <c r="B411" s="57" t="e">
        <f t="shared" si="30"/>
        <v>#VALUE!</v>
      </c>
      <c r="C411" s="57" t="s">
        <v>101</v>
      </c>
      <c r="D411" s="58">
        <f t="shared" si="32"/>
        <v>0</v>
      </c>
      <c r="E411" s="81">
        <f t="shared" si="33"/>
        <v>0</v>
      </c>
      <c r="F411" s="83">
        <f t="shared" si="34"/>
        <v>0</v>
      </c>
      <c r="G411" s="59" t="s">
        <v>8</v>
      </c>
      <c r="H411" s="59">
        <f t="shared" si="31"/>
        <v>0</v>
      </c>
    </row>
    <row r="412" spans="1:8">
      <c r="A412" s="98" t="e">
        <f>#REF!</f>
        <v>#REF!</v>
      </c>
      <c r="B412" s="57" t="e">
        <f t="shared" si="30"/>
        <v>#VALUE!</v>
      </c>
      <c r="C412" s="57" t="s">
        <v>101</v>
      </c>
      <c r="D412" s="58">
        <f t="shared" si="32"/>
        <v>0</v>
      </c>
      <c r="E412" s="81">
        <f t="shared" si="33"/>
        <v>0</v>
      </c>
      <c r="F412" s="83">
        <f t="shared" si="34"/>
        <v>0</v>
      </c>
      <c r="G412" s="59" t="s">
        <v>8</v>
      </c>
      <c r="H412" s="59">
        <f t="shared" si="31"/>
        <v>0</v>
      </c>
    </row>
    <row r="413" spans="1:8">
      <c r="A413" s="98" t="e">
        <f>#REF!</f>
        <v>#REF!</v>
      </c>
      <c r="B413" s="57" t="e">
        <f t="shared" si="30"/>
        <v>#VALUE!</v>
      </c>
      <c r="C413" s="57" t="s">
        <v>101</v>
      </c>
      <c r="D413" s="58">
        <f t="shared" si="32"/>
        <v>0</v>
      </c>
      <c r="E413" s="81">
        <f t="shared" si="33"/>
        <v>0</v>
      </c>
      <c r="F413" s="83">
        <f t="shared" si="34"/>
        <v>0</v>
      </c>
      <c r="G413" s="59" t="s">
        <v>8</v>
      </c>
      <c r="H413" s="59">
        <f t="shared" si="31"/>
        <v>0</v>
      </c>
    </row>
    <row r="414" spans="1:8">
      <c r="A414" s="98" t="e">
        <f>#REF!</f>
        <v>#REF!</v>
      </c>
      <c r="B414" s="57" t="e">
        <f t="shared" si="30"/>
        <v>#VALUE!</v>
      </c>
      <c r="C414" s="57" t="s">
        <v>101</v>
      </c>
      <c r="D414" s="58">
        <f t="shared" si="32"/>
        <v>0</v>
      </c>
      <c r="E414" s="81">
        <f t="shared" si="33"/>
        <v>0</v>
      </c>
      <c r="F414" s="83">
        <f t="shared" si="34"/>
        <v>0</v>
      </c>
      <c r="G414" s="59" t="s">
        <v>8</v>
      </c>
      <c r="H414" s="59">
        <f t="shared" si="31"/>
        <v>0</v>
      </c>
    </row>
    <row r="415" spans="1:8">
      <c r="A415" s="98" t="e">
        <f>#REF!</f>
        <v>#REF!</v>
      </c>
      <c r="B415" s="57" t="e">
        <f t="shared" si="30"/>
        <v>#VALUE!</v>
      </c>
      <c r="C415" s="57" t="s">
        <v>101</v>
      </c>
      <c r="D415" s="58">
        <f t="shared" si="32"/>
        <v>0</v>
      </c>
      <c r="E415" s="81">
        <f t="shared" si="33"/>
        <v>0</v>
      </c>
      <c r="F415" s="83">
        <f t="shared" si="34"/>
        <v>0</v>
      </c>
      <c r="G415" s="59" t="s">
        <v>8</v>
      </c>
      <c r="H415" s="59">
        <f t="shared" si="31"/>
        <v>0</v>
      </c>
    </row>
    <row r="416" spans="1:8">
      <c r="A416" s="98" t="e">
        <f>#REF!</f>
        <v>#REF!</v>
      </c>
      <c r="B416" s="57" t="e">
        <f t="shared" si="30"/>
        <v>#VALUE!</v>
      </c>
      <c r="C416" s="57" t="s">
        <v>101</v>
      </c>
      <c r="D416" s="58">
        <f t="shared" si="32"/>
        <v>0</v>
      </c>
      <c r="E416" s="81">
        <f t="shared" si="33"/>
        <v>0</v>
      </c>
      <c r="F416" s="83">
        <f t="shared" si="34"/>
        <v>0</v>
      </c>
      <c r="G416" s="59" t="s">
        <v>8</v>
      </c>
      <c r="H416" s="59">
        <f t="shared" si="31"/>
        <v>0</v>
      </c>
    </row>
    <row r="417" spans="1:8">
      <c r="A417" s="98" t="e">
        <f>#REF!</f>
        <v>#REF!</v>
      </c>
      <c r="B417" s="57" t="e">
        <f t="shared" si="30"/>
        <v>#VALUE!</v>
      </c>
      <c r="C417" s="57" t="s">
        <v>101</v>
      </c>
      <c r="D417" s="58">
        <f t="shared" si="32"/>
        <v>0</v>
      </c>
      <c r="E417" s="81">
        <f t="shared" si="33"/>
        <v>0</v>
      </c>
      <c r="F417" s="83">
        <f t="shared" si="34"/>
        <v>0</v>
      </c>
      <c r="G417" s="59" t="s">
        <v>8</v>
      </c>
      <c r="H417" s="59">
        <f t="shared" si="31"/>
        <v>0</v>
      </c>
    </row>
    <row r="418" spans="1:8">
      <c r="A418" s="98" t="e">
        <f>#REF!</f>
        <v>#REF!</v>
      </c>
      <c r="B418" s="57" t="e">
        <f t="shared" si="30"/>
        <v>#VALUE!</v>
      </c>
      <c r="C418" s="57" t="s">
        <v>101</v>
      </c>
      <c r="D418" s="58">
        <f t="shared" si="32"/>
        <v>0</v>
      </c>
      <c r="E418" s="81">
        <f t="shared" si="33"/>
        <v>0</v>
      </c>
      <c r="F418" s="83">
        <f t="shared" si="34"/>
        <v>0</v>
      </c>
      <c r="G418" s="59" t="s">
        <v>8</v>
      </c>
      <c r="H418" s="59">
        <f t="shared" si="31"/>
        <v>0</v>
      </c>
    </row>
    <row r="419" spans="1:8">
      <c r="A419" s="98" t="e">
        <f>#REF!</f>
        <v>#REF!</v>
      </c>
      <c r="B419" s="57" t="e">
        <f t="shared" si="30"/>
        <v>#VALUE!</v>
      </c>
      <c r="C419" s="57" t="s">
        <v>101</v>
      </c>
      <c r="D419" s="58">
        <f t="shared" si="32"/>
        <v>0</v>
      </c>
      <c r="E419" s="81">
        <f t="shared" si="33"/>
        <v>0</v>
      </c>
      <c r="F419" s="83">
        <f t="shared" si="34"/>
        <v>0</v>
      </c>
      <c r="G419" s="59" t="s">
        <v>8</v>
      </c>
      <c r="H419" s="59">
        <f t="shared" si="31"/>
        <v>0</v>
      </c>
    </row>
    <row r="420" spans="1:8">
      <c r="A420" s="98" t="e">
        <f>#REF!</f>
        <v>#REF!</v>
      </c>
      <c r="B420" s="57" t="e">
        <f t="shared" si="30"/>
        <v>#VALUE!</v>
      </c>
      <c r="C420" s="57" t="s">
        <v>101</v>
      </c>
      <c r="D420" s="58">
        <f t="shared" si="32"/>
        <v>0</v>
      </c>
      <c r="E420" s="81">
        <f t="shared" si="33"/>
        <v>0</v>
      </c>
      <c r="F420" s="83">
        <f t="shared" si="34"/>
        <v>0</v>
      </c>
      <c r="G420" s="59" t="s">
        <v>8</v>
      </c>
      <c r="H420" s="59">
        <f t="shared" si="31"/>
        <v>0</v>
      </c>
    </row>
    <row r="421" spans="1:8">
      <c r="A421" s="98" t="e">
        <f>#REF!</f>
        <v>#REF!</v>
      </c>
      <c r="B421" s="57" t="e">
        <f t="shared" si="30"/>
        <v>#VALUE!</v>
      </c>
      <c r="C421" s="57" t="s">
        <v>101</v>
      </c>
      <c r="D421" s="58">
        <f t="shared" si="32"/>
        <v>0</v>
      </c>
      <c r="E421" s="81">
        <f t="shared" si="33"/>
        <v>0</v>
      </c>
      <c r="F421" s="83">
        <f t="shared" si="34"/>
        <v>0</v>
      </c>
      <c r="G421" s="59" t="s">
        <v>8</v>
      </c>
      <c r="H421" s="59">
        <f t="shared" si="31"/>
        <v>0</v>
      </c>
    </row>
    <row r="422" spans="1:8">
      <c r="A422" s="98" t="e">
        <f>#REF!</f>
        <v>#REF!</v>
      </c>
      <c r="B422" s="57" t="e">
        <f t="shared" si="30"/>
        <v>#VALUE!</v>
      </c>
      <c r="C422" s="57" t="s">
        <v>101</v>
      </c>
      <c r="D422" s="58">
        <f t="shared" si="32"/>
        <v>0</v>
      </c>
      <c r="E422" s="81">
        <f t="shared" si="33"/>
        <v>0</v>
      </c>
      <c r="F422" s="83">
        <f t="shared" si="34"/>
        <v>0</v>
      </c>
      <c r="G422" s="59" t="s">
        <v>8</v>
      </c>
      <c r="H422" s="59">
        <f t="shared" si="31"/>
        <v>0</v>
      </c>
    </row>
    <row r="423" spans="1:8">
      <c r="A423" s="98" t="e">
        <f>#REF!</f>
        <v>#REF!</v>
      </c>
      <c r="B423" s="57" t="e">
        <f t="shared" si="30"/>
        <v>#VALUE!</v>
      </c>
      <c r="C423" s="57" t="s">
        <v>101</v>
      </c>
      <c r="D423" s="58">
        <f t="shared" si="32"/>
        <v>0</v>
      </c>
      <c r="E423" s="81">
        <f t="shared" si="33"/>
        <v>0</v>
      </c>
      <c r="F423" s="83">
        <f t="shared" si="34"/>
        <v>0</v>
      </c>
      <c r="G423" s="59" t="s">
        <v>8</v>
      </c>
      <c r="H423" s="59">
        <f t="shared" si="31"/>
        <v>0</v>
      </c>
    </row>
    <row r="424" spans="1:8">
      <c r="A424" s="98" t="e">
        <f>#REF!</f>
        <v>#REF!</v>
      </c>
      <c r="B424" s="57" t="e">
        <f t="shared" si="30"/>
        <v>#VALUE!</v>
      </c>
      <c r="C424" s="57" t="s">
        <v>101</v>
      </c>
      <c r="D424" s="58">
        <f t="shared" si="32"/>
        <v>0</v>
      </c>
      <c r="E424" s="81">
        <f t="shared" si="33"/>
        <v>0</v>
      </c>
      <c r="F424" s="83">
        <f t="shared" si="34"/>
        <v>0</v>
      </c>
      <c r="G424" s="59" t="s">
        <v>8</v>
      </c>
      <c r="H424" s="59">
        <f t="shared" si="31"/>
        <v>0</v>
      </c>
    </row>
    <row r="425" spans="1:8">
      <c r="A425" s="98" t="e">
        <f>#REF!</f>
        <v>#REF!</v>
      </c>
      <c r="B425" s="57" t="e">
        <f t="shared" si="30"/>
        <v>#VALUE!</v>
      </c>
      <c r="C425" s="57" t="s">
        <v>101</v>
      </c>
      <c r="D425" s="58">
        <f t="shared" si="32"/>
        <v>0</v>
      </c>
      <c r="E425" s="81">
        <f t="shared" si="33"/>
        <v>0</v>
      </c>
      <c r="F425" s="83">
        <f t="shared" si="34"/>
        <v>0</v>
      </c>
      <c r="G425" s="59" t="s">
        <v>8</v>
      </c>
      <c r="H425" s="59">
        <f t="shared" si="31"/>
        <v>0</v>
      </c>
    </row>
    <row r="426" spans="1:8">
      <c r="A426" s="98" t="e">
        <f>#REF!</f>
        <v>#REF!</v>
      </c>
      <c r="B426" s="57" t="e">
        <f t="shared" si="30"/>
        <v>#VALUE!</v>
      </c>
      <c r="C426" s="57" t="s">
        <v>101</v>
      </c>
      <c r="D426" s="58">
        <f t="shared" si="32"/>
        <v>0</v>
      </c>
      <c r="E426" s="81">
        <f t="shared" si="33"/>
        <v>0</v>
      </c>
      <c r="F426" s="83">
        <f t="shared" si="34"/>
        <v>0</v>
      </c>
      <c r="G426" s="59" t="s">
        <v>8</v>
      </c>
      <c r="H426" s="59">
        <f t="shared" si="31"/>
        <v>0</v>
      </c>
    </row>
    <row r="427" spans="1:8">
      <c r="A427" s="98" t="e">
        <f>#REF!</f>
        <v>#REF!</v>
      </c>
      <c r="B427" s="57" t="e">
        <f t="shared" si="30"/>
        <v>#VALUE!</v>
      </c>
      <c r="C427" s="57" t="s">
        <v>101</v>
      </c>
      <c r="D427" s="58">
        <f t="shared" si="32"/>
        <v>0</v>
      </c>
      <c r="E427" s="81">
        <f t="shared" si="33"/>
        <v>0</v>
      </c>
      <c r="F427" s="83">
        <f t="shared" si="34"/>
        <v>0</v>
      </c>
      <c r="G427" s="59" t="s">
        <v>8</v>
      </c>
      <c r="H427" s="59">
        <f t="shared" si="31"/>
        <v>0</v>
      </c>
    </row>
    <row r="428" spans="1:8">
      <c r="A428" s="98" t="e">
        <f>#REF!</f>
        <v>#REF!</v>
      </c>
      <c r="B428" s="57" t="e">
        <f t="shared" si="30"/>
        <v>#VALUE!</v>
      </c>
      <c r="C428" s="57" t="s">
        <v>101</v>
      </c>
      <c r="D428" s="58">
        <f t="shared" si="32"/>
        <v>0</v>
      </c>
      <c r="E428" s="81">
        <f t="shared" si="33"/>
        <v>0</v>
      </c>
      <c r="F428" s="83">
        <f t="shared" si="34"/>
        <v>0</v>
      </c>
      <c r="G428" s="59" t="s">
        <v>8</v>
      </c>
      <c r="H428" s="59">
        <f t="shared" si="31"/>
        <v>0</v>
      </c>
    </row>
    <row r="429" spans="1:8">
      <c r="A429" s="98" t="e">
        <f>#REF!</f>
        <v>#REF!</v>
      </c>
      <c r="B429" s="57" t="e">
        <f t="shared" si="30"/>
        <v>#VALUE!</v>
      </c>
      <c r="C429" s="57" t="s">
        <v>101</v>
      </c>
      <c r="D429" s="58">
        <f t="shared" si="32"/>
        <v>0</v>
      </c>
      <c r="E429" s="81">
        <f t="shared" si="33"/>
        <v>0</v>
      </c>
      <c r="F429" s="83">
        <f t="shared" si="34"/>
        <v>0</v>
      </c>
      <c r="G429" s="59" t="s">
        <v>8</v>
      </c>
      <c r="H429" s="59">
        <f t="shared" si="31"/>
        <v>0</v>
      </c>
    </row>
    <row r="430" spans="1:8">
      <c r="A430" s="98" t="e">
        <f>#REF!</f>
        <v>#REF!</v>
      </c>
      <c r="B430" s="57" t="e">
        <f t="shared" si="30"/>
        <v>#VALUE!</v>
      </c>
      <c r="C430" s="57" t="s">
        <v>101</v>
      </c>
      <c r="D430" s="58">
        <f t="shared" si="32"/>
        <v>0</v>
      </c>
      <c r="E430" s="81">
        <f t="shared" si="33"/>
        <v>0</v>
      </c>
      <c r="F430" s="83">
        <f t="shared" si="34"/>
        <v>0</v>
      </c>
      <c r="G430" s="59" t="s">
        <v>8</v>
      </c>
      <c r="H430" s="59">
        <f t="shared" si="31"/>
        <v>0</v>
      </c>
    </row>
    <row r="431" spans="1:8">
      <c r="A431" s="98" t="e">
        <f>#REF!</f>
        <v>#REF!</v>
      </c>
      <c r="B431" s="57" t="e">
        <f t="shared" si="30"/>
        <v>#VALUE!</v>
      </c>
      <c r="C431" s="57" t="s">
        <v>101</v>
      </c>
      <c r="D431" s="58">
        <f t="shared" si="32"/>
        <v>0</v>
      </c>
      <c r="E431" s="81">
        <f t="shared" si="33"/>
        <v>0</v>
      </c>
      <c r="F431" s="83">
        <f t="shared" si="34"/>
        <v>0</v>
      </c>
      <c r="G431" s="59" t="s">
        <v>8</v>
      </c>
      <c r="H431" s="59">
        <f t="shared" si="31"/>
        <v>0</v>
      </c>
    </row>
    <row r="432" spans="1:8">
      <c r="A432" s="98" t="e">
        <f>#REF!</f>
        <v>#REF!</v>
      </c>
      <c r="B432" s="57" t="e">
        <f t="shared" si="30"/>
        <v>#VALUE!</v>
      </c>
      <c r="C432" s="57" t="s">
        <v>101</v>
      </c>
      <c r="D432" s="58">
        <f t="shared" si="32"/>
        <v>0</v>
      </c>
      <c r="E432" s="81">
        <f t="shared" si="33"/>
        <v>0</v>
      </c>
      <c r="F432" s="83">
        <f t="shared" si="34"/>
        <v>0</v>
      </c>
      <c r="G432" s="59" t="s">
        <v>8</v>
      </c>
      <c r="H432" s="59">
        <f t="shared" si="31"/>
        <v>0</v>
      </c>
    </row>
    <row r="433" spans="1:8">
      <c r="A433" s="98" t="e">
        <f>#REF!</f>
        <v>#REF!</v>
      </c>
      <c r="B433" s="57" t="e">
        <f t="shared" si="30"/>
        <v>#VALUE!</v>
      </c>
      <c r="C433" s="57" t="s">
        <v>101</v>
      </c>
      <c r="D433" s="58">
        <f t="shared" si="32"/>
        <v>0</v>
      </c>
      <c r="E433" s="81">
        <f t="shared" si="33"/>
        <v>0</v>
      </c>
      <c r="F433" s="83">
        <f t="shared" si="34"/>
        <v>0</v>
      </c>
      <c r="G433" s="59" t="s">
        <v>8</v>
      </c>
      <c r="H433" s="59">
        <f t="shared" si="31"/>
        <v>0</v>
      </c>
    </row>
    <row r="434" spans="1:8">
      <c r="A434" s="98" t="e">
        <f>#REF!</f>
        <v>#REF!</v>
      </c>
      <c r="B434" s="57" t="e">
        <f t="shared" si="30"/>
        <v>#VALUE!</v>
      </c>
      <c r="C434" s="57" t="s">
        <v>101</v>
      </c>
      <c r="D434" s="58">
        <f t="shared" si="32"/>
        <v>0</v>
      </c>
      <c r="E434" s="81">
        <f t="shared" si="33"/>
        <v>0</v>
      </c>
      <c r="F434" s="83">
        <f t="shared" si="34"/>
        <v>0</v>
      </c>
      <c r="G434" s="59" t="s">
        <v>8</v>
      </c>
      <c r="H434" s="59">
        <f t="shared" si="31"/>
        <v>0</v>
      </c>
    </row>
    <row r="435" spans="1:8">
      <c r="A435" s="98" t="e">
        <f>#REF!</f>
        <v>#REF!</v>
      </c>
      <c r="B435" s="57" t="e">
        <f t="shared" si="30"/>
        <v>#VALUE!</v>
      </c>
      <c r="C435" s="57" t="s">
        <v>101</v>
      </c>
      <c r="D435" s="58">
        <f t="shared" si="32"/>
        <v>0</v>
      </c>
      <c r="E435" s="81">
        <f t="shared" si="33"/>
        <v>0</v>
      </c>
      <c r="F435" s="83">
        <f t="shared" si="34"/>
        <v>0</v>
      </c>
      <c r="G435" s="59" t="s">
        <v>8</v>
      </c>
      <c r="H435" s="59">
        <f t="shared" si="31"/>
        <v>0</v>
      </c>
    </row>
    <row r="436" spans="1:8">
      <c r="A436" s="98" t="e">
        <f>#REF!</f>
        <v>#REF!</v>
      </c>
      <c r="B436" s="57" t="e">
        <f t="shared" si="30"/>
        <v>#VALUE!</v>
      </c>
      <c r="C436" s="57" t="s">
        <v>101</v>
      </c>
      <c r="D436" s="58">
        <f t="shared" si="32"/>
        <v>0</v>
      </c>
      <c r="E436" s="81">
        <f t="shared" si="33"/>
        <v>0</v>
      </c>
      <c r="F436" s="83">
        <f t="shared" si="34"/>
        <v>0</v>
      </c>
      <c r="G436" s="59" t="s">
        <v>8</v>
      </c>
      <c r="H436" s="59">
        <f t="shared" si="31"/>
        <v>0</v>
      </c>
    </row>
    <row r="437" spans="1:8">
      <c r="A437" s="98" t="e">
        <f>#REF!</f>
        <v>#REF!</v>
      </c>
      <c r="B437" s="57" t="e">
        <f t="shared" si="30"/>
        <v>#VALUE!</v>
      </c>
      <c r="C437" s="57" t="s">
        <v>101</v>
      </c>
      <c r="D437" s="58">
        <f t="shared" si="32"/>
        <v>0</v>
      </c>
      <c r="E437" s="81">
        <f t="shared" si="33"/>
        <v>0</v>
      </c>
      <c r="F437" s="83">
        <f t="shared" si="34"/>
        <v>0</v>
      </c>
      <c r="G437" s="59" t="s">
        <v>8</v>
      </c>
      <c r="H437" s="59">
        <f t="shared" si="31"/>
        <v>0</v>
      </c>
    </row>
    <row r="438" spans="1:8">
      <c r="A438" s="98" t="e">
        <f>#REF!</f>
        <v>#REF!</v>
      </c>
      <c r="B438" s="57" t="e">
        <f t="shared" si="30"/>
        <v>#VALUE!</v>
      </c>
      <c r="C438" s="57" t="s">
        <v>101</v>
      </c>
      <c r="D438" s="58">
        <f t="shared" si="32"/>
        <v>0</v>
      </c>
      <c r="E438" s="81">
        <f t="shared" si="33"/>
        <v>0</v>
      </c>
      <c r="F438" s="83">
        <f t="shared" si="34"/>
        <v>0</v>
      </c>
      <c r="G438" s="59" t="s">
        <v>8</v>
      </c>
      <c r="H438" s="59">
        <f t="shared" si="31"/>
        <v>0</v>
      </c>
    </row>
    <row r="439" spans="1:8">
      <c r="A439" s="98" t="e">
        <f>#REF!</f>
        <v>#REF!</v>
      </c>
      <c r="B439" s="57" t="e">
        <f t="shared" si="30"/>
        <v>#VALUE!</v>
      </c>
      <c r="C439" s="57" t="s">
        <v>101</v>
      </c>
      <c r="D439" s="58">
        <f t="shared" si="32"/>
        <v>0</v>
      </c>
      <c r="E439" s="81">
        <f t="shared" si="33"/>
        <v>0</v>
      </c>
      <c r="F439" s="83">
        <f t="shared" si="34"/>
        <v>0</v>
      </c>
      <c r="G439" s="59" t="s">
        <v>8</v>
      </c>
      <c r="H439" s="59">
        <f t="shared" si="31"/>
        <v>0</v>
      </c>
    </row>
    <row r="440" spans="1:8">
      <c r="A440" s="98" t="e">
        <f>#REF!</f>
        <v>#REF!</v>
      </c>
      <c r="B440" s="57" t="e">
        <f t="shared" si="30"/>
        <v>#VALUE!</v>
      </c>
      <c r="C440" s="57" t="s">
        <v>101</v>
      </c>
      <c r="D440" s="58">
        <f t="shared" si="32"/>
        <v>0</v>
      </c>
      <c r="E440" s="81">
        <f t="shared" si="33"/>
        <v>0</v>
      </c>
      <c r="F440" s="83">
        <f t="shared" si="34"/>
        <v>0</v>
      </c>
      <c r="G440" s="59" t="s">
        <v>8</v>
      </c>
      <c r="H440" s="59">
        <f t="shared" si="31"/>
        <v>0</v>
      </c>
    </row>
    <row r="441" spans="1:8">
      <c r="A441" s="98" t="e">
        <f>#REF!</f>
        <v>#REF!</v>
      </c>
      <c r="B441" s="57" t="e">
        <f t="shared" si="30"/>
        <v>#VALUE!</v>
      </c>
      <c r="C441" s="57" t="s">
        <v>101</v>
      </c>
      <c r="D441" s="58">
        <f t="shared" si="32"/>
        <v>0</v>
      </c>
      <c r="E441" s="81">
        <f t="shared" si="33"/>
        <v>0</v>
      </c>
      <c r="F441" s="83">
        <f t="shared" si="34"/>
        <v>0</v>
      </c>
      <c r="G441" s="59" t="s">
        <v>8</v>
      </c>
      <c r="H441" s="59">
        <f t="shared" si="31"/>
        <v>0</v>
      </c>
    </row>
    <row r="442" spans="1:8">
      <c r="A442" s="98" t="e">
        <f>#REF!</f>
        <v>#REF!</v>
      </c>
      <c r="B442" s="57" t="e">
        <f t="shared" si="30"/>
        <v>#VALUE!</v>
      </c>
      <c r="C442" s="57" t="s">
        <v>101</v>
      </c>
      <c r="D442" s="58">
        <f t="shared" si="32"/>
        <v>0</v>
      </c>
      <c r="E442" s="81">
        <f t="shared" si="33"/>
        <v>0</v>
      </c>
      <c r="F442" s="83">
        <f t="shared" si="34"/>
        <v>0</v>
      </c>
      <c r="G442" s="59" t="s">
        <v>8</v>
      </c>
      <c r="H442" s="59">
        <f t="shared" si="31"/>
        <v>0</v>
      </c>
    </row>
    <row r="443" spans="1:8">
      <c r="A443" s="98" t="e">
        <f>#REF!</f>
        <v>#REF!</v>
      </c>
      <c r="B443" s="57" t="e">
        <f t="shared" si="30"/>
        <v>#VALUE!</v>
      </c>
      <c r="C443" s="57" t="s">
        <v>101</v>
      </c>
      <c r="D443" s="58">
        <f t="shared" si="32"/>
        <v>0</v>
      </c>
      <c r="E443" s="81">
        <f t="shared" si="33"/>
        <v>0</v>
      </c>
      <c r="F443" s="83">
        <f t="shared" si="34"/>
        <v>0</v>
      </c>
      <c r="G443" s="59" t="s">
        <v>8</v>
      </c>
      <c r="H443" s="59">
        <f t="shared" si="31"/>
        <v>0</v>
      </c>
    </row>
    <row r="444" spans="1:8">
      <c r="A444" s="98" t="e">
        <f>#REF!</f>
        <v>#REF!</v>
      </c>
      <c r="B444" s="57" t="e">
        <f t="shared" ref="B444:B507" si="35">MID(O444,FIND(" ",O444)+1,8)</f>
        <v>#VALUE!</v>
      </c>
      <c r="C444" s="57" t="s">
        <v>101</v>
      </c>
      <c r="D444" s="58">
        <f t="shared" si="32"/>
        <v>0</v>
      </c>
      <c r="E444" s="81">
        <f t="shared" si="33"/>
        <v>0</v>
      </c>
      <c r="F444" s="83">
        <f t="shared" si="34"/>
        <v>0</v>
      </c>
      <c r="G444" s="59" t="s">
        <v>8</v>
      </c>
      <c r="H444" s="59">
        <f t="shared" ref="H444:H507" si="36">Q444</f>
        <v>0</v>
      </c>
    </row>
    <row r="445" spans="1:8">
      <c r="A445" s="98" t="e">
        <f>#REF!</f>
        <v>#REF!</v>
      </c>
      <c r="B445" s="57" t="e">
        <f t="shared" si="35"/>
        <v>#VALUE!</v>
      </c>
      <c r="C445" s="57" t="s">
        <v>101</v>
      </c>
      <c r="D445" s="58">
        <f t="shared" si="32"/>
        <v>0</v>
      </c>
      <c r="E445" s="81">
        <f t="shared" si="33"/>
        <v>0</v>
      </c>
      <c r="F445" s="83">
        <f t="shared" si="34"/>
        <v>0</v>
      </c>
      <c r="G445" s="59" t="s">
        <v>8</v>
      </c>
      <c r="H445" s="59">
        <f t="shared" si="36"/>
        <v>0</v>
      </c>
    </row>
    <row r="446" spans="1:8">
      <c r="A446" s="98" t="e">
        <f>#REF!</f>
        <v>#REF!</v>
      </c>
      <c r="B446" s="57" t="e">
        <f t="shared" si="35"/>
        <v>#VALUE!</v>
      </c>
      <c r="C446" s="57" t="s">
        <v>101</v>
      </c>
      <c r="D446" s="58">
        <f t="shared" si="32"/>
        <v>0</v>
      </c>
      <c r="E446" s="81">
        <f t="shared" si="33"/>
        <v>0</v>
      </c>
      <c r="F446" s="83">
        <f t="shared" si="34"/>
        <v>0</v>
      </c>
      <c r="G446" s="59" t="s">
        <v>8</v>
      </c>
      <c r="H446" s="59">
        <f t="shared" si="36"/>
        <v>0</v>
      </c>
    </row>
    <row r="447" spans="1:8">
      <c r="A447" s="98" t="e">
        <f>#REF!</f>
        <v>#REF!</v>
      </c>
      <c r="B447" s="57" t="e">
        <f t="shared" si="35"/>
        <v>#VALUE!</v>
      </c>
      <c r="C447" s="57" t="s">
        <v>101</v>
      </c>
      <c r="D447" s="58">
        <f t="shared" si="32"/>
        <v>0</v>
      </c>
      <c r="E447" s="81">
        <f t="shared" si="33"/>
        <v>0</v>
      </c>
      <c r="F447" s="83">
        <f t="shared" si="34"/>
        <v>0</v>
      </c>
      <c r="G447" s="59" t="s">
        <v>8</v>
      </c>
      <c r="H447" s="59">
        <f t="shared" si="36"/>
        <v>0</v>
      </c>
    </row>
    <row r="448" spans="1:8">
      <c r="A448" s="98" t="e">
        <f>#REF!</f>
        <v>#REF!</v>
      </c>
      <c r="B448" s="57" t="e">
        <f t="shared" si="35"/>
        <v>#VALUE!</v>
      </c>
      <c r="C448" s="57" t="s">
        <v>101</v>
      </c>
      <c r="D448" s="58">
        <f t="shared" si="32"/>
        <v>0</v>
      </c>
      <c r="E448" s="81">
        <f t="shared" si="33"/>
        <v>0</v>
      </c>
      <c r="F448" s="83">
        <f t="shared" si="34"/>
        <v>0</v>
      </c>
      <c r="G448" s="59" t="s">
        <v>8</v>
      </c>
      <c r="H448" s="59">
        <f t="shared" si="36"/>
        <v>0</v>
      </c>
    </row>
    <row r="449" spans="1:8">
      <c r="A449" s="98" t="e">
        <f>#REF!</f>
        <v>#REF!</v>
      </c>
      <c r="B449" s="57" t="e">
        <f t="shared" si="35"/>
        <v>#VALUE!</v>
      </c>
      <c r="C449" s="57" t="s">
        <v>101</v>
      </c>
      <c r="D449" s="58">
        <f t="shared" si="32"/>
        <v>0</v>
      </c>
      <c r="E449" s="81">
        <f t="shared" si="33"/>
        <v>0</v>
      </c>
      <c r="F449" s="83">
        <f t="shared" si="34"/>
        <v>0</v>
      </c>
      <c r="G449" s="59" t="s">
        <v>8</v>
      </c>
      <c r="H449" s="59">
        <f t="shared" si="36"/>
        <v>0</v>
      </c>
    </row>
    <row r="450" spans="1:8">
      <c r="A450" s="98" t="e">
        <f>#REF!</f>
        <v>#REF!</v>
      </c>
      <c r="B450" s="57" t="e">
        <f t="shared" si="35"/>
        <v>#VALUE!</v>
      </c>
      <c r="C450" s="57" t="s">
        <v>101</v>
      </c>
      <c r="D450" s="58">
        <f t="shared" si="32"/>
        <v>0</v>
      </c>
      <c r="E450" s="81">
        <f t="shared" si="33"/>
        <v>0</v>
      </c>
      <c r="F450" s="83">
        <f t="shared" si="34"/>
        <v>0</v>
      </c>
      <c r="G450" s="59" t="s">
        <v>8</v>
      </c>
      <c r="H450" s="59">
        <f t="shared" si="36"/>
        <v>0</v>
      </c>
    </row>
    <row r="451" spans="1:8">
      <c r="A451" s="98" t="e">
        <f>#REF!</f>
        <v>#REF!</v>
      </c>
      <c r="B451" s="57" t="e">
        <f t="shared" si="35"/>
        <v>#VALUE!</v>
      </c>
      <c r="C451" s="57" t="s">
        <v>101</v>
      </c>
      <c r="D451" s="58">
        <f t="shared" ref="D451:D514" si="37">L451</f>
        <v>0</v>
      </c>
      <c r="E451" s="81">
        <f t="shared" ref="E451:E514" si="38">M451/100</f>
        <v>0</v>
      </c>
      <c r="F451" s="83">
        <f t="shared" ref="F451:F514" si="39">(D451*E451)</f>
        <v>0</v>
      </c>
      <c r="G451" s="59" t="s">
        <v>8</v>
      </c>
      <c r="H451" s="59">
        <f t="shared" si="36"/>
        <v>0</v>
      </c>
    </row>
    <row r="452" spans="1:8">
      <c r="A452" s="98" t="e">
        <f>#REF!</f>
        <v>#REF!</v>
      </c>
      <c r="B452" s="57" t="e">
        <f t="shared" si="35"/>
        <v>#VALUE!</v>
      </c>
      <c r="C452" s="57" t="s">
        <v>101</v>
      </c>
      <c r="D452" s="58">
        <f t="shared" si="37"/>
        <v>0</v>
      </c>
      <c r="E452" s="81">
        <f t="shared" si="38"/>
        <v>0</v>
      </c>
      <c r="F452" s="83">
        <f t="shared" si="39"/>
        <v>0</v>
      </c>
      <c r="G452" s="59" t="s">
        <v>8</v>
      </c>
      <c r="H452" s="59">
        <f t="shared" si="36"/>
        <v>0</v>
      </c>
    </row>
    <row r="453" spans="1:8">
      <c r="A453" s="98" t="e">
        <f>#REF!</f>
        <v>#REF!</v>
      </c>
      <c r="B453" s="57" t="e">
        <f t="shared" si="35"/>
        <v>#VALUE!</v>
      </c>
      <c r="C453" s="57" t="s">
        <v>101</v>
      </c>
      <c r="D453" s="58">
        <f t="shared" si="37"/>
        <v>0</v>
      </c>
      <c r="E453" s="81">
        <f t="shared" si="38"/>
        <v>0</v>
      </c>
      <c r="F453" s="83">
        <f t="shared" si="39"/>
        <v>0</v>
      </c>
      <c r="G453" s="59" t="s">
        <v>8</v>
      </c>
      <c r="H453" s="59">
        <f t="shared" si="36"/>
        <v>0</v>
      </c>
    </row>
    <row r="454" spans="1:8">
      <c r="A454" s="98" t="e">
        <f>#REF!</f>
        <v>#REF!</v>
      </c>
      <c r="B454" s="57" t="e">
        <f t="shared" si="35"/>
        <v>#VALUE!</v>
      </c>
      <c r="C454" s="57" t="s">
        <v>101</v>
      </c>
      <c r="D454" s="58">
        <f t="shared" si="37"/>
        <v>0</v>
      </c>
      <c r="E454" s="81">
        <f t="shared" si="38"/>
        <v>0</v>
      </c>
      <c r="F454" s="83">
        <f t="shared" si="39"/>
        <v>0</v>
      </c>
      <c r="G454" s="59" t="s">
        <v>8</v>
      </c>
      <c r="H454" s="59">
        <f t="shared" si="36"/>
        <v>0</v>
      </c>
    </row>
    <row r="455" spans="1:8">
      <c r="A455" s="98" t="e">
        <f>#REF!</f>
        <v>#REF!</v>
      </c>
      <c r="B455" s="57" t="e">
        <f t="shared" si="35"/>
        <v>#VALUE!</v>
      </c>
      <c r="C455" s="57" t="s">
        <v>101</v>
      </c>
      <c r="D455" s="58">
        <f t="shared" si="37"/>
        <v>0</v>
      </c>
      <c r="E455" s="81">
        <f t="shared" si="38"/>
        <v>0</v>
      </c>
      <c r="F455" s="83">
        <f t="shared" si="39"/>
        <v>0</v>
      </c>
      <c r="G455" s="59" t="s">
        <v>8</v>
      </c>
      <c r="H455" s="59">
        <f t="shared" si="36"/>
        <v>0</v>
      </c>
    </row>
    <row r="456" spans="1:8">
      <c r="A456" s="98" t="e">
        <f>#REF!</f>
        <v>#REF!</v>
      </c>
      <c r="B456" s="57" t="e">
        <f t="shared" si="35"/>
        <v>#VALUE!</v>
      </c>
      <c r="C456" s="57" t="s">
        <v>101</v>
      </c>
      <c r="D456" s="58">
        <f t="shared" si="37"/>
        <v>0</v>
      </c>
      <c r="E456" s="81">
        <f t="shared" si="38"/>
        <v>0</v>
      </c>
      <c r="F456" s="83">
        <f t="shared" si="39"/>
        <v>0</v>
      </c>
      <c r="G456" s="59" t="s">
        <v>8</v>
      </c>
      <c r="H456" s="59">
        <f t="shared" si="36"/>
        <v>0</v>
      </c>
    </row>
    <row r="457" spans="1:8">
      <c r="A457" s="98" t="e">
        <f>#REF!</f>
        <v>#REF!</v>
      </c>
      <c r="B457" s="57" t="e">
        <f t="shared" si="35"/>
        <v>#VALUE!</v>
      </c>
      <c r="C457" s="57" t="s">
        <v>101</v>
      </c>
      <c r="D457" s="58">
        <f t="shared" si="37"/>
        <v>0</v>
      </c>
      <c r="E457" s="81">
        <f t="shared" si="38"/>
        <v>0</v>
      </c>
      <c r="F457" s="83">
        <f t="shared" si="39"/>
        <v>0</v>
      </c>
      <c r="G457" s="59" t="s">
        <v>8</v>
      </c>
      <c r="H457" s="59">
        <f t="shared" si="36"/>
        <v>0</v>
      </c>
    </row>
    <row r="458" spans="1:8">
      <c r="A458" s="98" t="e">
        <f>#REF!</f>
        <v>#REF!</v>
      </c>
      <c r="B458" s="57" t="e">
        <f t="shared" si="35"/>
        <v>#VALUE!</v>
      </c>
      <c r="C458" s="57" t="s">
        <v>101</v>
      </c>
      <c r="D458" s="58">
        <f t="shared" si="37"/>
        <v>0</v>
      </c>
      <c r="E458" s="81">
        <f t="shared" si="38"/>
        <v>0</v>
      </c>
      <c r="F458" s="83">
        <f t="shared" si="39"/>
        <v>0</v>
      </c>
      <c r="G458" s="59" t="s">
        <v>8</v>
      </c>
      <c r="H458" s="59">
        <f t="shared" si="36"/>
        <v>0</v>
      </c>
    </row>
    <row r="459" spans="1:8">
      <c r="A459" s="98" t="e">
        <f>#REF!</f>
        <v>#REF!</v>
      </c>
      <c r="B459" s="57" t="e">
        <f t="shared" si="35"/>
        <v>#VALUE!</v>
      </c>
      <c r="C459" s="57" t="s">
        <v>101</v>
      </c>
      <c r="D459" s="58">
        <f t="shared" si="37"/>
        <v>0</v>
      </c>
      <c r="E459" s="81">
        <f t="shared" si="38"/>
        <v>0</v>
      </c>
      <c r="F459" s="83">
        <f t="shared" si="39"/>
        <v>0</v>
      </c>
      <c r="G459" s="59" t="s">
        <v>8</v>
      </c>
      <c r="H459" s="59">
        <f t="shared" si="36"/>
        <v>0</v>
      </c>
    </row>
    <row r="460" spans="1:8">
      <c r="A460" s="98" t="e">
        <f>#REF!</f>
        <v>#REF!</v>
      </c>
      <c r="B460" s="57" t="e">
        <f t="shared" si="35"/>
        <v>#VALUE!</v>
      </c>
      <c r="C460" s="57" t="s">
        <v>101</v>
      </c>
      <c r="D460" s="58">
        <f t="shared" si="37"/>
        <v>0</v>
      </c>
      <c r="E460" s="81">
        <f t="shared" si="38"/>
        <v>0</v>
      </c>
      <c r="F460" s="83">
        <f t="shared" si="39"/>
        <v>0</v>
      </c>
      <c r="G460" s="59" t="s">
        <v>8</v>
      </c>
      <c r="H460" s="59">
        <f t="shared" si="36"/>
        <v>0</v>
      </c>
    </row>
    <row r="461" spans="1:8">
      <c r="A461" s="98" t="e">
        <f>#REF!</f>
        <v>#REF!</v>
      </c>
      <c r="B461" s="57" t="e">
        <f t="shared" si="35"/>
        <v>#VALUE!</v>
      </c>
      <c r="C461" s="57" t="s">
        <v>101</v>
      </c>
      <c r="D461" s="58">
        <f t="shared" si="37"/>
        <v>0</v>
      </c>
      <c r="E461" s="81">
        <f t="shared" si="38"/>
        <v>0</v>
      </c>
      <c r="F461" s="83">
        <f t="shared" si="39"/>
        <v>0</v>
      </c>
      <c r="G461" s="59" t="s">
        <v>8</v>
      </c>
      <c r="H461" s="59">
        <f t="shared" si="36"/>
        <v>0</v>
      </c>
    </row>
    <row r="462" spans="1:8">
      <c r="A462" s="98" t="e">
        <f>#REF!</f>
        <v>#REF!</v>
      </c>
      <c r="B462" s="57" t="e">
        <f t="shared" si="35"/>
        <v>#VALUE!</v>
      </c>
      <c r="C462" s="57" t="s">
        <v>101</v>
      </c>
      <c r="D462" s="58">
        <f t="shared" si="37"/>
        <v>0</v>
      </c>
      <c r="E462" s="81">
        <f t="shared" si="38"/>
        <v>0</v>
      </c>
      <c r="F462" s="83">
        <f t="shared" si="39"/>
        <v>0</v>
      </c>
      <c r="G462" s="59" t="s">
        <v>8</v>
      </c>
      <c r="H462" s="59">
        <f t="shared" si="36"/>
        <v>0</v>
      </c>
    </row>
    <row r="463" spans="1:8">
      <c r="A463" s="98" t="e">
        <f>#REF!</f>
        <v>#REF!</v>
      </c>
      <c r="B463" s="57" t="e">
        <f t="shared" si="35"/>
        <v>#VALUE!</v>
      </c>
      <c r="C463" s="57" t="s">
        <v>101</v>
      </c>
      <c r="D463" s="58">
        <f t="shared" si="37"/>
        <v>0</v>
      </c>
      <c r="E463" s="81">
        <f t="shared" si="38"/>
        <v>0</v>
      </c>
      <c r="F463" s="83">
        <f t="shared" si="39"/>
        <v>0</v>
      </c>
      <c r="G463" s="59" t="s">
        <v>8</v>
      </c>
      <c r="H463" s="59">
        <f t="shared" si="36"/>
        <v>0</v>
      </c>
    </row>
    <row r="464" spans="1:8">
      <c r="A464" s="98" t="e">
        <f>#REF!</f>
        <v>#REF!</v>
      </c>
      <c r="B464" s="57" t="e">
        <f t="shared" si="35"/>
        <v>#VALUE!</v>
      </c>
      <c r="C464" s="57" t="s">
        <v>101</v>
      </c>
      <c r="D464" s="58">
        <f t="shared" si="37"/>
        <v>0</v>
      </c>
      <c r="E464" s="81">
        <f t="shared" si="38"/>
        <v>0</v>
      </c>
      <c r="F464" s="83">
        <f t="shared" si="39"/>
        <v>0</v>
      </c>
      <c r="G464" s="59" t="s">
        <v>8</v>
      </c>
      <c r="H464" s="59">
        <f t="shared" si="36"/>
        <v>0</v>
      </c>
    </row>
    <row r="465" spans="1:8">
      <c r="A465" s="98" t="e">
        <f>#REF!</f>
        <v>#REF!</v>
      </c>
      <c r="B465" s="57" t="e">
        <f t="shared" si="35"/>
        <v>#VALUE!</v>
      </c>
      <c r="C465" s="57" t="s">
        <v>101</v>
      </c>
      <c r="D465" s="58">
        <f t="shared" si="37"/>
        <v>0</v>
      </c>
      <c r="E465" s="81">
        <f t="shared" si="38"/>
        <v>0</v>
      </c>
      <c r="F465" s="83">
        <f t="shared" si="39"/>
        <v>0</v>
      </c>
      <c r="G465" s="59" t="s">
        <v>8</v>
      </c>
      <c r="H465" s="59">
        <f t="shared" si="36"/>
        <v>0</v>
      </c>
    </row>
    <row r="466" spans="1:8">
      <c r="A466" s="98" t="e">
        <f>#REF!</f>
        <v>#REF!</v>
      </c>
      <c r="B466" s="57" t="e">
        <f t="shared" si="35"/>
        <v>#VALUE!</v>
      </c>
      <c r="C466" s="57" t="s">
        <v>101</v>
      </c>
      <c r="D466" s="58">
        <f t="shared" si="37"/>
        <v>0</v>
      </c>
      <c r="E466" s="81">
        <f t="shared" si="38"/>
        <v>0</v>
      </c>
      <c r="F466" s="83">
        <f t="shared" si="39"/>
        <v>0</v>
      </c>
      <c r="G466" s="59" t="s">
        <v>8</v>
      </c>
      <c r="H466" s="59">
        <f t="shared" si="36"/>
        <v>0</v>
      </c>
    </row>
    <row r="467" spans="1:8">
      <c r="A467" s="98" t="e">
        <f>#REF!</f>
        <v>#REF!</v>
      </c>
      <c r="B467" s="57" t="e">
        <f t="shared" si="35"/>
        <v>#VALUE!</v>
      </c>
      <c r="C467" s="57" t="s">
        <v>101</v>
      </c>
      <c r="D467" s="58">
        <f t="shared" si="37"/>
        <v>0</v>
      </c>
      <c r="E467" s="81">
        <f t="shared" si="38"/>
        <v>0</v>
      </c>
      <c r="F467" s="83">
        <f t="shared" si="39"/>
        <v>0</v>
      </c>
      <c r="G467" s="59" t="s">
        <v>8</v>
      </c>
      <c r="H467" s="59">
        <f t="shared" si="36"/>
        <v>0</v>
      </c>
    </row>
    <row r="468" spans="1:8">
      <c r="A468" s="98" t="e">
        <f>#REF!</f>
        <v>#REF!</v>
      </c>
      <c r="B468" s="57" t="e">
        <f t="shared" si="35"/>
        <v>#VALUE!</v>
      </c>
      <c r="C468" s="57" t="s">
        <v>101</v>
      </c>
      <c r="D468" s="58">
        <f t="shared" si="37"/>
        <v>0</v>
      </c>
      <c r="E468" s="81">
        <f t="shared" si="38"/>
        <v>0</v>
      </c>
      <c r="F468" s="83">
        <f t="shared" si="39"/>
        <v>0</v>
      </c>
      <c r="G468" s="59" t="s">
        <v>8</v>
      </c>
      <c r="H468" s="59">
        <f t="shared" si="36"/>
        <v>0</v>
      </c>
    </row>
    <row r="469" spans="1:8">
      <c r="A469" s="98" t="e">
        <f>#REF!</f>
        <v>#REF!</v>
      </c>
      <c r="B469" s="57" t="e">
        <f t="shared" si="35"/>
        <v>#VALUE!</v>
      </c>
      <c r="C469" s="57" t="s">
        <v>101</v>
      </c>
      <c r="D469" s="58">
        <f t="shared" si="37"/>
        <v>0</v>
      </c>
      <c r="E469" s="81">
        <f t="shared" si="38"/>
        <v>0</v>
      </c>
      <c r="F469" s="83">
        <f t="shared" si="39"/>
        <v>0</v>
      </c>
      <c r="G469" s="59" t="s">
        <v>8</v>
      </c>
      <c r="H469" s="59">
        <f t="shared" si="36"/>
        <v>0</v>
      </c>
    </row>
    <row r="470" spans="1:8">
      <c r="A470" s="98" t="e">
        <f>#REF!</f>
        <v>#REF!</v>
      </c>
      <c r="B470" s="57" t="e">
        <f t="shared" si="35"/>
        <v>#VALUE!</v>
      </c>
      <c r="C470" s="57" t="s">
        <v>101</v>
      </c>
      <c r="D470" s="58">
        <f t="shared" si="37"/>
        <v>0</v>
      </c>
      <c r="E470" s="81">
        <f t="shared" si="38"/>
        <v>0</v>
      </c>
      <c r="F470" s="83">
        <f t="shared" si="39"/>
        <v>0</v>
      </c>
      <c r="G470" s="59" t="s">
        <v>8</v>
      </c>
      <c r="H470" s="59">
        <f t="shared" si="36"/>
        <v>0</v>
      </c>
    </row>
    <row r="471" spans="1:8">
      <c r="A471" s="98" t="e">
        <f>#REF!</f>
        <v>#REF!</v>
      </c>
      <c r="B471" s="57" t="e">
        <f t="shared" si="35"/>
        <v>#VALUE!</v>
      </c>
      <c r="C471" s="57" t="s">
        <v>101</v>
      </c>
      <c r="D471" s="58">
        <f t="shared" si="37"/>
        <v>0</v>
      </c>
      <c r="E471" s="81">
        <f t="shared" si="38"/>
        <v>0</v>
      </c>
      <c r="F471" s="83">
        <f t="shared" si="39"/>
        <v>0</v>
      </c>
      <c r="G471" s="59" t="s">
        <v>8</v>
      </c>
      <c r="H471" s="59">
        <f t="shared" si="36"/>
        <v>0</v>
      </c>
    </row>
    <row r="472" spans="1:8">
      <c r="A472" s="98" t="e">
        <f>#REF!</f>
        <v>#REF!</v>
      </c>
      <c r="B472" s="57" t="e">
        <f t="shared" si="35"/>
        <v>#VALUE!</v>
      </c>
      <c r="C472" s="57" t="s">
        <v>101</v>
      </c>
      <c r="D472" s="58">
        <f t="shared" si="37"/>
        <v>0</v>
      </c>
      <c r="E472" s="81">
        <f t="shared" si="38"/>
        <v>0</v>
      </c>
      <c r="F472" s="83">
        <f t="shared" si="39"/>
        <v>0</v>
      </c>
      <c r="G472" s="59" t="s">
        <v>8</v>
      </c>
      <c r="H472" s="59">
        <f t="shared" si="36"/>
        <v>0</v>
      </c>
    </row>
    <row r="473" spans="1:8">
      <c r="A473" s="98" t="e">
        <f>#REF!</f>
        <v>#REF!</v>
      </c>
      <c r="B473" s="57" t="e">
        <f t="shared" si="35"/>
        <v>#VALUE!</v>
      </c>
      <c r="C473" s="57" t="s">
        <v>101</v>
      </c>
      <c r="D473" s="58">
        <f t="shared" si="37"/>
        <v>0</v>
      </c>
      <c r="E473" s="81">
        <f t="shared" si="38"/>
        <v>0</v>
      </c>
      <c r="F473" s="83">
        <f t="shared" si="39"/>
        <v>0</v>
      </c>
      <c r="G473" s="59" t="s">
        <v>8</v>
      </c>
      <c r="H473" s="59">
        <f t="shared" si="36"/>
        <v>0</v>
      </c>
    </row>
    <row r="474" spans="1:8">
      <c r="A474" s="98" t="e">
        <f>#REF!</f>
        <v>#REF!</v>
      </c>
      <c r="B474" s="57" t="e">
        <f t="shared" si="35"/>
        <v>#VALUE!</v>
      </c>
      <c r="C474" s="57" t="s">
        <v>101</v>
      </c>
      <c r="D474" s="58">
        <f t="shared" si="37"/>
        <v>0</v>
      </c>
      <c r="E474" s="81">
        <f t="shared" si="38"/>
        <v>0</v>
      </c>
      <c r="F474" s="83">
        <f t="shared" si="39"/>
        <v>0</v>
      </c>
      <c r="G474" s="59" t="s">
        <v>8</v>
      </c>
      <c r="H474" s="59">
        <f t="shared" si="36"/>
        <v>0</v>
      </c>
    </row>
    <row r="475" spans="1:8">
      <c r="A475" s="98" t="e">
        <f>#REF!</f>
        <v>#REF!</v>
      </c>
      <c r="B475" s="57" t="e">
        <f t="shared" si="35"/>
        <v>#VALUE!</v>
      </c>
      <c r="C475" s="57" t="s">
        <v>101</v>
      </c>
      <c r="D475" s="58">
        <f t="shared" si="37"/>
        <v>0</v>
      </c>
      <c r="E475" s="81">
        <f t="shared" si="38"/>
        <v>0</v>
      </c>
      <c r="F475" s="83">
        <f t="shared" si="39"/>
        <v>0</v>
      </c>
      <c r="G475" s="59" t="s">
        <v>8</v>
      </c>
      <c r="H475" s="59">
        <f t="shared" si="36"/>
        <v>0</v>
      </c>
    </row>
    <row r="476" spans="1:8">
      <c r="A476" s="98" t="e">
        <f>#REF!</f>
        <v>#REF!</v>
      </c>
      <c r="B476" s="57" t="e">
        <f t="shared" si="35"/>
        <v>#VALUE!</v>
      </c>
      <c r="C476" s="57" t="s">
        <v>101</v>
      </c>
      <c r="D476" s="58">
        <f t="shared" si="37"/>
        <v>0</v>
      </c>
      <c r="E476" s="81">
        <f t="shared" si="38"/>
        <v>0</v>
      </c>
      <c r="F476" s="83">
        <f t="shared" si="39"/>
        <v>0</v>
      </c>
      <c r="G476" s="59" t="s">
        <v>8</v>
      </c>
      <c r="H476" s="59">
        <f t="shared" si="36"/>
        <v>0</v>
      </c>
    </row>
    <row r="477" spans="1:8">
      <c r="A477" s="98" t="e">
        <f>#REF!</f>
        <v>#REF!</v>
      </c>
      <c r="B477" s="57" t="e">
        <f t="shared" si="35"/>
        <v>#VALUE!</v>
      </c>
      <c r="C477" s="57" t="s">
        <v>101</v>
      </c>
      <c r="D477" s="58">
        <f t="shared" si="37"/>
        <v>0</v>
      </c>
      <c r="E477" s="81">
        <f t="shared" si="38"/>
        <v>0</v>
      </c>
      <c r="F477" s="83">
        <f t="shared" si="39"/>
        <v>0</v>
      </c>
      <c r="G477" s="59" t="s">
        <v>8</v>
      </c>
      <c r="H477" s="59">
        <f t="shared" si="36"/>
        <v>0</v>
      </c>
    </row>
    <row r="478" spans="1:8">
      <c r="A478" s="98" t="e">
        <f>#REF!</f>
        <v>#REF!</v>
      </c>
      <c r="B478" s="57" t="e">
        <f t="shared" si="35"/>
        <v>#VALUE!</v>
      </c>
      <c r="C478" s="57" t="s">
        <v>101</v>
      </c>
      <c r="D478" s="58">
        <f t="shared" si="37"/>
        <v>0</v>
      </c>
      <c r="E478" s="81">
        <f t="shared" si="38"/>
        <v>0</v>
      </c>
      <c r="F478" s="83">
        <f t="shared" si="39"/>
        <v>0</v>
      </c>
      <c r="G478" s="59" t="s">
        <v>8</v>
      </c>
      <c r="H478" s="59">
        <f t="shared" si="36"/>
        <v>0</v>
      </c>
    </row>
    <row r="479" spans="1:8">
      <c r="A479" s="98" t="e">
        <f>#REF!</f>
        <v>#REF!</v>
      </c>
      <c r="B479" s="57" t="e">
        <f t="shared" si="35"/>
        <v>#VALUE!</v>
      </c>
      <c r="C479" s="57" t="s">
        <v>101</v>
      </c>
      <c r="D479" s="58">
        <f t="shared" si="37"/>
        <v>0</v>
      </c>
      <c r="E479" s="81">
        <f t="shared" si="38"/>
        <v>0</v>
      </c>
      <c r="F479" s="83">
        <f t="shared" si="39"/>
        <v>0</v>
      </c>
      <c r="G479" s="59" t="s">
        <v>8</v>
      </c>
      <c r="H479" s="59">
        <f t="shared" si="36"/>
        <v>0</v>
      </c>
    </row>
    <row r="480" spans="1:8">
      <c r="A480" s="98" t="e">
        <f>#REF!</f>
        <v>#REF!</v>
      </c>
      <c r="B480" s="57" t="e">
        <f t="shared" si="35"/>
        <v>#VALUE!</v>
      </c>
      <c r="C480" s="57" t="s">
        <v>101</v>
      </c>
      <c r="D480" s="58">
        <f t="shared" si="37"/>
        <v>0</v>
      </c>
      <c r="E480" s="81">
        <f t="shared" si="38"/>
        <v>0</v>
      </c>
      <c r="F480" s="83">
        <f t="shared" si="39"/>
        <v>0</v>
      </c>
      <c r="G480" s="59" t="s">
        <v>8</v>
      </c>
      <c r="H480" s="59">
        <f t="shared" si="36"/>
        <v>0</v>
      </c>
    </row>
    <row r="481" spans="1:8">
      <c r="A481" s="98" t="e">
        <f>#REF!</f>
        <v>#REF!</v>
      </c>
      <c r="B481" s="57" t="e">
        <f t="shared" si="35"/>
        <v>#VALUE!</v>
      </c>
      <c r="C481" s="57" t="s">
        <v>101</v>
      </c>
      <c r="D481" s="58">
        <f t="shared" si="37"/>
        <v>0</v>
      </c>
      <c r="E481" s="81">
        <f t="shared" si="38"/>
        <v>0</v>
      </c>
      <c r="F481" s="83">
        <f t="shared" si="39"/>
        <v>0</v>
      </c>
      <c r="G481" s="59" t="s">
        <v>8</v>
      </c>
      <c r="H481" s="59">
        <f t="shared" si="36"/>
        <v>0</v>
      </c>
    </row>
    <row r="482" spans="1:8">
      <c r="A482" s="98" t="e">
        <f>#REF!</f>
        <v>#REF!</v>
      </c>
      <c r="B482" s="57" t="e">
        <f t="shared" si="35"/>
        <v>#VALUE!</v>
      </c>
      <c r="C482" s="57" t="s">
        <v>101</v>
      </c>
      <c r="D482" s="58">
        <f t="shared" si="37"/>
        <v>0</v>
      </c>
      <c r="E482" s="81">
        <f t="shared" si="38"/>
        <v>0</v>
      </c>
      <c r="F482" s="83">
        <f t="shared" si="39"/>
        <v>0</v>
      </c>
      <c r="G482" s="59" t="s">
        <v>8</v>
      </c>
      <c r="H482" s="59">
        <f t="shared" si="36"/>
        <v>0</v>
      </c>
    </row>
    <row r="483" spans="1:8">
      <c r="A483" s="98" t="e">
        <f>#REF!</f>
        <v>#REF!</v>
      </c>
      <c r="B483" s="57" t="e">
        <f t="shared" si="35"/>
        <v>#VALUE!</v>
      </c>
      <c r="C483" s="57" t="s">
        <v>101</v>
      </c>
      <c r="D483" s="58">
        <f t="shared" si="37"/>
        <v>0</v>
      </c>
      <c r="E483" s="81">
        <f t="shared" si="38"/>
        <v>0</v>
      </c>
      <c r="F483" s="83">
        <f t="shared" si="39"/>
        <v>0</v>
      </c>
      <c r="G483" s="59" t="s">
        <v>8</v>
      </c>
      <c r="H483" s="59">
        <f t="shared" si="36"/>
        <v>0</v>
      </c>
    </row>
    <row r="484" spans="1:8">
      <c r="A484" s="98" t="e">
        <f>#REF!</f>
        <v>#REF!</v>
      </c>
      <c r="B484" s="57" t="e">
        <f t="shared" si="35"/>
        <v>#VALUE!</v>
      </c>
      <c r="C484" s="57" t="s">
        <v>101</v>
      </c>
      <c r="D484" s="58">
        <f t="shared" si="37"/>
        <v>0</v>
      </c>
      <c r="E484" s="81">
        <f t="shared" si="38"/>
        <v>0</v>
      </c>
      <c r="F484" s="83">
        <f t="shared" si="39"/>
        <v>0</v>
      </c>
      <c r="G484" s="59" t="s">
        <v>8</v>
      </c>
      <c r="H484" s="59">
        <f t="shared" si="36"/>
        <v>0</v>
      </c>
    </row>
    <row r="485" spans="1:8">
      <c r="A485" s="98" t="e">
        <f>#REF!</f>
        <v>#REF!</v>
      </c>
      <c r="B485" s="57" t="e">
        <f t="shared" si="35"/>
        <v>#VALUE!</v>
      </c>
      <c r="C485" s="57" t="s">
        <v>101</v>
      </c>
      <c r="D485" s="58">
        <f t="shared" si="37"/>
        <v>0</v>
      </c>
      <c r="E485" s="81">
        <f t="shared" si="38"/>
        <v>0</v>
      </c>
      <c r="F485" s="83">
        <f t="shared" si="39"/>
        <v>0</v>
      </c>
      <c r="G485" s="59" t="s">
        <v>8</v>
      </c>
      <c r="H485" s="59">
        <f t="shared" si="36"/>
        <v>0</v>
      </c>
    </row>
    <row r="486" spans="1:8">
      <c r="A486" s="98" t="e">
        <f>#REF!</f>
        <v>#REF!</v>
      </c>
      <c r="B486" s="57" t="e">
        <f t="shared" si="35"/>
        <v>#VALUE!</v>
      </c>
      <c r="C486" s="57" t="s">
        <v>101</v>
      </c>
      <c r="D486" s="58">
        <f t="shared" si="37"/>
        <v>0</v>
      </c>
      <c r="E486" s="81">
        <f t="shared" si="38"/>
        <v>0</v>
      </c>
      <c r="F486" s="83">
        <f t="shared" si="39"/>
        <v>0</v>
      </c>
      <c r="G486" s="59" t="s">
        <v>8</v>
      </c>
      <c r="H486" s="59">
        <f t="shared" si="36"/>
        <v>0</v>
      </c>
    </row>
    <row r="487" spans="1:8">
      <c r="A487" s="98" t="e">
        <f>#REF!</f>
        <v>#REF!</v>
      </c>
      <c r="B487" s="57" t="e">
        <f t="shared" si="35"/>
        <v>#VALUE!</v>
      </c>
      <c r="C487" s="57" t="s">
        <v>101</v>
      </c>
      <c r="D487" s="58">
        <f t="shared" si="37"/>
        <v>0</v>
      </c>
      <c r="E487" s="81">
        <f t="shared" si="38"/>
        <v>0</v>
      </c>
      <c r="F487" s="83">
        <f t="shared" si="39"/>
        <v>0</v>
      </c>
      <c r="G487" s="59" t="s">
        <v>8</v>
      </c>
      <c r="H487" s="59">
        <f t="shared" si="36"/>
        <v>0</v>
      </c>
    </row>
    <row r="488" spans="1:8">
      <c r="A488" s="98" t="e">
        <f>#REF!</f>
        <v>#REF!</v>
      </c>
      <c r="B488" s="57" t="e">
        <f t="shared" si="35"/>
        <v>#VALUE!</v>
      </c>
      <c r="C488" s="57" t="s">
        <v>101</v>
      </c>
      <c r="D488" s="58">
        <f t="shared" si="37"/>
        <v>0</v>
      </c>
      <c r="E488" s="81">
        <f t="shared" si="38"/>
        <v>0</v>
      </c>
      <c r="F488" s="83">
        <f t="shared" si="39"/>
        <v>0</v>
      </c>
      <c r="G488" s="59" t="s">
        <v>8</v>
      </c>
      <c r="H488" s="59">
        <f t="shared" si="36"/>
        <v>0</v>
      </c>
    </row>
    <row r="489" spans="1:8">
      <c r="A489" s="98" t="e">
        <f>#REF!</f>
        <v>#REF!</v>
      </c>
      <c r="B489" s="57" t="e">
        <f t="shared" si="35"/>
        <v>#VALUE!</v>
      </c>
      <c r="C489" s="57" t="s">
        <v>101</v>
      </c>
      <c r="D489" s="58">
        <f t="shared" si="37"/>
        <v>0</v>
      </c>
      <c r="E489" s="81">
        <f t="shared" si="38"/>
        <v>0</v>
      </c>
      <c r="F489" s="83">
        <f t="shared" si="39"/>
        <v>0</v>
      </c>
      <c r="G489" s="59" t="s">
        <v>8</v>
      </c>
      <c r="H489" s="59">
        <f t="shared" si="36"/>
        <v>0</v>
      </c>
    </row>
    <row r="490" spans="1:8">
      <c r="A490" s="98" t="e">
        <f>#REF!</f>
        <v>#REF!</v>
      </c>
      <c r="B490" s="57" t="e">
        <f t="shared" si="35"/>
        <v>#VALUE!</v>
      </c>
      <c r="C490" s="57" t="s">
        <v>101</v>
      </c>
      <c r="D490" s="58">
        <f t="shared" si="37"/>
        <v>0</v>
      </c>
      <c r="E490" s="81">
        <f t="shared" si="38"/>
        <v>0</v>
      </c>
      <c r="F490" s="83">
        <f t="shared" si="39"/>
        <v>0</v>
      </c>
      <c r="G490" s="59" t="s">
        <v>8</v>
      </c>
      <c r="H490" s="59">
        <f t="shared" si="36"/>
        <v>0</v>
      </c>
    </row>
    <row r="491" spans="1:8">
      <c r="A491" s="98" t="e">
        <f>#REF!</f>
        <v>#REF!</v>
      </c>
      <c r="B491" s="57" t="e">
        <f t="shared" si="35"/>
        <v>#VALUE!</v>
      </c>
      <c r="C491" s="57" t="s">
        <v>101</v>
      </c>
      <c r="D491" s="58">
        <f t="shared" si="37"/>
        <v>0</v>
      </c>
      <c r="E491" s="81">
        <f t="shared" si="38"/>
        <v>0</v>
      </c>
      <c r="F491" s="83">
        <f t="shared" si="39"/>
        <v>0</v>
      </c>
      <c r="G491" s="59" t="s">
        <v>8</v>
      </c>
      <c r="H491" s="59">
        <f t="shared" si="36"/>
        <v>0</v>
      </c>
    </row>
    <row r="492" spans="1:8">
      <c r="A492" s="98" t="e">
        <f>#REF!</f>
        <v>#REF!</v>
      </c>
      <c r="B492" s="57" t="e">
        <f t="shared" si="35"/>
        <v>#VALUE!</v>
      </c>
      <c r="C492" s="57" t="s">
        <v>101</v>
      </c>
      <c r="D492" s="58">
        <f t="shared" si="37"/>
        <v>0</v>
      </c>
      <c r="E492" s="81">
        <f t="shared" si="38"/>
        <v>0</v>
      </c>
      <c r="F492" s="83">
        <f t="shared" si="39"/>
        <v>0</v>
      </c>
      <c r="G492" s="59" t="s">
        <v>8</v>
      </c>
      <c r="H492" s="59">
        <f t="shared" si="36"/>
        <v>0</v>
      </c>
    </row>
    <row r="493" spans="1:8">
      <c r="A493" s="98" t="e">
        <f>#REF!</f>
        <v>#REF!</v>
      </c>
      <c r="B493" s="57" t="e">
        <f t="shared" si="35"/>
        <v>#VALUE!</v>
      </c>
      <c r="C493" s="57" t="s">
        <v>101</v>
      </c>
      <c r="D493" s="58">
        <f t="shared" si="37"/>
        <v>0</v>
      </c>
      <c r="E493" s="81">
        <f t="shared" si="38"/>
        <v>0</v>
      </c>
      <c r="F493" s="83">
        <f t="shared" si="39"/>
        <v>0</v>
      </c>
      <c r="G493" s="59" t="s">
        <v>8</v>
      </c>
      <c r="H493" s="59">
        <f t="shared" si="36"/>
        <v>0</v>
      </c>
    </row>
    <row r="494" spans="1:8">
      <c r="A494" s="98" t="e">
        <f>#REF!</f>
        <v>#REF!</v>
      </c>
      <c r="B494" s="57" t="e">
        <f t="shared" si="35"/>
        <v>#VALUE!</v>
      </c>
      <c r="C494" s="57" t="s">
        <v>101</v>
      </c>
      <c r="D494" s="58">
        <f t="shared" si="37"/>
        <v>0</v>
      </c>
      <c r="E494" s="81">
        <f t="shared" si="38"/>
        <v>0</v>
      </c>
      <c r="F494" s="83">
        <f t="shared" si="39"/>
        <v>0</v>
      </c>
      <c r="G494" s="59" t="s">
        <v>8</v>
      </c>
      <c r="H494" s="59">
        <f t="shared" si="36"/>
        <v>0</v>
      </c>
    </row>
    <row r="495" spans="1:8">
      <c r="A495" s="98" t="e">
        <f>#REF!</f>
        <v>#REF!</v>
      </c>
      <c r="B495" s="57" t="e">
        <f t="shared" si="35"/>
        <v>#VALUE!</v>
      </c>
      <c r="C495" s="57" t="s">
        <v>101</v>
      </c>
      <c r="D495" s="58">
        <f t="shared" si="37"/>
        <v>0</v>
      </c>
      <c r="E495" s="81">
        <f t="shared" si="38"/>
        <v>0</v>
      </c>
      <c r="F495" s="83">
        <f t="shared" si="39"/>
        <v>0</v>
      </c>
      <c r="G495" s="59" t="s">
        <v>8</v>
      </c>
      <c r="H495" s="59">
        <f t="shared" si="36"/>
        <v>0</v>
      </c>
    </row>
    <row r="496" spans="1:8">
      <c r="A496" s="98" t="e">
        <f>#REF!</f>
        <v>#REF!</v>
      </c>
      <c r="B496" s="57" t="e">
        <f t="shared" si="35"/>
        <v>#VALUE!</v>
      </c>
      <c r="C496" s="57" t="s">
        <v>101</v>
      </c>
      <c r="D496" s="58">
        <f t="shared" si="37"/>
        <v>0</v>
      </c>
      <c r="E496" s="81">
        <f t="shared" si="38"/>
        <v>0</v>
      </c>
      <c r="F496" s="83">
        <f t="shared" si="39"/>
        <v>0</v>
      </c>
      <c r="G496" s="59" t="s">
        <v>8</v>
      </c>
      <c r="H496" s="59">
        <f t="shared" si="36"/>
        <v>0</v>
      </c>
    </row>
    <row r="497" spans="1:8">
      <c r="A497" s="98" t="e">
        <f>#REF!</f>
        <v>#REF!</v>
      </c>
      <c r="B497" s="57" t="e">
        <f t="shared" si="35"/>
        <v>#VALUE!</v>
      </c>
      <c r="C497" s="57" t="s">
        <v>101</v>
      </c>
      <c r="D497" s="58">
        <f t="shared" si="37"/>
        <v>0</v>
      </c>
      <c r="E497" s="81">
        <f t="shared" si="38"/>
        <v>0</v>
      </c>
      <c r="F497" s="83">
        <f t="shared" si="39"/>
        <v>0</v>
      </c>
      <c r="G497" s="59" t="s">
        <v>8</v>
      </c>
      <c r="H497" s="59">
        <f t="shared" si="36"/>
        <v>0</v>
      </c>
    </row>
    <row r="498" spans="1:8">
      <c r="A498" s="98" t="e">
        <f>#REF!</f>
        <v>#REF!</v>
      </c>
      <c r="B498" s="57" t="e">
        <f t="shared" si="35"/>
        <v>#VALUE!</v>
      </c>
      <c r="C498" s="57" t="s">
        <v>101</v>
      </c>
      <c r="D498" s="58">
        <f t="shared" si="37"/>
        <v>0</v>
      </c>
      <c r="E498" s="81">
        <f t="shared" si="38"/>
        <v>0</v>
      </c>
      <c r="F498" s="83">
        <f t="shared" si="39"/>
        <v>0</v>
      </c>
      <c r="G498" s="59" t="s">
        <v>8</v>
      </c>
      <c r="H498" s="59">
        <f t="shared" si="36"/>
        <v>0</v>
      </c>
    </row>
    <row r="499" spans="1:8">
      <c r="A499" s="98" t="e">
        <f>#REF!</f>
        <v>#REF!</v>
      </c>
      <c r="B499" s="57" t="e">
        <f t="shared" si="35"/>
        <v>#VALUE!</v>
      </c>
      <c r="C499" s="57" t="s">
        <v>101</v>
      </c>
      <c r="D499" s="58">
        <f t="shared" si="37"/>
        <v>0</v>
      </c>
      <c r="E499" s="81">
        <f t="shared" si="38"/>
        <v>0</v>
      </c>
      <c r="F499" s="83">
        <f t="shared" si="39"/>
        <v>0</v>
      </c>
      <c r="G499" s="59" t="s">
        <v>8</v>
      </c>
      <c r="H499" s="59">
        <f t="shared" si="36"/>
        <v>0</v>
      </c>
    </row>
    <row r="500" spans="1:8">
      <c r="A500" s="98" t="e">
        <f>#REF!</f>
        <v>#REF!</v>
      </c>
      <c r="B500" s="57" t="e">
        <f t="shared" si="35"/>
        <v>#VALUE!</v>
      </c>
      <c r="C500" s="57" t="s">
        <v>101</v>
      </c>
      <c r="D500" s="58">
        <f t="shared" si="37"/>
        <v>0</v>
      </c>
      <c r="E500" s="81">
        <f t="shared" si="38"/>
        <v>0</v>
      </c>
      <c r="F500" s="83">
        <f t="shared" si="39"/>
        <v>0</v>
      </c>
      <c r="G500" s="59" t="s">
        <v>8</v>
      </c>
      <c r="H500" s="59">
        <f t="shared" si="36"/>
        <v>0</v>
      </c>
    </row>
    <row r="501" spans="1:8">
      <c r="A501" s="98" t="e">
        <f>#REF!</f>
        <v>#REF!</v>
      </c>
      <c r="B501" s="57" t="e">
        <f t="shared" si="35"/>
        <v>#VALUE!</v>
      </c>
      <c r="C501" s="57" t="s">
        <v>101</v>
      </c>
      <c r="D501" s="58">
        <f t="shared" si="37"/>
        <v>0</v>
      </c>
      <c r="E501" s="81">
        <f t="shared" si="38"/>
        <v>0</v>
      </c>
      <c r="F501" s="83">
        <f t="shared" si="39"/>
        <v>0</v>
      </c>
      <c r="G501" s="59" t="s">
        <v>8</v>
      </c>
      <c r="H501" s="59">
        <f t="shared" si="36"/>
        <v>0</v>
      </c>
    </row>
    <row r="502" spans="1:8">
      <c r="A502" s="98" t="e">
        <f>#REF!</f>
        <v>#REF!</v>
      </c>
      <c r="B502" s="57" t="e">
        <f t="shared" si="35"/>
        <v>#VALUE!</v>
      </c>
      <c r="C502" s="57" t="s">
        <v>101</v>
      </c>
      <c r="D502" s="58">
        <f t="shared" si="37"/>
        <v>0</v>
      </c>
      <c r="E502" s="81">
        <f t="shared" si="38"/>
        <v>0</v>
      </c>
      <c r="F502" s="83">
        <f t="shared" si="39"/>
        <v>0</v>
      </c>
      <c r="G502" s="59" t="s">
        <v>8</v>
      </c>
      <c r="H502" s="59">
        <f t="shared" si="36"/>
        <v>0</v>
      </c>
    </row>
    <row r="503" spans="1:8">
      <c r="A503" s="98" t="e">
        <f>#REF!</f>
        <v>#REF!</v>
      </c>
      <c r="B503" s="57" t="e">
        <f t="shared" si="35"/>
        <v>#VALUE!</v>
      </c>
      <c r="C503" s="57" t="s">
        <v>101</v>
      </c>
      <c r="D503" s="58">
        <f t="shared" si="37"/>
        <v>0</v>
      </c>
      <c r="E503" s="81">
        <f t="shared" si="38"/>
        <v>0</v>
      </c>
      <c r="F503" s="83">
        <f t="shared" si="39"/>
        <v>0</v>
      </c>
      <c r="G503" s="59" t="s">
        <v>8</v>
      </c>
      <c r="H503" s="59">
        <f t="shared" si="36"/>
        <v>0</v>
      </c>
    </row>
    <row r="504" spans="1:8">
      <c r="A504" s="98" t="e">
        <f>#REF!</f>
        <v>#REF!</v>
      </c>
      <c r="B504" s="57" t="e">
        <f t="shared" si="35"/>
        <v>#VALUE!</v>
      </c>
      <c r="C504" s="57" t="s">
        <v>101</v>
      </c>
      <c r="D504" s="58">
        <f t="shared" si="37"/>
        <v>0</v>
      </c>
      <c r="E504" s="81">
        <f t="shared" si="38"/>
        <v>0</v>
      </c>
      <c r="F504" s="83">
        <f t="shared" si="39"/>
        <v>0</v>
      </c>
      <c r="G504" s="59" t="s">
        <v>8</v>
      </c>
      <c r="H504" s="59">
        <f t="shared" si="36"/>
        <v>0</v>
      </c>
    </row>
    <row r="505" spans="1:8">
      <c r="A505" s="98" t="e">
        <f>#REF!</f>
        <v>#REF!</v>
      </c>
      <c r="B505" s="57" t="e">
        <f t="shared" si="35"/>
        <v>#VALUE!</v>
      </c>
      <c r="C505" s="57" t="s">
        <v>101</v>
      </c>
      <c r="D505" s="58">
        <f t="shared" si="37"/>
        <v>0</v>
      </c>
      <c r="E505" s="81">
        <f t="shared" si="38"/>
        <v>0</v>
      </c>
      <c r="F505" s="83">
        <f t="shared" si="39"/>
        <v>0</v>
      </c>
      <c r="G505" s="59" t="s">
        <v>8</v>
      </c>
      <c r="H505" s="59">
        <f t="shared" si="36"/>
        <v>0</v>
      </c>
    </row>
    <row r="506" spans="1:8">
      <c r="A506" s="98" t="e">
        <f>#REF!</f>
        <v>#REF!</v>
      </c>
      <c r="B506" s="57" t="e">
        <f t="shared" si="35"/>
        <v>#VALUE!</v>
      </c>
      <c r="C506" s="57" t="s">
        <v>101</v>
      </c>
      <c r="D506" s="58">
        <f t="shared" si="37"/>
        <v>0</v>
      </c>
      <c r="E506" s="81">
        <f t="shared" si="38"/>
        <v>0</v>
      </c>
      <c r="F506" s="83">
        <f t="shared" si="39"/>
        <v>0</v>
      </c>
      <c r="G506" s="59" t="s">
        <v>8</v>
      </c>
      <c r="H506" s="59">
        <f t="shared" si="36"/>
        <v>0</v>
      </c>
    </row>
    <row r="507" spans="1:8">
      <c r="A507" s="98" t="e">
        <f>#REF!</f>
        <v>#REF!</v>
      </c>
      <c r="B507" s="57" t="e">
        <f t="shared" si="35"/>
        <v>#VALUE!</v>
      </c>
      <c r="C507" s="57" t="s">
        <v>101</v>
      </c>
      <c r="D507" s="58">
        <f t="shared" si="37"/>
        <v>0</v>
      </c>
      <c r="E507" s="81">
        <f t="shared" si="38"/>
        <v>0</v>
      </c>
      <c r="F507" s="83">
        <f t="shared" si="39"/>
        <v>0</v>
      </c>
      <c r="G507" s="59" t="s">
        <v>8</v>
      </c>
      <c r="H507" s="59">
        <f t="shared" si="36"/>
        <v>0</v>
      </c>
    </row>
    <row r="508" spans="1:8">
      <c r="A508" s="98" t="e">
        <f>#REF!</f>
        <v>#REF!</v>
      </c>
      <c r="B508" s="57" t="e">
        <f t="shared" ref="B508:B571" si="40">MID(O508,FIND(" ",O508)+1,8)</f>
        <v>#VALUE!</v>
      </c>
      <c r="C508" s="57" t="s">
        <v>101</v>
      </c>
      <c r="D508" s="58">
        <f t="shared" si="37"/>
        <v>0</v>
      </c>
      <c r="E508" s="81">
        <f t="shared" si="38"/>
        <v>0</v>
      </c>
      <c r="F508" s="83">
        <f t="shared" si="39"/>
        <v>0</v>
      </c>
      <c r="G508" s="59" t="s">
        <v>8</v>
      </c>
      <c r="H508" s="59">
        <f t="shared" ref="H508:H571" si="41">Q508</f>
        <v>0</v>
      </c>
    </row>
    <row r="509" spans="1:8">
      <c r="A509" s="98" t="e">
        <f>#REF!</f>
        <v>#REF!</v>
      </c>
      <c r="B509" s="57" t="e">
        <f t="shared" si="40"/>
        <v>#VALUE!</v>
      </c>
      <c r="C509" s="57" t="s">
        <v>101</v>
      </c>
      <c r="D509" s="58">
        <f t="shared" si="37"/>
        <v>0</v>
      </c>
      <c r="E509" s="81">
        <f t="shared" si="38"/>
        <v>0</v>
      </c>
      <c r="F509" s="83">
        <f t="shared" si="39"/>
        <v>0</v>
      </c>
      <c r="G509" s="59" t="s">
        <v>8</v>
      </c>
      <c r="H509" s="59">
        <f t="shared" si="41"/>
        <v>0</v>
      </c>
    </row>
    <row r="510" spans="1:8">
      <c r="A510" s="98" t="e">
        <f>#REF!</f>
        <v>#REF!</v>
      </c>
      <c r="B510" s="57" t="e">
        <f t="shared" si="40"/>
        <v>#VALUE!</v>
      </c>
      <c r="C510" s="57" t="s">
        <v>101</v>
      </c>
      <c r="D510" s="58">
        <f t="shared" si="37"/>
        <v>0</v>
      </c>
      <c r="E510" s="81">
        <f t="shared" si="38"/>
        <v>0</v>
      </c>
      <c r="F510" s="83">
        <f t="shared" si="39"/>
        <v>0</v>
      </c>
      <c r="G510" s="59" t="s">
        <v>8</v>
      </c>
      <c r="H510" s="59">
        <f t="shared" si="41"/>
        <v>0</v>
      </c>
    </row>
    <row r="511" spans="1:8">
      <c r="A511" s="98" t="e">
        <f>#REF!</f>
        <v>#REF!</v>
      </c>
      <c r="B511" s="57" t="e">
        <f t="shared" si="40"/>
        <v>#VALUE!</v>
      </c>
      <c r="C511" s="57" t="s">
        <v>101</v>
      </c>
      <c r="D511" s="58">
        <f t="shared" si="37"/>
        <v>0</v>
      </c>
      <c r="E511" s="81">
        <f t="shared" si="38"/>
        <v>0</v>
      </c>
      <c r="F511" s="83">
        <f t="shared" si="39"/>
        <v>0</v>
      </c>
      <c r="G511" s="59" t="s">
        <v>8</v>
      </c>
      <c r="H511" s="59">
        <f t="shared" si="41"/>
        <v>0</v>
      </c>
    </row>
    <row r="512" spans="1:8">
      <c r="A512" s="98" t="e">
        <f>#REF!</f>
        <v>#REF!</v>
      </c>
      <c r="B512" s="57" t="e">
        <f t="shared" si="40"/>
        <v>#VALUE!</v>
      </c>
      <c r="C512" s="57" t="s">
        <v>101</v>
      </c>
      <c r="D512" s="58">
        <f t="shared" si="37"/>
        <v>0</v>
      </c>
      <c r="E512" s="81">
        <f t="shared" si="38"/>
        <v>0</v>
      </c>
      <c r="F512" s="83">
        <f t="shared" si="39"/>
        <v>0</v>
      </c>
      <c r="G512" s="59" t="s">
        <v>8</v>
      </c>
      <c r="H512" s="59">
        <f t="shared" si="41"/>
        <v>0</v>
      </c>
    </row>
    <row r="513" spans="1:8">
      <c r="A513" s="98" t="e">
        <f>#REF!</f>
        <v>#REF!</v>
      </c>
      <c r="B513" s="57" t="e">
        <f t="shared" si="40"/>
        <v>#VALUE!</v>
      </c>
      <c r="C513" s="57" t="s">
        <v>101</v>
      </c>
      <c r="D513" s="58">
        <f t="shared" si="37"/>
        <v>0</v>
      </c>
      <c r="E513" s="81">
        <f t="shared" si="38"/>
        <v>0</v>
      </c>
      <c r="F513" s="83">
        <f t="shared" si="39"/>
        <v>0</v>
      </c>
      <c r="G513" s="59" t="s">
        <v>8</v>
      </c>
      <c r="H513" s="59">
        <f t="shared" si="41"/>
        <v>0</v>
      </c>
    </row>
    <row r="514" spans="1:8">
      <c r="A514" s="98" t="e">
        <f>#REF!</f>
        <v>#REF!</v>
      </c>
      <c r="B514" s="57" t="e">
        <f t="shared" si="40"/>
        <v>#VALUE!</v>
      </c>
      <c r="C514" s="57" t="s">
        <v>101</v>
      </c>
      <c r="D514" s="58">
        <f t="shared" si="37"/>
        <v>0</v>
      </c>
      <c r="E514" s="81">
        <f t="shared" si="38"/>
        <v>0</v>
      </c>
      <c r="F514" s="83">
        <f t="shared" si="39"/>
        <v>0</v>
      </c>
      <c r="G514" s="59" t="s">
        <v>8</v>
      </c>
      <c r="H514" s="59">
        <f t="shared" si="41"/>
        <v>0</v>
      </c>
    </row>
    <row r="515" spans="1:8">
      <c r="A515" s="98" t="e">
        <f>#REF!</f>
        <v>#REF!</v>
      </c>
      <c r="B515" s="57" t="e">
        <f t="shared" si="40"/>
        <v>#VALUE!</v>
      </c>
      <c r="C515" s="57" t="s">
        <v>101</v>
      </c>
      <c r="D515" s="58">
        <f t="shared" ref="D515:D578" si="42">L515</f>
        <v>0</v>
      </c>
      <c r="E515" s="81">
        <f t="shared" ref="E515:E578" si="43">M515/100</f>
        <v>0</v>
      </c>
      <c r="F515" s="83">
        <f t="shared" ref="F515:F578" si="44">(D515*E515)</f>
        <v>0</v>
      </c>
      <c r="G515" s="59" t="s">
        <v>8</v>
      </c>
      <c r="H515" s="59">
        <f t="shared" si="41"/>
        <v>0</v>
      </c>
    </row>
    <row r="516" spans="1:8">
      <c r="A516" s="98" t="e">
        <f>#REF!</f>
        <v>#REF!</v>
      </c>
      <c r="B516" s="57" t="e">
        <f t="shared" si="40"/>
        <v>#VALUE!</v>
      </c>
      <c r="C516" s="57" t="s">
        <v>101</v>
      </c>
      <c r="D516" s="58">
        <f t="shared" si="42"/>
        <v>0</v>
      </c>
      <c r="E516" s="81">
        <f t="shared" si="43"/>
        <v>0</v>
      </c>
      <c r="F516" s="83">
        <f t="shared" si="44"/>
        <v>0</v>
      </c>
      <c r="G516" s="59" t="s">
        <v>8</v>
      </c>
      <c r="H516" s="59">
        <f t="shared" si="41"/>
        <v>0</v>
      </c>
    </row>
    <row r="517" spans="1:8">
      <c r="A517" s="98" t="e">
        <f>#REF!</f>
        <v>#REF!</v>
      </c>
      <c r="B517" s="57" t="e">
        <f t="shared" si="40"/>
        <v>#VALUE!</v>
      </c>
      <c r="C517" s="57" t="s">
        <v>101</v>
      </c>
      <c r="D517" s="58">
        <f t="shared" si="42"/>
        <v>0</v>
      </c>
      <c r="E517" s="81">
        <f t="shared" si="43"/>
        <v>0</v>
      </c>
      <c r="F517" s="83">
        <f t="shared" si="44"/>
        <v>0</v>
      </c>
      <c r="G517" s="59" t="s">
        <v>8</v>
      </c>
      <c r="H517" s="59">
        <f t="shared" si="41"/>
        <v>0</v>
      </c>
    </row>
    <row r="518" spans="1:8">
      <c r="A518" s="98" t="e">
        <f>#REF!</f>
        <v>#REF!</v>
      </c>
      <c r="B518" s="57" t="e">
        <f t="shared" si="40"/>
        <v>#VALUE!</v>
      </c>
      <c r="C518" s="57" t="s">
        <v>101</v>
      </c>
      <c r="D518" s="58">
        <f t="shared" si="42"/>
        <v>0</v>
      </c>
      <c r="E518" s="81">
        <f t="shared" si="43"/>
        <v>0</v>
      </c>
      <c r="F518" s="83">
        <f t="shared" si="44"/>
        <v>0</v>
      </c>
      <c r="G518" s="59" t="s">
        <v>8</v>
      </c>
      <c r="H518" s="59">
        <f t="shared" si="41"/>
        <v>0</v>
      </c>
    </row>
    <row r="519" spans="1:8">
      <c r="A519" s="98" t="e">
        <f>#REF!</f>
        <v>#REF!</v>
      </c>
      <c r="B519" s="57" t="e">
        <f t="shared" si="40"/>
        <v>#VALUE!</v>
      </c>
      <c r="C519" s="57" t="s">
        <v>101</v>
      </c>
      <c r="D519" s="58">
        <f t="shared" si="42"/>
        <v>0</v>
      </c>
      <c r="E519" s="81">
        <f t="shared" si="43"/>
        <v>0</v>
      </c>
      <c r="F519" s="83">
        <f t="shared" si="44"/>
        <v>0</v>
      </c>
      <c r="G519" s="59" t="s">
        <v>8</v>
      </c>
      <c r="H519" s="59">
        <f t="shared" si="41"/>
        <v>0</v>
      </c>
    </row>
    <row r="520" spans="1:8">
      <c r="A520" s="98" t="e">
        <f>#REF!</f>
        <v>#REF!</v>
      </c>
      <c r="B520" s="57" t="e">
        <f t="shared" si="40"/>
        <v>#VALUE!</v>
      </c>
      <c r="C520" s="57" t="s">
        <v>101</v>
      </c>
      <c r="D520" s="58">
        <f t="shared" si="42"/>
        <v>0</v>
      </c>
      <c r="E520" s="81">
        <f t="shared" si="43"/>
        <v>0</v>
      </c>
      <c r="F520" s="83">
        <f t="shared" si="44"/>
        <v>0</v>
      </c>
      <c r="G520" s="59" t="s">
        <v>8</v>
      </c>
      <c r="H520" s="59">
        <f t="shared" si="41"/>
        <v>0</v>
      </c>
    </row>
    <row r="521" spans="1:8">
      <c r="A521" s="98" t="e">
        <f>#REF!</f>
        <v>#REF!</v>
      </c>
      <c r="B521" s="57" t="e">
        <f t="shared" si="40"/>
        <v>#VALUE!</v>
      </c>
      <c r="C521" s="57" t="s">
        <v>101</v>
      </c>
      <c r="D521" s="58">
        <f t="shared" si="42"/>
        <v>0</v>
      </c>
      <c r="E521" s="81">
        <f t="shared" si="43"/>
        <v>0</v>
      </c>
      <c r="F521" s="83">
        <f t="shared" si="44"/>
        <v>0</v>
      </c>
      <c r="G521" s="59" t="s">
        <v>8</v>
      </c>
      <c r="H521" s="59">
        <f t="shared" si="41"/>
        <v>0</v>
      </c>
    </row>
    <row r="522" spans="1:8">
      <c r="A522" s="98" t="e">
        <f>#REF!</f>
        <v>#REF!</v>
      </c>
      <c r="B522" s="57" t="e">
        <f t="shared" si="40"/>
        <v>#VALUE!</v>
      </c>
      <c r="C522" s="57" t="s">
        <v>101</v>
      </c>
      <c r="D522" s="58">
        <f t="shared" si="42"/>
        <v>0</v>
      </c>
      <c r="E522" s="81">
        <f t="shared" si="43"/>
        <v>0</v>
      </c>
      <c r="F522" s="83">
        <f t="shared" si="44"/>
        <v>0</v>
      </c>
      <c r="G522" s="59" t="s">
        <v>8</v>
      </c>
      <c r="H522" s="59">
        <f t="shared" si="41"/>
        <v>0</v>
      </c>
    </row>
    <row r="523" spans="1:8">
      <c r="A523" s="98" t="e">
        <f>#REF!</f>
        <v>#REF!</v>
      </c>
      <c r="B523" s="57" t="e">
        <f t="shared" si="40"/>
        <v>#VALUE!</v>
      </c>
      <c r="C523" s="57" t="s">
        <v>101</v>
      </c>
      <c r="D523" s="58">
        <f t="shared" si="42"/>
        <v>0</v>
      </c>
      <c r="E523" s="81">
        <f t="shared" si="43"/>
        <v>0</v>
      </c>
      <c r="F523" s="83">
        <f t="shared" si="44"/>
        <v>0</v>
      </c>
      <c r="G523" s="59" t="s">
        <v>8</v>
      </c>
      <c r="H523" s="59">
        <f t="shared" si="41"/>
        <v>0</v>
      </c>
    </row>
    <row r="524" spans="1:8">
      <c r="A524" s="98" t="e">
        <f>#REF!</f>
        <v>#REF!</v>
      </c>
      <c r="B524" s="57" t="e">
        <f t="shared" si="40"/>
        <v>#VALUE!</v>
      </c>
      <c r="C524" s="57" t="s">
        <v>101</v>
      </c>
      <c r="D524" s="58">
        <f t="shared" si="42"/>
        <v>0</v>
      </c>
      <c r="E524" s="81">
        <f t="shared" si="43"/>
        <v>0</v>
      </c>
      <c r="F524" s="83">
        <f t="shared" si="44"/>
        <v>0</v>
      </c>
      <c r="G524" s="59" t="s">
        <v>8</v>
      </c>
      <c r="H524" s="59">
        <f t="shared" si="41"/>
        <v>0</v>
      </c>
    </row>
    <row r="525" spans="1:8">
      <c r="A525" s="98" t="e">
        <f>#REF!</f>
        <v>#REF!</v>
      </c>
      <c r="B525" s="57" t="e">
        <f t="shared" si="40"/>
        <v>#VALUE!</v>
      </c>
      <c r="C525" s="57" t="s">
        <v>101</v>
      </c>
      <c r="D525" s="58">
        <f t="shared" si="42"/>
        <v>0</v>
      </c>
      <c r="E525" s="81">
        <f t="shared" si="43"/>
        <v>0</v>
      </c>
      <c r="F525" s="83">
        <f t="shared" si="44"/>
        <v>0</v>
      </c>
      <c r="G525" s="59" t="s">
        <v>8</v>
      </c>
      <c r="H525" s="59">
        <f t="shared" si="41"/>
        <v>0</v>
      </c>
    </row>
    <row r="526" spans="1:8">
      <c r="A526" s="98" t="e">
        <f>#REF!</f>
        <v>#REF!</v>
      </c>
      <c r="B526" s="57" t="e">
        <f t="shared" si="40"/>
        <v>#VALUE!</v>
      </c>
      <c r="C526" s="57" t="s">
        <v>101</v>
      </c>
      <c r="D526" s="58">
        <f t="shared" si="42"/>
        <v>0</v>
      </c>
      <c r="E526" s="81">
        <f t="shared" si="43"/>
        <v>0</v>
      </c>
      <c r="F526" s="83">
        <f t="shared" si="44"/>
        <v>0</v>
      </c>
      <c r="G526" s="59" t="s">
        <v>8</v>
      </c>
      <c r="H526" s="59">
        <f t="shared" si="41"/>
        <v>0</v>
      </c>
    </row>
    <row r="527" spans="1:8">
      <c r="A527" s="98" t="e">
        <f>#REF!</f>
        <v>#REF!</v>
      </c>
      <c r="B527" s="57" t="e">
        <f t="shared" si="40"/>
        <v>#VALUE!</v>
      </c>
      <c r="C527" s="57" t="s">
        <v>101</v>
      </c>
      <c r="D527" s="58">
        <f t="shared" si="42"/>
        <v>0</v>
      </c>
      <c r="E527" s="81">
        <f t="shared" si="43"/>
        <v>0</v>
      </c>
      <c r="F527" s="83">
        <f t="shared" si="44"/>
        <v>0</v>
      </c>
      <c r="G527" s="59" t="s">
        <v>8</v>
      </c>
      <c r="H527" s="59">
        <f t="shared" si="41"/>
        <v>0</v>
      </c>
    </row>
    <row r="528" spans="1:8">
      <c r="A528" s="98" t="e">
        <f>#REF!</f>
        <v>#REF!</v>
      </c>
      <c r="B528" s="57" t="e">
        <f t="shared" si="40"/>
        <v>#VALUE!</v>
      </c>
      <c r="C528" s="57" t="s">
        <v>101</v>
      </c>
      <c r="D528" s="58">
        <f t="shared" si="42"/>
        <v>0</v>
      </c>
      <c r="E528" s="81">
        <f t="shared" si="43"/>
        <v>0</v>
      </c>
      <c r="F528" s="83">
        <f t="shared" si="44"/>
        <v>0</v>
      </c>
      <c r="G528" s="59" t="s">
        <v>8</v>
      </c>
      <c r="H528" s="59">
        <f t="shared" si="41"/>
        <v>0</v>
      </c>
    </row>
    <row r="529" spans="1:8">
      <c r="A529" s="98" t="e">
        <f>#REF!</f>
        <v>#REF!</v>
      </c>
      <c r="B529" s="57" t="e">
        <f t="shared" si="40"/>
        <v>#VALUE!</v>
      </c>
      <c r="C529" s="57" t="s">
        <v>101</v>
      </c>
      <c r="D529" s="58">
        <f t="shared" si="42"/>
        <v>0</v>
      </c>
      <c r="E529" s="81">
        <f t="shared" si="43"/>
        <v>0</v>
      </c>
      <c r="F529" s="83">
        <f t="shared" si="44"/>
        <v>0</v>
      </c>
      <c r="G529" s="59" t="s">
        <v>8</v>
      </c>
      <c r="H529" s="59">
        <f t="shared" si="41"/>
        <v>0</v>
      </c>
    </row>
    <row r="530" spans="1:8">
      <c r="A530" s="98" t="e">
        <f>#REF!</f>
        <v>#REF!</v>
      </c>
      <c r="B530" s="57" t="e">
        <f t="shared" si="40"/>
        <v>#VALUE!</v>
      </c>
      <c r="C530" s="57" t="s">
        <v>101</v>
      </c>
      <c r="D530" s="58">
        <f t="shared" si="42"/>
        <v>0</v>
      </c>
      <c r="E530" s="81">
        <f t="shared" si="43"/>
        <v>0</v>
      </c>
      <c r="F530" s="83">
        <f t="shared" si="44"/>
        <v>0</v>
      </c>
      <c r="G530" s="59" t="s">
        <v>8</v>
      </c>
      <c r="H530" s="59">
        <f t="shared" si="41"/>
        <v>0</v>
      </c>
    </row>
    <row r="531" spans="1:8">
      <c r="A531" s="98" t="e">
        <f>#REF!</f>
        <v>#REF!</v>
      </c>
      <c r="B531" s="57" t="e">
        <f t="shared" si="40"/>
        <v>#VALUE!</v>
      </c>
      <c r="C531" s="57" t="s">
        <v>101</v>
      </c>
      <c r="D531" s="58">
        <f t="shared" si="42"/>
        <v>0</v>
      </c>
      <c r="E531" s="81">
        <f t="shared" si="43"/>
        <v>0</v>
      </c>
      <c r="F531" s="83">
        <f t="shared" si="44"/>
        <v>0</v>
      </c>
      <c r="G531" s="59" t="s">
        <v>8</v>
      </c>
      <c r="H531" s="59">
        <f t="shared" si="41"/>
        <v>0</v>
      </c>
    </row>
    <row r="532" spans="1:8">
      <c r="A532" s="98" t="e">
        <f>#REF!</f>
        <v>#REF!</v>
      </c>
      <c r="B532" s="57" t="e">
        <f t="shared" si="40"/>
        <v>#VALUE!</v>
      </c>
      <c r="C532" s="57" t="s">
        <v>101</v>
      </c>
      <c r="D532" s="58">
        <f t="shared" si="42"/>
        <v>0</v>
      </c>
      <c r="E532" s="81">
        <f t="shared" si="43"/>
        <v>0</v>
      </c>
      <c r="F532" s="83">
        <f t="shared" si="44"/>
        <v>0</v>
      </c>
      <c r="G532" s="59" t="s">
        <v>8</v>
      </c>
      <c r="H532" s="59">
        <f t="shared" si="41"/>
        <v>0</v>
      </c>
    </row>
    <row r="533" spans="1:8">
      <c r="A533" s="98" t="e">
        <f>#REF!</f>
        <v>#REF!</v>
      </c>
      <c r="B533" s="57" t="e">
        <f t="shared" si="40"/>
        <v>#VALUE!</v>
      </c>
      <c r="C533" s="57" t="s">
        <v>101</v>
      </c>
      <c r="D533" s="58">
        <f t="shared" si="42"/>
        <v>0</v>
      </c>
      <c r="E533" s="81">
        <f t="shared" si="43"/>
        <v>0</v>
      </c>
      <c r="F533" s="83">
        <f t="shared" si="44"/>
        <v>0</v>
      </c>
      <c r="G533" s="59" t="s">
        <v>8</v>
      </c>
      <c r="H533" s="59">
        <f t="shared" si="41"/>
        <v>0</v>
      </c>
    </row>
    <row r="534" spans="1:8">
      <c r="A534" s="98" t="e">
        <f>#REF!</f>
        <v>#REF!</v>
      </c>
      <c r="B534" s="57" t="e">
        <f t="shared" si="40"/>
        <v>#VALUE!</v>
      </c>
      <c r="C534" s="57" t="s">
        <v>101</v>
      </c>
      <c r="D534" s="58">
        <f t="shared" si="42"/>
        <v>0</v>
      </c>
      <c r="E534" s="81">
        <f t="shared" si="43"/>
        <v>0</v>
      </c>
      <c r="F534" s="83">
        <f t="shared" si="44"/>
        <v>0</v>
      </c>
      <c r="G534" s="59" t="s">
        <v>8</v>
      </c>
      <c r="H534" s="59">
        <f t="shared" si="41"/>
        <v>0</v>
      </c>
    </row>
    <row r="535" spans="1:8">
      <c r="A535" s="98" t="e">
        <f>#REF!</f>
        <v>#REF!</v>
      </c>
      <c r="B535" s="57" t="e">
        <f t="shared" si="40"/>
        <v>#VALUE!</v>
      </c>
      <c r="C535" s="57" t="s">
        <v>101</v>
      </c>
      <c r="D535" s="58">
        <f t="shared" si="42"/>
        <v>0</v>
      </c>
      <c r="E535" s="81">
        <f t="shared" si="43"/>
        <v>0</v>
      </c>
      <c r="F535" s="83">
        <f t="shared" si="44"/>
        <v>0</v>
      </c>
      <c r="G535" s="59" t="s">
        <v>8</v>
      </c>
      <c r="H535" s="59">
        <f t="shared" si="41"/>
        <v>0</v>
      </c>
    </row>
    <row r="536" spans="1:8">
      <c r="A536" s="98" t="e">
        <f>#REF!</f>
        <v>#REF!</v>
      </c>
      <c r="B536" s="57" t="e">
        <f t="shared" si="40"/>
        <v>#VALUE!</v>
      </c>
      <c r="C536" s="57" t="s">
        <v>101</v>
      </c>
      <c r="D536" s="58">
        <f t="shared" si="42"/>
        <v>0</v>
      </c>
      <c r="E536" s="81">
        <f t="shared" si="43"/>
        <v>0</v>
      </c>
      <c r="F536" s="83">
        <f t="shared" si="44"/>
        <v>0</v>
      </c>
      <c r="G536" s="59" t="s">
        <v>8</v>
      </c>
      <c r="H536" s="59">
        <f t="shared" si="41"/>
        <v>0</v>
      </c>
    </row>
    <row r="537" spans="1:8">
      <c r="A537" s="98" t="e">
        <f>#REF!</f>
        <v>#REF!</v>
      </c>
      <c r="B537" s="57" t="e">
        <f t="shared" si="40"/>
        <v>#VALUE!</v>
      </c>
      <c r="C537" s="57" t="s">
        <v>101</v>
      </c>
      <c r="D537" s="58">
        <f t="shared" si="42"/>
        <v>0</v>
      </c>
      <c r="E537" s="81">
        <f t="shared" si="43"/>
        <v>0</v>
      </c>
      <c r="F537" s="83">
        <f t="shared" si="44"/>
        <v>0</v>
      </c>
      <c r="G537" s="59" t="s">
        <v>8</v>
      </c>
      <c r="H537" s="59">
        <f t="shared" si="41"/>
        <v>0</v>
      </c>
    </row>
    <row r="538" spans="1:8">
      <c r="A538" s="98" t="e">
        <f>#REF!</f>
        <v>#REF!</v>
      </c>
      <c r="B538" s="57" t="e">
        <f t="shared" si="40"/>
        <v>#VALUE!</v>
      </c>
      <c r="C538" s="57" t="s">
        <v>101</v>
      </c>
      <c r="D538" s="58">
        <f t="shared" si="42"/>
        <v>0</v>
      </c>
      <c r="E538" s="81">
        <f t="shared" si="43"/>
        <v>0</v>
      </c>
      <c r="F538" s="83">
        <f t="shared" si="44"/>
        <v>0</v>
      </c>
      <c r="G538" s="59" t="s">
        <v>8</v>
      </c>
      <c r="H538" s="59">
        <f t="shared" si="41"/>
        <v>0</v>
      </c>
    </row>
    <row r="539" spans="1:8">
      <c r="A539" s="98" t="e">
        <f>#REF!</f>
        <v>#REF!</v>
      </c>
      <c r="B539" s="57" t="e">
        <f t="shared" si="40"/>
        <v>#VALUE!</v>
      </c>
      <c r="C539" s="57" t="s">
        <v>101</v>
      </c>
      <c r="D539" s="58">
        <f t="shared" si="42"/>
        <v>0</v>
      </c>
      <c r="E539" s="81">
        <f t="shared" si="43"/>
        <v>0</v>
      </c>
      <c r="F539" s="83">
        <f t="shared" si="44"/>
        <v>0</v>
      </c>
      <c r="G539" s="59" t="s">
        <v>8</v>
      </c>
      <c r="H539" s="59">
        <f t="shared" si="41"/>
        <v>0</v>
      </c>
    </row>
    <row r="540" spans="1:8">
      <c r="A540" s="98" t="e">
        <f>#REF!</f>
        <v>#REF!</v>
      </c>
      <c r="B540" s="57" t="e">
        <f t="shared" si="40"/>
        <v>#VALUE!</v>
      </c>
      <c r="C540" s="57" t="s">
        <v>101</v>
      </c>
      <c r="D540" s="58">
        <f t="shared" si="42"/>
        <v>0</v>
      </c>
      <c r="E540" s="81">
        <f t="shared" si="43"/>
        <v>0</v>
      </c>
      <c r="F540" s="83">
        <f t="shared" si="44"/>
        <v>0</v>
      </c>
      <c r="G540" s="59" t="s">
        <v>8</v>
      </c>
      <c r="H540" s="59">
        <f t="shared" si="41"/>
        <v>0</v>
      </c>
    </row>
    <row r="541" spans="1:8">
      <c r="A541" s="98" t="e">
        <f>#REF!</f>
        <v>#REF!</v>
      </c>
      <c r="B541" s="57" t="e">
        <f t="shared" si="40"/>
        <v>#VALUE!</v>
      </c>
      <c r="C541" s="57" t="s">
        <v>101</v>
      </c>
      <c r="D541" s="58">
        <f t="shared" si="42"/>
        <v>0</v>
      </c>
      <c r="E541" s="81">
        <f t="shared" si="43"/>
        <v>0</v>
      </c>
      <c r="F541" s="83">
        <f t="shared" si="44"/>
        <v>0</v>
      </c>
      <c r="G541" s="59" t="s">
        <v>8</v>
      </c>
      <c r="H541" s="59">
        <f t="shared" si="41"/>
        <v>0</v>
      </c>
    </row>
    <row r="542" spans="1:8">
      <c r="A542" s="98" t="e">
        <f>#REF!</f>
        <v>#REF!</v>
      </c>
      <c r="B542" s="57" t="e">
        <f t="shared" si="40"/>
        <v>#VALUE!</v>
      </c>
      <c r="C542" s="57" t="s">
        <v>101</v>
      </c>
      <c r="D542" s="58">
        <f t="shared" si="42"/>
        <v>0</v>
      </c>
      <c r="E542" s="81">
        <f t="shared" si="43"/>
        <v>0</v>
      </c>
      <c r="F542" s="83">
        <f t="shared" si="44"/>
        <v>0</v>
      </c>
      <c r="G542" s="59" t="s">
        <v>8</v>
      </c>
      <c r="H542" s="59">
        <f t="shared" si="41"/>
        <v>0</v>
      </c>
    </row>
    <row r="543" spans="1:8">
      <c r="A543" s="98" t="e">
        <f>#REF!</f>
        <v>#REF!</v>
      </c>
      <c r="B543" s="57" t="e">
        <f t="shared" si="40"/>
        <v>#VALUE!</v>
      </c>
      <c r="C543" s="57" t="s">
        <v>101</v>
      </c>
      <c r="D543" s="58">
        <f t="shared" si="42"/>
        <v>0</v>
      </c>
      <c r="E543" s="81">
        <f t="shared" si="43"/>
        <v>0</v>
      </c>
      <c r="F543" s="83">
        <f t="shared" si="44"/>
        <v>0</v>
      </c>
      <c r="G543" s="59" t="s">
        <v>8</v>
      </c>
      <c r="H543" s="59">
        <f t="shared" si="41"/>
        <v>0</v>
      </c>
    </row>
    <row r="544" spans="1:8">
      <c r="A544" s="98" t="e">
        <f>#REF!</f>
        <v>#REF!</v>
      </c>
      <c r="B544" s="57" t="e">
        <f t="shared" si="40"/>
        <v>#VALUE!</v>
      </c>
      <c r="C544" s="57" t="s">
        <v>101</v>
      </c>
      <c r="D544" s="58">
        <f t="shared" si="42"/>
        <v>0</v>
      </c>
      <c r="E544" s="81">
        <f t="shared" si="43"/>
        <v>0</v>
      </c>
      <c r="F544" s="83">
        <f t="shared" si="44"/>
        <v>0</v>
      </c>
      <c r="G544" s="59" t="s">
        <v>8</v>
      </c>
      <c r="H544" s="59">
        <f t="shared" si="41"/>
        <v>0</v>
      </c>
    </row>
    <row r="545" spans="1:8">
      <c r="A545" s="98" t="e">
        <f>#REF!</f>
        <v>#REF!</v>
      </c>
      <c r="B545" s="57" t="e">
        <f t="shared" si="40"/>
        <v>#VALUE!</v>
      </c>
      <c r="C545" s="57" t="s">
        <v>101</v>
      </c>
      <c r="D545" s="58">
        <f t="shared" si="42"/>
        <v>0</v>
      </c>
      <c r="E545" s="81">
        <f t="shared" si="43"/>
        <v>0</v>
      </c>
      <c r="F545" s="83">
        <f t="shared" si="44"/>
        <v>0</v>
      </c>
      <c r="G545" s="59" t="s">
        <v>8</v>
      </c>
      <c r="H545" s="59">
        <f t="shared" si="41"/>
        <v>0</v>
      </c>
    </row>
    <row r="546" spans="1:8">
      <c r="A546" s="98" t="e">
        <f>#REF!</f>
        <v>#REF!</v>
      </c>
      <c r="B546" s="57" t="e">
        <f t="shared" si="40"/>
        <v>#VALUE!</v>
      </c>
      <c r="C546" s="57" t="s">
        <v>101</v>
      </c>
      <c r="D546" s="58">
        <f t="shared" si="42"/>
        <v>0</v>
      </c>
      <c r="E546" s="81">
        <f t="shared" si="43"/>
        <v>0</v>
      </c>
      <c r="F546" s="83">
        <f t="shared" si="44"/>
        <v>0</v>
      </c>
      <c r="G546" s="59" t="s">
        <v>8</v>
      </c>
      <c r="H546" s="59">
        <f t="shared" si="41"/>
        <v>0</v>
      </c>
    </row>
    <row r="547" spans="1:8">
      <c r="A547" s="98" t="e">
        <f>#REF!</f>
        <v>#REF!</v>
      </c>
      <c r="B547" s="57" t="e">
        <f t="shared" si="40"/>
        <v>#VALUE!</v>
      </c>
      <c r="C547" s="57" t="s">
        <v>101</v>
      </c>
      <c r="D547" s="58">
        <f t="shared" si="42"/>
        <v>0</v>
      </c>
      <c r="E547" s="81">
        <f t="shared" si="43"/>
        <v>0</v>
      </c>
      <c r="F547" s="83">
        <f t="shared" si="44"/>
        <v>0</v>
      </c>
      <c r="G547" s="59" t="s">
        <v>8</v>
      </c>
      <c r="H547" s="59">
        <f t="shared" si="41"/>
        <v>0</v>
      </c>
    </row>
    <row r="548" spans="1:8">
      <c r="A548" s="98" t="e">
        <f>#REF!</f>
        <v>#REF!</v>
      </c>
      <c r="B548" s="57" t="e">
        <f t="shared" si="40"/>
        <v>#VALUE!</v>
      </c>
      <c r="C548" s="57" t="s">
        <v>101</v>
      </c>
      <c r="D548" s="58">
        <f t="shared" si="42"/>
        <v>0</v>
      </c>
      <c r="E548" s="81">
        <f t="shared" si="43"/>
        <v>0</v>
      </c>
      <c r="F548" s="83">
        <f t="shared" si="44"/>
        <v>0</v>
      </c>
      <c r="G548" s="59" t="s">
        <v>8</v>
      </c>
      <c r="H548" s="59">
        <f t="shared" si="41"/>
        <v>0</v>
      </c>
    </row>
    <row r="549" spans="1:8">
      <c r="A549" s="98" t="e">
        <f>#REF!</f>
        <v>#REF!</v>
      </c>
      <c r="B549" s="57" t="e">
        <f t="shared" si="40"/>
        <v>#VALUE!</v>
      </c>
      <c r="C549" s="57" t="s">
        <v>101</v>
      </c>
      <c r="D549" s="58">
        <f t="shared" si="42"/>
        <v>0</v>
      </c>
      <c r="E549" s="81">
        <f t="shared" si="43"/>
        <v>0</v>
      </c>
      <c r="F549" s="83">
        <f t="shared" si="44"/>
        <v>0</v>
      </c>
      <c r="G549" s="59" t="s">
        <v>8</v>
      </c>
      <c r="H549" s="59">
        <f t="shared" si="41"/>
        <v>0</v>
      </c>
    </row>
    <row r="550" spans="1:8">
      <c r="A550" s="98" t="e">
        <f>#REF!</f>
        <v>#REF!</v>
      </c>
      <c r="B550" s="57" t="e">
        <f t="shared" si="40"/>
        <v>#VALUE!</v>
      </c>
      <c r="C550" s="57" t="s">
        <v>101</v>
      </c>
      <c r="D550" s="58">
        <f t="shared" si="42"/>
        <v>0</v>
      </c>
      <c r="E550" s="81">
        <f t="shared" si="43"/>
        <v>0</v>
      </c>
      <c r="F550" s="83">
        <f t="shared" si="44"/>
        <v>0</v>
      </c>
      <c r="G550" s="59" t="s">
        <v>8</v>
      </c>
      <c r="H550" s="59">
        <f t="shared" si="41"/>
        <v>0</v>
      </c>
    </row>
    <row r="551" spans="1:8">
      <c r="A551" s="98" t="e">
        <f>#REF!</f>
        <v>#REF!</v>
      </c>
      <c r="B551" s="57" t="e">
        <f t="shared" si="40"/>
        <v>#VALUE!</v>
      </c>
      <c r="C551" s="57" t="s">
        <v>101</v>
      </c>
      <c r="D551" s="58">
        <f t="shared" si="42"/>
        <v>0</v>
      </c>
      <c r="E551" s="81">
        <f t="shared" si="43"/>
        <v>0</v>
      </c>
      <c r="F551" s="83">
        <f t="shared" si="44"/>
        <v>0</v>
      </c>
      <c r="G551" s="59" t="s">
        <v>8</v>
      </c>
      <c r="H551" s="59">
        <f t="shared" si="41"/>
        <v>0</v>
      </c>
    </row>
    <row r="552" spans="1:8">
      <c r="A552" s="98" t="e">
        <f>#REF!</f>
        <v>#REF!</v>
      </c>
      <c r="B552" s="57" t="e">
        <f t="shared" si="40"/>
        <v>#VALUE!</v>
      </c>
      <c r="C552" s="57" t="s">
        <v>101</v>
      </c>
      <c r="D552" s="58">
        <f t="shared" si="42"/>
        <v>0</v>
      </c>
      <c r="E552" s="81">
        <f t="shared" si="43"/>
        <v>0</v>
      </c>
      <c r="F552" s="83">
        <f t="shared" si="44"/>
        <v>0</v>
      </c>
      <c r="G552" s="59" t="s">
        <v>8</v>
      </c>
      <c r="H552" s="59">
        <f t="shared" si="41"/>
        <v>0</v>
      </c>
    </row>
    <row r="553" spans="1:8">
      <c r="A553" s="98" t="e">
        <f>#REF!</f>
        <v>#REF!</v>
      </c>
      <c r="B553" s="57" t="e">
        <f t="shared" si="40"/>
        <v>#VALUE!</v>
      </c>
      <c r="C553" s="57" t="s">
        <v>101</v>
      </c>
      <c r="D553" s="58">
        <f t="shared" si="42"/>
        <v>0</v>
      </c>
      <c r="E553" s="81">
        <f t="shared" si="43"/>
        <v>0</v>
      </c>
      <c r="F553" s="83">
        <f t="shared" si="44"/>
        <v>0</v>
      </c>
      <c r="G553" s="59" t="s">
        <v>8</v>
      </c>
      <c r="H553" s="59">
        <f t="shared" si="41"/>
        <v>0</v>
      </c>
    </row>
    <row r="554" spans="1:8">
      <c r="A554" s="98" t="e">
        <f>#REF!</f>
        <v>#REF!</v>
      </c>
      <c r="B554" s="57" t="e">
        <f t="shared" si="40"/>
        <v>#VALUE!</v>
      </c>
      <c r="C554" s="57" t="s">
        <v>101</v>
      </c>
      <c r="D554" s="58">
        <f t="shared" si="42"/>
        <v>0</v>
      </c>
      <c r="E554" s="81">
        <f t="shared" si="43"/>
        <v>0</v>
      </c>
      <c r="F554" s="83">
        <f t="shared" si="44"/>
        <v>0</v>
      </c>
      <c r="G554" s="59" t="s">
        <v>8</v>
      </c>
      <c r="H554" s="59">
        <f t="shared" si="41"/>
        <v>0</v>
      </c>
    </row>
    <row r="555" spans="1:8">
      <c r="A555" s="98" t="e">
        <f>#REF!</f>
        <v>#REF!</v>
      </c>
      <c r="B555" s="57" t="e">
        <f t="shared" si="40"/>
        <v>#VALUE!</v>
      </c>
      <c r="C555" s="57" t="s">
        <v>101</v>
      </c>
      <c r="D555" s="58">
        <f t="shared" si="42"/>
        <v>0</v>
      </c>
      <c r="E555" s="81">
        <f t="shared" si="43"/>
        <v>0</v>
      </c>
      <c r="F555" s="83">
        <f t="shared" si="44"/>
        <v>0</v>
      </c>
      <c r="G555" s="59" t="s">
        <v>8</v>
      </c>
      <c r="H555" s="59">
        <f t="shared" si="41"/>
        <v>0</v>
      </c>
    </row>
    <row r="556" spans="1:8">
      <c r="A556" s="98" t="e">
        <f>#REF!</f>
        <v>#REF!</v>
      </c>
      <c r="B556" s="57" t="e">
        <f t="shared" si="40"/>
        <v>#VALUE!</v>
      </c>
      <c r="C556" s="57" t="s">
        <v>101</v>
      </c>
      <c r="D556" s="58">
        <f t="shared" si="42"/>
        <v>0</v>
      </c>
      <c r="E556" s="81">
        <f t="shared" si="43"/>
        <v>0</v>
      </c>
      <c r="F556" s="83">
        <f t="shared" si="44"/>
        <v>0</v>
      </c>
      <c r="G556" s="59" t="s">
        <v>8</v>
      </c>
      <c r="H556" s="59">
        <f t="shared" si="41"/>
        <v>0</v>
      </c>
    </row>
    <row r="557" spans="1:8">
      <c r="A557" s="98" t="e">
        <f>#REF!</f>
        <v>#REF!</v>
      </c>
      <c r="B557" s="57" t="e">
        <f t="shared" si="40"/>
        <v>#VALUE!</v>
      </c>
      <c r="C557" s="57" t="s">
        <v>101</v>
      </c>
      <c r="D557" s="58">
        <f t="shared" si="42"/>
        <v>0</v>
      </c>
      <c r="E557" s="81">
        <f t="shared" si="43"/>
        <v>0</v>
      </c>
      <c r="F557" s="83">
        <f t="shared" si="44"/>
        <v>0</v>
      </c>
      <c r="G557" s="59" t="s">
        <v>8</v>
      </c>
      <c r="H557" s="59">
        <f t="shared" si="41"/>
        <v>0</v>
      </c>
    </row>
    <row r="558" spans="1:8">
      <c r="A558" s="98" t="e">
        <f>#REF!</f>
        <v>#REF!</v>
      </c>
      <c r="B558" s="57" t="e">
        <f t="shared" si="40"/>
        <v>#VALUE!</v>
      </c>
      <c r="C558" s="57" t="s">
        <v>101</v>
      </c>
      <c r="D558" s="58">
        <f t="shared" si="42"/>
        <v>0</v>
      </c>
      <c r="E558" s="81">
        <f t="shared" si="43"/>
        <v>0</v>
      </c>
      <c r="F558" s="83">
        <f t="shared" si="44"/>
        <v>0</v>
      </c>
      <c r="G558" s="59" t="s">
        <v>8</v>
      </c>
      <c r="H558" s="59">
        <f t="shared" si="41"/>
        <v>0</v>
      </c>
    </row>
    <row r="559" spans="1:8">
      <c r="A559" s="98" t="e">
        <f>#REF!</f>
        <v>#REF!</v>
      </c>
      <c r="B559" s="57" t="e">
        <f t="shared" si="40"/>
        <v>#VALUE!</v>
      </c>
      <c r="C559" s="57" t="s">
        <v>101</v>
      </c>
      <c r="D559" s="58">
        <f t="shared" si="42"/>
        <v>0</v>
      </c>
      <c r="E559" s="81">
        <f t="shared" si="43"/>
        <v>0</v>
      </c>
      <c r="F559" s="83">
        <f t="shared" si="44"/>
        <v>0</v>
      </c>
      <c r="G559" s="59" t="s">
        <v>8</v>
      </c>
      <c r="H559" s="59">
        <f t="shared" si="41"/>
        <v>0</v>
      </c>
    </row>
    <row r="560" spans="1:8">
      <c r="A560" s="98" t="e">
        <f>#REF!</f>
        <v>#REF!</v>
      </c>
      <c r="B560" s="57" t="e">
        <f t="shared" si="40"/>
        <v>#VALUE!</v>
      </c>
      <c r="C560" s="57" t="s">
        <v>101</v>
      </c>
      <c r="D560" s="58">
        <f t="shared" si="42"/>
        <v>0</v>
      </c>
      <c r="E560" s="81">
        <f t="shared" si="43"/>
        <v>0</v>
      </c>
      <c r="F560" s="83">
        <f t="shared" si="44"/>
        <v>0</v>
      </c>
      <c r="G560" s="59" t="s">
        <v>8</v>
      </c>
      <c r="H560" s="59">
        <f t="shared" si="41"/>
        <v>0</v>
      </c>
    </row>
    <row r="561" spans="1:8">
      <c r="A561" s="98" t="e">
        <f>#REF!</f>
        <v>#REF!</v>
      </c>
      <c r="B561" s="57" t="e">
        <f t="shared" si="40"/>
        <v>#VALUE!</v>
      </c>
      <c r="C561" s="57" t="s">
        <v>101</v>
      </c>
      <c r="D561" s="58">
        <f t="shared" si="42"/>
        <v>0</v>
      </c>
      <c r="E561" s="81">
        <f t="shared" si="43"/>
        <v>0</v>
      </c>
      <c r="F561" s="83">
        <f t="shared" si="44"/>
        <v>0</v>
      </c>
      <c r="G561" s="59" t="s">
        <v>8</v>
      </c>
      <c r="H561" s="59">
        <f t="shared" si="41"/>
        <v>0</v>
      </c>
    </row>
    <row r="562" spans="1:8">
      <c r="A562" s="98" t="e">
        <f>#REF!</f>
        <v>#REF!</v>
      </c>
      <c r="B562" s="57" t="e">
        <f t="shared" si="40"/>
        <v>#VALUE!</v>
      </c>
      <c r="C562" s="57" t="s">
        <v>101</v>
      </c>
      <c r="D562" s="58">
        <f t="shared" si="42"/>
        <v>0</v>
      </c>
      <c r="E562" s="81">
        <f t="shared" si="43"/>
        <v>0</v>
      </c>
      <c r="F562" s="83">
        <f t="shared" si="44"/>
        <v>0</v>
      </c>
      <c r="G562" s="59" t="s">
        <v>8</v>
      </c>
      <c r="H562" s="59">
        <f t="shared" si="41"/>
        <v>0</v>
      </c>
    </row>
    <row r="563" spans="1:8">
      <c r="A563" s="98" t="e">
        <f>#REF!</f>
        <v>#REF!</v>
      </c>
      <c r="B563" s="57" t="e">
        <f t="shared" si="40"/>
        <v>#VALUE!</v>
      </c>
      <c r="C563" s="57" t="s">
        <v>101</v>
      </c>
      <c r="D563" s="58">
        <f t="shared" si="42"/>
        <v>0</v>
      </c>
      <c r="E563" s="81">
        <f t="shared" si="43"/>
        <v>0</v>
      </c>
      <c r="F563" s="83">
        <f t="shared" si="44"/>
        <v>0</v>
      </c>
      <c r="G563" s="59" t="s">
        <v>8</v>
      </c>
      <c r="H563" s="59">
        <f t="shared" si="41"/>
        <v>0</v>
      </c>
    </row>
    <row r="564" spans="1:8">
      <c r="A564" s="98" t="e">
        <f>#REF!</f>
        <v>#REF!</v>
      </c>
      <c r="B564" s="57" t="e">
        <f t="shared" si="40"/>
        <v>#VALUE!</v>
      </c>
      <c r="C564" s="57" t="s">
        <v>101</v>
      </c>
      <c r="D564" s="58">
        <f t="shared" si="42"/>
        <v>0</v>
      </c>
      <c r="E564" s="81">
        <f t="shared" si="43"/>
        <v>0</v>
      </c>
      <c r="F564" s="83">
        <f t="shared" si="44"/>
        <v>0</v>
      </c>
      <c r="G564" s="59" t="s">
        <v>8</v>
      </c>
      <c r="H564" s="59">
        <f t="shared" si="41"/>
        <v>0</v>
      </c>
    </row>
    <row r="565" spans="1:8">
      <c r="A565" s="98" t="e">
        <f>#REF!</f>
        <v>#REF!</v>
      </c>
      <c r="B565" s="57" t="e">
        <f t="shared" si="40"/>
        <v>#VALUE!</v>
      </c>
      <c r="C565" s="57" t="s">
        <v>101</v>
      </c>
      <c r="D565" s="58">
        <f t="shared" si="42"/>
        <v>0</v>
      </c>
      <c r="E565" s="81">
        <f t="shared" si="43"/>
        <v>0</v>
      </c>
      <c r="F565" s="83">
        <f t="shared" si="44"/>
        <v>0</v>
      </c>
      <c r="G565" s="59" t="s">
        <v>8</v>
      </c>
      <c r="H565" s="59">
        <f t="shared" si="41"/>
        <v>0</v>
      </c>
    </row>
    <row r="566" spans="1:8">
      <c r="A566" s="98" t="e">
        <f>#REF!</f>
        <v>#REF!</v>
      </c>
      <c r="B566" s="57" t="e">
        <f t="shared" si="40"/>
        <v>#VALUE!</v>
      </c>
      <c r="C566" s="57" t="s">
        <v>101</v>
      </c>
      <c r="D566" s="58">
        <f t="shared" si="42"/>
        <v>0</v>
      </c>
      <c r="E566" s="81">
        <f t="shared" si="43"/>
        <v>0</v>
      </c>
      <c r="F566" s="83">
        <f t="shared" si="44"/>
        <v>0</v>
      </c>
      <c r="G566" s="59" t="s">
        <v>8</v>
      </c>
      <c r="H566" s="59">
        <f t="shared" si="41"/>
        <v>0</v>
      </c>
    </row>
    <row r="567" spans="1:8">
      <c r="A567" s="98" t="e">
        <f>#REF!</f>
        <v>#REF!</v>
      </c>
      <c r="B567" s="57" t="e">
        <f t="shared" si="40"/>
        <v>#VALUE!</v>
      </c>
      <c r="C567" s="57" t="s">
        <v>101</v>
      </c>
      <c r="D567" s="58">
        <f t="shared" si="42"/>
        <v>0</v>
      </c>
      <c r="E567" s="81">
        <f t="shared" si="43"/>
        <v>0</v>
      </c>
      <c r="F567" s="83">
        <f t="shared" si="44"/>
        <v>0</v>
      </c>
      <c r="G567" s="59" t="s">
        <v>8</v>
      </c>
      <c r="H567" s="59">
        <f t="shared" si="41"/>
        <v>0</v>
      </c>
    </row>
    <row r="568" spans="1:8">
      <c r="A568" s="98" t="e">
        <f>#REF!</f>
        <v>#REF!</v>
      </c>
      <c r="B568" s="57" t="e">
        <f t="shared" si="40"/>
        <v>#VALUE!</v>
      </c>
      <c r="C568" s="57" t="s">
        <v>101</v>
      </c>
      <c r="D568" s="58">
        <f t="shared" si="42"/>
        <v>0</v>
      </c>
      <c r="E568" s="81">
        <f t="shared" si="43"/>
        <v>0</v>
      </c>
      <c r="F568" s="83">
        <f t="shared" si="44"/>
        <v>0</v>
      </c>
      <c r="G568" s="59" t="s">
        <v>8</v>
      </c>
      <c r="H568" s="59">
        <f t="shared" si="41"/>
        <v>0</v>
      </c>
    </row>
    <row r="569" spans="1:8">
      <c r="A569" s="98" t="e">
        <f>#REF!</f>
        <v>#REF!</v>
      </c>
      <c r="B569" s="57" t="e">
        <f t="shared" si="40"/>
        <v>#VALUE!</v>
      </c>
      <c r="C569" s="57" t="s">
        <v>101</v>
      </c>
      <c r="D569" s="58">
        <f t="shared" si="42"/>
        <v>0</v>
      </c>
      <c r="E569" s="81">
        <f t="shared" si="43"/>
        <v>0</v>
      </c>
      <c r="F569" s="83">
        <f t="shared" si="44"/>
        <v>0</v>
      </c>
      <c r="G569" s="59" t="s">
        <v>8</v>
      </c>
      <c r="H569" s="59">
        <f t="shared" si="41"/>
        <v>0</v>
      </c>
    </row>
    <row r="570" spans="1:8">
      <c r="A570" s="98" t="e">
        <f>#REF!</f>
        <v>#REF!</v>
      </c>
      <c r="B570" s="57" t="e">
        <f t="shared" si="40"/>
        <v>#VALUE!</v>
      </c>
      <c r="C570" s="57" t="s">
        <v>101</v>
      </c>
      <c r="D570" s="58">
        <f t="shared" si="42"/>
        <v>0</v>
      </c>
      <c r="E570" s="81">
        <f t="shared" si="43"/>
        <v>0</v>
      </c>
      <c r="F570" s="83">
        <f t="shared" si="44"/>
        <v>0</v>
      </c>
      <c r="G570" s="59" t="s">
        <v>8</v>
      </c>
      <c r="H570" s="59">
        <f t="shared" si="41"/>
        <v>0</v>
      </c>
    </row>
    <row r="571" spans="1:8">
      <c r="A571" s="98" t="e">
        <f>#REF!</f>
        <v>#REF!</v>
      </c>
      <c r="B571" s="57" t="e">
        <f t="shared" si="40"/>
        <v>#VALUE!</v>
      </c>
      <c r="C571" s="57" t="s">
        <v>101</v>
      </c>
      <c r="D571" s="58">
        <f t="shared" si="42"/>
        <v>0</v>
      </c>
      <c r="E571" s="81">
        <f t="shared" si="43"/>
        <v>0</v>
      </c>
      <c r="F571" s="83">
        <f t="shared" si="44"/>
        <v>0</v>
      </c>
      <c r="G571" s="59" t="s">
        <v>8</v>
      </c>
      <c r="H571" s="59">
        <f t="shared" si="41"/>
        <v>0</v>
      </c>
    </row>
    <row r="572" spans="1:8">
      <c r="A572" s="98" t="e">
        <f>#REF!</f>
        <v>#REF!</v>
      </c>
      <c r="B572" s="57" t="e">
        <f t="shared" ref="B572:B635" si="45">MID(O572,FIND(" ",O572)+1,8)</f>
        <v>#VALUE!</v>
      </c>
      <c r="C572" s="57" t="s">
        <v>101</v>
      </c>
      <c r="D572" s="58">
        <f t="shared" si="42"/>
        <v>0</v>
      </c>
      <c r="E572" s="81">
        <f t="shared" si="43"/>
        <v>0</v>
      </c>
      <c r="F572" s="83">
        <f t="shared" si="44"/>
        <v>0</v>
      </c>
      <c r="G572" s="59" t="s">
        <v>8</v>
      </c>
      <c r="H572" s="59">
        <f t="shared" ref="H572:H635" si="46">Q572</f>
        <v>0</v>
      </c>
    </row>
    <row r="573" spans="1:8">
      <c r="A573" s="98" t="e">
        <f>#REF!</f>
        <v>#REF!</v>
      </c>
      <c r="B573" s="57" t="e">
        <f t="shared" si="45"/>
        <v>#VALUE!</v>
      </c>
      <c r="C573" s="57" t="s">
        <v>101</v>
      </c>
      <c r="D573" s="58">
        <f t="shared" si="42"/>
        <v>0</v>
      </c>
      <c r="E573" s="81">
        <f t="shared" si="43"/>
        <v>0</v>
      </c>
      <c r="F573" s="83">
        <f t="shared" si="44"/>
        <v>0</v>
      </c>
      <c r="G573" s="59" t="s">
        <v>8</v>
      </c>
      <c r="H573" s="59">
        <f t="shared" si="46"/>
        <v>0</v>
      </c>
    </row>
    <row r="574" spans="1:8">
      <c r="A574" s="98" t="e">
        <f>#REF!</f>
        <v>#REF!</v>
      </c>
      <c r="B574" s="57" t="e">
        <f t="shared" si="45"/>
        <v>#VALUE!</v>
      </c>
      <c r="C574" s="57" t="s">
        <v>101</v>
      </c>
      <c r="D574" s="58">
        <f t="shared" si="42"/>
        <v>0</v>
      </c>
      <c r="E574" s="81">
        <f t="shared" si="43"/>
        <v>0</v>
      </c>
      <c r="F574" s="83">
        <f t="shared" si="44"/>
        <v>0</v>
      </c>
      <c r="G574" s="59" t="s">
        <v>8</v>
      </c>
      <c r="H574" s="59">
        <f t="shared" si="46"/>
        <v>0</v>
      </c>
    </row>
    <row r="575" spans="1:8">
      <c r="A575" s="98" t="e">
        <f>#REF!</f>
        <v>#REF!</v>
      </c>
      <c r="B575" s="57" t="e">
        <f t="shared" si="45"/>
        <v>#VALUE!</v>
      </c>
      <c r="C575" s="57" t="s">
        <v>101</v>
      </c>
      <c r="D575" s="58">
        <f t="shared" si="42"/>
        <v>0</v>
      </c>
      <c r="E575" s="81">
        <f t="shared" si="43"/>
        <v>0</v>
      </c>
      <c r="F575" s="83">
        <f t="shared" si="44"/>
        <v>0</v>
      </c>
      <c r="G575" s="59" t="s">
        <v>8</v>
      </c>
      <c r="H575" s="59">
        <f t="shared" si="46"/>
        <v>0</v>
      </c>
    </row>
    <row r="576" spans="1:8">
      <c r="A576" s="98" t="e">
        <f>#REF!</f>
        <v>#REF!</v>
      </c>
      <c r="B576" s="57" t="e">
        <f t="shared" si="45"/>
        <v>#VALUE!</v>
      </c>
      <c r="C576" s="57" t="s">
        <v>101</v>
      </c>
      <c r="D576" s="58">
        <f t="shared" si="42"/>
        <v>0</v>
      </c>
      <c r="E576" s="81">
        <f t="shared" si="43"/>
        <v>0</v>
      </c>
      <c r="F576" s="83">
        <f t="shared" si="44"/>
        <v>0</v>
      </c>
      <c r="G576" s="59" t="s">
        <v>8</v>
      </c>
      <c r="H576" s="59">
        <f t="shared" si="46"/>
        <v>0</v>
      </c>
    </row>
    <row r="577" spans="1:8">
      <c r="A577" s="98" t="e">
        <f>#REF!</f>
        <v>#REF!</v>
      </c>
      <c r="B577" s="57" t="e">
        <f t="shared" si="45"/>
        <v>#VALUE!</v>
      </c>
      <c r="C577" s="57" t="s">
        <v>101</v>
      </c>
      <c r="D577" s="58">
        <f t="shared" si="42"/>
        <v>0</v>
      </c>
      <c r="E577" s="81">
        <f t="shared" si="43"/>
        <v>0</v>
      </c>
      <c r="F577" s="83">
        <f t="shared" si="44"/>
        <v>0</v>
      </c>
      <c r="G577" s="59" t="s">
        <v>8</v>
      </c>
      <c r="H577" s="59">
        <f t="shared" si="46"/>
        <v>0</v>
      </c>
    </row>
    <row r="578" spans="1:8">
      <c r="A578" s="98" t="e">
        <f>#REF!</f>
        <v>#REF!</v>
      </c>
      <c r="B578" s="57" t="e">
        <f t="shared" si="45"/>
        <v>#VALUE!</v>
      </c>
      <c r="C578" s="57" t="s">
        <v>101</v>
      </c>
      <c r="D578" s="58">
        <f t="shared" si="42"/>
        <v>0</v>
      </c>
      <c r="E578" s="81">
        <f t="shared" si="43"/>
        <v>0</v>
      </c>
      <c r="F578" s="83">
        <f t="shared" si="44"/>
        <v>0</v>
      </c>
      <c r="G578" s="59" t="s">
        <v>8</v>
      </c>
      <c r="H578" s="59">
        <f t="shared" si="46"/>
        <v>0</v>
      </c>
    </row>
    <row r="579" spans="1:8">
      <c r="A579" s="98" t="e">
        <f>#REF!</f>
        <v>#REF!</v>
      </c>
      <c r="B579" s="57" t="e">
        <f t="shared" si="45"/>
        <v>#VALUE!</v>
      </c>
      <c r="C579" s="57" t="s">
        <v>101</v>
      </c>
      <c r="D579" s="58">
        <f t="shared" ref="D579:D642" si="47">L579</f>
        <v>0</v>
      </c>
      <c r="E579" s="81">
        <f t="shared" ref="E579:E642" si="48">M579/100</f>
        <v>0</v>
      </c>
      <c r="F579" s="83">
        <f t="shared" ref="F579:F642" si="49">(D579*E579)</f>
        <v>0</v>
      </c>
      <c r="G579" s="59" t="s">
        <v>8</v>
      </c>
      <c r="H579" s="59">
        <f t="shared" si="46"/>
        <v>0</v>
      </c>
    </row>
    <row r="580" spans="1:8">
      <c r="A580" s="98" t="e">
        <f>#REF!</f>
        <v>#REF!</v>
      </c>
      <c r="B580" s="57" t="e">
        <f t="shared" si="45"/>
        <v>#VALUE!</v>
      </c>
      <c r="C580" s="57" t="s">
        <v>101</v>
      </c>
      <c r="D580" s="58">
        <f t="shared" si="47"/>
        <v>0</v>
      </c>
      <c r="E580" s="81">
        <f t="shared" si="48"/>
        <v>0</v>
      </c>
      <c r="F580" s="83">
        <f t="shared" si="49"/>
        <v>0</v>
      </c>
      <c r="G580" s="59" t="s">
        <v>8</v>
      </c>
      <c r="H580" s="59">
        <f t="shared" si="46"/>
        <v>0</v>
      </c>
    </row>
    <row r="581" spans="1:8">
      <c r="A581" s="98" t="e">
        <f>#REF!</f>
        <v>#REF!</v>
      </c>
      <c r="B581" s="57" t="e">
        <f t="shared" si="45"/>
        <v>#VALUE!</v>
      </c>
      <c r="C581" s="57" t="s">
        <v>101</v>
      </c>
      <c r="D581" s="58">
        <f t="shared" si="47"/>
        <v>0</v>
      </c>
      <c r="E581" s="81">
        <f t="shared" si="48"/>
        <v>0</v>
      </c>
      <c r="F581" s="83">
        <f t="shared" si="49"/>
        <v>0</v>
      </c>
      <c r="G581" s="59" t="s">
        <v>8</v>
      </c>
      <c r="H581" s="59">
        <f t="shared" si="46"/>
        <v>0</v>
      </c>
    </row>
    <row r="582" spans="1:8">
      <c r="A582" s="98" t="e">
        <f>#REF!</f>
        <v>#REF!</v>
      </c>
      <c r="B582" s="57" t="e">
        <f t="shared" si="45"/>
        <v>#VALUE!</v>
      </c>
      <c r="C582" s="57" t="s">
        <v>101</v>
      </c>
      <c r="D582" s="58">
        <f t="shared" si="47"/>
        <v>0</v>
      </c>
      <c r="E582" s="81">
        <f t="shared" si="48"/>
        <v>0</v>
      </c>
      <c r="F582" s="83">
        <f t="shared" si="49"/>
        <v>0</v>
      </c>
      <c r="G582" s="59" t="s">
        <v>8</v>
      </c>
      <c r="H582" s="59">
        <f t="shared" si="46"/>
        <v>0</v>
      </c>
    </row>
    <row r="583" spans="1:8">
      <c r="A583" s="98" t="e">
        <f>#REF!</f>
        <v>#REF!</v>
      </c>
      <c r="B583" s="57" t="e">
        <f t="shared" si="45"/>
        <v>#VALUE!</v>
      </c>
      <c r="C583" s="57" t="s">
        <v>101</v>
      </c>
      <c r="D583" s="58">
        <f t="shared" si="47"/>
        <v>0</v>
      </c>
      <c r="E583" s="81">
        <f t="shared" si="48"/>
        <v>0</v>
      </c>
      <c r="F583" s="83">
        <f t="shared" si="49"/>
        <v>0</v>
      </c>
      <c r="G583" s="59" t="s">
        <v>8</v>
      </c>
      <c r="H583" s="59">
        <f t="shared" si="46"/>
        <v>0</v>
      </c>
    </row>
    <row r="584" spans="1:8">
      <c r="A584" s="98" t="e">
        <f>#REF!</f>
        <v>#REF!</v>
      </c>
      <c r="B584" s="57" t="e">
        <f t="shared" si="45"/>
        <v>#VALUE!</v>
      </c>
      <c r="C584" s="57" t="s">
        <v>101</v>
      </c>
      <c r="D584" s="58">
        <f t="shared" si="47"/>
        <v>0</v>
      </c>
      <c r="E584" s="81">
        <f t="shared" si="48"/>
        <v>0</v>
      </c>
      <c r="F584" s="83">
        <f t="shared" si="49"/>
        <v>0</v>
      </c>
      <c r="G584" s="59" t="s">
        <v>8</v>
      </c>
      <c r="H584" s="59">
        <f t="shared" si="46"/>
        <v>0</v>
      </c>
    </row>
    <row r="585" spans="1:8">
      <c r="A585" s="98" t="e">
        <f>#REF!</f>
        <v>#REF!</v>
      </c>
      <c r="B585" s="57" t="e">
        <f t="shared" si="45"/>
        <v>#VALUE!</v>
      </c>
      <c r="C585" s="57" t="s">
        <v>101</v>
      </c>
      <c r="D585" s="58">
        <f t="shared" si="47"/>
        <v>0</v>
      </c>
      <c r="E585" s="81">
        <f t="shared" si="48"/>
        <v>0</v>
      </c>
      <c r="F585" s="83">
        <f t="shared" si="49"/>
        <v>0</v>
      </c>
      <c r="G585" s="59" t="s">
        <v>8</v>
      </c>
      <c r="H585" s="59">
        <f t="shared" si="46"/>
        <v>0</v>
      </c>
    </row>
    <row r="586" spans="1:8">
      <c r="A586" s="98" t="e">
        <f>#REF!</f>
        <v>#REF!</v>
      </c>
      <c r="B586" s="57" t="e">
        <f t="shared" si="45"/>
        <v>#VALUE!</v>
      </c>
      <c r="C586" s="57" t="s">
        <v>101</v>
      </c>
      <c r="D586" s="58">
        <f t="shared" si="47"/>
        <v>0</v>
      </c>
      <c r="E586" s="81">
        <f t="shared" si="48"/>
        <v>0</v>
      </c>
      <c r="F586" s="83">
        <f t="shared" si="49"/>
        <v>0</v>
      </c>
      <c r="G586" s="59" t="s">
        <v>8</v>
      </c>
      <c r="H586" s="59">
        <f t="shared" si="46"/>
        <v>0</v>
      </c>
    </row>
    <row r="587" spans="1:8">
      <c r="A587" s="98" t="e">
        <f>#REF!</f>
        <v>#REF!</v>
      </c>
      <c r="B587" s="57" t="e">
        <f t="shared" si="45"/>
        <v>#VALUE!</v>
      </c>
      <c r="C587" s="57" t="s">
        <v>101</v>
      </c>
      <c r="D587" s="58">
        <f t="shared" si="47"/>
        <v>0</v>
      </c>
      <c r="E587" s="81">
        <f t="shared" si="48"/>
        <v>0</v>
      </c>
      <c r="F587" s="83">
        <f t="shared" si="49"/>
        <v>0</v>
      </c>
      <c r="G587" s="59" t="s">
        <v>8</v>
      </c>
      <c r="H587" s="59">
        <f t="shared" si="46"/>
        <v>0</v>
      </c>
    </row>
    <row r="588" spans="1:8">
      <c r="A588" s="98" t="e">
        <f>#REF!</f>
        <v>#REF!</v>
      </c>
      <c r="B588" s="57" t="e">
        <f t="shared" si="45"/>
        <v>#VALUE!</v>
      </c>
      <c r="C588" s="57" t="s">
        <v>101</v>
      </c>
      <c r="D588" s="58">
        <f t="shared" si="47"/>
        <v>0</v>
      </c>
      <c r="E588" s="81">
        <f t="shared" si="48"/>
        <v>0</v>
      </c>
      <c r="F588" s="83">
        <f t="shared" si="49"/>
        <v>0</v>
      </c>
      <c r="G588" s="59" t="s">
        <v>8</v>
      </c>
      <c r="H588" s="59">
        <f t="shared" si="46"/>
        <v>0</v>
      </c>
    </row>
    <row r="589" spans="1:8">
      <c r="A589" s="98" t="e">
        <f>#REF!</f>
        <v>#REF!</v>
      </c>
      <c r="B589" s="57" t="e">
        <f t="shared" si="45"/>
        <v>#VALUE!</v>
      </c>
      <c r="C589" s="57" t="s">
        <v>101</v>
      </c>
      <c r="D589" s="58">
        <f t="shared" si="47"/>
        <v>0</v>
      </c>
      <c r="E589" s="81">
        <f t="shared" si="48"/>
        <v>0</v>
      </c>
      <c r="F589" s="83">
        <f t="shared" si="49"/>
        <v>0</v>
      </c>
      <c r="G589" s="59" t="s">
        <v>8</v>
      </c>
      <c r="H589" s="59">
        <f t="shared" si="46"/>
        <v>0</v>
      </c>
    </row>
    <row r="590" spans="1:8">
      <c r="A590" s="98" t="e">
        <f>#REF!</f>
        <v>#REF!</v>
      </c>
      <c r="B590" s="57" t="e">
        <f t="shared" si="45"/>
        <v>#VALUE!</v>
      </c>
      <c r="C590" s="57" t="s">
        <v>101</v>
      </c>
      <c r="D590" s="58">
        <f t="shared" si="47"/>
        <v>0</v>
      </c>
      <c r="E590" s="81">
        <f t="shared" si="48"/>
        <v>0</v>
      </c>
      <c r="F590" s="83">
        <f t="shared" si="49"/>
        <v>0</v>
      </c>
      <c r="G590" s="59" t="s">
        <v>8</v>
      </c>
      <c r="H590" s="59">
        <f t="shared" si="46"/>
        <v>0</v>
      </c>
    </row>
    <row r="591" spans="1:8">
      <c r="A591" s="98" t="e">
        <f>#REF!</f>
        <v>#REF!</v>
      </c>
      <c r="B591" s="57" t="e">
        <f t="shared" si="45"/>
        <v>#VALUE!</v>
      </c>
      <c r="C591" s="57" t="s">
        <v>101</v>
      </c>
      <c r="D591" s="58">
        <f t="shared" si="47"/>
        <v>0</v>
      </c>
      <c r="E591" s="81">
        <f t="shared" si="48"/>
        <v>0</v>
      </c>
      <c r="F591" s="83">
        <f t="shared" si="49"/>
        <v>0</v>
      </c>
      <c r="G591" s="59" t="s">
        <v>8</v>
      </c>
      <c r="H591" s="59">
        <f t="shared" si="46"/>
        <v>0</v>
      </c>
    </row>
    <row r="592" spans="1:8">
      <c r="A592" s="98" t="e">
        <f>#REF!</f>
        <v>#REF!</v>
      </c>
      <c r="B592" s="57" t="e">
        <f t="shared" si="45"/>
        <v>#VALUE!</v>
      </c>
      <c r="C592" s="57" t="s">
        <v>101</v>
      </c>
      <c r="D592" s="58">
        <f t="shared" si="47"/>
        <v>0</v>
      </c>
      <c r="E592" s="81">
        <f t="shared" si="48"/>
        <v>0</v>
      </c>
      <c r="F592" s="83">
        <f t="shared" si="49"/>
        <v>0</v>
      </c>
      <c r="G592" s="59" t="s">
        <v>8</v>
      </c>
      <c r="H592" s="59">
        <f t="shared" si="46"/>
        <v>0</v>
      </c>
    </row>
    <row r="593" spans="1:8">
      <c r="A593" s="98" t="e">
        <f>#REF!</f>
        <v>#REF!</v>
      </c>
      <c r="B593" s="57" t="e">
        <f t="shared" si="45"/>
        <v>#VALUE!</v>
      </c>
      <c r="C593" s="57" t="s">
        <v>101</v>
      </c>
      <c r="D593" s="58">
        <f t="shared" si="47"/>
        <v>0</v>
      </c>
      <c r="E593" s="81">
        <f t="shared" si="48"/>
        <v>0</v>
      </c>
      <c r="F593" s="83">
        <f t="shared" si="49"/>
        <v>0</v>
      </c>
      <c r="G593" s="59" t="s">
        <v>8</v>
      </c>
      <c r="H593" s="59">
        <f t="shared" si="46"/>
        <v>0</v>
      </c>
    </row>
    <row r="594" spans="1:8">
      <c r="A594" s="98" t="e">
        <f>#REF!</f>
        <v>#REF!</v>
      </c>
      <c r="B594" s="57" t="e">
        <f t="shared" si="45"/>
        <v>#VALUE!</v>
      </c>
      <c r="C594" s="57" t="s">
        <v>101</v>
      </c>
      <c r="D594" s="58">
        <f t="shared" si="47"/>
        <v>0</v>
      </c>
      <c r="E594" s="81">
        <f t="shared" si="48"/>
        <v>0</v>
      </c>
      <c r="F594" s="83">
        <f t="shared" si="49"/>
        <v>0</v>
      </c>
      <c r="G594" s="59" t="s">
        <v>8</v>
      </c>
      <c r="H594" s="59">
        <f t="shared" si="46"/>
        <v>0</v>
      </c>
    </row>
    <row r="595" spans="1:8">
      <c r="A595" s="98" t="e">
        <f>#REF!</f>
        <v>#REF!</v>
      </c>
      <c r="B595" s="57" t="e">
        <f t="shared" si="45"/>
        <v>#VALUE!</v>
      </c>
      <c r="C595" s="57" t="s">
        <v>101</v>
      </c>
      <c r="D595" s="58">
        <f t="shared" si="47"/>
        <v>0</v>
      </c>
      <c r="E595" s="81">
        <f t="shared" si="48"/>
        <v>0</v>
      </c>
      <c r="F595" s="83">
        <f t="shared" si="49"/>
        <v>0</v>
      </c>
      <c r="G595" s="59" t="s">
        <v>8</v>
      </c>
      <c r="H595" s="59">
        <f t="shared" si="46"/>
        <v>0</v>
      </c>
    </row>
    <row r="596" spans="1:8">
      <c r="A596" s="98" t="e">
        <f>#REF!</f>
        <v>#REF!</v>
      </c>
      <c r="B596" s="57" t="e">
        <f t="shared" si="45"/>
        <v>#VALUE!</v>
      </c>
      <c r="C596" s="57" t="s">
        <v>101</v>
      </c>
      <c r="D596" s="58">
        <f t="shared" si="47"/>
        <v>0</v>
      </c>
      <c r="E596" s="81">
        <f t="shared" si="48"/>
        <v>0</v>
      </c>
      <c r="F596" s="83">
        <f t="shared" si="49"/>
        <v>0</v>
      </c>
      <c r="G596" s="59" t="s">
        <v>8</v>
      </c>
      <c r="H596" s="59">
        <f t="shared" si="46"/>
        <v>0</v>
      </c>
    </row>
    <row r="597" spans="1:8">
      <c r="A597" s="98" t="e">
        <f>#REF!</f>
        <v>#REF!</v>
      </c>
      <c r="B597" s="57" t="e">
        <f t="shared" si="45"/>
        <v>#VALUE!</v>
      </c>
      <c r="C597" s="57" t="s">
        <v>101</v>
      </c>
      <c r="D597" s="58">
        <f t="shared" si="47"/>
        <v>0</v>
      </c>
      <c r="E597" s="81">
        <f t="shared" si="48"/>
        <v>0</v>
      </c>
      <c r="F597" s="83">
        <f t="shared" si="49"/>
        <v>0</v>
      </c>
      <c r="G597" s="59" t="s">
        <v>8</v>
      </c>
      <c r="H597" s="59">
        <f t="shared" si="46"/>
        <v>0</v>
      </c>
    </row>
    <row r="598" spans="1:8">
      <c r="A598" s="98" t="e">
        <f>#REF!</f>
        <v>#REF!</v>
      </c>
      <c r="B598" s="57" t="e">
        <f t="shared" si="45"/>
        <v>#VALUE!</v>
      </c>
      <c r="C598" s="57" t="s">
        <v>101</v>
      </c>
      <c r="D598" s="58">
        <f t="shared" si="47"/>
        <v>0</v>
      </c>
      <c r="E598" s="81">
        <f t="shared" si="48"/>
        <v>0</v>
      </c>
      <c r="F598" s="83">
        <f t="shared" si="49"/>
        <v>0</v>
      </c>
      <c r="G598" s="59" t="s">
        <v>8</v>
      </c>
      <c r="H598" s="59">
        <f t="shared" si="46"/>
        <v>0</v>
      </c>
    </row>
    <row r="599" spans="1:8">
      <c r="A599" s="98" t="e">
        <f>#REF!</f>
        <v>#REF!</v>
      </c>
      <c r="B599" s="57" t="e">
        <f t="shared" si="45"/>
        <v>#VALUE!</v>
      </c>
      <c r="C599" s="57" t="s">
        <v>101</v>
      </c>
      <c r="D599" s="58">
        <f t="shared" si="47"/>
        <v>0</v>
      </c>
      <c r="E599" s="81">
        <f t="shared" si="48"/>
        <v>0</v>
      </c>
      <c r="F599" s="83">
        <f t="shared" si="49"/>
        <v>0</v>
      </c>
      <c r="G599" s="59" t="s">
        <v>8</v>
      </c>
      <c r="H599" s="59">
        <f t="shared" si="46"/>
        <v>0</v>
      </c>
    </row>
    <row r="600" spans="1:8">
      <c r="A600" s="98" t="e">
        <f>#REF!</f>
        <v>#REF!</v>
      </c>
      <c r="B600" s="57" t="e">
        <f t="shared" si="45"/>
        <v>#VALUE!</v>
      </c>
      <c r="C600" s="57" t="s">
        <v>101</v>
      </c>
      <c r="D600" s="58">
        <f t="shared" si="47"/>
        <v>0</v>
      </c>
      <c r="E600" s="81">
        <f t="shared" si="48"/>
        <v>0</v>
      </c>
      <c r="F600" s="83">
        <f t="shared" si="49"/>
        <v>0</v>
      </c>
      <c r="G600" s="59" t="s">
        <v>8</v>
      </c>
      <c r="H600" s="59">
        <f t="shared" si="46"/>
        <v>0</v>
      </c>
    </row>
    <row r="601" spans="1:8">
      <c r="A601" s="98" t="e">
        <f>#REF!</f>
        <v>#REF!</v>
      </c>
      <c r="B601" s="57" t="e">
        <f t="shared" si="45"/>
        <v>#VALUE!</v>
      </c>
      <c r="C601" s="57" t="s">
        <v>101</v>
      </c>
      <c r="D601" s="58">
        <f t="shared" si="47"/>
        <v>0</v>
      </c>
      <c r="E601" s="81">
        <f t="shared" si="48"/>
        <v>0</v>
      </c>
      <c r="F601" s="83">
        <f t="shared" si="49"/>
        <v>0</v>
      </c>
      <c r="G601" s="59" t="s">
        <v>8</v>
      </c>
      <c r="H601" s="59">
        <f t="shared" si="46"/>
        <v>0</v>
      </c>
    </row>
    <row r="602" spans="1:8">
      <c r="A602" s="98" t="e">
        <f>#REF!</f>
        <v>#REF!</v>
      </c>
      <c r="B602" s="57" t="e">
        <f t="shared" si="45"/>
        <v>#VALUE!</v>
      </c>
      <c r="C602" s="57" t="s">
        <v>101</v>
      </c>
      <c r="D602" s="58">
        <f t="shared" si="47"/>
        <v>0</v>
      </c>
      <c r="E602" s="81">
        <f t="shared" si="48"/>
        <v>0</v>
      </c>
      <c r="F602" s="83">
        <f t="shared" si="49"/>
        <v>0</v>
      </c>
      <c r="G602" s="59" t="s">
        <v>8</v>
      </c>
      <c r="H602" s="59">
        <f t="shared" si="46"/>
        <v>0</v>
      </c>
    </row>
    <row r="603" spans="1:8">
      <c r="A603" s="98" t="e">
        <f>#REF!</f>
        <v>#REF!</v>
      </c>
      <c r="B603" s="57" t="e">
        <f t="shared" si="45"/>
        <v>#VALUE!</v>
      </c>
      <c r="C603" s="57" t="s">
        <v>101</v>
      </c>
      <c r="D603" s="58">
        <f t="shared" si="47"/>
        <v>0</v>
      </c>
      <c r="E603" s="81">
        <f t="shared" si="48"/>
        <v>0</v>
      </c>
      <c r="F603" s="83">
        <f t="shared" si="49"/>
        <v>0</v>
      </c>
      <c r="G603" s="59" t="s">
        <v>8</v>
      </c>
      <c r="H603" s="59">
        <f t="shared" si="46"/>
        <v>0</v>
      </c>
    </row>
    <row r="604" spans="1:8">
      <c r="A604" s="98" t="e">
        <f>#REF!</f>
        <v>#REF!</v>
      </c>
      <c r="B604" s="57" t="e">
        <f t="shared" si="45"/>
        <v>#VALUE!</v>
      </c>
      <c r="C604" s="57" t="s">
        <v>101</v>
      </c>
      <c r="D604" s="58">
        <f t="shared" si="47"/>
        <v>0</v>
      </c>
      <c r="E604" s="81">
        <f t="shared" si="48"/>
        <v>0</v>
      </c>
      <c r="F604" s="83">
        <f t="shared" si="49"/>
        <v>0</v>
      </c>
      <c r="G604" s="59" t="s">
        <v>8</v>
      </c>
      <c r="H604" s="59">
        <f t="shared" si="46"/>
        <v>0</v>
      </c>
    </row>
    <row r="605" spans="1:8">
      <c r="A605" s="98" t="e">
        <f>#REF!</f>
        <v>#REF!</v>
      </c>
      <c r="B605" s="57" t="e">
        <f t="shared" si="45"/>
        <v>#VALUE!</v>
      </c>
      <c r="C605" s="57" t="s">
        <v>101</v>
      </c>
      <c r="D605" s="58">
        <f t="shared" si="47"/>
        <v>0</v>
      </c>
      <c r="E605" s="81">
        <f t="shared" si="48"/>
        <v>0</v>
      </c>
      <c r="F605" s="83">
        <f t="shared" si="49"/>
        <v>0</v>
      </c>
      <c r="G605" s="59" t="s">
        <v>8</v>
      </c>
      <c r="H605" s="59">
        <f t="shared" si="46"/>
        <v>0</v>
      </c>
    </row>
    <row r="606" spans="1:8">
      <c r="A606" s="98" t="e">
        <f>#REF!</f>
        <v>#REF!</v>
      </c>
      <c r="B606" s="57" t="e">
        <f t="shared" si="45"/>
        <v>#VALUE!</v>
      </c>
      <c r="C606" s="57" t="s">
        <v>101</v>
      </c>
      <c r="D606" s="58">
        <f t="shared" si="47"/>
        <v>0</v>
      </c>
      <c r="E606" s="81">
        <f t="shared" si="48"/>
        <v>0</v>
      </c>
      <c r="F606" s="83">
        <f t="shared" si="49"/>
        <v>0</v>
      </c>
      <c r="G606" s="59" t="s">
        <v>8</v>
      </c>
      <c r="H606" s="59">
        <f t="shared" si="46"/>
        <v>0</v>
      </c>
    </row>
    <row r="607" spans="1:8">
      <c r="A607" s="98" t="e">
        <f>#REF!</f>
        <v>#REF!</v>
      </c>
      <c r="B607" s="57" t="e">
        <f t="shared" si="45"/>
        <v>#VALUE!</v>
      </c>
      <c r="C607" s="57" t="s">
        <v>101</v>
      </c>
      <c r="D607" s="58">
        <f t="shared" si="47"/>
        <v>0</v>
      </c>
      <c r="E607" s="81">
        <f t="shared" si="48"/>
        <v>0</v>
      </c>
      <c r="F607" s="83">
        <f t="shared" si="49"/>
        <v>0</v>
      </c>
      <c r="G607" s="59" t="s">
        <v>8</v>
      </c>
      <c r="H607" s="59">
        <f t="shared" si="46"/>
        <v>0</v>
      </c>
    </row>
    <row r="608" spans="1:8">
      <c r="A608" s="98" t="e">
        <f>#REF!</f>
        <v>#REF!</v>
      </c>
      <c r="B608" s="57" t="e">
        <f t="shared" si="45"/>
        <v>#VALUE!</v>
      </c>
      <c r="C608" s="57" t="s">
        <v>101</v>
      </c>
      <c r="D608" s="58">
        <f t="shared" si="47"/>
        <v>0</v>
      </c>
      <c r="E608" s="81">
        <f t="shared" si="48"/>
        <v>0</v>
      </c>
      <c r="F608" s="83">
        <f t="shared" si="49"/>
        <v>0</v>
      </c>
      <c r="G608" s="59" t="s">
        <v>8</v>
      </c>
      <c r="H608" s="59">
        <f t="shared" si="46"/>
        <v>0</v>
      </c>
    </row>
    <row r="609" spans="1:8">
      <c r="A609" s="98" t="e">
        <f>#REF!</f>
        <v>#REF!</v>
      </c>
      <c r="B609" s="57" t="e">
        <f t="shared" si="45"/>
        <v>#VALUE!</v>
      </c>
      <c r="C609" s="57" t="s">
        <v>101</v>
      </c>
      <c r="D609" s="58">
        <f t="shared" si="47"/>
        <v>0</v>
      </c>
      <c r="E609" s="81">
        <f t="shared" si="48"/>
        <v>0</v>
      </c>
      <c r="F609" s="83">
        <f t="shared" si="49"/>
        <v>0</v>
      </c>
      <c r="G609" s="59" t="s">
        <v>8</v>
      </c>
      <c r="H609" s="59">
        <f t="shared" si="46"/>
        <v>0</v>
      </c>
    </row>
    <row r="610" spans="1:8">
      <c r="A610" s="98" t="e">
        <f>#REF!</f>
        <v>#REF!</v>
      </c>
      <c r="B610" s="57" t="e">
        <f t="shared" si="45"/>
        <v>#VALUE!</v>
      </c>
      <c r="C610" s="57" t="s">
        <v>101</v>
      </c>
      <c r="D610" s="58">
        <f t="shared" si="47"/>
        <v>0</v>
      </c>
      <c r="E610" s="81">
        <f t="shared" si="48"/>
        <v>0</v>
      </c>
      <c r="F610" s="83">
        <f t="shared" si="49"/>
        <v>0</v>
      </c>
      <c r="G610" s="59" t="s">
        <v>8</v>
      </c>
      <c r="H610" s="59">
        <f t="shared" si="46"/>
        <v>0</v>
      </c>
    </row>
    <row r="611" spans="1:8">
      <c r="A611" s="98" t="e">
        <f>#REF!</f>
        <v>#REF!</v>
      </c>
      <c r="B611" s="57" t="e">
        <f t="shared" si="45"/>
        <v>#VALUE!</v>
      </c>
      <c r="C611" s="57" t="s">
        <v>101</v>
      </c>
      <c r="D611" s="58">
        <f t="shared" si="47"/>
        <v>0</v>
      </c>
      <c r="E611" s="81">
        <f t="shared" si="48"/>
        <v>0</v>
      </c>
      <c r="F611" s="83">
        <f t="shared" si="49"/>
        <v>0</v>
      </c>
      <c r="G611" s="59" t="s">
        <v>8</v>
      </c>
      <c r="H611" s="59">
        <f t="shared" si="46"/>
        <v>0</v>
      </c>
    </row>
    <row r="612" spans="1:8">
      <c r="A612" s="98" t="e">
        <f>#REF!</f>
        <v>#REF!</v>
      </c>
      <c r="B612" s="57" t="e">
        <f t="shared" si="45"/>
        <v>#VALUE!</v>
      </c>
      <c r="C612" s="57" t="s">
        <v>101</v>
      </c>
      <c r="D612" s="58">
        <f t="shared" si="47"/>
        <v>0</v>
      </c>
      <c r="E612" s="81">
        <f t="shared" si="48"/>
        <v>0</v>
      </c>
      <c r="F612" s="83">
        <f t="shared" si="49"/>
        <v>0</v>
      </c>
      <c r="G612" s="59" t="s">
        <v>8</v>
      </c>
      <c r="H612" s="59">
        <f t="shared" si="46"/>
        <v>0</v>
      </c>
    </row>
    <row r="613" spans="1:8">
      <c r="A613" s="98" t="e">
        <f>#REF!</f>
        <v>#REF!</v>
      </c>
      <c r="B613" s="57" t="e">
        <f t="shared" si="45"/>
        <v>#VALUE!</v>
      </c>
      <c r="C613" s="57" t="s">
        <v>101</v>
      </c>
      <c r="D613" s="58">
        <f t="shared" si="47"/>
        <v>0</v>
      </c>
      <c r="E613" s="81">
        <f t="shared" si="48"/>
        <v>0</v>
      </c>
      <c r="F613" s="83">
        <f t="shared" si="49"/>
        <v>0</v>
      </c>
      <c r="G613" s="59" t="s">
        <v>8</v>
      </c>
      <c r="H613" s="59">
        <f t="shared" si="46"/>
        <v>0</v>
      </c>
    </row>
    <row r="614" spans="1:8">
      <c r="A614" s="98" t="e">
        <f>#REF!</f>
        <v>#REF!</v>
      </c>
      <c r="B614" s="57" t="e">
        <f t="shared" si="45"/>
        <v>#VALUE!</v>
      </c>
      <c r="C614" s="57" t="s">
        <v>101</v>
      </c>
      <c r="D614" s="58">
        <f t="shared" si="47"/>
        <v>0</v>
      </c>
      <c r="E614" s="81">
        <f t="shared" si="48"/>
        <v>0</v>
      </c>
      <c r="F614" s="83">
        <f t="shared" si="49"/>
        <v>0</v>
      </c>
      <c r="G614" s="59" t="s">
        <v>8</v>
      </c>
      <c r="H614" s="59">
        <f t="shared" si="46"/>
        <v>0</v>
      </c>
    </row>
    <row r="615" spans="1:8">
      <c r="A615" s="98" t="e">
        <f>#REF!</f>
        <v>#REF!</v>
      </c>
      <c r="B615" s="57" t="e">
        <f t="shared" si="45"/>
        <v>#VALUE!</v>
      </c>
      <c r="C615" s="57" t="s">
        <v>101</v>
      </c>
      <c r="D615" s="58">
        <f t="shared" si="47"/>
        <v>0</v>
      </c>
      <c r="E615" s="81">
        <f t="shared" si="48"/>
        <v>0</v>
      </c>
      <c r="F615" s="83">
        <f t="shared" si="49"/>
        <v>0</v>
      </c>
      <c r="G615" s="59" t="s">
        <v>8</v>
      </c>
      <c r="H615" s="59">
        <f t="shared" si="46"/>
        <v>0</v>
      </c>
    </row>
    <row r="616" spans="1:8">
      <c r="A616" s="98" t="e">
        <f>#REF!</f>
        <v>#REF!</v>
      </c>
      <c r="B616" s="57" t="e">
        <f t="shared" si="45"/>
        <v>#VALUE!</v>
      </c>
      <c r="C616" s="57" t="s">
        <v>101</v>
      </c>
      <c r="D616" s="58">
        <f t="shared" si="47"/>
        <v>0</v>
      </c>
      <c r="E616" s="81">
        <f t="shared" si="48"/>
        <v>0</v>
      </c>
      <c r="F616" s="83">
        <f t="shared" si="49"/>
        <v>0</v>
      </c>
      <c r="G616" s="59" t="s">
        <v>8</v>
      </c>
      <c r="H616" s="59">
        <f t="shared" si="46"/>
        <v>0</v>
      </c>
    </row>
    <row r="617" spans="1:8">
      <c r="A617" s="98" t="e">
        <f>#REF!</f>
        <v>#REF!</v>
      </c>
      <c r="B617" s="57" t="e">
        <f t="shared" si="45"/>
        <v>#VALUE!</v>
      </c>
      <c r="C617" s="57" t="s">
        <v>101</v>
      </c>
      <c r="D617" s="58">
        <f t="shared" si="47"/>
        <v>0</v>
      </c>
      <c r="E617" s="81">
        <f t="shared" si="48"/>
        <v>0</v>
      </c>
      <c r="F617" s="83">
        <f t="shared" si="49"/>
        <v>0</v>
      </c>
      <c r="G617" s="59" t="s">
        <v>8</v>
      </c>
      <c r="H617" s="59">
        <f t="shared" si="46"/>
        <v>0</v>
      </c>
    </row>
    <row r="618" spans="1:8">
      <c r="A618" s="98" t="e">
        <f>#REF!</f>
        <v>#REF!</v>
      </c>
      <c r="B618" s="57" t="e">
        <f t="shared" si="45"/>
        <v>#VALUE!</v>
      </c>
      <c r="C618" s="57" t="s">
        <v>101</v>
      </c>
      <c r="D618" s="58">
        <f t="shared" si="47"/>
        <v>0</v>
      </c>
      <c r="E618" s="81">
        <f t="shared" si="48"/>
        <v>0</v>
      </c>
      <c r="F618" s="83">
        <f t="shared" si="49"/>
        <v>0</v>
      </c>
      <c r="G618" s="59" t="s">
        <v>8</v>
      </c>
      <c r="H618" s="59">
        <f t="shared" si="46"/>
        <v>0</v>
      </c>
    </row>
    <row r="619" spans="1:8">
      <c r="A619" s="98" t="e">
        <f>#REF!</f>
        <v>#REF!</v>
      </c>
      <c r="B619" s="57" t="e">
        <f t="shared" si="45"/>
        <v>#VALUE!</v>
      </c>
      <c r="C619" s="57" t="s">
        <v>101</v>
      </c>
      <c r="D619" s="58">
        <f t="shared" si="47"/>
        <v>0</v>
      </c>
      <c r="E619" s="81">
        <f t="shared" si="48"/>
        <v>0</v>
      </c>
      <c r="F619" s="83">
        <f t="shared" si="49"/>
        <v>0</v>
      </c>
      <c r="G619" s="59" t="s">
        <v>8</v>
      </c>
      <c r="H619" s="59">
        <f t="shared" si="46"/>
        <v>0</v>
      </c>
    </row>
    <row r="620" spans="1:8">
      <c r="A620" s="98" t="e">
        <f>#REF!</f>
        <v>#REF!</v>
      </c>
      <c r="B620" s="57" t="e">
        <f t="shared" si="45"/>
        <v>#VALUE!</v>
      </c>
      <c r="C620" s="57" t="s">
        <v>101</v>
      </c>
      <c r="D620" s="58">
        <f t="shared" si="47"/>
        <v>0</v>
      </c>
      <c r="E620" s="81">
        <f t="shared" si="48"/>
        <v>0</v>
      </c>
      <c r="F620" s="83">
        <f t="shared" si="49"/>
        <v>0</v>
      </c>
      <c r="G620" s="59" t="s">
        <v>8</v>
      </c>
      <c r="H620" s="59">
        <f t="shared" si="46"/>
        <v>0</v>
      </c>
    </row>
    <row r="621" spans="1:8">
      <c r="A621" s="98" t="e">
        <f>#REF!</f>
        <v>#REF!</v>
      </c>
      <c r="B621" s="57" t="e">
        <f t="shared" si="45"/>
        <v>#VALUE!</v>
      </c>
      <c r="C621" s="57" t="s">
        <v>101</v>
      </c>
      <c r="D621" s="58">
        <f t="shared" si="47"/>
        <v>0</v>
      </c>
      <c r="E621" s="81">
        <f t="shared" si="48"/>
        <v>0</v>
      </c>
      <c r="F621" s="83">
        <f t="shared" si="49"/>
        <v>0</v>
      </c>
      <c r="G621" s="59" t="s">
        <v>8</v>
      </c>
      <c r="H621" s="59">
        <f t="shared" si="46"/>
        <v>0</v>
      </c>
    </row>
    <row r="622" spans="1:8">
      <c r="A622" s="98" t="e">
        <f>#REF!</f>
        <v>#REF!</v>
      </c>
      <c r="B622" s="57" t="e">
        <f t="shared" si="45"/>
        <v>#VALUE!</v>
      </c>
      <c r="C622" s="57" t="s">
        <v>101</v>
      </c>
      <c r="D622" s="58">
        <f t="shared" si="47"/>
        <v>0</v>
      </c>
      <c r="E622" s="81">
        <f t="shared" si="48"/>
        <v>0</v>
      </c>
      <c r="F622" s="83">
        <f t="shared" si="49"/>
        <v>0</v>
      </c>
      <c r="G622" s="59" t="s">
        <v>8</v>
      </c>
      <c r="H622" s="59">
        <f t="shared" si="46"/>
        <v>0</v>
      </c>
    </row>
    <row r="623" spans="1:8">
      <c r="A623" s="98" t="e">
        <f>#REF!</f>
        <v>#REF!</v>
      </c>
      <c r="B623" s="57" t="e">
        <f t="shared" si="45"/>
        <v>#VALUE!</v>
      </c>
      <c r="C623" s="57" t="s">
        <v>101</v>
      </c>
      <c r="D623" s="58">
        <f t="shared" si="47"/>
        <v>0</v>
      </c>
      <c r="E623" s="81">
        <f t="shared" si="48"/>
        <v>0</v>
      </c>
      <c r="F623" s="83">
        <f t="shared" si="49"/>
        <v>0</v>
      </c>
      <c r="G623" s="59" t="s">
        <v>8</v>
      </c>
      <c r="H623" s="59">
        <f t="shared" si="46"/>
        <v>0</v>
      </c>
    </row>
    <row r="624" spans="1:8">
      <c r="A624" s="98" t="e">
        <f>#REF!</f>
        <v>#REF!</v>
      </c>
      <c r="B624" s="57" t="e">
        <f t="shared" si="45"/>
        <v>#VALUE!</v>
      </c>
      <c r="C624" s="57" t="s">
        <v>101</v>
      </c>
      <c r="D624" s="58">
        <f t="shared" si="47"/>
        <v>0</v>
      </c>
      <c r="E624" s="81">
        <f t="shared" si="48"/>
        <v>0</v>
      </c>
      <c r="F624" s="83">
        <f t="shared" si="49"/>
        <v>0</v>
      </c>
      <c r="G624" s="59" t="s">
        <v>8</v>
      </c>
      <c r="H624" s="59">
        <f t="shared" si="46"/>
        <v>0</v>
      </c>
    </row>
    <row r="625" spans="1:8">
      <c r="A625" s="98" t="e">
        <f>#REF!</f>
        <v>#REF!</v>
      </c>
      <c r="B625" s="57" t="e">
        <f t="shared" si="45"/>
        <v>#VALUE!</v>
      </c>
      <c r="C625" s="57" t="s">
        <v>101</v>
      </c>
      <c r="D625" s="58">
        <f t="shared" si="47"/>
        <v>0</v>
      </c>
      <c r="E625" s="81">
        <f t="shared" si="48"/>
        <v>0</v>
      </c>
      <c r="F625" s="83">
        <f t="shared" si="49"/>
        <v>0</v>
      </c>
      <c r="G625" s="59" t="s">
        <v>8</v>
      </c>
      <c r="H625" s="59">
        <f t="shared" si="46"/>
        <v>0</v>
      </c>
    </row>
    <row r="626" spans="1:8">
      <c r="A626" s="98" t="e">
        <f>#REF!</f>
        <v>#REF!</v>
      </c>
      <c r="B626" s="57" t="e">
        <f t="shared" si="45"/>
        <v>#VALUE!</v>
      </c>
      <c r="C626" s="57" t="s">
        <v>101</v>
      </c>
      <c r="D626" s="58">
        <f t="shared" si="47"/>
        <v>0</v>
      </c>
      <c r="E626" s="81">
        <f t="shared" si="48"/>
        <v>0</v>
      </c>
      <c r="F626" s="83">
        <f t="shared" si="49"/>
        <v>0</v>
      </c>
      <c r="G626" s="59" t="s">
        <v>8</v>
      </c>
      <c r="H626" s="59">
        <f t="shared" si="46"/>
        <v>0</v>
      </c>
    </row>
    <row r="627" spans="1:8">
      <c r="A627" s="98" t="e">
        <f>#REF!</f>
        <v>#REF!</v>
      </c>
      <c r="B627" s="57" t="e">
        <f t="shared" si="45"/>
        <v>#VALUE!</v>
      </c>
      <c r="C627" s="57" t="s">
        <v>101</v>
      </c>
      <c r="D627" s="58">
        <f t="shared" si="47"/>
        <v>0</v>
      </c>
      <c r="E627" s="81">
        <f t="shared" si="48"/>
        <v>0</v>
      </c>
      <c r="F627" s="83">
        <f t="shared" si="49"/>
        <v>0</v>
      </c>
      <c r="G627" s="59" t="s">
        <v>8</v>
      </c>
      <c r="H627" s="59">
        <f t="shared" si="46"/>
        <v>0</v>
      </c>
    </row>
    <row r="628" spans="1:8">
      <c r="A628" s="98" t="e">
        <f>#REF!</f>
        <v>#REF!</v>
      </c>
      <c r="B628" s="57" t="e">
        <f t="shared" si="45"/>
        <v>#VALUE!</v>
      </c>
      <c r="C628" s="57" t="s">
        <v>101</v>
      </c>
      <c r="D628" s="58">
        <f t="shared" si="47"/>
        <v>0</v>
      </c>
      <c r="E628" s="81">
        <f t="shared" si="48"/>
        <v>0</v>
      </c>
      <c r="F628" s="83">
        <f t="shared" si="49"/>
        <v>0</v>
      </c>
      <c r="G628" s="59" t="s">
        <v>8</v>
      </c>
      <c r="H628" s="59">
        <f t="shared" si="46"/>
        <v>0</v>
      </c>
    </row>
    <row r="629" spans="1:8">
      <c r="A629" s="98" t="e">
        <f>#REF!</f>
        <v>#REF!</v>
      </c>
      <c r="B629" s="57" t="e">
        <f t="shared" si="45"/>
        <v>#VALUE!</v>
      </c>
      <c r="C629" s="57" t="s">
        <v>101</v>
      </c>
      <c r="D629" s="58">
        <f t="shared" si="47"/>
        <v>0</v>
      </c>
      <c r="E629" s="81">
        <f t="shared" si="48"/>
        <v>0</v>
      </c>
      <c r="F629" s="83">
        <f t="shared" si="49"/>
        <v>0</v>
      </c>
      <c r="G629" s="59" t="s">
        <v>8</v>
      </c>
      <c r="H629" s="59">
        <f t="shared" si="46"/>
        <v>0</v>
      </c>
    </row>
    <row r="630" spans="1:8">
      <c r="A630" s="98" t="e">
        <f>#REF!</f>
        <v>#REF!</v>
      </c>
      <c r="B630" s="57" t="e">
        <f t="shared" si="45"/>
        <v>#VALUE!</v>
      </c>
      <c r="C630" s="57" t="s">
        <v>101</v>
      </c>
      <c r="D630" s="58">
        <f t="shared" si="47"/>
        <v>0</v>
      </c>
      <c r="E630" s="81">
        <f t="shared" si="48"/>
        <v>0</v>
      </c>
      <c r="F630" s="83">
        <f t="shared" si="49"/>
        <v>0</v>
      </c>
      <c r="G630" s="59" t="s">
        <v>8</v>
      </c>
      <c r="H630" s="59">
        <f t="shared" si="46"/>
        <v>0</v>
      </c>
    </row>
    <row r="631" spans="1:8">
      <c r="A631" s="98" t="e">
        <f>#REF!</f>
        <v>#REF!</v>
      </c>
      <c r="B631" s="57" t="e">
        <f t="shared" si="45"/>
        <v>#VALUE!</v>
      </c>
      <c r="C631" s="57" t="s">
        <v>101</v>
      </c>
      <c r="D631" s="58">
        <f t="shared" si="47"/>
        <v>0</v>
      </c>
      <c r="E631" s="81">
        <f t="shared" si="48"/>
        <v>0</v>
      </c>
      <c r="F631" s="83">
        <f t="shared" si="49"/>
        <v>0</v>
      </c>
      <c r="G631" s="59" t="s">
        <v>8</v>
      </c>
      <c r="H631" s="59">
        <f t="shared" si="46"/>
        <v>0</v>
      </c>
    </row>
    <row r="632" spans="1:8">
      <c r="A632" s="98" t="e">
        <f>#REF!</f>
        <v>#REF!</v>
      </c>
      <c r="B632" s="57" t="e">
        <f t="shared" si="45"/>
        <v>#VALUE!</v>
      </c>
      <c r="C632" s="57" t="s">
        <v>101</v>
      </c>
      <c r="D632" s="58">
        <f t="shared" si="47"/>
        <v>0</v>
      </c>
      <c r="E632" s="81">
        <f t="shared" si="48"/>
        <v>0</v>
      </c>
      <c r="F632" s="83">
        <f t="shared" si="49"/>
        <v>0</v>
      </c>
      <c r="G632" s="59" t="s">
        <v>8</v>
      </c>
      <c r="H632" s="59">
        <f t="shared" si="46"/>
        <v>0</v>
      </c>
    </row>
    <row r="633" spans="1:8">
      <c r="A633" s="98" t="e">
        <f>#REF!</f>
        <v>#REF!</v>
      </c>
      <c r="B633" s="57" t="e">
        <f t="shared" si="45"/>
        <v>#VALUE!</v>
      </c>
      <c r="C633" s="57" t="s">
        <v>101</v>
      </c>
      <c r="D633" s="58">
        <f t="shared" si="47"/>
        <v>0</v>
      </c>
      <c r="E633" s="81">
        <f t="shared" si="48"/>
        <v>0</v>
      </c>
      <c r="F633" s="83">
        <f t="shared" si="49"/>
        <v>0</v>
      </c>
      <c r="G633" s="59" t="s">
        <v>8</v>
      </c>
      <c r="H633" s="59">
        <f t="shared" si="46"/>
        <v>0</v>
      </c>
    </row>
    <row r="634" spans="1:8">
      <c r="A634" s="98" t="e">
        <f>#REF!</f>
        <v>#REF!</v>
      </c>
      <c r="B634" s="57" t="e">
        <f t="shared" si="45"/>
        <v>#VALUE!</v>
      </c>
      <c r="C634" s="57" t="s">
        <v>101</v>
      </c>
      <c r="D634" s="58">
        <f t="shared" si="47"/>
        <v>0</v>
      </c>
      <c r="E634" s="81">
        <f t="shared" si="48"/>
        <v>0</v>
      </c>
      <c r="F634" s="83">
        <f t="shared" si="49"/>
        <v>0</v>
      </c>
      <c r="G634" s="59" t="s">
        <v>8</v>
      </c>
      <c r="H634" s="59">
        <f t="shared" si="46"/>
        <v>0</v>
      </c>
    </row>
    <row r="635" spans="1:8">
      <c r="A635" s="98" t="e">
        <f>#REF!</f>
        <v>#REF!</v>
      </c>
      <c r="B635" s="57" t="e">
        <f t="shared" si="45"/>
        <v>#VALUE!</v>
      </c>
      <c r="C635" s="57" t="s">
        <v>101</v>
      </c>
      <c r="D635" s="58">
        <f t="shared" si="47"/>
        <v>0</v>
      </c>
      <c r="E635" s="81">
        <f t="shared" si="48"/>
        <v>0</v>
      </c>
      <c r="F635" s="83">
        <f t="shared" si="49"/>
        <v>0</v>
      </c>
      <c r="G635" s="59" t="s">
        <v>8</v>
      </c>
      <c r="H635" s="59">
        <f t="shared" si="46"/>
        <v>0</v>
      </c>
    </row>
    <row r="636" spans="1:8">
      <c r="A636" s="98" t="e">
        <f>#REF!</f>
        <v>#REF!</v>
      </c>
      <c r="B636" s="57" t="e">
        <f t="shared" ref="B636:B699" si="50">MID(O636,FIND(" ",O636)+1,8)</f>
        <v>#VALUE!</v>
      </c>
      <c r="C636" s="57" t="s">
        <v>101</v>
      </c>
      <c r="D636" s="58">
        <f t="shared" si="47"/>
        <v>0</v>
      </c>
      <c r="E636" s="81">
        <f t="shared" si="48"/>
        <v>0</v>
      </c>
      <c r="F636" s="83">
        <f t="shared" si="49"/>
        <v>0</v>
      </c>
      <c r="G636" s="59" t="s">
        <v>8</v>
      </c>
      <c r="H636" s="59">
        <f t="shared" ref="H636:H699" si="51">Q636</f>
        <v>0</v>
      </c>
    </row>
    <row r="637" spans="1:8">
      <c r="A637" s="98" t="e">
        <f>#REF!</f>
        <v>#REF!</v>
      </c>
      <c r="B637" s="57" t="e">
        <f t="shared" si="50"/>
        <v>#VALUE!</v>
      </c>
      <c r="C637" s="57" t="s">
        <v>101</v>
      </c>
      <c r="D637" s="58">
        <f t="shared" si="47"/>
        <v>0</v>
      </c>
      <c r="E637" s="81">
        <f t="shared" si="48"/>
        <v>0</v>
      </c>
      <c r="F637" s="83">
        <f t="shared" si="49"/>
        <v>0</v>
      </c>
      <c r="G637" s="59" t="s">
        <v>8</v>
      </c>
      <c r="H637" s="59">
        <f t="shared" si="51"/>
        <v>0</v>
      </c>
    </row>
    <row r="638" spans="1:8">
      <c r="A638" s="98" t="e">
        <f>#REF!</f>
        <v>#REF!</v>
      </c>
      <c r="B638" s="57" t="e">
        <f t="shared" si="50"/>
        <v>#VALUE!</v>
      </c>
      <c r="C638" s="57" t="s">
        <v>101</v>
      </c>
      <c r="D638" s="58">
        <f t="shared" si="47"/>
        <v>0</v>
      </c>
      <c r="E638" s="81">
        <f t="shared" si="48"/>
        <v>0</v>
      </c>
      <c r="F638" s="83">
        <f t="shared" si="49"/>
        <v>0</v>
      </c>
      <c r="G638" s="59" t="s">
        <v>8</v>
      </c>
      <c r="H638" s="59">
        <f t="shared" si="51"/>
        <v>0</v>
      </c>
    </row>
    <row r="639" spans="1:8">
      <c r="A639" s="98" t="e">
        <f>#REF!</f>
        <v>#REF!</v>
      </c>
      <c r="B639" s="57" t="e">
        <f t="shared" si="50"/>
        <v>#VALUE!</v>
      </c>
      <c r="C639" s="57" t="s">
        <v>101</v>
      </c>
      <c r="D639" s="58">
        <f t="shared" si="47"/>
        <v>0</v>
      </c>
      <c r="E639" s="81">
        <f t="shared" si="48"/>
        <v>0</v>
      </c>
      <c r="F639" s="83">
        <f t="shared" si="49"/>
        <v>0</v>
      </c>
      <c r="G639" s="59" t="s">
        <v>8</v>
      </c>
      <c r="H639" s="59">
        <f t="shared" si="51"/>
        <v>0</v>
      </c>
    </row>
    <row r="640" spans="1:8">
      <c r="A640" s="98" t="e">
        <f>#REF!</f>
        <v>#REF!</v>
      </c>
      <c r="B640" s="57" t="e">
        <f t="shared" si="50"/>
        <v>#VALUE!</v>
      </c>
      <c r="C640" s="57" t="s">
        <v>101</v>
      </c>
      <c r="D640" s="58">
        <f t="shared" si="47"/>
        <v>0</v>
      </c>
      <c r="E640" s="81">
        <f t="shared" si="48"/>
        <v>0</v>
      </c>
      <c r="F640" s="83">
        <f t="shared" si="49"/>
        <v>0</v>
      </c>
      <c r="G640" s="59" t="s">
        <v>8</v>
      </c>
      <c r="H640" s="59">
        <f t="shared" si="51"/>
        <v>0</v>
      </c>
    </row>
    <row r="641" spans="1:8">
      <c r="A641" s="98" t="e">
        <f>#REF!</f>
        <v>#REF!</v>
      </c>
      <c r="B641" s="57" t="e">
        <f t="shared" si="50"/>
        <v>#VALUE!</v>
      </c>
      <c r="C641" s="57" t="s">
        <v>101</v>
      </c>
      <c r="D641" s="58">
        <f t="shared" si="47"/>
        <v>0</v>
      </c>
      <c r="E641" s="81">
        <f t="shared" si="48"/>
        <v>0</v>
      </c>
      <c r="F641" s="83">
        <f t="shared" si="49"/>
        <v>0</v>
      </c>
      <c r="G641" s="59" t="s">
        <v>8</v>
      </c>
      <c r="H641" s="59">
        <f t="shared" si="51"/>
        <v>0</v>
      </c>
    </row>
    <row r="642" spans="1:8">
      <c r="A642" s="98" t="e">
        <f>#REF!</f>
        <v>#REF!</v>
      </c>
      <c r="B642" s="57" t="e">
        <f t="shared" si="50"/>
        <v>#VALUE!</v>
      </c>
      <c r="C642" s="57" t="s">
        <v>101</v>
      </c>
      <c r="D642" s="58">
        <f t="shared" si="47"/>
        <v>0</v>
      </c>
      <c r="E642" s="81">
        <f t="shared" si="48"/>
        <v>0</v>
      </c>
      <c r="F642" s="83">
        <f t="shared" si="49"/>
        <v>0</v>
      </c>
      <c r="G642" s="59" t="s">
        <v>8</v>
      </c>
      <c r="H642" s="59">
        <f t="shared" si="51"/>
        <v>0</v>
      </c>
    </row>
    <row r="643" spans="1:8">
      <c r="A643" s="98" t="e">
        <f>#REF!</f>
        <v>#REF!</v>
      </c>
      <c r="B643" s="57" t="e">
        <f t="shared" si="50"/>
        <v>#VALUE!</v>
      </c>
      <c r="C643" s="57" t="s">
        <v>101</v>
      </c>
      <c r="D643" s="58">
        <f t="shared" ref="D643:D706" si="52">L643</f>
        <v>0</v>
      </c>
      <c r="E643" s="81">
        <f t="shared" ref="E643:E706" si="53">M643/100</f>
        <v>0</v>
      </c>
      <c r="F643" s="83">
        <f t="shared" ref="F643:F706" si="54">(D643*E643)</f>
        <v>0</v>
      </c>
      <c r="G643" s="59" t="s">
        <v>8</v>
      </c>
      <c r="H643" s="59">
        <f t="shared" si="51"/>
        <v>0</v>
      </c>
    </row>
    <row r="644" spans="1:8">
      <c r="A644" s="98" t="e">
        <f>#REF!</f>
        <v>#REF!</v>
      </c>
      <c r="B644" s="57" t="e">
        <f t="shared" si="50"/>
        <v>#VALUE!</v>
      </c>
      <c r="C644" s="57" t="s">
        <v>101</v>
      </c>
      <c r="D644" s="58">
        <f t="shared" si="52"/>
        <v>0</v>
      </c>
      <c r="E644" s="81">
        <f t="shared" si="53"/>
        <v>0</v>
      </c>
      <c r="F644" s="83">
        <f t="shared" si="54"/>
        <v>0</v>
      </c>
      <c r="G644" s="59" t="s">
        <v>8</v>
      </c>
      <c r="H644" s="59">
        <f t="shared" si="51"/>
        <v>0</v>
      </c>
    </row>
    <row r="645" spans="1:8">
      <c r="A645" s="98" t="e">
        <f>#REF!</f>
        <v>#REF!</v>
      </c>
      <c r="B645" s="57" t="e">
        <f t="shared" si="50"/>
        <v>#VALUE!</v>
      </c>
      <c r="C645" s="57" t="s">
        <v>101</v>
      </c>
      <c r="D645" s="58">
        <f t="shared" si="52"/>
        <v>0</v>
      </c>
      <c r="E645" s="81">
        <f t="shared" si="53"/>
        <v>0</v>
      </c>
      <c r="F645" s="83">
        <f t="shared" si="54"/>
        <v>0</v>
      </c>
      <c r="G645" s="59" t="s">
        <v>8</v>
      </c>
      <c r="H645" s="59">
        <f t="shared" si="51"/>
        <v>0</v>
      </c>
    </row>
    <row r="646" spans="1:8">
      <c r="A646" s="98" t="e">
        <f>#REF!</f>
        <v>#REF!</v>
      </c>
      <c r="B646" s="57" t="e">
        <f t="shared" si="50"/>
        <v>#VALUE!</v>
      </c>
      <c r="C646" s="57" t="s">
        <v>101</v>
      </c>
      <c r="D646" s="58">
        <f t="shared" si="52"/>
        <v>0</v>
      </c>
      <c r="E646" s="81">
        <f t="shared" si="53"/>
        <v>0</v>
      </c>
      <c r="F646" s="83">
        <f t="shared" si="54"/>
        <v>0</v>
      </c>
      <c r="G646" s="59" t="s">
        <v>8</v>
      </c>
      <c r="H646" s="59">
        <f t="shared" si="51"/>
        <v>0</v>
      </c>
    </row>
    <row r="647" spans="1:8">
      <c r="A647" s="98" t="e">
        <f>#REF!</f>
        <v>#REF!</v>
      </c>
      <c r="B647" s="57" t="e">
        <f t="shared" si="50"/>
        <v>#VALUE!</v>
      </c>
      <c r="C647" s="57" t="s">
        <v>101</v>
      </c>
      <c r="D647" s="58">
        <f t="shared" si="52"/>
        <v>0</v>
      </c>
      <c r="E647" s="81">
        <f t="shared" si="53"/>
        <v>0</v>
      </c>
      <c r="F647" s="83">
        <f t="shared" si="54"/>
        <v>0</v>
      </c>
      <c r="G647" s="59" t="s">
        <v>8</v>
      </c>
      <c r="H647" s="59">
        <f t="shared" si="51"/>
        <v>0</v>
      </c>
    </row>
    <row r="648" spans="1:8">
      <c r="A648" s="98" t="e">
        <f>#REF!</f>
        <v>#REF!</v>
      </c>
      <c r="B648" s="57" t="e">
        <f t="shared" si="50"/>
        <v>#VALUE!</v>
      </c>
      <c r="C648" s="57" t="s">
        <v>101</v>
      </c>
      <c r="D648" s="58">
        <f t="shared" si="52"/>
        <v>0</v>
      </c>
      <c r="E648" s="81">
        <f t="shared" si="53"/>
        <v>0</v>
      </c>
      <c r="F648" s="83">
        <f t="shared" si="54"/>
        <v>0</v>
      </c>
      <c r="G648" s="59" t="s">
        <v>8</v>
      </c>
      <c r="H648" s="59">
        <f t="shared" si="51"/>
        <v>0</v>
      </c>
    </row>
    <row r="649" spans="1:8">
      <c r="A649" s="98" t="e">
        <f>#REF!</f>
        <v>#REF!</v>
      </c>
      <c r="B649" s="57" t="e">
        <f t="shared" si="50"/>
        <v>#VALUE!</v>
      </c>
      <c r="C649" s="57" t="s">
        <v>101</v>
      </c>
      <c r="D649" s="58">
        <f t="shared" si="52"/>
        <v>0</v>
      </c>
      <c r="E649" s="81">
        <f t="shared" si="53"/>
        <v>0</v>
      </c>
      <c r="F649" s="83">
        <f t="shared" si="54"/>
        <v>0</v>
      </c>
      <c r="G649" s="59" t="s">
        <v>8</v>
      </c>
      <c r="H649" s="59">
        <f t="shared" si="51"/>
        <v>0</v>
      </c>
    </row>
    <row r="650" spans="1:8">
      <c r="A650" s="98" t="e">
        <f>#REF!</f>
        <v>#REF!</v>
      </c>
      <c r="B650" s="57" t="e">
        <f t="shared" si="50"/>
        <v>#VALUE!</v>
      </c>
      <c r="C650" s="57" t="s">
        <v>101</v>
      </c>
      <c r="D650" s="58">
        <f t="shared" si="52"/>
        <v>0</v>
      </c>
      <c r="E650" s="81">
        <f t="shared" si="53"/>
        <v>0</v>
      </c>
      <c r="F650" s="83">
        <f t="shared" si="54"/>
        <v>0</v>
      </c>
      <c r="G650" s="59" t="s">
        <v>8</v>
      </c>
      <c r="H650" s="59">
        <f t="shared" si="51"/>
        <v>0</v>
      </c>
    </row>
    <row r="651" spans="1:8">
      <c r="A651" s="98" t="e">
        <f>#REF!</f>
        <v>#REF!</v>
      </c>
      <c r="B651" s="57" t="e">
        <f t="shared" si="50"/>
        <v>#VALUE!</v>
      </c>
      <c r="C651" s="57" t="s">
        <v>101</v>
      </c>
      <c r="D651" s="58">
        <f t="shared" si="52"/>
        <v>0</v>
      </c>
      <c r="E651" s="81">
        <f t="shared" si="53"/>
        <v>0</v>
      </c>
      <c r="F651" s="83">
        <f t="shared" si="54"/>
        <v>0</v>
      </c>
      <c r="G651" s="59" t="s">
        <v>8</v>
      </c>
      <c r="H651" s="59">
        <f t="shared" si="51"/>
        <v>0</v>
      </c>
    </row>
    <row r="652" spans="1:8">
      <c r="A652" s="98" t="e">
        <f>#REF!</f>
        <v>#REF!</v>
      </c>
      <c r="B652" s="57" t="e">
        <f t="shared" si="50"/>
        <v>#VALUE!</v>
      </c>
      <c r="C652" s="57" t="s">
        <v>101</v>
      </c>
      <c r="D652" s="58">
        <f t="shared" si="52"/>
        <v>0</v>
      </c>
      <c r="E652" s="81">
        <f t="shared" si="53"/>
        <v>0</v>
      </c>
      <c r="F652" s="83">
        <f t="shared" si="54"/>
        <v>0</v>
      </c>
      <c r="G652" s="59" t="s">
        <v>8</v>
      </c>
      <c r="H652" s="59">
        <f t="shared" si="51"/>
        <v>0</v>
      </c>
    </row>
    <row r="653" spans="1:8">
      <c r="A653" s="98" t="e">
        <f>#REF!</f>
        <v>#REF!</v>
      </c>
      <c r="B653" s="57" t="e">
        <f t="shared" si="50"/>
        <v>#VALUE!</v>
      </c>
      <c r="C653" s="57" t="s">
        <v>101</v>
      </c>
      <c r="D653" s="58">
        <f t="shared" si="52"/>
        <v>0</v>
      </c>
      <c r="E653" s="81">
        <f t="shared" si="53"/>
        <v>0</v>
      </c>
      <c r="F653" s="83">
        <f t="shared" si="54"/>
        <v>0</v>
      </c>
      <c r="G653" s="59" t="s">
        <v>8</v>
      </c>
      <c r="H653" s="59">
        <f t="shared" si="51"/>
        <v>0</v>
      </c>
    </row>
    <row r="654" spans="1:8">
      <c r="A654" s="98" t="e">
        <f>#REF!</f>
        <v>#REF!</v>
      </c>
      <c r="B654" s="57" t="e">
        <f t="shared" si="50"/>
        <v>#VALUE!</v>
      </c>
      <c r="C654" s="57" t="s">
        <v>101</v>
      </c>
      <c r="D654" s="58">
        <f t="shared" si="52"/>
        <v>0</v>
      </c>
      <c r="E654" s="81">
        <f t="shared" si="53"/>
        <v>0</v>
      </c>
      <c r="F654" s="83">
        <f t="shared" si="54"/>
        <v>0</v>
      </c>
      <c r="G654" s="59" t="s">
        <v>8</v>
      </c>
      <c r="H654" s="59">
        <f t="shared" si="51"/>
        <v>0</v>
      </c>
    </row>
    <row r="655" spans="1:8">
      <c r="A655" s="98" t="e">
        <f>#REF!</f>
        <v>#REF!</v>
      </c>
      <c r="B655" s="57" t="e">
        <f t="shared" si="50"/>
        <v>#VALUE!</v>
      </c>
      <c r="C655" s="57" t="s">
        <v>101</v>
      </c>
      <c r="D655" s="58">
        <f t="shared" si="52"/>
        <v>0</v>
      </c>
      <c r="E655" s="81">
        <f t="shared" si="53"/>
        <v>0</v>
      </c>
      <c r="F655" s="83">
        <f t="shared" si="54"/>
        <v>0</v>
      </c>
      <c r="G655" s="59" t="s">
        <v>8</v>
      </c>
      <c r="H655" s="59">
        <f t="shared" si="51"/>
        <v>0</v>
      </c>
    </row>
    <row r="656" spans="1:8">
      <c r="A656" s="98" t="e">
        <f>#REF!</f>
        <v>#REF!</v>
      </c>
      <c r="B656" s="57" t="e">
        <f t="shared" si="50"/>
        <v>#VALUE!</v>
      </c>
      <c r="C656" s="57" t="s">
        <v>101</v>
      </c>
      <c r="D656" s="58">
        <f t="shared" si="52"/>
        <v>0</v>
      </c>
      <c r="E656" s="81">
        <f t="shared" si="53"/>
        <v>0</v>
      </c>
      <c r="F656" s="83">
        <f t="shared" si="54"/>
        <v>0</v>
      </c>
      <c r="G656" s="59" t="s">
        <v>8</v>
      </c>
      <c r="H656" s="59">
        <f t="shared" si="51"/>
        <v>0</v>
      </c>
    </row>
    <row r="657" spans="1:8">
      <c r="A657" s="98" t="e">
        <f>#REF!</f>
        <v>#REF!</v>
      </c>
      <c r="B657" s="57" t="e">
        <f t="shared" si="50"/>
        <v>#VALUE!</v>
      </c>
      <c r="C657" s="57" t="s">
        <v>101</v>
      </c>
      <c r="D657" s="58">
        <f t="shared" si="52"/>
        <v>0</v>
      </c>
      <c r="E657" s="81">
        <f t="shared" si="53"/>
        <v>0</v>
      </c>
      <c r="F657" s="83">
        <f t="shared" si="54"/>
        <v>0</v>
      </c>
      <c r="G657" s="59" t="s">
        <v>8</v>
      </c>
      <c r="H657" s="59">
        <f t="shared" si="51"/>
        <v>0</v>
      </c>
    </row>
    <row r="658" spans="1:8">
      <c r="A658" s="98" t="e">
        <f>#REF!</f>
        <v>#REF!</v>
      </c>
      <c r="B658" s="57" t="e">
        <f t="shared" si="50"/>
        <v>#VALUE!</v>
      </c>
      <c r="C658" s="57" t="s">
        <v>101</v>
      </c>
      <c r="D658" s="58">
        <f t="shared" si="52"/>
        <v>0</v>
      </c>
      <c r="E658" s="81">
        <f t="shared" si="53"/>
        <v>0</v>
      </c>
      <c r="F658" s="83">
        <f t="shared" si="54"/>
        <v>0</v>
      </c>
      <c r="G658" s="59" t="s">
        <v>8</v>
      </c>
      <c r="H658" s="59">
        <f t="shared" si="51"/>
        <v>0</v>
      </c>
    </row>
    <row r="659" spans="1:8">
      <c r="A659" s="98" t="e">
        <f>#REF!</f>
        <v>#REF!</v>
      </c>
      <c r="B659" s="57" t="e">
        <f t="shared" si="50"/>
        <v>#VALUE!</v>
      </c>
      <c r="C659" s="57" t="s">
        <v>101</v>
      </c>
      <c r="D659" s="58">
        <f t="shared" si="52"/>
        <v>0</v>
      </c>
      <c r="E659" s="81">
        <f t="shared" si="53"/>
        <v>0</v>
      </c>
      <c r="F659" s="83">
        <f t="shared" si="54"/>
        <v>0</v>
      </c>
      <c r="G659" s="59" t="s">
        <v>8</v>
      </c>
      <c r="H659" s="59">
        <f t="shared" si="51"/>
        <v>0</v>
      </c>
    </row>
    <row r="660" spans="1:8">
      <c r="A660" s="98" t="e">
        <f>#REF!</f>
        <v>#REF!</v>
      </c>
      <c r="B660" s="57" t="e">
        <f t="shared" si="50"/>
        <v>#VALUE!</v>
      </c>
      <c r="C660" s="57" t="s">
        <v>101</v>
      </c>
      <c r="D660" s="58">
        <f t="shared" si="52"/>
        <v>0</v>
      </c>
      <c r="E660" s="81">
        <f t="shared" si="53"/>
        <v>0</v>
      </c>
      <c r="F660" s="83">
        <f t="shared" si="54"/>
        <v>0</v>
      </c>
      <c r="G660" s="59" t="s">
        <v>8</v>
      </c>
      <c r="H660" s="59">
        <f t="shared" si="51"/>
        <v>0</v>
      </c>
    </row>
    <row r="661" spans="1:8">
      <c r="A661" s="98" t="e">
        <f>#REF!</f>
        <v>#REF!</v>
      </c>
      <c r="B661" s="57" t="e">
        <f t="shared" si="50"/>
        <v>#VALUE!</v>
      </c>
      <c r="C661" s="57" t="s">
        <v>101</v>
      </c>
      <c r="D661" s="58">
        <f t="shared" si="52"/>
        <v>0</v>
      </c>
      <c r="E661" s="81">
        <f t="shared" si="53"/>
        <v>0</v>
      </c>
      <c r="F661" s="83">
        <f t="shared" si="54"/>
        <v>0</v>
      </c>
      <c r="G661" s="59" t="s">
        <v>8</v>
      </c>
      <c r="H661" s="59">
        <f t="shared" si="51"/>
        <v>0</v>
      </c>
    </row>
    <row r="662" spans="1:8">
      <c r="A662" s="98" t="e">
        <f>#REF!</f>
        <v>#REF!</v>
      </c>
      <c r="B662" s="57" t="e">
        <f t="shared" si="50"/>
        <v>#VALUE!</v>
      </c>
      <c r="C662" s="57" t="s">
        <v>101</v>
      </c>
      <c r="D662" s="58">
        <f t="shared" si="52"/>
        <v>0</v>
      </c>
      <c r="E662" s="81">
        <f t="shared" si="53"/>
        <v>0</v>
      </c>
      <c r="F662" s="83">
        <f t="shared" si="54"/>
        <v>0</v>
      </c>
      <c r="G662" s="59" t="s">
        <v>8</v>
      </c>
      <c r="H662" s="59">
        <f t="shared" si="51"/>
        <v>0</v>
      </c>
    </row>
    <row r="663" spans="1:8">
      <c r="A663" s="98" t="e">
        <f>#REF!</f>
        <v>#REF!</v>
      </c>
      <c r="B663" s="57" t="e">
        <f t="shared" si="50"/>
        <v>#VALUE!</v>
      </c>
      <c r="C663" s="57" t="s">
        <v>101</v>
      </c>
      <c r="D663" s="58">
        <f t="shared" si="52"/>
        <v>0</v>
      </c>
      <c r="E663" s="81">
        <f t="shared" si="53"/>
        <v>0</v>
      </c>
      <c r="F663" s="83">
        <f t="shared" si="54"/>
        <v>0</v>
      </c>
      <c r="G663" s="59" t="s">
        <v>8</v>
      </c>
      <c r="H663" s="59">
        <f t="shared" si="51"/>
        <v>0</v>
      </c>
    </row>
    <row r="664" spans="1:8">
      <c r="A664" s="98" t="e">
        <f>#REF!</f>
        <v>#REF!</v>
      </c>
      <c r="B664" s="57" t="e">
        <f t="shared" si="50"/>
        <v>#VALUE!</v>
      </c>
      <c r="C664" s="57" t="s">
        <v>101</v>
      </c>
      <c r="D664" s="58">
        <f t="shared" si="52"/>
        <v>0</v>
      </c>
      <c r="E664" s="81">
        <f t="shared" si="53"/>
        <v>0</v>
      </c>
      <c r="F664" s="83">
        <f t="shared" si="54"/>
        <v>0</v>
      </c>
      <c r="G664" s="59" t="s">
        <v>8</v>
      </c>
      <c r="H664" s="59">
        <f t="shared" si="51"/>
        <v>0</v>
      </c>
    </row>
    <row r="665" spans="1:8">
      <c r="A665" s="98" t="e">
        <f>#REF!</f>
        <v>#REF!</v>
      </c>
      <c r="B665" s="57" t="e">
        <f t="shared" si="50"/>
        <v>#VALUE!</v>
      </c>
      <c r="C665" s="57" t="s">
        <v>101</v>
      </c>
      <c r="D665" s="58">
        <f t="shared" si="52"/>
        <v>0</v>
      </c>
      <c r="E665" s="81">
        <f t="shared" si="53"/>
        <v>0</v>
      </c>
      <c r="F665" s="83">
        <f t="shared" si="54"/>
        <v>0</v>
      </c>
      <c r="G665" s="59" t="s">
        <v>8</v>
      </c>
      <c r="H665" s="59">
        <f t="shared" si="51"/>
        <v>0</v>
      </c>
    </row>
    <row r="666" spans="1:8">
      <c r="A666" s="98" t="e">
        <f>#REF!</f>
        <v>#REF!</v>
      </c>
      <c r="B666" s="57" t="e">
        <f t="shared" si="50"/>
        <v>#VALUE!</v>
      </c>
      <c r="C666" s="57" t="s">
        <v>101</v>
      </c>
      <c r="D666" s="58">
        <f t="shared" si="52"/>
        <v>0</v>
      </c>
      <c r="E666" s="81">
        <f t="shared" si="53"/>
        <v>0</v>
      </c>
      <c r="F666" s="83">
        <f t="shared" si="54"/>
        <v>0</v>
      </c>
      <c r="G666" s="59" t="s">
        <v>8</v>
      </c>
      <c r="H666" s="59">
        <f t="shared" si="51"/>
        <v>0</v>
      </c>
    </row>
    <row r="667" spans="1:8">
      <c r="A667" s="98" t="e">
        <f>#REF!</f>
        <v>#REF!</v>
      </c>
      <c r="B667" s="57" t="e">
        <f t="shared" si="50"/>
        <v>#VALUE!</v>
      </c>
      <c r="C667" s="57" t="s">
        <v>101</v>
      </c>
      <c r="D667" s="58">
        <f t="shared" si="52"/>
        <v>0</v>
      </c>
      <c r="E667" s="81">
        <f t="shared" si="53"/>
        <v>0</v>
      </c>
      <c r="F667" s="83">
        <f t="shared" si="54"/>
        <v>0</v>
      </c>
      <c r="G667" s="59" t="s">
        <v>8</v>
      </c>
      <c r="H667" s="59">
        <f t="shared" si="51"/>
        <v>0</v>
      </c>
    </row>
    <row r="668" spans="1:8">
      <c r="A668" s="98" t="e">
        <f>#REF!</f>
        <v>#REF!</v>
      </c>
      <c r="B668" s="57" t="e">
        <f t="shared" si="50"/>
        <v>#VALUE!</v>
      </c>
      <c r="C668" s="57" t="s">
        <v>101</v>
      </c>
      <c r="D668" s="58">
        <f t="shared" si="52"/>
        <v>0</v>
      </c>
      <c r="E668" s="81">
        <f t="shared" si="53"/>
        <v>0</v>
      </c>
      <c r="F668" s="83">
        <f t="shared" si="54"/>
        <v>0</v>
      </c>
      <c r="G668" s="59" t="s">
        <v>8</v>
      </c>
      <c r="H668" s="59">
        <f t="shared" si="51"/>
        <v>0</v>
      </c>
    </row>
    <row r="669" spans="1:8">
      <c r="A669" s="98" t="e">
        <f>#REF!</f>
        <v>#REF!</v>
      </c>
      <c r="B669" s="57" t="e">
        <f t="shared" si="50"/>
        <v>#VALUE!</v>
      </c>
      <c r="C669" s="57" t="s">
        <v>101</v>
      </c>
      <c r="D669" s="58">
        <f t="shared" si="52"/>
        <v>0</v>
      </c>
      <c r="E669" s="81">
        <f t="shared" si="53"/>
        <v>0</v>
      </c>
      <c r="F669" s="83">
        <f t="shared" si="54"/>
        <v>0</v>
      </c>
      <c r="G669" s="59" t="s">
        <v>8</v>
      </c>
      <c r="H669" s="59">
        <f t="shared" si="51"/>
        <v>0</v>
      </c>
    </row>
    <row r="670" spans="1:8">
      <c r="A670" s="98" t="e">
        <f>#REF!</f>
        <v>#REF!</v>
      </c>
      <c r="B670" s="57" t="e">
        <f t="shared" si="50"/>
        <v>#VALUE!</v>
      </c>
      <c r="C670" s="57" t="s">
        <v>101</v>
      </c>
      <c r="D670" s="58">
        <f t="shared" si="52"/>
        <v>0</v>
      </c>
      <c r="E670" s="81">
        <f t="shared" si="53"/>
        <v>0</v>
      </c>
      <c r="F670" s="83">
        <f t="shared" si="54"/>
        <v>0</v>
      </c>
      <c r="G670" s="59" t="s">
        <v>8</v>
      </c>
      <c r="H670" s="59">
        <f t="shared" si="51"/>
        <v>0</v>
      </c>
    </row>
    <row r="671" spans="1:8">
      <c r="A671" s="98" t="e">
        <f>#REF!</f>
        <v>#REF!</v>
      </c>
      <c r="B671" s="57" t="e">
        <f t="shared" si="50"/>
        <v>#VALUE!</v>
      </c>
      <c r="C671" s="57" t="s">
        <v>101</v>
      </c>
      <c r="D671" s="58">
        <f t="shared" si="52"/>
        <v>0</v>
      </c>
      <c r="E671" s="81">
        <f t="shared" si="53"/>
        <v>0</v>
      </c>
      <c r="F671" s="83">
        <f t="shared" si="54"/>
        <v>0</v>
      </c>
      <c r="G671" s="59" t="s">
        <v>8</v>
      </c>
      <c r="H671" s="59">
        <f t="shared" si="51"/>
        <v>0</v>
      </c>
    </row>
    <row r="672" spans="1:8">
      <c r="A672" s="98" t="e">
        <f>#REF!</f>
        <v>#REF!</v>
      </c>
      <c r="B672" s="57" t="e">
        <f t="shared" si="50"/>
        <v>#VALUE!</v>
      </c>
      <c r="C672" s="57" t="s">
        <v>101</v>
      </c>
      <c r="D672" s="58">
        <f t="shared" si="52"/>
        <v>0</v>
      </c>
      <c r="E672" s="81">
        <f t="shared" si="53"/>
        <v>0</v>
      </c>
      <c r="F672" s="83">
        <f t="shared" si="54"/>
        <v>0</v>
      </c>
      <c r="G672" s="59" t="s">
        <v>8</v>
      </c>
      <c r="H672" s="59">
        <f t="shared" si="51"/>
        <v>0</v>
      </c>
    </row>
    <row r="673" spans="1:8">
      <c r="A673" s="98" t="e">
        <f>#REF!</f>
        <v>#REF!</v>
      </c>
      <c r="B673" s="57" t="e">
        <f t="shared" si="50"/>
        <v>#VALUE!</v>
      </c>
      <c r="C673" s="57" t="s">
        <v>101</v>
      </c>
      <c r="D673" s="58">
        <f t="shared" si="52"/>
        <v>0</v>
      </c>
      <c r="E673" s="81">
        <f t="shared" si="53"/>
        <v>0</v>
      </c>
      <c r="F673" s="83">
        <f t="shared" si="54"/>
        <v>0</v>
      </c>
      <c r="G673" s="59" t="s">
        <v>8</v>
      </c>
      <c r="H673" s="59">
        <f t="shared" si="51"/>
        <v>0</v>
      </c>
    </row>
    <row r="674" spans="1:8">
      <c r="A674" s="98" t="e">
        <f>#REF!</f>
        <v>#REF!</v>
      </c>
      <c r="B674" s="57" t="e">
        <f t="shared" si="50"/>
        <v>#VALUE!</v>
      </c>
      <c r="C674" s="57" t="s">
        <v>101</v>
      </c>
      <c r="D674" s="58">
        <f t="shared" si="52"/>
        <v>0</v>
      </c>
      <c r="E674" s="81">
        <f t="shared" si="53"/>
        <v>0</v>
      </c>
      <c r="F674" s="83">
        <f t="shared" si="54"/>
        <v>0</v>
      </c>
      <c r="G674" s="59" t="s">
        <v>8</v>
      </c>
      <c r="H674" s="59">
        <f t="shared" si="51"/>
        <v>0</v>
      </c>
    </row>
    <row r="675" spans="1:8">
      <c r="A675" s="98" t="e">
        <f>#REF!</f>
        <v>#REF!</v>
      </c>
      <c r="B675" s="57" t="e">
        <f t="shared" si="50"/>
        <v>#VALUE!</v>
      </c>
      <c r="C675" s="57" t="s">
        <v>101</v>
      </c>
      <c r="D675" s="58">
        <f t="shared" si="52"/>
        <v>0</v>
      </c>
      <c r="E675" s="81">
        <f t="shared" si="53"/>
        <v>0</v>
      </c>
      <c r="F675" s="83">
        <f t="shared" si="54"/>
        <v>0</v>
      </c>
      <c r="G675" s="59" t="s">
        <v>8</v>
      </c>
      <c r="H675" s="59">
        <f t="shared" si="51"/>
        <v>0</v>
      </c>
    </row>
    <row r="676" spans="1:8">
      <c r="A676" s="98" t="e">
        <f>#REF!</f>
        <v>#REF!</v>
      </c>
      <c r="B676" s="57" t="e">
        <f t="shared" si="50"/>
        <v>#VALUE!</v>
      </c>
      <c r="C676" s="57" t="s">
        <v>101</v>
      </c>
      <c r="D676" s="58">
        <f t="shared" si="52"/>
        <v>0</v>
      </c>
      <c r="E676" s="81">
        <f t="shared" si="53"/>
        <v>0</v>
      </c>
      <c r="F676" s="83">
        <f t="shared" si="54"/>
        <v>0</v>
      </c>
      <c r="G676" s="59" t="s">
        <v>8</v>
      </c>
      <c r="H676" s="59">
        <f t="shared" si="51"/>
        <v>0</v>
      </c>
    </row>
    <row r="677" spans="1:8">
      <c r="A677" s="98" t="e">
        <f>#REF!</f>
        <v>#REF!</v>
      </c>
      <c r="B677" s="57" t="e">
        <f t="shared" si="50"/>
        <v>#VALUE!</v>
      </c>
      <c r="C677" s="57" t="s">
        <v>101</v>
      </c>
      <c r="D677" s="58">
        <f t="shared" si="52"/>
        <v>0</v>
      </c>
      <c r="E677" s="81">
        <f t="shared" si="53"/>
        <v>0</v>
      </c>
      <c r="F677" s="83">
        <f t="shared" si="54"/>
        <v>0</v>
      </c>
      <c r="G677" s="59" t="s">
        <v>8</v>
      </c>
      <c r="H677" s="59">
        <f t="shared" si="51"/>
        <v>0</v>
      </c>
    </row>
    <row r="678" spans="1:8">
      <c r="A678" s="98" t="e">
        <f>#REF!</f>
        <v>#REF!</v>
      </c>
      <c r="B678" s="57" t="e">
        <f t="shared" si="50"/>
        <v>#VALUE!</v>
      </c>
      <c r="C678" s="57" t="s">
        <v>101</v>
      </c>
      <c r="D678" s="58">
        <f t="shared" si="52"/>
        <v>0</v>
      </c>
      <c r="E678" s="81">
        <f t="shared" si="53"/>
        <v>0</v>
      </c>
      <c r="F678" s="83">
        <f t="shared" si="54"/>
        <v>0</v>
      </c>
      <c r="G678" s="59" t="s">
        <v>8</v>
      </c>
      <c r="H678" s="59">
        <f t="shared" si="51"/>
        <v>0</v>
      </c>
    </row>
    <row r="679" spans="1:8">
      <c r="A679" s="98" t="e">
        <f>#REF!</f>
        <v>#REF!</v>
      </c>
      <c r="B679" s="57" t="e">
        <f t="shared" si="50"/>
        <v>#VALUE!</v>
      </c>
      <c r="C679" s="57" t="s">
        <v>101</v>
      </c>
      <c r="D679" s="58">
        <f t="shared" si="52"/>
        <v>0</v>
      </c>
      <c r="E679" s="81">
        <f t="shared" si="53"/>
        <v>0</v>
      </c>
      <c r="F679" s="83">
        <f t="shared" si="54"/>
        <v>0</v>
      </c>
      <c r="G679" s="59" t="s">
        <v>8</v>
      </c>
      <c r="H679" s="59">
        <f t="shared" si="51"/>
        <v>0</v>
      </c>
    </row>
    <row r="680" spans="1:8">
      <c r="A680" s="98" t="e">
        <f>#REF!</f>
        <v>#REF!</v>
      </c>
      <c r="B680" s="57" t="e">
        <f t="shared" si="50"/>
        <v>#VALUE!</v>
      </c>
      <c r="C680" s="57" t="s">
        <v>101</v>
      </c>
      <c r="D680" s="58">
        <f t="shared" si="52"/>
        <v>0</v>
      </c>
      <c r="E680" s="81">
        <f t="shared" si="53"/>
        <v>0</v>
      </c>
      <c r="F680" s="83">
        <f t="shared" si="54"/>
        <v>0</v>
      </c>
      <c r="G680" s="59" t="s">
        <v>8</v>
      </c>
      <c r="H680" s="59">
        <f t="shared" si="51"/>
        <v>0</v>
      </c>
    </row>
    <row r="681" spans="1:8">
      <c r="A681" s="98" t="e">
        <f>#REF!</f>
        <v>#REF!</v>
      </c>
      <c r="B681" s="57" t="e">
        <f t="shared" si="50"/>
        <v>#VALUE!</v>
      </c>
      <c r="C681" s="57" t="s">
        <v>101</v>
      </c>
      <c r="D681" s="58">
        <f t="shared" si="52"/>
        <v>0</v>
      </c>
      <c r="E681" s="81">
        <f t="shared" si="53"/>
        <v>0</v>
      </c>
      <c r="F681" s="83">
        <f t="shared" si="54"/>
        <v>0</v>
      </c>
      <c r="G681" s="59" t="s">
        <v>8</v>
      </c>
      <c r="H681" s="59">
        <f t="shared" si="51"/>
        <v>0</v>
      </c>
    </row>
    <row r="682" spans="1:8">
      <c r="A682" s="98" t="e">
        <f>#REF!</f>
        <v>#REF!</v>
      </c>
      <c r="B682" s="57" t="e">
        <f t="shared" si="50"/>
        <v>#VALUE!</v>
      </c>
      <c r="C682" s="57" t="s">
        <v>101</v>
      </c>
      <c r="D682" s="58">
        <f t="shared" si="52"/>
        <v>0</v>
      </c>
      <c r="E682" s="81">
        <f t="shared" si="53"/>
        <v>0</v>
      </c>
      <c r="F682" s="83">
        <f t="shared" si="54"/>
        <v>0</v>
      </c>
      <c r="G682" s="59" t="s">
        <v>8</v>
      </c>
      <c r="H682" s="59">
        <f t="shared" si="51"/>
        <v>0</v>
      </c>
    </row>
    <row r="683" spans="1:8">
      <c r="A683" s="98" t="e">
        <f>#REF!</f>
        <v>#REF!</v>
      </c>
      <c r="B683" s="57" t="e">
        <f t="shared" si="50"/>
        <v>#VALUE!</v>
      </c>
      <c r="C683" s="57" t="s">
        <v>101</v>
      </c>
      <c r="D683" s="58">
        <f t="shared" si="52"/>
        <v>0</v>
      </c>
      <c r="E683" s="81">
        <f t="shared" si="53"/>
        <v>0</v>
      </c>
      <c r="F683" s="83">
        <f t="shared" si="54"/>
        <v>0</v>
      </c>
      <c r="G683" s="59" t="s">
        <v>8</v>
      </c>
      <c r="H683" s="59">
        <f t="shared" si="51"/>
        <v>0</v>
      </c>
    </row>
    <row r="684" spans="1:8">
      <c r="A684" s="98" t="e">
        <f>#REF!</f>
        <v>#REF!</v>
      </c>
      <c r="B684" s="57" t="e">
        <f t="shared" si="50"/>
        <v>#VALUE!</v>
      </c>
      <c r="C684" s="57" t="s">
        <v>101</v>
      </c>
      <c r="D684" s="58">
        <f t="shared" si="52"/>
        <v>0</v>
      </c>
      <c r="E684" s="81">
        <f t="shared" si="53"/>
        <v>0</v>
      </c>
      <c r="F684" s="83">
        <f t="shared" si="54"/>
        <v>0</v>
      </c>
      <c r="G684" s="59" t="s">
        <v>8</v>
      </c>
      <c r="H684" s="59">
        <f t="shared" si="51"/>
        <v>0</v>
      </c>
    </row>
    <row r="685" spans="1:8">
      <c r="A685" s="98" t="e">
        <f>#REF!</f>
        <v>#REF!</v>
      </c>
      <c r="B685" s="57" t="e">
        <f t="shared" si="50"/>
        <v>#VALUE!</v>
      </c>
      <c r="C685" s="57" t="s">
        <v>101</v>
      </c>
      <c r="D685" s="58">
        <f t="shared" si="52"/>
        <v>0</v>
      </c>
      <c r="E685" s="81">
        <f t="shared" si="53"/>
        <v>0</v>
      </c>
      <c r="F685" s="83">
        <f t="shared" si="54"/>
        <v>0</v>
      </c>
      <c r="G685" s="59" t="s">
        <v>8</v>
      </c>
      <c r="H685" s="59">
        <f t="shared" si="51"/>
        <v>0</v>
      </c>
    </row>
    <row r="686" spans="1:8">
      <c r="A686" s="98" t="e">
        <f>#REF!</f>
        <v>#REF!</v>
      </c>
      <c r="B686" s="57" t="e">
        <f t="shared" si="50"/>
        <v>#VALUE!</v>
      </c>
      <c r="C686" s="57" t="s">
        <v>101</v>
      </c>
      <c r="D686" s="58">
        <f t="shared" si="52"/>
        <v>0</v>
      </c>
      <c r="E686" s="81">
        <f t="shared" si="53"/>
        <v>0</v>
      </c>
      <c r="F686" s="83">
        <f t="shared" si="54"/>
        <v>0</v>
      </c>
      <c r="G686" s="59" t="s">
        <v>8</v>
      </c>
      <c r="H686" s="59">
        <f t="shared" si="51"/>
        <v>0</v>
      </c>
    </row>
    <row r="687" spans="1:8">
      <c r="A687" s="98" t="e">
        <f>#REF!</f>
        <v>#REF!</v>
      </c>
      <c r="B687" s="57" t="e">
        <f t="shared" si="50"/>
        <v>#VALUE!</v>
      </c>
      <c r="C687" s="57" t="s">
        <v>101</v>
      </c>
      <c r="D687" s="58">
        <f t="shared" si="52"/>
        <v>0</v>
      </c>
      <c r="E687" s="81">
        <f t="shared" si="53"/>
        <v>0</v>
      </c>
      <c r="F687" s="83">
        <f t="shared" si="54"/>
        <v>0</v>
      </c>
      <c r="G687" s="59" t="s">
        <v>8</v>
      </c>
      <c r="H687" s="59">
        <f t="shared" si="51"/>
        <v>0</v>
      </c>
    </row>
    <row r="688" spans="1:8">
      <c r="A688" s="98" t="e">
        <f>#REF!</f>
        <v>#REF!</v>
      </c>
      <c r="B688" s="57" t="e">
        <f t="shared" si="50"/>
        <v>#VALUE!</v>
      </c>
      <c r="C688" s="57" t="s">
        <v>101</v>
      </c>
      <c r="D688" s="58">
        <f t="shared" si="52"/>
        <v>0</v>
      </c>
      <c r="E688" s="81">
        <f t="shared" si="53"/>
        <v>0</v>
      </c>
      <c r="F688" s="83">
        <f t="shared" si="54"/>
        <v>0</v>
      </c>
      <c r="G688" s="59" t="s">
        <v>8</v>
      </c>
      <c r="H688" s="59">
        <f t="shared" si="51"/>
        <v>0</v>
      </c>
    </row>
    <row r="689" spans="1:8">
      <c r="A689" s="98" t="e">
        <f>#REF!</f>
        <v>#REF!</v>
      </c>
      <c r="B689" s="57" t="e">
        <f t="shared" si="50"/>
        <v>#VALUE!</v>
      </c>
      <c r="C689" s="57" t="s">
        <v>101</v>
      </c>
      <c r="D689" s="58">
        <f t="shared" si="52"/>
        <v>0</v>
      </c>
      <c r="E689" s="81">
        <f t="shared" si="53"/>
        <v>0</v>
      </c>
      <c r="F689" s="83">
        <f t="shared" si="54"/>
        <v>0</v>
      </c>
      <c r="G689" s="59" t="s">
        <v>8</v>
      </c>
      <c r="H689" s="59">
        <f t="shared" si="51"/>
        <v>0</v>
      </c>
    </row>
    <row r="690" spans="1:8">
      <c r="A690" s="98" t="e">
        <f>#REF!</f>
        <v>#REF!</v>
      </c>
      <c r="B690" s="57" t="e">
        <f t="shared" si="50"/>
        <v>#VALUE!</v>
      </c>
      <c r="C690" s="57" t="s">
        <v>101</v>
      </c>
      <c r="D690" s="58">
        <f t="shared" si="52"/>
        <v>0</v>
      </c>
      <c r="E690" s="81">
        <f t="shared" si="53"/>
        <v>0</v>
      </c>
      <c r="F690" s="83">
        <f t="shared" si="54"/>
        <v>0</v>
      </c>
      <c r="G690" s="59" t="s">
        <v>8</v>
      </c>
      <c r="H690" s="59">
        <f t="shared" si="51"/>
        <v>0</v>
      </c>
    </row>
    <row r="691" spans="1:8">
      <c r="A691" s="98" t="e">
        <f>#REF!</f>
        <v>#REF!</v>
      </c>
      <c r="B691" s="57" t="e">
        <f t="shared" si="50"/>
        <v>#VALUE!</v>
      </c>
      <c r="C691" s="57" t="s">
        <v>101</v>
      </c>
      <c r="D691" s="58">
        <f t="shared" si="52"/>
        <v>0</v>
      </c>
      <c r="E691" s="81">
        <f t="shared" si="53"/>
        <v>0</v>
      </c>
      <c r="F691" s="83">
        <f t="shared" si="54"/>
        <v>0</v>
      </c>
      <c r="G691" s="59" t="s">
        <v>8</v>
      </c>
      <c r="H691" s="59">
        <f t="shared" si="51"/>
        <v>0</v>
      </c>
    </row>
    <row r="692" spans="1:8">
      <c r="A692" s="98" t="e">
        <f>#REF!</f>
        <v>#REF!</v>
      </c>
      <c r="B692" s="57" t="e">
        <f t="shared" si="50"/>
        <v>#VALUE!</v>
      </c>
      <c r="C692" s="57" t="s">
        <v>101</v>
      </c>
      <c r="D692" s="58">
        <f t="shared" si="52"/>
        <v>0</v>
      </c>
      <c r="E692" s="81">
        <f t="shared" si="53"/>
        <v>0</v>
      </c>
      <c r="F692" s="83">
        <f t="shared" si="54"/>
        <v>0</v>
      </c>
      <c r="G692" s="59" t="s">
        <v>8</v>
      </c>
      <c r="H692" s="59">
        <f t="shared" si="51"/>
        <v>0</v>
      </c>
    </row>
    <row r="693" spans="1:8">
      <c r="A693" s="98" t="e">
        <f>#REF!</f>
        <v>#REF!</v>
      </c>
      <c r="B693" s="57" t="e">
        <f t="shared" si="50"/>
        <v>#VALUE!</v>
      </c>
      <c r="C693" s="57" t="s">
        <v>101</v>
      </c>
      <c r="D693" s="58">
        <f t="shared" si="52"/>
        <v>0</v>
      </c>
      <c r="E693" s="81">
        <f t="shared" si="53"/>
        <v>0</v>
      </c>
      <c r="F693" s="83">
        <f t="shared" si="54"/>
        <v>0</v>
      </c>
      <c r="G693" s="59" t="s">
        <v>8</v>
      </c>
      <c r="H693" s="59">
        <f t="shared" si="51"/>
        <v>0</v>
      </c>
    </row>
    <row r="694" spans="1:8">
      <c r="A694" s="98" t="e">
        <f>#REF!</f>
        <v>#REF!</v>
      </c>
      <c r="B694" s="57" t="e">
        <f t="shared" si="50"/>
        <v>#VALUE!</v>
      </c>
      <c r="C694" s="57" t="s">
        <v>101</v>
      </c>
      <c r="D694" s="58">
        <f t="shared" si="52"/>
        <v>0</v>
      </c>
      <c r="E694" s="81">
        <f t="shared" si="53"/>
        <v>0</v>
      </c>
      <c r="F694" s="83">
        <f t="shared" si="54"/>
        <v>0</v>
      </c>
      <c r="G694" s="59" t="s">
        <v>8</v>
      </c>
      <c r="H694" s="59">
        <f t="shared" si="51"/>
        <v>0</v>
      </c>
    </row>
    <row r="695" spans="1:8">
      <c r="A695" s="98" t="e">
        <f>#REF!</f>
        <v>#REF!</v>
      </c>
      <c r="B695" s="57" t="e">
        <f t="shared" si="50"/>
        <v>#VALUE!</v>
      </c>
      <c r="C695" s="57" t="s">
        <v>101</v>
      </c>
      <c r="D695" s="58">
        <f t="shared" si="52"/>
        <v>0</v>
      </c>
      <c r="E695" s="81">
        <f t="shared" si="53"/>
        <v>0</v>
      </c>
      <c r="F695" s="83">
        <f t="shared" si="54"/>
        <v>0</v>
      </c>
      <c r="G695" s="59" t="s">
        <v>8</v>
      </c>
      <c r="H695" s="59">
        <f t="shared" si="51"/>
        <v>0</v>
      </c>
    </row>
    <row r="696" spans="1:8">
      <c r="A696" s="98" t="e">
        <f>#REF!</f>
        <v>#REF!</v>
      </c>
      <c r="B696" s="57" t="e">
        <f t="shared" si="50"/>
        <v>#VALUE!</v>
      </c>
      <c r="C696" s="57" t="s">
        <v>101</v>
      </c>
      <c r="D696" s="58">
        <f t="shared" si="52"/>
        <v>0</v>
      </c>
      <c r="E696" s="81">
        <f t="shared" si="53"/>
        <v>0</v>
      </c>
      <c r="F696" s="83">
        <f t="shared" si="54"/>
        <v>0</v>
      </c>
      <c r="G696" s="59" t="s">
        <v>8</v>
      </c>
      <c r="H696" s="59">
        <f t="shared" si="51"/>
        <v>0</v>
      </c>
    </row>
    <row r="697" spans="1:8">
      <c r="A697" s="98" t="e">
        <f>#REF!</f>
        <v>#REF!</v>
      </c>
      <c r="B697" s="57" t="e">
        <f t="shared" si="50"/>
        <v>#VALUE!</v>
      </c>
      <c r="C697" s="57" t="s">
        <v>101</v>
      </c>
      <c r="D697" s="58">
        <f t="shared" si="52"/>
        <v>0</v>
      </c>
      <c r="E697" s="81">
        <f t="shared" si="53"/>
        <v>0</v>
      </c>
      <c r="F697" s="83">
        <f t="shared" si="54"/>
        <v>0</v>
      </c>
      <c r="G697" s="59" t="s">
        <v>8</v>
      </c>
      <c r="H697" s="59">
        <f t="shared" si="51"/>
        <v>0</v>
      </c>
    </row>
    <row r="698" spans="1:8">
      <c r="A698" s="98" t="e">
        <f>#REF!</f>
        <v>#REF!</v>
      </c>
      <c r="B698" s="57" t="e">
        <f t="shared" si="50"/>
        <v>#VALUE!</v>
      </c>
      <c r="C698" s="57" t="s">
        <v>101</v>
      </c>
      <c r="D698" s="58">
        <f t="shared" si="52"/>
        <v>0</v>
      </c>
      <c r="E698" s="81">
        <f t="shared" si="53"/>
        <v>0</v>
      </c>
      <c r="F698" s="83">
        <f t="shared" si="54"/>
        <v>0</v>
      </c>
      <c r="G698" s="59" t="s">
        <v>8</v>
      </c>
      <c r="H698" s="59">
        <f t="shared" si="51"/>
        <v>0</v>
      </c>
    </row>
    <row r="699" spans="1:8">
      <c r="A699" s="98" t="e">
        <f>#REF!</f>
        <v>#REF!</v>
      </c>
      <c r="B699" s="57" t="e">
        <f t="shared" si="50"/>
        <v>#VALUE!</v>
      </c>
      <c r="C699" s="57" t="s">
        <v>101</v>
      </c>
      <c r="D699" s="58">
        <f t="shared" si="52"/>
        <v>0</v>
      </c>
      <c r="E699" s="81">
        <f t="shared" si="53"/>
        <v>0</v>
      </c>
      <c r="F699" s="83">
        <f t="shared" si="54"/>
        <v>0</v>
      </c>
      <c r="G699" s="59" t="s">
        <v>8</v>
      </c>
      <c r="H699" s="59">
        <f t="shared" si="51"/>
        <v>0</v>
      </c>
    </row>
    <row r="700" spans="1:8">
      <c r="A700" s="98" t="e">
        <f>#REF!</f>
        <v>#REF!</v>
      </c>
      <c r="B700" s="57" t="e">
        <f t="shared" ref="B700:B763" si="55">MID(O700,FIND(" ",O700)+1,8)</f>
        <v>#VALUE!</v>
      </c>
      <c r="C700" s="57" t="s">
        <v>101</v>
      </c>
      <c r="D700" s="58">
        <f t="shared" si="52"/>
        <v>0</v>
      </c>
      <c r="E700" s="81">
        <f t="shared" si="53"/>
        <v>0</v>
      </c>
      <c r="F700" s="83">
        <f t="shared" si="54"/>
        <v>0</v>
      </c>
      <c r="G700" s="59" t="s">
        <v>8</v>
      </c>
      <c r="H700" s="59">
        <f t="shared" ref="H700:H763" si="56">Q700</f>
        <v>0</v>
      </c>
    </row>
    <row r="701" spans="1:8">
      <c r="A701" s="98" t="e">
        <f>#REF!</f>
        <v>#REF!</v>
      </c>
      <c r="B701" s="57" t="e">
        <f t="shared" si="55"/>
        <v>#VALUE!</v>
      </c>
      <c r="C701" s="57" t="s">
        <v>101</v>
      </c>
      <c r="D701" s="58">
        <f t="shared" si="52"/>
        <v>0</v>
      </c>
      <c r="E701" s="81">
        <f t="shared" si="53"/>
        <v>0</v>
      </c>
      <c r="F701" s="83">
        <f t="shared" si="54"/>
        <v>0</v>
      </c>
      <c r="G701" s="59" t="s">
        <v>8</v>
      </c>
      <c r="H701" s="59">
        <f t="shared" si="56"/>
        <v>0</v>
      </c>
    </row>
    <row r="702" spans="1:8">
      <c r="A702" s="98" t="e">
        <f>#REF!</f>
        <v>#REF!</v>
      </c>
      <c r="B702" s="57" t="e">
        <f t="shared" si="55"/>
        <v>#VALUE!</v>
      </c>
      <c r="C702" s="57" t="s">
        <v>101</v>
      </c>
      <c r="D702" s="58">
        <f t="shared" si="52"/>
        <v>0</v>
      </c>
      <c r="E702" s="81">
        <f t="shared" si="53"/>
        <v>0</v>
      </c>
      <c r="F702" s="83">
        <f t="shared" si="54"/>
        <v>0</v>
      </c>
      <c r="G702" s="59" t="s">
        <v>8</v>
      </c>
      <c r="H702" s="59">
        <f t="shared" si="56"/>
        <v>0</v>
      </c>
    </row>
    <row r="703" spans="1:8">
      <c r="A703" s="98" t="e">
        <f>#REF!</f>
        <v>#REF!</v>
      </c>
      <c r="B703" s="57" t="e">
        <f t="shared" si="55"/>
        <v>#VALUE!</v>
      </c>
      <c r="C703" s="57" t="s">
        <v>101</v>
      </c>
      <c r="D703" s="58">
        <f t="shared" si="52"/>
        <v>0</v>
      </c>
      <c r="E703" s="81">
        <f t="shared" si="53"/>
        <v>0</v>
      </c>
      <c r="F703" s="83">
        <f t="shared" si="54"/>
        <v>0</v>
      </c>
      <c r="G703" s="59" t="s">
        <v>8</v>
      </c>
      <c r="H703" s="59">
        <f t="shared" si="56"/>
        <v>0</v>
      </c>
    </row>
    <row r="704" spans="1:8">
      <c r="A704" s="98" t="e">
        <f>#REF!</f>
        <v>#REF!</v>
      </c>
      <c r="B704" s="57" t="e">
        <f t="shared" si="55"/>
        <v>#VALUE!</v>
      </c>
      <c r="C704" s="57" t="s">
        <v>101</v>
      </c>
      <c r="D704" s="58">
        <f t="shared" si="52"/>
        <v>0</v>
      </c>
      <c r="E704" s="81">
        <f t="shared" si="53"/>
        <v>0</v>
      </c>
      <c r="F704" s="83">
        <f t="shared" si="54"/>
        <v>0</v>
      </c>
      <c r="G704" s="59" t="s">
        <v>8</v>
      </c>
      <c r="H704" s="59">
        <f t="shared" si="56"/>
        <v>0</v>
      </c>
    </row>
    <row r="705" spans="1:8">
      <c r="A705" s="98" t="e">
        <f>#REF!</f>
        <v>#REF!</v>
      </c>
      <c r="B705" s="57" t="e">
        <f t="shared" si="55"/>
        <v>#VALUE!</v>
      </c>
      <c r="C705" s="57" t="s">
        <v>101</v>
      </c>
      <c r="D705" s="58">
        <f t="shared" si="52"/>
        <v>0</v>
      </c>
      <c r="E705" s="81">
        <f t="shared" si="53"/>
        <v>0</v>
      </c>
      <c r="F705" s="83">
        <f t="shared" si="54"/>
        <v>0</v>
      </c>
      <c r="G705" s="59" t="s">
        <v>8</v>
      </c>
      <c r="H705" s="59">
        <f t="shared" si="56"/>
        <v>0</v>
      </c>
    </row>
    <row r="706" spans="1:8">
      <c r="A706" s="98" t="e">
        <f>#REF!</f>
        <v>#REF!</v>
      </c>
      <c r="B706" s="57" t="e">
        <f t="shared" si="55"/>
        <v>#VALUE!</v>
      </c>
      <c r="C706" s="57" t="s">
        <v>101</v>
      </c>
      <c r="D706" s="58">
        <f t="shared" si="52"/>
        <v>0</v>
      </c>
      <c r="E706" s="81">
        <f t="shared" si="53"/>
        <v>0</v>
      </c>
      <c r="F706" s="83">
        <f t="shared" si="54"/>
        <v>0</v>
      </c>
      <c r="G706" s="59" t="s">
        <v>8</v>
      </c>
      <c r="H706" s="59">
        <f t="shared" si="56"/>
        <v>0</v>
      </c>
    </row>
    <row r="707" spans="1:8">
      <c r="A707" s="98" t="e">
        <f>#REF!</f>
        <v>#REF!</v>
      </c>
      <c r="B707" s="57" t="e">
        <f t="shared" si="55"/>
        <v>#VALUE!</v>
      </c>
      <c r="C707" s="57" t="s">
        <v>101</v>
      </c>
      <c r="D707" s="58">
        <f t="shared" ref="D707:D770" si="57">L707</f>
        <v>0</v>
      </c>
      <c r="E707" s="81">
        <f t="shared" ref="E707:E770" si="58">M707/100</f>
        <v>0</v>
      </c>
      <c r="F707" s="83">
        <f t="shared" ref="F707:F770" si="59">(D707*E707)</f>
        <v>0</v>
      </c>
      <c r="G707" s="59" t="s">
        <v>8</v>
      </c>
      <c r="H707" s="59">
        <f t="shared" si="56"/>
        <v>0</v>
      </c>
    </row>
    <row r="708" spans="1:8">
      <c r="A708" s="98" t="e">
        <f>#REF!</f>
        <v>#REF!</v>
      </c>
      <c r="B708" s="57" t="e">
        <f t="shared" si="55"/>
        <v>#VALUE!</v>
      </c>
      <c r="C708" s="57" t="s">
        <v>101</v>
      </c>
      <c r="D708" s="58">
        <f t="shared" si="57"/>
        <v>0</v>
      </c>
      <c r="E708" s="81">
        <f t="shared" si="58"/>
        <v>0</v>
      </c>
      <c r="F708" s="83">
        <f t="shared" si="59"/>
        <v>0</v>
      </c>
      <c r="G708" s="59" t="s">
        <v>8</v>
      </c>
      <c r="H708" s="59">
        <f t="shared" si="56"/>
        <v>0</v>
      </c>
    </row>
    <row r="709" spans="1:8">
      <c r="A709" s="98" t="e">
        <f>#REF!</f>
        <v>#REF!</v>
      </c>
      <c r="B709" s="57" t="e">
        <f t="shared" si="55"/>
        <v>#VALUE!</v>
      </c>
      <c r="C709" s="57" t="s">
        <v>101</v>
      </c>
      <c r="D709" s="58">
        <f t="shared" si="57"/>
        <v>0</v>
      </c>
      <c r="E709" s="81">
        <f t="shared" si="58"/>
        <v>0</v>
      </c>
      <c r="F709" s="83">
        <f t="shared" si="59"/>
        <v>0</v>
      </c>
      <c r="G709" s="59" t="s">
        <v>8</v>
      </c>
      <c r="H709" s="59">
        <f t="shared" si="56"/>
        <v>0</v>
      </c>
    </row>
    <row r="710" spans="1:8">
      <c r="A710" s="98" t="e">
        <f>#REF!</f>
        <v>#REF!</v>
      </c>
      <c r="B710" s="57" t="e">
        <f t="shared" si="55"/>
        <v>#VALUE!</v>
      </c>
      <c r="C710" s="57" t="s">
        <v>101</v>
      </c>
      <c r="D710" s="58">
        <f t="shared" si="57"/>
        <v>0</v>
      </c>
      <c r="E710" s="81">
        <f t="shared" si="58"/>
        <v>0</v>
      </c>
      <c r="F710" s="83">
        <f t="shared" si="59"/>
        <v>0</v>
      </c>
      <c r="G710" s="59" t="s">
        <v>8</v>
      </c>
      <c r="H710" s="59">
        <f t="shared" si="56"/>
        <v>0</v>
      </c>
    </row>
    <row r="711" spans="1:8">
      <c r="A711" s="98" t="e">
        <f>#REF!</f>
        <v>#REF!</v>
      </c>
      <c r="B711" s="57" t="e">
        <f t="shared" si="55"/>
        <v>#VALUE!</v>
      </c>
      <c r="C711" s="57" t="s">
        <v>101</v>
      </c>
      <c r="D711" s="58">
        <f t="shared" si="57"/>
        <v>0</v>
      </c>
      <c r="E711" s="81">
        <f t="shared" si="58"/>
        <v>0</v>
      </c>
      <c r="F711" s="83">
        <f t="shared" si="59"/>
        <v>0</v>
      </c>
      <c r="G711" s="59" t="s">
        <v>8</v>
      </c>
      <c r="H711" s="59">
        <f t="shared" si="56"/>
        <v>0</v>
      </c>
    </row>
    <row r="712" spans="1:8">
      <c r="A712" s="98" t="e">
        <f>#REF!</f>
        <v>#REF!</v>
      </c>
      <c r="B712" s="57" t="e">
        <f t="shared" si="55"/>
        <v>#VALUE!</v>
      </c>
      <c r="C712" s="57" t="s">
        <v>101</v>
      </c>
      <c r="D712" s="58">
        <f t="shared" si="57"/>
        <v>0</v>
      </c>
      <c r="E712" s="81">
        <f t="shared" si="58"/>
        <v>0</v>
      </c>
      <c r="F712" s="83">
        <f t="shared" si="59"/>
        <v>0</v>
      </c>
      <c r="G712" s="59" t="s">
        <v>8</v>
      </c>
      <c r="H712" s="59">
        <f t="shared" si="56"/>
        <v>0</v>
      </c>
    </row>
    <row r="713" spans="1:8">
      <c r="A713" s="98" t="e">
        <f>#REF!</f>
        <v>#REF!</v>
      </c>
      <c r="B713" s="57" t="e">
        <f t="shared" si="55"/>
        <v>#VALUE!</v>
      </c>
      <c r="C713" s="57" t="s">
        <v>101</v>
      </c>
      <c r="D713" s="58">
        <f t="shared" si="57"/>
        <v>0</v>
      </c>
      <c r="E713" s="81">
        <f t="shared" si="58"/>
        <v>0</v>
      </c>
      <c r="F713" s="83">
        <f t="shared" si="59"/>
        <v>0</v>
      </c>
      <c r="G713" s="59" t="s">
        <v>8</v>
      </c>
      <c r="H713" s="59">
        <f t="shared" si="56"/>
        <v>0</v>
      </c>
    </row>
    <row r="714" spans="1:8">
      <c r="A714" s="98" t="e">
        <f>#REF!</f>
        <v>#REF!</v>
      </c>
      <c r="B714" s="57" t="e">
        <f t="shared" si="55"/>
        <v>#VALUE!</v>
      </c>
      <c r="C714" s="57" t="s">
        <v>101</v>
      </c>
      <c r="D714" s="58">
        <f t="shared" si="57"/>
        <v>0</v>
      </c>
      <c r="E714" s="81">
        <f t="shared" si="58"/>
        <v>0</v>
      </c>
      <c r="F714" s="83">
        <f t="shared" si="59"/>
        <v>0</v>
      </c>
      <c r="G714" s="59" t="s">
        <v>8</v>
      </c>
      <c r="H714" s="59">
        <f t="shared" si="56"/>
        <v>0</v>
      </c>
    </row>
    <row r="715" spans="1:8">
      <c r="A715" s="98" t="e">
        <f>#REF!</f>
        <v>#REF!</v>
      </c>
      <c r="B715" s="57" t="e">
        <f t="shared" si="55"/>
        <v>#VALUE!</v>
      </c>
      <c r="C715" s="57" t="s">
        <v>101</v>
      </c>
      <c r="D715" s="58">
        <f t="shared" si="57"/>
        <v>0</v>
      </c>
      <c r="E715" s="81">
        <f t="shared" si="58"/>
        <v>0</v>
      </c>
      <c r="F715" s="83">
        <f t="shared" si="59"/>
        <v>0</v>
      </c>
      <c r="G715" s="59" t="s">
        <v>8</v>
      </c>
      <c r="H715" s="59">
        <f t="shared" si="56"/>
        <v>0</v>
      </c>
    </row>
    <row r="716" spans="1:8">
      <c r="A716" s="98" t="e">
        <f>#REF!</f>
        <v>#REF!</v>
      </c>
      <c r="B716" s="57" t="e">
        <f t="shared" si="55"/>
        <v>#VALUE!</v>
      </c>
      <c r="C716" s="57" t="s">
        <v>101</v>
      </c>
      <c r="D716" s="58">
        <f t="shared" si="57"/>
        <v>0</v>
      </c>
      <c r="E716" s="81">
        <f t="shared" si="58"/>
        <v>0</v>
      </c>
      <c r="F716" s="83">
        <f t="shared" si="59"/>
        <v>0</v>
      </c>
      <c r="G716" s="59" t="s">
        <v>8</v>
      </c>
      <c r="H716" s="59">
        <f t="shared" si="56"/>
        <v>0</v>
      </c>
    </row>
    <row r="717" spans="1:8">
      <c r="A717" s="98" t="e">
        <f>#REF!</f>
        <v>#REF!</v>
      </c>
      <c r="B717" s="57" t="e">
        <f t="shared" si="55"/>
        <v>#VALUE!</v>
      </c>
      <c r="C717" s="57" t="s">
        <v>101</v>
      </c>
      <c r="D717" s="58">
        <f t="shared" si="57"/>
        <v>0</v>
      </c>
      <c r="E717" s="81">
        <f t="shared" si="58"/>
        <v>0</v>
      </c>
      <c r="F717" s="83">
        <f t="shared" si="59"/>
        <v>0</v>
      </c>
      <c r="G717" s="59" t="s">
        <v>8</v>
      </c>
      <c r="H717" s="59">
        <f t="shared" si="56"/>
        <v>0</v>
      </c>
    </row>
    <row r="718" spans="1:8">
      <c r="A718" s="98" t="e">
        <f>#REF!</f>
        <v>#REF!</v>
      </c>
      <c r="B718" s="57" t="e">
        <f t="shared" si="55"/>
        <v>#VALUE!</v>
      </c>
      <c r="C718" s="57" t="s">
        <v>101</v>
      </c>
      <c r="D718" s="58">
        <f t="shared" si="57"/>
        <v>0</v>
      </c>
      <c r="E718" s="81">
        <f t="shared" si="58"/>
        <v>0</v>
      </c>
      <c r="F718" s="83">
        <f t="shared" si="59"/>
        <v>0</v>
      </c>
      <c r="G718" s="59" t="s">
        <v>8</v>
      </c>
      <c r="H718" s="59">
        <f t="shared" si="56"/>
        <v>0</v>
      </c>
    </row>
    <row r="719" spans="1:8">
      <c r="A719" s="98" t="e">
        <f>#REF!</f>
        <v>#REF!</v>
      </c>
      <c r="B719" s="57" t="e">
        <f t="shared" si="55"/>
        <v>#VALUE!</v>
      </c>
      <c r="C719" s="57" t="s">
        <v>101</v>
      </c>
      <c r="D719" s="58">
        <f t="shared" si="57"/>
        <v>0</v>
      </c>
      <c r="E719" s="81">
        <f t="shared" si="58"/>
        <v>0</v>
      </c>
      <c r="F719" s="83">
        <f t="shared" si="59"/>
        <v>0</v>
      </c>
      <c r="G719" s="59" t="s">
        <v>8</v>
      </c>
      <c r="H719" s="59">
        <f t="shared" si="56"/>
        <v>0</v>
      </c>
    </row>
    <row r="720" spans="1:8">
      <c r="A720" s="98" t="e">
        <f>#REF!</f>
        <v>#REF!</v>
      </c>
      <c r="B720" s="57" t="e">
        <f t="shared" si="55"/>
        <v>#VALUE!</v>
      </c>
      <c r="C720" s="57" t="s">
        <v>101</v>
      </c>
      <c r="D720" s="58">
        <f t="shared" si="57"/>
        <v>0</v>
      </c>
      <c r="E720" s="81">
        <f t="shared" si="58"/>
        <v>0</v>
      </c>
      <c r="F720" s="83">
        <f t="shared" si="59"/>
        <v>0</v>
      </c>
      <c r="G720" s="59" t="s">
        <v>8</v>
      </c>
      <c r="H720" s="59">
        <f t="shared" si="56"/>
        <v>0</v>
      </c>
    </row>
    <row r="721" spans="1:8">
      <c r="A721" s="98" t="e">
        <f>#REF!</f>
        <v>#REF!</v>
      </c>
      <c r="B721" s="57" t="e">
        <f t="shared" si="55"/>
        <v>#VALUE!</v>
      </c>
      <c r="C721" s="57" t="s">
        <v>101</v>
      </c>
      <c r="D721" s="58">
        <f t="shared" si="57"/>
        <v>0</v>
      </c>
      <c r="E721" s="81">
        <f t="shared" si="58"/>
        <v>0</v>
      </c>
      <c r="F721" s="83">
        <f t="shared" si="59"/>
        <v>0</v>
      </c>
      <c r="G721" s="59" t="s">
        <v>8</v>
      </c>
      <c r="H721" s="59">
        <f t="shared" si="56"/>
        <v>0</v>
      </c>
    </row>
    <row r="722" spans="1:8">
      <c r="A722" s="98" t="e">
        <f>#REF!</f>
        <v>#REF!</v>
      </c>
      <c r="B722" s="57" t="e">
        <f t="shared" si="55"/>
        <v>#VALUE!</v>
      </c>
      <c r="C722" s="57" t="s">
        <v>101</v>
      </c>
      <c r="D722" s="58">
        <f t="shared" si="57"/>
        <v>0</v>
      </c>
      <c r="E722" s="81">
        <f t="shared" si="58"/>
        <v>0</v>
      </c>
      <c r="F722" s="83">
        <f t="shared" si="59"/>
        <v>0</v>
      </c>
      <c r="G722" s="59" t="s">
        <v>8</v>
      </c>
      <c r="H722" s="59">
        <f t="shared" si="56"/>
        <v>0</v>
      </c>
    </row>
    <row r="723" spans="1:8">
      <c r="A723" s="98" t="e">
        <f>#REF!</f>
        <v>#REF!</v>
      </c>
      <c r="B723" s="57" t="e">
        <f t="shared" si="55"/>
        <v>#VALUE!</v>
      </c>
      <c r="C723" s="57" t="s">
        <v>101</v>
      </c>
      <c r="D723" s="58">
        <f t="shared" si="57"/>
        <v>0</v>
      </c>
      <c r="E723" s="81">
        <f t="shared" si="58"/>
        <v>0</v>
      </c>
      <c r="F723" s="83">
        <f t="shared" si="59"/>
        <v>0</v>
      </c>
      <c r="G723" s="59" t="s">
        <v>8</v>
      </c>
      <c r="H723" s="59">
        <f t="shared" si="56"/>
        <v>0</v>
      </c>
    </row>
    <row r="724" spans="1:8">
      <c r="A724" s="98" t="e">
        <f>#REF!</f>
        <v>#REF!</v>
      </c>
      <c r="B724" s="57" t="e">
        <f t="shared" si="55"/>
        <v>#VALUE!</v>
      </c>
      <c r="C724" s="57" t="s">
        <v>101</v>
      </c>
      <c r="D724" s="58">
        <f t="shared" si="57"/>
        <v>0</v>
      </c>
      <c r="E724" s="81">
        <f t="shared" si="58"/>
        <v>0</v>
      </c>
      <c r="F724" s="83">
        <f t="shared" si="59"/>
        <v>0</v>
      </c>
      <c r="G724" s="59" t="s">
        <v>8</v>
      </c>
      <c r="H724" s="59">
        <f t="shared" si="56"/>
        <v>0</v>
      </c>
    </row>
    <row r="725" spans="1:8">
      <c r="A725" s="98" t="e">
        <f>#REF!</f>
        <v>#REF!</v>
      </c>
      <c r="B725" s="57" t="e">
        <f t="shared" si="55"/>
        <v>#VALUE!</v>
      </c>
      <c r="C725" s="57" t="s">
        <v>101</v>
      </c>
      <c r="D725" s="58">
        <f t="shared" si="57"/>
        <v>0</v>
      </c>
      <c r="E725" s="81">
        <f t="shared" si="58"/>
        <v>0</v>
      </c>
      <c r="F725" s="83">
        <f t="shared" si="59"/>
        <v>0</v>
      </c>
      <c r="G725" s="59" t="s">
        <v>8</v>
      </c>
      <c r="H725" s="59">
        <f t="shared" si="56"/>
        <v>0</v>
      </c>
    </row>
    <row r="726" spans="1:8">
      <c r="A726" s="98" t="e">
        <f>#REF!</f>
        <v>#REF!</v>
      </c>
      <c r="B726" s="57" t="e">
        <f t="shared" si="55"/>
        <v>#VALUE!</v>
      </c>
      <c r="C726" s="57" t="s">
        <v>101</v>
      </c>
      <c r="D726" s="58">
        <f t="shared" si="57"/>
        <v>0</v>
      </c>
      <c r="E726" s="81">
        <f t="shared" si="58"/>
        <v>0</v>
      </c>
      <c r="F726" s="83">
        <f t="shared" si="59"/>
        <v>0</v>
      </c>
      <c r="G726" s="59" t="s">
        <v>8</v>
      </c>
      <c r="H726" s="59">
        <f t="shared" si="56"/>
        <v>0</v>
      </c>
    </row>
    <row r="727" spans="1:8">
      <c r="A727" s="98" t="e">
        <f>#REF!</f>
        <v>#REF!</v>
      </c>
      <c r="B727" s="57" t="e">
        <f t="shared" si="55"/>
        <v>#VALUE!</v>
      </c>
      <c r="C727" s="57" t="s">
        <v>101</v>
      </c>
      <c r="D727" s="58">
        <f t="shared" si="57"/>
        <v>0</v>
      </c>
      <c r="E727" s="81">
        <f t="shared" si="58"/>
        <v>0</v>
      </c>
      <c r="F727" s="83">
        <f t="shared" si="59"/>
        <v>0</v>
      </c>
      <c r="G727" s="59" t="s">
        <v>8</v>
      </c>
      <c r="H727" s="59">
        <f t="shared" si="56"/>
        <v>0</v>
      </c>
    </row>
    <row r="728" spans="1:8">
      <c r="A728" s="98" t="e">
        <f>#REF!</f>
        <v>#REF!</v>
      </c>
      <c r="B728" s="57" t="e">
        <f t="shared" si="55"/>
        <v>#VALUE!</v>
      </c>
      <c r="C728" s="57" t="s">
        <v>101</v>
      </c>
      <c r="D728" s="58">
        <f t="shared" si="57"/>
        <v>0</v>
      </c>
      <c r="E728" s="81">
        <f t="shared" si="58"/>
        <v>0</v>
      </c>
      <c r="F728" s="83">
        <f t="shared" si="59"/>
        <v>0</v>
      </c>
      <c r="G728" s="59" t="s">
        <v>8</v>
      </c>
      <c r="H728" s="59">
        <f t="shared" si="56"/>
        <v>0</v>
      </c>
    </row>
    <row r="729" spans="1:8">
      <c r="A729" s="98" t="e">
        <f>#REF!</f>
        <v>#REF!</v>
      </c>
      <c r="B729" s="57" t="e">
        <f t="shared" si="55"/>
        <v>#VALUE!</v>
      </c>
      <c r="C729" s="57" t="s">
        <v>101</v>
      </c>
      <c r="D729" s="58">
        <f t="shared" si="57"/>
        <v>0</v>
      </c>
      <c r="E729" s="81">
        <f t="shared" si="58"/>
        <v>0</v>
      </c>
      <c r="F729" s="83">
        <f t="shared" si="59"/>
        <v>0</v>
      </c>
      <c r="G729" s="59" t="s">
        <v>8</v>
      </c>
      <c r="H729" s="59">
        <f t="shared" si="56"/>
        <v>0</v>
      </c>
    </row>
    <row r="730" spans="1:8">
      <c r="A730" s="98" t="e">
        <f>#REF!</f>
        <v>#REF!</v>
      </c>
      <c r="B730" s="57" t="e">
        <f t="shared" si="55"/>
        <v>#VALUE!</v>
      </c>
      <c r="C730" s="57" t="s">
        <v>101</v>
      </c>
      <c r="D730" s="58">
        <f t="shared" si="57"/>
        <v>0</v>
      </c>
      <c r="E730" s="81">
        <f t="shared" si="58"/>
        <v>0</v>
      </c>
      <c r="F730" s="83">
        <f t="shared" si="59"/>
        <v>0</v>
      </c>
      <c r="G730" s="59" t="s">
        <v>8</v>
      </c>
      <c r="H730" s="59">
        <f t="shared" si="56"/>
        <v>0</v>
      </c>
    </row>
    <row r="731" spans="1:8">
      <c r="A731" s="98" t="e">
        <f>#REF!</f>
        <v>#REF!</v>
      </c>
      <c r="B731" s="57" t="e">
        <f t="shared" si="55"/>
        <v>#VALUE!</v>
      </c>
      <c r="C731" s="57" t="s">
        <v>101</v>
      </c>
      <c r="D731" s="58">
        <f t="shared" si="57"/>
        <v>0</v>
      </c>
      <c r="E731" s="81">
        <f t="shared" si="58"/>
        <v>0</v>
      </c>
      <c r="F731" s="83">
        <f t="shared" si="59"/>
        <v>0</v>
      </c>
      <c r="G731" s="59" t="s">
        <v>8</v>
      </c>
      <c r="H731" s="59">
        <f t="shared" si="56"/>
        <v>0</v>
      </c>
    </row>
    <row r="732" spans="1:8">
      <c r="A732" s="98" t="e">
        <f>#REF!</f>
        <v>#REF!</v>
      </c>
      <c r="B732" s="57" t="e">
        <f t="shared" si="55"/>
        <v>#VALUE!</v>
      </c>
      <c r="C732" s="57" t="s">
        <v>101</v>
      </c>
      <c r="D732" s="58">
        <f t="shared" si="57"/>
        <v>0</v>
      </c>
      <c r="E732" s="81">
        <f t="shared" si="58"/>
        <v>0</v>
      </c>
      <c r="F732" s="83">
        <f t="shared" si="59"/>
        <v>0</v>
      </c>
      <c r="G732" s="59" t="s">
        <v>8</v>
      </c>
      <c r="H732" s="59">
        <f t="shared" si="56"/>
        <v>0</v>
      </c>
    </row>
    <row r="733" spans="1:8">
      <c r="A733" s="98" t="e">
        <f>#REF!</f>
        <v>#REF!</v>
      </c>
      <c r="B733" s="57" t="e">
        <f t="shared" si="55"/>
        <v>#VALUE!</v>
      </c>
      <c r="C733" s="57" t="s">
        <v>101</v>
      </c>
      <c r="D733" s="58">
        <f t="shared" si="57"/>
        <v>0</v>
      </c>
      <c r="E733" s="81">
        <f t="shared" si="58"/>
        <v>0</v>
      </c>
      <c r="F733" s="83">
        <f t="shared" si="59"/>
        <v>0</v>
      </c>
      <c r="G733" s="59" t="s">
        <v>8</v>
      </c>
      <c r="H733" s="59">
        <f t="shared" si="56"/>
        <v>0</v>
      </c>
    </row>
    <row r="734" spans="1:8">
      <c r="A734" s="98" t="e">
        <f>#REF!</f>
        <v>#REF!</v>
      </c>
      <c r="B734" s="57" t="e">
        <f t="shared" si="55"/>
        <v>#VALUE!</v>
      </c>
      <c r="C734" s="57" t="s">
        <v>101</v>
      </c>
      <c r="D734" s="58">
        <f t="shared" si="57"/>
        <v>0</v>
      </c>
      <c r="E734" s="81">
        <f t="shared" si="58"/>
        <v>0</v>
      </c>
      <c r="F734" s="83">
        <f t="shared" si="59"/>
        <v>0</v>
      </c>
      <c r="G734" s="59" t="s">
        <v>8</v>
      </c>
      <c r="H734" s="59">
        <f t="shared" si="56"/>
        <v>0</v>
      </c>
    </row>
    <row r="735" spans="1:8">
      <c r="A735" s="98" t="e">
        <f>#REF!</f>
        <v>#REF!</v>
      </c>
      <c r="B735" s="57" t="e">
        <f t="shared" si="55"/>
        <v>#VALUE!</v>
      </c>
      <c r="C735" s="57" t="s">
        <v>101</v>
      </c>
      <c r="D735" s="58">
        <f t="shared" si="57"/>
        <v>0</v>
      </c>
      <c r="E735" s="81">
        <f t="shared" si="58"/>
        <v>0</v>
      </c>
      <c r="F735" s="83">
        <f t="shared" si="59"/>
        <v>0</v>
      </c>
      <c r="G735" s="59" t="s">
        <v>8</v>
      </c>
      <c r="H735" s="59">
        <f t="shared" si="56"/>
        <v>0</v>
      </c>
    </row>
    <row r="736" spans="1:8">
      <c r="A736" s="98" t="e">
        <f>#REF!</f>
        <v>#REF!</v>
      </c>
      <c r="B736" s="57" t="e">
        <f t="shared" si="55"/>
        <v>#VALUE!</v>
      </c>
      <c r="C736" s="57" t="s">
        <v>101</v>
      </c>
      <c r="D736" s="58">
        <f t="shared" si="57"/>
        <v>0</v>
      </c>
      <c r="E736" s="81">
        <f t="shared" si="58"/>
        <v>0</v>
      </c>
      <c r="F736" s="83">
        <f t="shared" si="59"/>
        <v>0</v>
      </c>
      <c r="G736" s="59" t="s">
        <v>8</v>
      </c>
      <c r="H736" s="59">
        <f t="shared" si="56"/>
        <v>0</v>
      </c>
    </row>
    <row r="737" spans="1:8">
      <c r="A737" s="98" t="e">
        <f>#REF!</f>
        <v>#REF!</v>
      </c>
      <c r="B737" s="57" t="e">
        <f t="shared" si="55"/>
        <v>#VALUE!</v>
      </c>
      <c r="C737" s="57" t="s">
        <v>101</v>
      </c>
      <c r="D737" s="58">
        <f t="shared" si="57"/>
        <v>0</v>
      </c>
      <c r="E737" s="81">
        <f t="shared" si="58"/>
        <v>0</v>
      </c>
      <c r="F737" s="83">
        <f t="shared" si="59"/>
        <v>0</v>
      </c>
      <c r="G737" s="59" t="s">
        <v>8</v>
      </c>
      <c r="H737" s="59">
        <f t="shared" si="56"/>
        <v>0</v>
      </c>
    </row>
    <row r="738" spans="1:8">
      <c r="A738" s="98" t="e">
        <f>#REF!</f>
        <v>#REF!</v>
      </c>
      <c r="B738" s="57" t="e">
        <f t="shared" si="55"/>
        <v>#VALUE!</v>
      </c>
      <c r="C738" s="57" t="s">
        <v>101</v>
      </c>
      <c r="D738" s="58">
        <f t="shared" si="57"/>
        <v>0</v>
      </c>
      <c r="E738" s="81">
        <f t="shared" si="58"/>
        <v>0</v>
      </c>
      <c r="F738" s="83">
        <f t="shared" si="59"/>
        <v>0</v>
      </c>
      <c r="G738" s="59" t="s">
        <v>8</v>
      </c>
      <c r="H738" s="59">
        <f t="shared" si="56"/>
        <v>0</v>
      </c>
    </row>
    <row r="739" spans="1:8">
      <c r="A739" s="98" t="e">
        <f>#REF!</f>
        <v>#REF!</v>
      </c>
      <c r="B739" s="57" t="e">
        <f t="shared" si="55"/>
        <v>#VALUE!</v>
      </c>
      <c r="C739" s="57" t="s">
        <v>101</v>
      </c>
      <c r="D739" s="58">
        <f t="shared" si="57"/>
        <v>0</v>
      </c>
      <c r="E739" s="81">
        <f t="shared" si="58"/>
        <v>0</v>
      </c>
      <c r="F739" s="83">
        <f t="shared" si="59"/>
        <v>0</v>
      </c>
      <c r="G739" s="59" t="s">
        <v>8</v>
      </c>
      <c r="H739" s="59">
        <f t="shared" si="56"/>
        <v>0</v>
      </c>
    </row>
    <row r="740" spans="1:8">
      <c r="A740" s="98" t="e">
        <f>#REF!</f>
        <v>#REF!</v>
      </c>
      <c r="B740" s="57" t="e">
        <f t="shared" si="55"/>
        <v>#VALUE!</v>
      </c>
      <c r="C740" s="57" t="s">
        <v>101</v>
      </c>
      <c r="D740" s="58">
        <f t="shared" si="57"/>
        <v>0</v>
      </c>
      <c r="E740" s="81">
        <f t="shared" si="58"/>
        <v>0</v>
      </c>
      <c r="F740" s="83">
        <f t="shared" si="59"/>
        <v>0</v>
      </c>
      <c r="G740" s="59" t="s">
        <v>8</v>
      </c>
      <c r="H740" s="59">
        <f t="shared" si="56"/>
        <v>0</v>
      </c>
    </row>
    <row r="741" spans="1:8">
      <c r="A741" s="98" t="e">
        <f>#REF!</f>
        <v>#REF!</v>
      </c>
      <c r="B741" s="57" t="e">
        <f t="shared" si="55"/>
        <v>#VALUE!</v>
      </c>
      <c r="C741" s="57" t="s">
        <v>101</v>
      </c>
      <c r="D741" s="58">
        <f t="shared" si="57"/>
        <v>0</v>
      </c>
      <c r="E741" s="81">
        <f t="shared" si="58"/>
        <v>0</v>
      </c>
      <c r="F741" s="83">
        <f t="shared" si="59"/>
        <v>0</v>
      </c>
      <c r="G741" s="59" t="s">
        <v>8</v>
      </c>
      <c r="H741" s="59">
        <f t="shared" si="56"/>
        <v>0</v>
      </c>
    </row>
    <row r="742" spans="1:8">
      <c r="A742" s="98" t="e">
        <f>#REF!</f>
        <v>#REF!</v>
      </c>
      <c r="B742" s="57" t="e">
        <f t="shared" si="55"/>
        <v>#VALUE!</v>
      </c>
      <c r="C742" s="57" t="s">
        <v>101</v>
      </c>
      <c r="D742" s="58">
        <f t="shared" si="57"/>
        <v>0</v>
      </c>
      <c r="E742" s="81">
        <f t="shared" si="58"/>
        <v>0</v>
      </c>
      <c r="F742" s="83">
        <f t="shared" si="59"/>
        <v>0</v>
      </c>
      <c r="G742" s="59" t="s">
        <v>8</v>
      </c>
      <c r="H742" s="59">
        <f t="shared" si="56"/>
        <v>0</v>
      </c>
    </row>
    <row r="743" spans="1:8">
      <c r="A743" s="98" t="e">
        <f>#REF!</f>
        <v>#REF!</v>
      </c>
      <c r="B743" s="57" t="e">
        <f t="shared" si="55"/>
        <v>#VALUE!</v>
      </c>
      <c r="C743" s="57" t="s">
        <v>101</v>
      </c>
      <c r="D743" s="58">
        <f t="shared" si="57"/>
        <v>0</v>
      </c>
      <c r="E743" s="81">
        <f t="shared" si="58"/>
        <v>0</v>
      </c>
      <c r="F743" s="83">
        <f t="shared" si="59"/>
        <v>0</v>
      </c>
      <c r="G743" s="59" t="s">
        <v>8</v>
      </c>
      <c r="H743" s="59">
        <f t="shared" si="56"/>
        <v>0</v>
      </c>
    </row>
    <row r="744" spans="1:8">
      <c r="A744" s="98" t="e">
        <f>#REF!</f>
        <v>#REF!</v>
      </c>
      <c r="B744" s="57" t="e">
        <f t="shared" si="55"/>
        <v>#VALUE!</v>
      </c>
      <c r="C744" s="57" t="s">
        <v>101</v>
      </c>
      <c r="D744" s="58">
        <f t="shared" si="57"/>
        <v>0</v>
      </c>
      <c r="E744" s="81">
        <f t="shared" si="58"/>
        <v>0</v>
      </c>
      <c r="F744" s="83">
        <f t="shared" si="59"/>
        <v>0</v>
      </c>
      <c r="G744" s="59" t="s">
        <v>8</v>
      </c>
      <c r="H744" s="59">
        <f t="shared" si="56"/>
        <v>0</v>
      </c>
    </row>
    <row r="745" spans="1:8">
      <c r="A745" s="98" t="e">
        <f>#REF!</f>
        <v>#REF!</v>
      </c>
      <c r="B745" s="57" t="e">
        <f t="shared" si="55"/>
        <v>#VALUE!</v>
      </c>
      <c r="C745" s="57" t="s">
        <v>101</v>
      </c>
      <c r="D745" s="58">
        <f t="shared" si="57"/>
        <v>0</v>
      </c>
      <c r="E745" s="81">
        <f t="shared" si="58"/>
        <v>0</v>
      </c>
      <c r="F745" s="83">
        <f t="shared" si="59"/>
        <v>0</v>
      </c>
      <c r="G745" s="59" t="s">
        <v>8</v>
      </c>
      <c r="H745" s="59">
        <f t="shared" si="56"/>
        <v>0</v>
      </c>
    </row>
    <row r="746" spans="1:8">
      <c r="A746" s="98" t="e">
        <f>#REF!</f>
        <v>#REF!</v>
      </c>
      <c r="B746" s="57" t="e">
        <f t="shared" si="55"/>
        <v>#VALUE!</v>
      </c>
      <c r="C746" s="57" t="s">
        <v>101</v>
      </c>
      <c r="D746" s="58">
        <f t="shared" si="57"/>
        <v>0</v>
      </c>
      <c r="E746" s="81">
        <f t="shared" si="58"/>
        <v>0</v>
      </c>
      <c r="F746" s="83">
        <f t="shared" si="59"/>
        <v>0</v>
      </c>
      <c r="G746" s="59" t="s">
        <v>8</v>
      </c>
      <c r="H746" s="59">
        <f t="shared" si="56"/>
        <v>0</v>
      </c>
    </row>
    <row r="747" spans="1:8">
      <c r="A747" s="98" t="e">
        <f>#REF!</f>
        <v>#REF!</v>
      </c>
      <c r="B747" s="57" t="e">
        <f t="shared" si="55"/>
        <v>#VALUE!</v>
      </c>
      <c r="C747" s="57" t="s">
        <v>101</v>
      </c>
      <c r="D747" s="58">
        <f t="shared" si="57"/>
        <v>0</v>
      </c>
      <c r="E747" s="81">
        <f t="shared" si="58"/>
        <v>0</v>
      </c>
      <c r="F747" s="83">
        <f t="shared" si="59"/>
        <v>0</v>
      </c>
      <c r="G747" s="59" t="s">
        <v>8</v>
      </c>
      <c r="H747" s="59">
        <f t="shared" si="56"/>
        <v>0</v>
      </c>
    </row>
    <row r="748" spans="1:8">
      <c r="A748" s="98" t="e">
        <f>#REF!</f>
        <v>#REF!</v>
      </c>
      <c r="B748" s="57" t="e">
        <f t="shared" si="55"/>
        <v>#VALUE!</v>
      </c>
      <c r="C748" s="57" t="s">
        <v>101</v>
      </c>
      <c r="D748" s="58">
        <f t="shared" si="57"/>
        <v>0</v>
      </c>
      <c r="E748" s="81">
        <f t="shared" si="58"/>
        <v>0</v>
      </c>
      <c r="F748" s="83">
        <f t="shared" si="59"/>
        <v>0</v>
      </c>
      <c r="G748" s="59" t="s">
        <v>8</v>
      </c>
      <c r="H748" s="59">
        <f t="shared" si="56"/>
        <v>0</v>
      </c>
    </row>
    <row r="749" spans="1:8">
      <c r="A749" s="98" t="e">
        <f>#REF!</f>
        <v>#REF!</v>
      </c>
      <c r="B749" s="57" t="e">
        <f t="shared" si="55"/>
        <v>#VALUE!</v>
      </c>
      <c r="C749" s="57" t="s">
        <v>101</v>
      </c>
      <c r="D749" s="58">
        <f t="shared" si="57"/>
        <v>0</v>
      </c>
      <c r="E749" s="81">
        <f t="shared" si="58"/>
        <v>0</v>
      </c>
      <c r="F749" s="83">
        <f t="shared" si="59"/>
        <v>0</v>
      </c>
      <c r="G749" s="59" t="s">
        <v>8</v>
      </c>
      <c r="H749" s="59">
        <f t="shared" si="56"/>
        <v>0</v>
      </c>
    </row>
    <row r="750" spans="1:8">
      <c r="A750" s="98" t="e">
        <f>#REF!</f>
        <v>#REF!</v>
      </c>
      <c r="B750" s="57" t="e">
        <f t="shared" si="55"/>
        <v>#VALUE!</v>
      </c>
      <c r="C750" s="57" t="s">
        <v>101</v>
      </c>
      <c r="D750" s="58">
        <f t="shared" si="57"/>
        <v>0</v>
      </c>
      <c r="E750" s="81">
        <f t="shared" si="58"/>
        <v>0</v>
      </c>
      <c r="F750" s="83">
        <f t="shared" si="59"/>
        <v>0</v>
      </c>
      <c r="G750" s="59" t="s">
        <v>8</v>
      </c>
      <c r="H750" s="59">
        <f t="shared" si="56"/>
        <v>0</v>
      </c>
    </row>
    <row r="751" spans="1:8">
      <c r="A751" s="98" t="e">
        <f>#REF!</f>
        <v>#REF!</v>
      </c>
      <c r="B751" s="57" t="e">
        <f t="shared" si="55"/>
        <v>#VALUE!</v>
      </c>
      <c r="C751" s="57" t="s">
        <v>101</v>
      </c>
      <c r="D751" s="58">
        <f t="shared" si="57"/>
        <v>0</v>
      </c>
      <c r="E751" s="81">
        <f t="shared" si="58"/>
        <v>0</v>
      </c>
      <c r="F751" s="83">
        <f t="shared" si="59"/>
        <v>0</v>
      </c>
      <c r="G751" s="59" t="s">
        <v>8</v>
      </c>
      <c r="H751" s="59">
        <f t="shared" si="56"/>
        <v>0</v>
      </c>
    </row>
    <row r="752" spans="1:8">
      <c r="A752" s="98" t="e">
        <f>#REF!</f>
        <v>#REF!</v>
      </c>
      <c r="B752" s="57" t="e">
        <f t="shared" si="55"/>
        <v>#VALUE!</v>
      </c>
      <c r="C752" s="57" t="s">
        <v>101</v>
      </c>
      <c r="D752" s="58">
        <f t="shared" si="57"/>
        <v>0</v>
      </c>
      <c r="E752" s="81">
        <f t="shared" si="58"/>
        <v>0</v>
      </c>
      <c r="F752" s="83">
        <f t="shared" si="59"/>
        <v>0</v>
      </c>
      <c r="G752" s="59" t="s">
        <v>8</v>
      </c>
      <c r="H752" s="59">
        <f t="shared" si="56"/>
        <v>0</v>
      </c>
    </row>
    <row r="753" spans="1:8">
      <c r="A753" s="98" t="e">
        <f>#REF!</f>
        <v>#REF!</v>
      </c>
      <c r="B753" s="57" t="e">
        <f t="shared" si="55"/>
        <v>#VALUE!</v>
      </c>
      <c r="C753" s="57" t="s">
        <v>101</v>
      </c>
      <c r="D753" s="58">
        <f t="shared" si="57"/>
        <v>0</v>
      </c>
      <c r="E753" s="81">
        <f t="shared" si="58"/>
        <v>0</v>
      </c>
      <c r="F753" s="83">
        <f t="shared" si="59"/>
        <v>0</v>
      </c>
      <c r="G753" s="59" t="s">
        <v>8</v>
      </c>
      <c r="H753" s="59">
        <f t="shared" si="56"/>
        <v>0</v>
      </c>
    </row>
    <row r="754" spans="1:8">
      <c r="A754" s="98" t="e">
        <f>#REF!</f>
        <v>#REF!</v>
      </c>
      <c r="B754" s="57" t="e">
        <f t="shared" si="55"/>
        <v>#VALUE!</v>
      </c>
      <c r="C754" s="57" t="s">
        <v>101</v>
      </c>
      <c r="D754" s="58">
        <f t="shared" si="57"/>
        <v>0</v>
      </c>
      <c r="E754" s="81">
        <f t="shared" si="58"/>
        <v>0</v>
      </c>
      <c r="F754" s="83">
        <f t="shared" si="59"/>
        <v>0</v>
      </c>
      <c r="G754" s="59" t="s">
        <v>8</v>
      </c>
      <c r="H754" s="59">
        <f t="shared" si="56"/>
        <v>0</v>
      </c>
    </row>
    <row r="755" spans="1:8">
      <c r="A755" s="98" t="e">
        <f>#REF!</f>
        <v>#REF!</v>
      </c>
      <c r="B755" s="57" t="e">
        <f t="shared" si="55"/>
        <v>#VALUE!</v>
      </c>
      <c r="C755" s="57" t="s">
        <v>101</v>
      </c>
      <c r="D755" s="58">
        <f t="shared" si="57"/>
        <v>0</v>
      </c>
      <c r="E755" s="81">
        <f t="shared" si="58"/>
        <v>0</v>
      </c>
      <c r="F755" s="83">
        <f t="shared" si="59"/>
        <v>0</v>
      </c>
      <c r="G755" s="59" t="s">
        <v>8</v>
      </c>
      <c r="H755" s="59">
        <f t="shared" si="56"/>
        <v>0</v>
      </c>
    </row>
    <row r="756" spans="1:8">
      <c r="A756" s="98" t="e">
        <f>#REF!</f>
        <v>#REF!</v>
      </c>
      <c r="B756" s="57" t="e">
        <f t="shared" si="55"/>
        <v>#VALUE!</v>
      </c>
      <c r="C756" s="57" t="s">
        <v>101</v>
      </c>
      <c r="D756" s="58">
        <f t="shared" si="57"/>
        <v>0</v>
      </c>
      <c r="E756" s="81">
        <f t="shared" si="58"/>
        <v>0</v>
      </c>
      <c r="F756" s="83">
        <f t="shared" si="59"/>
        <v>0</v>
      </c>
      <c r="G756" s="59" t="s">
        <v>8</v>
      </c>
      <c r="H756" s="59">
        <f t="shared" si="56"/>
        <v>0</v>
      </c>
    </row>
    <row r="757" spans="1:8">
      <c r="A757" s="98" t="e">
        <f>#REF!</f>
        <v>#REF!</v>
      </c>
      <c r="B757" s="57" t="e">
        <f t="shared" si="55"/>
        <v>#VALUE!</v>
      </c>
      <c r="C757" s="57" t="s">
        <v>101</v>
      </c>
      <c r="D757" s="58">
        <f t="shared" si="57"/>
        <v>0</v>
      </c>
      <c r="E757" s="81">
        <f t="shared" si="58"/>
        <v>0</v>
      </c>
      <c r="F757" s="83">
        <f t="shared" si="59"/>
        <v>0</v>
      </c>
      <c r="G757" s="59" t="s">
        <v>8</v>
      </c>
      <c r="H757" s="59">
        <f t="shared" si="56"/>
        <v>0</v>
      </c>
    </row>
    <row r="758" spans="1:8">
      <c r="A758" s="98" t="e">
        <f>#REF!</f>
        <v>#REF!</v>
      </c>
      <c r="B758" s="57" t="e">
        <f t="shared" si="55"/>
        <v>#VALUE!</v>
      </c>
      <c r="C758" s="57" t="s">
        <v>101</v>
      </c>
      <c r="D758" s="58">
        <f t="shared" si="57"/>
        <v>0</v>
      </c>
      <c r="E758" s="81">
        <f t="shared" si="58"/>
        <v>0</v>
      </c>
      <c r="F758" s="83">
        <f t="shared" si="59"/>
        <v>0</v>
      </c>
      <c r="G758" s="59" t="s">
        <v>8</v>
      </c>
      <c r="H758" s="59">
        <f t="shared" si="56"/>
        <v>0</v>
      </c>
    </row>
    <row r="759" spans="1:8">
      <c r="A759" s="98" t="e">
        <f>#REF!</f>
        <v>#REF!</v>
      </c>
      <c r="B759" s="57" t="e">
        <f t="shared" si="55"/>
        <v>#VALUE!</v>
      </c>
      <c r="C759" s="57" t="s">
        <v>101</v>
      </c>
      <c r="D759" s="58">
        <f t="shared" si="57"/>
        <v>0</v>
      </c>
      <c r="E759" s="81">
        <f t="shared" si="58"/>
        <v>0</v>
      </c>
      <c r="F759" s="83">
        <f t="shared" si="59"/>
        <v>0</v>
      </c>
      <c r="G759" s="59" t="s">
        <v>8</v>
      </c>
      <c r="H759" s="59">
        <f t="shared" si="56"/>
        <v>0</v>
      </c>
    </row>
    <row r="760" spans="1:8">
      <c r="A760" s="98" t="e">
        <f>#REF!</f>
        <v>#REF!</v>
      </c>
      <c r="B760" s="57" t="e">
        <f t="shared" si="55"/>
        <v>#VALUE!</v>
      </c>
      <c r="C760" s="57" t="s">
        <v>101</v>
      </c>
      <c r="D760" s="58">
        <f t="shared" si="57"/>
        <v>0</v>
      </c>
      <c r="E760" s="81">
        <f t="shared" si="58"/>
        <v>0</v>
      </c>
      <c r="F760" s="83">
        <f t="shared" si="59"/>
        <v>0</v>
      </c>
      <c r="G760" s="59" t="s">
        <v>8</v>
      </c>
      <c r="H760" s="59">
        <f t="shared" si="56"/>
        <v>0</v>
      </c>
    </row>
    <row r="761" spans="1:8">
      <c r="A761" s="98" t="e">
        <f>#REF!</f>
        <v>#REF!</v>
      </c>
      <c r="B761" s="57" t="e">
        <f t="shared" si="55"/>
        <v>#VALUE!</v>
      </c>
      <c r="C761" s="57" t="s">
        <v>101</v>
      </c>
      <c r="D761" s="58">
        <f t="shared" si="57"/>
        <v>0</v>
      </c>
      <c r="E761" s="81">
        <f t="shared" si="58"/>
        <v>0</v>
      </c>
      <c r="F761" s="83">
        <f t="shared" si="59"/>
        <v>0</v>
      </c>
      <c r="G761" s="59" t="s">
        <v>8</v>
      </c>
      <c r="H761" s="59">
        <f t="shared" si="56"/>
        <v>0</v>
      </c>
    </row>
    <row r="762" spans="1:8">
      <c r="A762" s="98" t="e">
        <f>#REF!</f>
        <v>#REF!</v>
      </c>
      <c r="B762" s="57" t="e">
        <f t="shared" si="55"/>
        <v>#VALUE!</v>
      </c>
      <c r="C762" s="57" t="s">
        <v>101</v>
      </c>
      <c r="D762" s="58">
        <f t="shared" si="57"/>
        <v>0</v>
      </c>
      <c r="E762" s="81">
        <f t="shared" si="58"/>
        <v>0</v>
      </c>
      <c r="F762" s="83">
        <f t="shared" si="59"/>
        <v>0</v>
      </c>
      <c r="G762" s="59" t="s">
        <v>8</v>
      </c>
      <c r="H762" s="59">
        <f t="shared" si="56"/>
        <v>0</v>
      </c>
    </row>
    <row r="763" spans="1:8">
      <c r="A763" s="98" t="e">
        <f>#REF!</f>
        <v>#REF!</v>
      </c>
      <c r="B763" s="57" t="e">
        <f t="shared" si="55"/>
        <v>#VALUE!</v>
      </c>
      <c r="C763" s="57" t="s">
        <v>101</v>
      </c>
      <c r="D763" s="58">
        <f t="shared" si="57"/>
        <v>0</v>
      </c>
      <c r="E763" s="81">
        <f t="shared" si="58"/>
        <v>0</v>
      </c>
      <c r="F763" s="83">
        <f t="shared" si="59"/>
        <v>0</v>
      </c>
      <c r="G763" s="59" t="s">
        <v>8</v>
      </c>
      <c r="H763" s="59">
        <f t="shared" si="56"/>
        <v>0</v>
      </c>
    </row>
    <row r="764" spans="1:8">
      <c r="A764" s="98" t="e">
        <f>#REF!</f>
        <v>#REF!</v>
      </c>
      <c r="B764" s="57" t="e">
        <f t="shared" ref="B764:B827" si="60">MID(O764,FIND(" ",O764)+1,8)</f>
        <v>#VALUE!</v>
      </c>
      <c r="C764" s="57" t="s">
        <v>101</v>
      </c>
      <c r="D764" s="58">
        <f t="shared" si="57"/>
        <v>0</v>
      </c>
      <c r="E764" s="81">
        <f t="shared" si="58"/>
        <v>0</v>
      </c>
      <c r="F764" s="83">
        <f t="shared" si="59"/>
        <v>0</v>
      </c>
      <c r="G764" s="59" t="s">
        <v>8</v>
      </c>
      <c r="H764" s="59">
        <f t="shared" ref="H764:H827" si="61">Q764</f>
        <v>0</v>
      </c>
    </row>
    <row r="765" spans="1:8">
      <c r="A765" s="98" t="e">
        <f>#REF!</f>
        <v>#REF!</v>
      </c>
      <c r="B765" s="57" t="e">
        <f t="shared" si="60"/>
        <v>#VALUE!</v>
      </c>
      <c r="C765" s="57" t="s">
        <v>101</v>
      </c>
      <c r="D765" s="58">
        <f t="shared" si="57"/>
        <v>0</v>
      </c>
      <c r="E765" s="81">
        <f t="shared" si="58"/>
        <v>0</v>
      </c>
      <c r="F765" s="83">
        <f t="shared" si="59"/>
        <v>0</v>
      </c>
      <c r="G765" s="59" t="s">
        <v>8</v>
      </c>
      <c r="H765" s="59">
        <f t="shared" si="61"/>
        <v>0</v>
      </c>
    </row>
    <row r="766" spans="1:8">
      <c r="A766" s="98" t="e">
        <f>#REF!</f>
        <v>#REF!</v>
      </c>
      <c r="B766" s="57" t="e">
        <f t="shared" si="60"/>
        <v>#VALUE!</v>
      </c>
      <c r="C766" s="57" t="s">
        <v>101</v>
      </c>
      <c r="D766" s="58">
        <f t="shared" si="57"/>
        <v>0</v>
      </c>
      <c r="E766" s="81">
        <f t="shared" si="58"/>
        <v>0</v>
      </c>
      <c r="F766" s="83">
        <f t="shared" si="59"/>
        <v>0</v>
      </c>
      <c r="G766" s="59" t="s">
        <v>8</v>
      </c>
      <c r="H766" s="59">
        <f t="shared" si="61"/>
        <v>0</v>
      </c>
    </row>
    <row r="767" spans="1:8">
      <c r="A767" s="98" t="e">
        <f>#REF!</f>
        <v>#REF!</v>
      </c>
      <c r="B767" s="57" t="e">
        <f t="shared" si="60"/>
        <v>#VALUE!</v>
      </c>
      <c r="C767" s="57" t="s">
        <v>101</v>
      </c>
      <c r="D767" s="58">
        <f t="shared" si="57"/>
        <v>0</v>
      </c>
      <c r="E767" s="81">
        <f t="shared" si="58"/>
        <v>0</v>
      </c>
      <c r="F767" s="83">
        <f t="shared" si="59"/>
        <v>0</v>
      </c>
      <c r="G767" s="59" t="s">
        <v>8</v>
      </c>
      <c r="H767" s="59">
        <f t="shared" si="61"/>
        <v>0</v>
      </c>
    </row>
    <row r="768" spans="1:8">
      <c r="A768" s="98" t="e">
        <f>#REF!</f>
        <v>#REF!</v>
      </c>
      <c r="B768" s="57" t="e">
        <f t="shared" si="60"/>
        <v>#VALUE!</v>
      </c>
      <c r="C768" s="57" t="s">
        <v>101</v>
      </c>
      <c r="D768" s="58">
        <f t="shared" si="57"/>
        <v>0</v>
      </c>
      <c r="E768" s="81">
        <f t="shared" si="58"/>
        <v>0</v>
      </c>
      <c r="F768" s="83">
        <f t="shared" si="59"/>
        <v>0</v>
      </c>
      <c r="G768" s="59" t="s">
        <v>8</v>
      </c>
      <c r="H768" s="59">
        <f t="shared" si="61"/>
        <v>0</v>
      </c>
    </row>
    <row r="769" spans="1:8">
      <c r="A769" s="98" t="e">
        <f>#REF!</f>
        <v>#REF!</v>
      </c>
      <c r="B769" s="57" t="e">
        <f t="shared" si="60"/>
        <v>#VALUE!</v>
      </c>
      <c r="C769" s="57" t="s">
        <v>101</v>
      </c>
      <c r="D769" s="58">
        <f t="shared" si="57"/>
        <v>0</v>
      </c>
      <c r="E769" s="81">
        <f t="shared" si="58"/>
        <v>0</v>
      </c>
      <c r="F769" s="83">
        <f t="shared" si="59"/>
        <v>0</v>
      </c>
      <c r="G769" s="59" t="s">
        <v>8</v>
      </c>
      <c r="H769" s="59">
        <f t="shared" si="61"/>
        <v>0</v>
      </c>
    </row>
    <row r="770" spans="1:8">
      <c r="A770" s="98" t="e">
        <f>#REF!</f>
        <v>#REF!</v>
      </c>
      <c r="B770" s="57" t="e">
        <f t="shared" si="60"/>
        <v>#VALUE!</v>
      </c>
      <c r="C770" s="57" t="s">
        <v>101</v>
      </c>
      <c r="D770" s="58">
        <f t="shared" si="57"/>
        <v>0</v>
      </c>
      <c r="E770" s="81">
        <f t="shared" si="58"/>
        <v>0</v>
      </c>
      <c r="F770" s="83">
        <f t="shared" si="59"/>
        <v>0</v>
      </c>
      <c r="G770" s="59" t="s">
        <v>8</v>
      </c>
      <c r="H770" s="59">
        <f t="shared" si="61"/>
        <v>0</v>
      </c>
    </row>
    <row r="771" spans="1:8">
      <c r="A771" s="98" t="e">
        <f>#REF!</f>
        <v>#REF!</v>
      </c>
      <c r="B771" s="57" t="e">
        <f t="shared" si="60"/>
        <v>#VALUE!</v>
      </c>
      <c r="C771" s="57" t="s">
        <v>101</v>
      </c>
      <c r="D771" s="58">
        <f t="shared" ref="D771:D834" si="62">L771</f>
        <v>0</v>
      </c>
      <c r="E771" s="81">
        <f t="shared" ref="E771:E834" si="63">M771/100</f>
        <v>0</v>
      </c>
      <c r="F771" s="83">
        <f t="shared" ref="F771:F834" si="64">(D771*E771)</f>
        <v>0</v>
      </c>
      <c r="G771" s="59" t="s">
        <v>8</v>
      </c>
      <c r="H771" s="59">
        <f t="shared" si="61"/>
        <v>0</v>
      </c>
    </row>
    <row r="772" spans="1:8">
      <c r="A772" s="98" t="e">
        <f>#REF!</f>
        <v>#REF!</v>
      </c>
      <c r="B772" s="57" t="e">
        <f t="shared" si="60"/>
        <v>#VALUE!</v>
      </c>
      <c r="C772" s="57" t="s">
        <v>101</v>
      </c>
      <c r="D772" s="58">
        <f t="shared" si="62"/>
        <v>0</v>
      </c>
      <c r="E772" s="81">
        <f t="shared" si="63"/>
        <v>0</v>
      </c>
      <c r="F772" s="83">
        <f t="shared" si="64"/>
        <v>0</v>
      </c>
      <c r="G772" s="59" t="s">
        <v>8</v>
      </c>
      <c r="H772" s="59">
        <f t="shared" si="61"/>
        <v>0</v>
      </c>
    </row>
    <row r="773" spans="1:8">
      <c r="A773" s="98" t="e">
        <f>#REF!</f>
        <v>#REF!</v>
      </c>
      <c r="B773" s="57" t="e">
        <f t="shared" si="60"/>
        <v>#VALUE!</v>
      </c>
      <c r="C773" s="57" t="s">
        <v>101</v>
      </c>
      <c r="D773" s="58">
        <f t="shared" si="62"/>
        <v>0</v>
      </c>
      <c r="E773" s="81">
        <f t="shared" si="63"/>
        <v>0</v>
      </c>
      <c r="F773" s="83">
        <f t="shared" si="64"/>
        <v>0</v>
      </c>
      <c r="G773" s="59" t="s">
        <v>8</v>
      </c>
      <c r="H773" s="59">
        <f t="shared" si="61"/>
        <v>0</v>
      </c>
    </row>
    <row r="774" spans="1:8">
      <c r="A774" s="98" t="e">
        <f>#REF!</f>
        <v>#REF!</v>
      </c>
      <c r="B774" s="57" t="e">
        <f t="shared" si="60"/>
        <v>#VALUE!</v>
      </c>
      <c r="C774" s="57" t="s">
        <v>101</v>
      </c>
      <c r="D774" s="58">
        <f t="shared" si="62"/>
        <v>0</v>
      </c>
      <c r="E774" s="81">
        <f t="shared" si="63"/>
        <v>0</v>
      </c>
      <c r="F774" s="83">
        <f t="shared" si="64"/>
        <v>0</v>
      </c>
      <c r="G774" s="59" t="s">
        <v>8</v>
      </c>
      <c r="H774" s="59">
        <f t="shared" si="61"/>
        <v>0</v>
      </c>
    </row>
    <row r="775" spans="1:8">
      <c r="A775" s="98" t="e">
        <f>#REF!</f>
        <v>#REF!</v>
      </c>
      <c r="B775" s="57" t="e">
        <f t="shared" si="60"/>
        <v>#VALUE!</v>
      </c>
      <c r="C775" s="57" t="s">
        <v>101</v>
      </c>
      <c r="D775" s="58">
        <f t="shared" si="62"/>
        <v>0</v>
      </c>
      <c r="E775" s="81">
        <f t="shared" si="63"/>
        <v>0</v>
      </c>
      <c r="F775" s="83">
        <f t="shared" si="64"/>
        <v>0</v>
      </c>
      <c r="G775" s="59" t="s">
        <v>8</v>
      </c>
      <c r="H775" s="59">
        <f t="shared" si="61"/>
        <v>0</v>
      </c>
    </row>
    <row r="776" spans="1:8">
      <c r="A776" s="98" t="e">
        <f>#REF!</f>
        <v>#REF!</v>
      </c>
      <c r="B776" s="57" t="e">
        <f t="shared" si="60"/>
        <v>#VALUE!</v>
      </c>
      <c r="C776" s="57" t="s">
        <v>101</v>
      </c>
      <c r="D776" s="58">
        <f t="shared" si="62"/>
        <v>0</v>
      </c>
      <c r="E776" s="81">
        <f t="shared" si="63"/>
        <v>0</v>
      </c>
      <c r="F776" s="83">
        <f t="shared" si="64"/>
        <v>0</v>
      </c>
      <c r="G776" s="59" t="s">
        <v>8</v>
      </c>
      <c r="H776" s="59">
        <f t="shared" si="61"/>
        <v>0</v>
      </c>
    </row>
    <row r="777" spans="1:8">
      <c r="A777" s="98" t="e">
        <f>#REF!</f>
        <v>#REF!</v>
      </c>
      <c r="B777" s="57" t="e">
        <f t="shared" si="60"/>
        <v>#VALUE!</v>
      </c>
      <c r="C777" s="57" t="s">
        <v>101</v>
      </c>
      <c r="D777" s="58">
        <f t="shared" si="62"/>
        <v>0</v>
      </c>
      <c r="E777" s="81">
        <f t="shared" si="63"/>
        <v>0</v>
      </c>
      <c r="F777" s="83">
        <f t="shared" si="64"/>
        <v>0</v>
      </c>
      <c r="G777" s="59" t="s">
        <v>8</v>
      </c>
      <c r="H777" s="59">
        <f t="shared" si="61"/>
        <v>0</v>
      </c>
    </row>
    <row r="778" spans="1:8">
      <c r="A778" s="98" t="e">
        <f>#REF!</f>
        <v>#REF!</v>
      </c>
      <c r="B778" s="57" t="e">
        <f t="shared" si="60"/>
        <v>#VALUE!</v>
      </c>
      <c r="C778" s="57" t="s">
        <v>101</v>
      </c>
      <c r="D778" s="58">
        <f t="shared" si="62"/>
        <v>0</v>
      </c>
      <c r="E778" s="81">
        <f t="shared" si="63"/>
        <v>0</v>
      </c>
      <c r="F778" s="83">
        <f t="shared" si="64"/>
        <v>0</v>
      </c>
      <c r="G778" s="59" t="s">
        <v>8</v>
      </c>
      <c r="H778" s="59">
        <f t="shared" si="61"/>
        <v>0</v>
      </c>
    </row>
    <row r="779" spans="1:8">
      <c r="A779" s="98" t="e">
        <f>#REF!</f>
        <v>#REF!</v>
      </c>
      <c r="B779" s="57" t="e">
        <f t="shared" si="60"/>
        <v>#VALUE!</v>
      </c>
      <c r="C779" s="57" t="s">
        <v>101</v>
      </c>
      <c r="D779" s="58">
        <f t="shared" si="62"/>
        <v>0</v>
      </c>
      <c r="E779" s="81">
        <f t="shared" si="63"/>
        <v>0</v>
      </c>
      <c r="F779" s="83">
        <f t="shared" si="64"/>
        <v>0</v>
      </c>
      <c r="G779" s="59" t="s">
        <v>8</v>
      </c>
      <c r="H779" s="59">
        <f t="shared" si="61"/>
        <v>0</v>
      </c>
    </row>
    <row r="780" spans="1:8">
      <c r="A780" s="98" t="e">
        <f>#REF!</f>
        <v>#REF!</v>
      </c>
      <c r="B780" s="57" t="e">
        <f t="shared" si="60"/>
        <v>#VALUE!</v>
      </c>
      <c r="C780" s="57" t="s">
        <v>101</v>
      </c>
      <c r="D780" s="58">
        <f t="shared" si="62"/>
        <v>0</v>
      </c>
      <c r="E780" s="81">
        <f t="shared" si="63"/>
        <v>0</v>
      </c>
      <c r="F780" s="83">
        <f t="shared" si="64"/>
        <v>0</v>
      </c>
      <c r="G780" s="59" t="s">
        <v>8</v>
      </c>
      <c r="H780" s="59">
        <f t="shared" si="61"/>
        <v>0</v>
      </c>
    </row>
    <row r="781" spans="1:8">
      <c r="A781" s="98" t="e">
        <f>#REF!</f>
        <v>#REF!</v>
      </c>
      <c r="B781" s="57" t="e">
        <f t="shared" si="60"/>
        <v>#VALUE!</v>
      </c>
      <c r="C781" s="57" t="s">
        <v>101</v>
      </c>
      <c r="D781" s="58">
        <f t="shared" si="62"/>
        <v>0</v>
      </c>
      <c r="E781" s="81">
        <f t="shared" si="63"/>
        <v>0</v>
      </c>
      <c r="F781" s="83">
        <f t="shared" si="64"/>
        <v>0</v>
      </c>
      <c r="G781" s="59" t="s">
        <v>8</v>
      </c>
      <c r="H781" s="59">
        <f t="shared" si="61"/>
        <v>0</v>
      </c>
    </row>
    <row r="782" spans="1:8">
      <c r="A782" s="98" t="e">
        <f>#REF!</f>
        <v>#REF!</v>
      </c>
      <c r="B782" s="57" t="e">
        <f t="shared" si="60"/>
        <v>#VALUE!</v>
      </c>
      <c r="C782" s="57" t="s">
        <v>101</v>
      </c>
      <c r="D782" s="58">
        <f t="shared" si="62"/>
        <v>0</v>
      </c>
      <c r="E782" s="81">
        <f t="shared" si="63"/>
        <v>0</v>
      </c>
      <c r="F782" s="83">
        <f t="shared" si="64"/>
        <v>0</v>
      </c>
      <c r="G782" s="59" t="s">
        <v>8</v>
      </c>
      <c r="H782" s="59">
        <f t="shared" si="61"/>
        <v>0</v>
      </c>
    </row>
    <row r="783" spans="1:8">
      <c r="A783" s="98" t="e">
        <f>#REF!</f>
        <v>#REF!</v>
      </c>
      <c r="B783" s="57" t="e">
        <f t="shared" si="60"/>
        <v>#VALUE!</v>
      </c>
      <c r="C783" s="57" t="s">
        <v>101</v>
      </c>
      <c r="D783" s="58">
        <f t="shared" si="62"/>
        <v>0</v>
      </c>
      <c r="E783" s="81">
        <f t="shared" si="63"/>
        <v>0</v>
      </c>
      <c r="F783" s="83">
        <f t="shared" si="64"/>
        <v>0</v>
      </c>
      <c r="G783" s="59" t="s">
        <v>8</v>
      </c>
      <c r="H783" s="59">
        <f t="shared" si="61"/>
        <v>0</v>
      </c>
    </row>
    <row r="784" spans="1:8">
      <c r="A784" s="98" t="e">
        <f>#REF!</f>
        <v>#REF!</v>
      </c>
      <c r="B784" s="57" t="e">
        <f t="shared" si="60"/>
        <v>#VALUE!</v>
      </c>
      <c r="C784" s="57" t="s">
        <v>101</v>
      </c>
      <c r="D784" s="58">
        <f t="shared" si="62"/>
        <v>0</v>
      </c>
      <c r="E784" s="81">
        <f t="shared" si="63"/>
        <v>0</v>
      </c>
      <c r="F784" s="83">
        <f t="shared" si="64"/>
        <v>0</v>
      </c>
      <c r="G784" s="59" t="s">
        <v>8</v>
      </c>
      <c r="H784" s="59">
        <f t="shared" si="61"/>
        <v>0</v>
      </c>
    </row>
    <row r="785" spans="1:8">
      <c r="A785" s="98" t="e">
        <f>#REF!</f>
        <v>#REF!</v>
      </c>
      <c r="B785" s="57" t="e">
        <f t="shared" si="60"/>
        <v>#VALUE!</v>
      </c>
      <c r="C785" s="57" t="s">
        <v>101</v>
      </c>
      <c r="D785" s="58">
        <f t="shared" si="62"/>
        <v>0</v>
      </c>
      <c r="E785" s="81">
        <f t="shared" si="63"/>
        <v>0</v>
      </c>
      <c r="F785" s="83">
        <f t="shared" si="64"/>
        <v>0</v>
      </c>
      <c r="G785" s="59" t="s">
        <v>8</v>
      </c>
      <c r="H785" s="59">
        <f t="shared" si="61"/>
        <v>0</v>
      </c>
    </row>
    <row r="786" spans="1:8">
      <c r="A786" s="98" t="e">
        <f>#REF!</f>
        <v>#REF!</v>
      </c>
      <c r="B786" s="57" t="e">
        <f t="shared" si="60"/>
        <v>#VALUE!</v>
      </c>
      <c r="C786" s="57" t="s">
        <v>101</v>
      </c>
      <c r="D786" s="58">
        <f t="shared" si="62"/>
        <v>0</v>
      </c>
      <c r="E786" s="81">
        <f t="shared" si="63"/>
        <v>0</v>
      </c>
      <c r="F786" s="83">
        <f t="shared" si="64"/>
        <v>0</v>
      </c>
      <c r="G786" s="59" t="s">
        <v>8</v>
      </c>
      <c r="H786" s="59">
        <f t="shared" si="61"/>
        <v>0</v>
      </c>
    </row>
    <row r="787" spans="1:8">
      <c r="A787" s="98" t="e">
        <f>#REF!</f>
        <v>#REF!</v>
      </c>
      <c r="B787" s="57" t="e">
        <f t="shared" si="60"/>
        <v>#VALUE!</v>
      </c>
      <c r="C787" s="57" t="s">
        <v>101</v>
      </c>
      <c r="D787" s="58">
        <f t="shared" si="62"/>
        <v>0</v>
      </c>
      <c r="E787" s="81">
        <f t="shared" si="63"/>
        <v>0</v>
      </c>
      <c r="F787" s="83">
        <f t="shared" si="64"/>
        <v>0</v>
      </c>
      <c r="G787" s="59" t="s">
        <v>8</v>
      </c>
      <c r="H787" s="59">
        <f t="shared" si="61"/>
        <v>0</v>
      </c>
    </row>
    <row r="788" spans="1:8">
      <c r="A788" s="98" t="e">
        <f>#REF!</f>
        <v>#REF!</v>
      </c>
      <c r="B788" s="57" t="e">
        <f t="shared" si="60"/>
        <v>#VALUE!</v>
      </c>
      <c r="C788" s="57" t="s">
        <v>101</v>
      </c>
      <c r="D788" s="58">
        <f t="shared" si="62"/>
        <v>0</v>
      </c>
      <c r="E788" s="81">
        <f t="shared" si="63"/>
        <v>0</v>
      </c>
      <c r="F788" s="83">
        <f t="shared" si="64"/>
        <v>0</v>
      </c>
      <c r="G788" s="59" t="s">
        <v>8</v>
      </c>
      <c r="H788" s="59">
        <f t="shared" si="61"/>
        <v>0</v>
      </c>
    </row>
    <row r="789" spans="1:8">
      <c r="A789" s="98" t="e">
        <f>#REF!</f>
        <v>#REF!</v>
      </c>
      <c r="B789" s="57" t="e">
        <f t="shared" si="60"/>
        <v>#VALUE!</v>
      </c>
      <c r="C789" s="57" t="s">
        <v>101</v>
      </c>
      <c r="D789" s="58">
        <f t="shared" si="62"/>
        <v>0</v>
      </c>
      <c r="E789" s="81">
        <f t="shared" si="63"/>
        <v>0</v>
      </c>
      <c r="F789" s="83">
        <f t="shared" si="64"/>
        <v>0</v>
      </c>
      <c r="G789" s="59" t="s">
        <v>8</v>
      </c>
      <c r="H789" s="59">
        <f t="shared" si="61"/>
        <v>0</v>
      </c>
    </row>
    <row r="790" spans="1:8">
      <c r="A790" s="98" t="e">
        <f>#REF!</f>
        <v>#REF!</v>
      </c>
      <c r="B790" s="57" t="e">
        <f t="shared" si="60"/>
        <v>#VALUE!</v>
      </c>
      <c r="C790" s="57" t="s">
        <v>101</v>
      </c>
      <c r="D790" s="58">
        <f t="shared" si="62"/>
        <v>0</v>
      </c>
      <c r="E790" s="81">
        <f t="shared" si="63"/>
        <v>0</v>
      </c>
      <c r="F790" s="83">
        <f t="shared" si="64"/>
        <v>0</v>
      </c>
      <c r="G790" s="59" t="s">
        <v>8</v>
      </c>
      <c r="H790" s="59">
        <f t="shared" si="61"/>
        <v>0</v>
      </c>
    </row>
    <row r="791" spans="1:8">
      <c r="A791" s="98" t="e">
        <f>#REF!</f>
        <v>#REF!</v>
      </c>
      <c r="B791" s="57" t="e">
        <f t="shared" si="60"/>
        <v>#VALUE!</v>
      </c>
      <c r="C791" s="57" t="s">
        <v>101</v>
      </c>
      <c r="D791" s="58">
        <f t="shared" si="62"/>
        <v>0</v>
      </c>
      <c r="E791" s="81">
        <f t="shared" si="63"/>
        <v>0</v>
      </c>
      <c r="F791" s="83">
        <f t="shared" si="64"/>
        <v>0</v>
      </c>
      <c r="G791" s="59" t="s">
        <v>8</v>
      </c>
      <c r="H791" s="59">
        <f t="shared" si="61"/>
        <v>0</v>
      </c>
    </row>
    <row r="792" spans="1:8">
      <c r="A792" s="98" t="e">
        <f>#REF!</f>
        <v>#REF!</v>
      </c>
      <c r="B792" s="57" t="e">
        <f t="shared" si="60"/>
        <v>#VALUE!</v>
      </c>
      <c r="C792" s="57" t="s">
        <v>101</v>
      </c>
      <c r="D792" s="58">
        <f t="shared" si="62"/>
        <v>0</v>
      </c>
      <c r="E792" s="81">
        <f t="shared" si="63"/>
        <v>0</v>
      </c>
      <c r="F792" s="83">
        <f t="shared" si="64"/>
        <v>0</v>
      </c>
      <c r="G792" s="59" t="s">
        <v>8</v>
      </c>
      <c r="H792" s="59">
        <f t="shared" si="61"/>
        <v>0</v>
      </c>
    </row>
    <row r="793" spans="1:8">
      <c r="A793" s="98" t="e">
        <f>#REF!</f>
        <v>#REF!</v>
      </c>
      <c r="B793" s="57" t="e">
        <f t="shared" si="60"/>
        <v>#VALUE!</v>
      </c>
      <c r="C793" s="57" t="s">
        <v>101</v>
      </c>
      <c r="D793" s="58">
        <f t="shared" si="62"/>
        <v>0</v>
      </c>
      <c r="E793" s="81">
        <f t="shared" si="63"/>
        <v>0</v>
      </c>
      <c r="F793" s="83">
        <f t="shared" si="64"/>
        <v>0</v>
      </c>
      <c r="G793" s="59" t="s">
        <v>8</v>
      </c>
      <c r="H793" s="59">
        <f t="shared" si="61"/>
        <v>0</v>
      </c>
    </row>
    <row r="794" spans="1:8">
      <c r="A794" s="98" t="e">
        <f>#REF!</f>
        <v>#REF!</v>
      </c>
      <c r="B794" s="57" t="e">
        <f t="shared" si="60"/>
        <v>#VALUE!</v>
      </c>
      <c r="C794" s="57" t="s">
        <v>101</v>
      </c>
      <c r="D794" s="58">
        <f t="shared" si="62"/>
        <v>0</v>
      </c>
      <c r="E794" s="81">
        <f t="shared" si="63"/>
        <v>0</v>
      </c>
      <c r="F794" s="83">
        <f t="shared" si="64"/>
        <v>0</v>
      </c>
      <c r="G794" s="59" t="s">
        <v>8</v>
      </c>
      <c r="H794" s="59">
        <f t="shared" si="61"/>
        <v>0</v>
      </c>
    </row>
    <row r="795" spans="1:8">
      <c r="A795" s="98" t="e">
        <f>#REF!</f>
        <v>#REF!</v>
      </c>
      <c r="B795" s="57" t="e">
        <f t="shared" si="60"/>
        <v>#VALUE!</v>
      </c>
      <c r="C795" s="57" t="s">
        <v>101</v>
      </c>
      <c r="D795" s="58">
        <f t="shared" si="62"/>
        <v>0</v>
      </c>
      <c r="E795" s="81">
        <f t="shared" si="63"/>
        <v>0</v>
      </c>
      <c r="F795" s="83">
        <f t="shared" si="64"/>
        <v>0</v>
      </c>
      <c r="G795" s="59" t="s">
        <v>8</v>
      </c>
      <c r="H795" s="59">
        <f t="shared" si="61"/>
        <v>0</v>
      </c>
    </row>
    <row r="796" spans="1:8">
      <c r="A796" s="98" t="e">
        <f>#REF!</f>
        <v>#REF!</v>
      </c>
      <c r="B796" s="57" t="e">
        <f t="shared" si="60"/>
        <v>#VALUE!</v>
      </c>
      <c r="C796" s="57" t="s">
        <v>101</v>
      </c>
      <c r="D796" s="58">
        <f t="shared" si="62"/>
        <v>0</v>
      </c>
      <c r="E796" s="81">
        <f t="shared" si="63"/>
        <v>0</v>
      </c>
      <c r="F796" s="83">
        <f t="shared" si="64"/>
        <v>0</v>
      </c>
      <c r="G796" s="59" t="s">
        <v>8</v>
      </c>
      <c r="H796" s="59">
        <f t="shared" si="61"/>
        <v>0</v>
      </c>
    </row>
    <row r="797" spans="1:8">
      <c r="A797" s="98" t="e">
        <f>#REF!</f>
        <v>#REF!</v>
      </c>
      <c r="B797" s="57" t="e">
        <f t="shared" si="60"/>
        <v>#VALUE!</v>
      </c>
      <c r="C797" s="57" t="s">
        <v>101</v>
      </c>
      <c r="D797" s="58">
        <f t="shared" si="62"/>
        <v>0</v>
      </c>
      <c r="E797" s="81">
        <f t="shared" si="63"/>
        <v>0</v>
      </c>
      <c r="F797" s="83">
        <f t="shared" si="64"/>
        <v>0</v>
      </c>
      <c r="G797" s="59" t="s">
        <v>8</v>
      </c>
      <c r="H797" s="59">
        <f t="shared" si="61"/>
        <v>0</v>
      </c>
    </row>
    <row r="798" spans="1:8">
      <c r="A798" s="98" t="e">
        <f>#REF!</f>
        <v>#REF!</v>
      </c>
      <c r="B798" s="57" t="e">
        <f t="shared" si="60"/>
        <v>#VALUE!</v>
      </c>
      <c r="C798" s="57" t="s">
        <v>101</v>
      </c>
      <c r="D798" s="58">
        <f t="shared" si="62"/>
        <v>0</v>
      </c>
      <c r="E798" s="81">
        <f t="shared" si="63"/>
        <v>0</v>
      </c>
      <c r="F798" s="83">
        <f t="shared" si="64"/>
        <v>0</v>
      </c>
      <c r="G798" s="59" t="s">
        <v>8</v>
      </c>
      <c r="H798" s="59">
        <f t="shared" si="61"/>
        <v>0</v>
      </c>
    </row>
    <row r="799" spans="1:8">
      <c r="A799" s="98" t="e">
        <f>#REF!</f>
        <v>#REF!</v>
      </c>
      <c r="B799" s="57" t="e">
        <f t="shared" si="60"/>
        <v>#VALUE!</v>
      </c>
      <c r="C799" s="57" t="s">
        <v>101</v>
      </c>
      <c r="D799" s="58">
        <f t="shared" si="62"/>
        <v>0</v>
      </c>
      <c r="E799" s="81">
        <f t="shared" si="63"/>
        <v>0</v>
      </c>
      <c r="F799" s="83">
        <f t="shared" si="64"/>
        <v>0</v>
      </c>
      <c r="G799" s="59" t="s">
        <v>8</v>
      </c>
      <c r="H799" s="59">
        <f t="shared" si="61"/>
        <v>0</v>
      </c>
    </row>
    <row r="800" spans="1:8">
      <c r="A800" s="98" t="e">
        <f>#REF!</f>
        <v>#REF!</v>
      </c>
      <c r="B800" s="57" t="e">
        <f t="shared" si="60"/>
        <v>#VALUE!</v>
      </c>
      <c r="C800" s="57" t="s">
        <v>101</v>
      </c>
      <c r="D800" s="58">
        <f t="shared" si="62"/>
        <v>0</v>
      </c>
      <c r="E800" s="81">
        <f t="shared" si="63"/>
        <v>0</v>
      </c>
      <c r="F800" s="83">
        <f t="shared" si="64"/>
        <v>0</v>
      </c>
      <c r="G800" s="59" t="s">
        <v>8</v>
      </c>
      <c r="H800" s="59">
        <f t="shared" si="61"/>
        <v>0</v>
      </c>
    </row>
    <row r="801" spans="1:8">
      <c r="A801" s="98" t="e">
        <f>#REF!</f>
        <v>#REF!</v>
      </c>
      <c r="B801" s="57" t="e">
        <f t="shared" si="60"/>
        <v>#VALUE!</v>
      </c>
      <c r="C801" s="57" t="s">
        <v>101</v>
      </c>
      <c r="D801" s="58">
        <f t="shared" si="62"/>
        <v>0</v>
      </c>
      <c r="E801" s="81">
        <f t="shared" si="63"/>
        <v>0</v>
      </c>
      <c r="F801" s="83">
        <f t="shared" si="64"/>
        <v>0</v>
      </c>
      <c r="G801" s="59" t="s">
        <v>8</v>
      </c>
      <c r="H801" s="59">
        <f t="shared" si="61"/>
        <v>0</v>
      </c>
    </row>
    <row r="802" spans="1:8">
      <c r="A802" s="98" t="e">
        <f>#REF!</f>
        <v>#REF!</v>
      </c>
      <c r="B802" s="57" t="e">
        <f t="shared" si="60"/>
        <v>#VALUE!</v>
      </c>
      <c r="C802" s="57" t="s">
        <v>101</v>
      </c>
      <c r="D802" s="58">
        <f t="shared" si="62"/>
        <v>0</v>
      </c>
      <c r="E802" s="81">
        <f t="shared" si="63"/>
        <v>0</v>
      </c>
      <c r="F802" s="83">
        <f t="shared" si="64"/>
        <v>0</v>
      </c>
      <c r="G802" s="59" t="s">
        <v>8</v>
      </c>
      <c r="H802" s="59">
        <f t="shared" si="61"/>
        <v>0</v>
      </c>
    </row>
    <row r="803" spans="1:8">
      <c r="A803" s="98" t="e">
        <f>#REF!</f>
        <v>#REF!</v>
      </c>
      <c r="B803" s="57" t="e">
        <f t="shared" si="60"/>
        <v>#VALUE!</v>
      </c>
      <c r="C803" s="57" t="s">
        <v>101</v>
      </c>
      <c r="D803" s="58">
        <f t="shared" si="62"/>
        <v>0</v>
      </c>
      <c r="E803" s="81">
        <f t="shared" si="63"/>
        <v>0</v>
      </c>
      <c r="F803" s="83">
        <f t="shared" si="64"/>
        <v>0</v>
      </c>
      <c r="G803" s="59" t="s">
        <v>8</v>
      </c>
      <c r="H803" s="59">
        <f t="shared" si="61"/>
        <v>0</v>
      </c>
    </row>
    <row r="804" spans="1:8">
      <c r="A804" s="98" t="e">
        <f>#REF!</f>
        <v>#REF!</v>
      </c>
      <c r="B804" s="57" t="e">
        <f t="shared" si="60"/>
        <v>#VALUE!</v>
      </c>
      <c r="C804" s="57" t="s">
        <v>101</v>
      </c>
      <c r="D804" s="58">
        <f t="shared" si="62"/>
        <v>0</v>
      </c>
      <c r="E804" s="81">
        <f t="shared" si="63"/>
        <v>0</v>
      </c>
      <c r="F804" s="83">
        <f t="shared" si="64"/>
        <v>0</v>
      </c>
      <c r="G804" s="59" t="s">
        <v>8</v>
      </c>
      <c r="H804" s="59">
        <f t="shared" si="61"/>
        <v>0</v>
      </c>
    </row>
    <row r="805" spans="1:8">
      <c r="A805" s="98" t="e">
        <f>#REF!</f>
        <v>#REF!</v>
      </c>
      <c r="B805" s="57" t="e">
        <f t="shared" si="60"/>
        <v>#VALUE!</v>
      </c>
      <c r="C805" s="57" t="s">
        <v>101</v>
      </c>
      <c r="D805" s="58">
        <f t="shared" si="62"/>
        <v>0</v>
      </c>
      <c r="E805" s="81">
        <f t="shared" si="63"/>
        <v>0</v>
      </c>
      <c r="F805" s="83">
        <f t="shared" si="64"/>
        <v>0</v>
      </c>
      <c r="G805" s="59" t="s">
        <v>8</v>
      </c>
      <c r="H805" s="59">
        <f t="shared" si="61"/>
        <v>0</v>
      </c>
    </row>
    <row r="806" spans="1:8">
      <c r="A806" s="98" t="e">
        <f>#REF!</f>
        <v>#REF!</v>
      </c>
      <c r="B806" s="57" t="e">
        <f t="shared" si="60"/>
        <v>#VALUE!</v>
      </c>
      <c r="C806" s="57" t="s">
        <v>101</v>
      </c>
      <c r="D806" s="58">
        <f t="shared" si="62"/>
        <v>0</v>
      </c>
      <c r="E806" s="81">
        <f t="shared" si="63"/>
        <v>0</v>
      </c>
      <c r="F806" s="83">
        <f t="shared" si="64"/>
        <v>0</v>
      </c>
      <c r="G806" s="59" t="s">
        <v>8</v>
      </c>
      <c r="H806" s="59">
        <f t="shared" si="61"/>
        <v>0</v>
      </c>
    </row>
    <row r="807" spans="1:8">
      <c r="A807" s="98" t="e">
        <f>#REF!</f>
        <v>#REF!</v>
      </c>
      <c r="B807" s="57" t="e">
        <f t="shared" si="60"/>
        <v>#VALUE!</v>
      </c>
      <c r="C807" s="57" t="s">
        <v>101</v>
      </c>
      <c r="D807" s="58">
        <f t="shared" si="62"/>
        <v>0</v>
      </c>
      <c r="E807" s="81">
        <f t="shared" si="63"/>
        <v>0</v>
      </c>
      <c r="F807" s="83">
        <f t="shared" si="64"/>
        <v>0</v>
      </c>
      <c r="G807" s="59" t="s">
        <v>8</v>
      </c>
      <c r="H807" s="59">
        <f t="shared" si="61"/>
        <v>0</v>
      </c>
    </row>
    <row r="808" spans="1:8">
      <c r="A808" s="98" t="e">
        <f>#REF!</f>
        <v>#REF!</v>
      </c>
      <c r="B808" s="57" t="e">
        <f t="shared" si="60"/>
        <v>#VALUE!</v>
      </c>
      <c r="C808" s="57" t="s">
        <v>101</v>
      </c>
      <c r="D808" s="58">
        <f t="shared" si="62"/>
        <v>0</v>
      </c>
      <c r="E808" s="81">
        <f t="shared" si="63"/>
        <v>0</v>
      </c>
      <c r="F808" s="83">
        <f t="shared" si="64"/>
        <v>0</v>
      </c>
      <c r="G808" s="59" t="s">
        <v>8</v>
      </c>
      <c r="H808" s="59">
        <f t="shared" si="61"/>
        <v>0</v>
      </c>
    </row>
    <row r="809" spans="1:8">
      <c r="A809" s="98" t="e">
        <f>#REF!</f>
        <v>#REF!</v>
      </c>
      <c r="B809" s="57" t="e">
        <f t="shared" si="60"/>
        <v>#VALUE!</v>
      </c>
      <c r="C809" s="57" t="s">
        <v>101</v>
      </c>
      <c r="D809" s="58">
        <f t="shared" si="62"/>
        <v>0</v>
      </c>
      <c r="E809" s="81">
        <f t="shared" si="63"/>
        <v>0</v>
      </c>
      <c r="F809" s="83">
        <f t="shared" si="64"/>
        <v>0</v>
      </c>
      <c r="G809" s="59" t="s">
        <v>8</v>
      </c>
      <c r="H809" s="59">
        <f t="shared" si="61"/>
        <v>0</v>
      </c>
    </row>
    <row r="810" spans="1:8">
      <c r="A810" s="98" t="e">
        <f>#REF!</f>
        <v>#REF!</v>
      </c>
      <c r="B810" s="57" t="e">
        <f t="shared" si="60"/>
        <v>#VALUE!</v>
      </c>
      <c r="C810" s="57" t="s">
        <v>101</v>
      </c>
      <c r="D810" s="58">
        <f t="shared" si="62"/>
        <v>0</v>
      </c>
      <c r="E810" s="81">
        <f t="shared" si="63"/>
        <v>0</v>
      </c>
      <c r="F810" s="83">
        <f t="shared" si="64"/>
        <v>0</v>
      </c>
      <c r="G810" s="59" t="s">
        <v>8</v>
      </c>
      <c r="H810" s="59">
        <f t="shared" si="61"/>
        <v>0</v>
      </c>
    </row>
    <row r="811" spans="1:8">
      <c r="A811" s="98" t="e">
        <f>#REF!</f>
        <v>#REF!</v>
      </c>
      <c r="B811" s="57" t="e">
        <f t="shared" si="60"/>
        <v>#VALUE!</v>
      </c>
      <c r="C811" s="57" t="s">
        <v>101</v>
      </c>
      <c r="D811" s="58">
        <f t="shared" si="62"/>
        <v>0</v>
      </c>
      <c r="E811" s="81">
        <f t="shared" si="63"/>
        <v>0</v>
      </c>
      <c r="F811" s="83">
        <f t="shared" si="64"/>
        <v>0</v>
      </c>
      <c r="G811" s="59" t="s">
        <v>8</v>
      </c>
      <c r="H811" s="59">
        <f t="shared" si="61"/>
        <v>0</v>
      </c>
    </row>
    <row r="812" spans="1:8">
      <c r="A812" s="98" t="e">
        <f>#REF!</f>
        <v>#REF!</v>
      </c>
      <c r="B812" s="57" t="e">
        <f t="shared" si="60"/>
        <v>#VALUE!</v>
      </c>
      <c r="C812" s="57" t="s">
        <v>101</v>
      </c>
      <c r="D812" s="58">
        <f t="shared" si="62"/>
        <v>0</v>
      </c>
      <c r="E812" s="81">
        <f t="shared" si="63"/>
        <v>0</v>
      </c>
      <c r="F812" s="83">
        <f t="shared" si="64"/>
        <v>0</v>
      </c>
      <c r="G812" s="59" t="s">
        <v>8</v>
      </c>
      <c r="H812" s="59">
        <f t="shared" si="61"/>
        <v>0</v>
      </c>
    </row>
    <row r="813" spans="1:8">
      <c r="A813" s="98" t="e">
        <f>#REF!</f>
        <v>#REF!</v>
      </c>
      <c r="B813" s="57" t="e">
        <f t="shared" si="60"/>
        <v>#VALUE!</v>
      </c>
      <c r="C813" s="57" t="s">
        <v>101</v>
      </c>
      <c r="D813" s="58">
        <f t="shared" si="62"/>
        <v>0</v>
      </c>
      <c r="E813" s="81">
        <f t="shared" si="63"/>
        <v>0</v>
      </c>
      <c r="F813" s="83">
        <f t="shared" si="64"/>
        <v>0</v>
      </c>
      <c r="G813" s="59" t="s">
        <v>8</v>
      </c>
      <c r="H813" s="59">
        <f t="shared" si="61"/>
        <v>0</v>
      </c>
    </row>
    <row r="814" spans="1:8">
      <c r="A814" s="98" t="e">
        <f>#REF!</f>
        <v>#REF!</v>
      </c>
      <c r="B814" s="57" t="e">
        <f t="shared" si="60"/>
        <v>#VALUE!</v>
      </c>
      <c r="C814" s="57" t="s">
        <v>101</v>
      </c>
      <c r="D814" s="58">
        <f t="shared" si="62"/>
        <v>0</v>
      </c>
      <c r="E814" s="81">
        <f t="shared" si="63"/>
        <v>0</v>
      </c>
      <c r="F814" s="83">
        <f t="shared" si="64"/>
        <v>0</v>
      </c>
      <c r="G814" s="59" t="s">
        <v>8</v>
      </c>
      <c r="H814" s="59">
        <f t="shared" si="61"/>
        <v>0</v>
      </c>
    </row>
    <row r="815" spans="1:8">
      <c r="A815" s="98" t="e">
        <f>#REF!</f>
        <v>#REF!</v>
      </c>
      <c r="B815" s="57" t="e">
        <f t="shared" si="60"/>
        <v>#VALUE!</v>
      </c>
      <c r="C815" s="57" t="s">
        <v>101</v>
      </c>
      <c r="D815" s="58">
        <f t="shared" si="62"/>
        <v>0</v>
      </c>
      <c r="E815" s="81">
        <f t="shared" si="63"/>
        <v>0</v>
      </c>
      <c r="F815" s="83">
        <f t="shared" si="64"/>
        <v>0</v>
      </c>
      <c r="G815" s="59" t="s">
        <v>8</v>
      </c>
      <c r="H815" s="59">
        <f t="shared" si="61"/>
        <v>0</v>
      </c>
    </row>
    <row r="816" spans="1:8">
      <c r="A816" s="98" t="e">
        <f>#REF!</f>
        <v>#REF!</v>
      </c>
      <c r="B816" s="57" t="e">
        <f t="shared" si="60"/>
        <v>#VALUE!</v>
      </c>
      <c r="C816" s="57" t="s">
        <v>101</v>
      </c>
      <c r="D816" s="58">
        <f t="shared" si="62"/>
        <v>0</v>
      </c>
      <c r="E816" s="81">
        <f t="shared" si="63"/>
        <v>0</v>
      </c>
      <c r="F816" s="83">
        <f t="shared" si="64"/>
        <v>0</v>
      </c>
      <c r="G816" s="59" t="s">
        <v>8</v>
      </c>
      <c r="H816" s="59">
        <f t="shared" si="61"/>
        <v>0</v>
      </c>
    </row>
    <row r="817" spans="1:8">
      <c r="A817" s="98" t="e">
        <f>#REF!</f>
        <v>#REF!</v>
      </c>
      <c r="B817" s="57" t="e">
        <f t="shared" si="60"/>
        <v>#VALUE!</v>
      </c>
      <c r="C817" s="57" t="s">
        <v>101</v>
      </c>
      <c r="D817" s="58">
        <f t="shared" si="62"/>
        <v>0</v>
      </c>
      <c r="E817" s="81">
        <f t="shared" si="63"/>
        <v>0</v>
      </c>
      <c r="F817" s="83">
        <f t="shared" si="64"/>
        <v>0</v>
      </c>
      <c r="G817" s="59" t="s">
        <v>8</v>
      </c>
      <c r="H817" s="59">
        <f t="shared" si="61"/>
        <v>0</v>
      </c>
    </row>
    <row r="818" spans="1:8">
      <c r="A818" s="98" t="e">
        <f>#REF!</f>
        <v>#REF!</v>
      </c>
      <c r="B818" s="57" t="e">
        <f t="shared" si="60"/>
        <v>#VALUE!</v>
      </c>
      <c r="C818" s="57" t="s">
        <v>101</v>
      </c>
      <c r="D818" s="58">
        <f t="shared" si="62"/>
        <v>0</v>
      </c>
      <c r="E818" s="81">
        <f t="shared" si="63"/>
        <v>0</v>
      </c>
      <c r="F818" s="83">
        <f t="shared" si="64"/>
        <v>0</v>
      </c>
      <c r="G818" s="59" t="s">
        <v>8</v>
      </c>
      <c r="H818" s="59">
        <f t="shared" si="61"/>
        <v>0</v>
      </c>
    </row>
    <row r="819" spans="1:8">
      <c r="A819" s="98" t="e">
        <f>#REF!</f>
        <v>#REF!</v>
      </c>
      <c r="B819" s="57" t="e">
        <f t="shared" si="60"/>
        <v>#VALUE!</v>
      </c>
      <c r="C819" s="57" t="s">
        <v>101</v>
      </c>
      <c r="D819" s="58">
        <f t="shared" si="62"/>
        <v>0</v>
      </c>
      <c r="E819" s="81">
        <f t="shared" si="63"/>
        <v>0</v>
      </c>
      <c r="F819" s="83">
        <f t="shared" si="64"/>
        <v>0</v>
      </c>
      <c r="G819" s="59" t="s">
        <v>8</v>
      </c>
      <c r="H819" s="59">
        <f t="shared" si="61"/>
        <v>0</v>
      </c>
    </row>
    <row r="820" spans="1:8">
      <c r="A820" s="98" t="e">
        <f>#REF!</f>
        <v>#REF!</v>
      </c>
      <c r="B820" s="57" t="e">
        <f t="shared" si="60"/>
        <v>#VALUE!</v>
      </c>
      <c r="C820" s="57" t="s">
        <v>101</v>
      </c>
      <c r="D820" s="58">
        <f t="shared" si="62"/>
        <v>0</v>
      </c>
      <c r="E820" s="81">
        <f t="shared" si="63"/>
        <v>0</v>
      </c>
      <c r="F820" s="83">
        <f t="shared" si="64"/>
        <v>0</v>
      </c>
      <c r="G820" s="59" t="s">
        <v>8</v>
      </c>
      <c r="H820" s="59">
        <f t="shared" si="61"/>
        <v>0</v>
      </c>
    </row>
    <row r="821" spans="1:8">
      <c r="A821" s="98" t="e">
        <f>#REF!</f>
        <v>#REF!</v>
      </c>
      <c r="B821" s="57" t="e">
        <f t="shared" si="60"/>
        <v>#VALUE!</v>
      </c>
      <c r="C821" s="57" t="s">
        <v>101</v>
      </c>
      <c r="D821" s="58">
        <f t="shared" si="62"/>
        <v>0</v>
      </c>
      <c r="E821" s="81">
        <f t="shared" si="63"/>
        <v>0</v>
      </c>
      <c r="F821" s="83">
        <f t="shared" si="64"/>
        <v>0</v>
      </c>
      <c r="G821" s="59" t="s">
        <v>8</v>
      </c>
      <c r="H821" s="59">
        <f t="shared" si="61"/>
        <v>0</v>
      </c>
    </row>
    <row r="822" spans="1:8">
      <c r="A822" s="98" t="e">
        <f>#REF!</f>
        <v>#REF!</v>
      </c>
      <c r="B822" s="57" t="e">
        <f t="shared" si="60"/>
        <v>#VALUE!</v>
      </c>
      <c r="C822" s="57" t="s">
        <v>101</v>
      </c>
      <c r="D822" s="58">
        <f t="shared" si="62"/>
        <v>0</v>
      </c>
      <c r="E822" s="81">
        <f t="shared" si="63"/>
        <v>0</v>
      </c>
      <c r="F822" s="83">
        <f t="shared" si="64"/>
        <v>0</v>
      </c>
      <c r="G822" s="59" t="s">
        <v>8</v>
      </c>
      <c r="H822" s="59">
        <f t="shared" si="61"/>
        <v>0</v>
      </c>
    </row>
    <row r="823" spans="1:8">
      <c r="A823" s="98" t="e">
        <f>#REF!</f>
        <v>#REF!</v>
      </c>
      <c r="B823" s="57" t="e">
        <f t="shared" si="60"/>
        <v>#VALUE!</v>
      </c>
      <c r="C823" s="57" t="s">
        <v>101</v>
      </c>
      <c r="D823" s="58">
        <f t="shared" si="62"/>
        <v>0</v>
      </c>
      <c r="E823" s="81">
        <f t="shared" si="63"/>
        <v>0</v>
      </c>
      <c r="F823" s="83">
        <f t="shared" si="64"/>
        <v>0</v>
      </c>
      <c r="G823" s="59" t="s">
        <v>8</v>
      </c>
      <c r="H823" s="59">
        <f t="shared" si="61"/>
        <v>0</v>
      </c>
    </row>
    <row r="824" spans="1:8">
      <c r="A824" s="98" t="e">
        <f>#REF!</f>
        <v>#REF!</v>
      </c>
      <c r="B824" s="57" t="e">
        <f t="shared" si="60"/>
        <v>#VALUE!</v>
      </c>
      <c r="C824" s="57" t="s">
        <v>101</v>
      </c>
      <c r="D824" s="58">
        <f t="shared" si="62"/>
        <v>0</v>
      </c>
      <c r="E824" s="81">
        <f t="shared" si="63"/>
        <v>0</v>
      </c>
      <c r="F824" s="83">
        <f t="shared" si="64"/>
        <v>0</v>
      </c>
      <c r="G824" s="59" t="s">
        <v>8</v>
      </c>
      <c r="H824" s="59">
        <f t="shared" si="61"/>
        <v>0</v>
      </c>
    </row>
    <row r="825" spans="1:8">
      <c r="A825" s="98" t="e">
        <f>#REF!</f>
        <v>#REF!</v>
      </c>
      <c r="B825" s="57" t="e">
        <f t="shared" si="60"/>
        <v>#VALUE!</v>
      </c>
      <c r="C825" s="57" t="s">
        <v>101</v>
      </c>
      <c r="D825" s="58">
        <f t="shared" si="62"/>
        <v>0</v>
      </c>
      <c r="E825" s="81">
        <f t="shared" si="63"/>
        <v>0</v>
      </c>
      <c r="F825" s="83">
        <f t="shared" si="64"/>
        <v>0</v>
      </c>
      <c r="G825" s="59" t="s">
        <v>8</v>
      </c>
      <c r="H825" s="59">
        <f t="shared" si="61"/>
        <v>0</v>
      </c>
    </row>
    <row r="826" spans="1:8">
      <c r="A826" s="98" t="e">
        <f>#REF!</f>
        <v>#REF!</v>
      </c>
      <c r="B826" s="57" t="e">
        <f t="shared" si="60"/>
        <v>#VALUE!</v>
      </c>
      <c r="C826" s="57" t="s">
        <v>101</v>
      </c>
      <c r="D826" s="58">
        <f t="shared" si="62"/>
        <v>0</v>
      </c>
      <c r="E826" s="81">
        <f t="shared" si="63"/>
        <v>0</v>
      </c>
      <c r="F826" s="83">
        <f t="shared" si="64"/>
        <v>0</v>
      </c>
      <c r="G826" s="59" t="s">
        <v>8</v>
      </c>
      <c r="H826" s="59">
        <f t="shared" si="61"/>
        <v>0</v>
      </c>
    </row>
    <row r="827" spans="1:8">
      <c r="A827" s="98" t="e">
        <f>#REF!</f>
        <v>#REF!</v>
      </c>
      <c r="B827" s="57" t="e">
        <f t="shared" si="60"/>
        <v>#VALUE!</v>
      </c>
      <c r="C827" s="57" t="s">
        <v>101</v>
      </c>
      <c r="D827" s="58">
        <f t="shared" si="62"/>
        <v>0</v>
      </c>
      <c r="E827" s="81">
        <f t="shared" si="63"/>
        <v>0</v>
      </c>
      <c r="F827" s="83">
        <f t="shared" si="64"/>
        <v>0</v>
      </c>
      <c r="G827" s="59" t="s">
        <v>8</v>
      </c>
      <c r="H827" s="59">
        <f t="shared" si="61"/>
        <v>0</v>
      </c>
    </row>
    <row r="828" spans="1:8">
      <c r="A828" s="98" t="e">
        <f>#REF!</f>
        <v>#REF!</v>
      </c>
      <c r="B828" s="57" t="e">
        <f t="shared" ref="B828:B891" si="65">MID(O828,FIND(" ",O828)+1,8)</f>
        <v>#VALUE!</v>
      </c>
      <c r="C828" s="57" t="s">
        <v>101</v>
      </c>
      <c r="D828" s="58">
        <f t="shared" si="62"/>
        <v>0</v>
      </c>
      <c r="E828" s="81">
        <f t="shared" si="63"/>
        <v>0</v>
      </c>
      <c r="F828" s="83">
        <f t="shared" si="64"/>
        <v>0</v>
      </c>
      <c r="G828" s="59" t="s">
        <v>8</v>
      </c>
      <c r="H828" s="59">
        <f t="shared" ref="H828:H891" si="66">Q828</f>
        <v>0</v>
      </c>
    </row>
    <row r="829" spans="1:8">
      <c r="A829" s="98" t="e">
        <f>#REF!</f>
        <v>#REF!</v>
      </c>
      <c r="B829" s="57" t="e">
        <f t="shared" si="65"/>
        <v>#VALUE!</v>
      </c>
      <c r="C829" s="57" t="s">
        <v>101</v>
      </c>
      <c r="D829" s="58">
        <f t="shared" si="62"/>
        <v>0</v>
      </c>
      <c r="E829" s="81">
        <f t="shared" si="63"/>
        <v>0</v>
      </c>
      <c r="F829" s="83">
        <f t="shared" si="64"/>
        <v>0</v>
      </c>
      <c r="G829" s="59" t="s">
        <v>8</v>
      </c>
      <c r="H829" s="59">
        <f t="shared" si="66"/>
        <v>0</v>
      </c>
    </row>
    <row r="830" spans="1:8">
      <c r="A830" s="98" t="e">
        <f>#REF!</f>
        <v>#REF!</v>
      </c>
      <c r="B830" s="57" t="e">
        <f t="shared" si="65"/>
        <v>#VALUE!</v>
      </c>
      <c r="C830" s="57" t="s">
        <v>101</v>
      </c>
      <c r="D830" s="58">
        <f t="shared" si="62"/>
        <v>0</v>
      </c>
      <c r="E830" s="81">
        <f t="shared" si="63"/>
        <v>0</v>
      </c>
      <c r="F830" s="83">
        <f t="shared" si="64"/>
        <v>0</v>
      </c>
      <c r="G830" s="59" t="s">
        <v>8</v>
      </c>
      <c r="H830" s="59">
        <f t="shared" si="66"/>
        <v>0</v>
      </c>
    </row>
    <row r="831" spans="1:8">
      <c r="A831" s="98" t="e">
        <f>#REF!</f>
        <v>#REF!</v>
      </c>
      <c r="B831" s="57" t="e">
        <f t="shared" si="65"/>
        <v>#VALUE!</v>
      </c>
      <c r="C831" s="57" t="s">
        <v>101</v>
      </c>
      <c r="D831" s="58">
        <f t="shared" si="62"/>
        <v>0</v>
      </c>
      <c r="E831" s="81">
        <f t="shared" si="63"/>
        <v>0</v>
      </c>
      <c r="F831" s="83">
        <f t="shared" si="64"/>
        <v>0</v>
      </c>
      <c r="G831" s="59" t="s">
        <v>8</v>
      </c>
      <c r="H831" s="59">
        <f t="shared" si="66"/>
        <v>0</v>
      </c>
    </row>
    <row r="832" spans="1:8">
      <c r="A832" s="98" t="e">
        <f>#REF!</f>
        <v>#REF!</v>
      </c>
      <c r="B832" s="57" t="e">
        <f t="shared" si="65"/>
        <v>#VALUE!</v>
      </c>
      <c r="C832" s="57" t="s">
        <v>101</v>
      </c>
      <c r="D832" s="58">
        <f t="shared" si="62"/>
        <v>0</v>
      </c>
      <c r="E832" s="81">
        <f t="shared" si="63"/>
        <v>0</v>
      </c>
      <c r="F832" s="83">
        <f t="shared" si="64"/>
        <v>0</v>
      </c>
      <c r="G832" s="59" t="s">
        <v>8</v>
      </c>
      <c r="H832" s="59">
        <f t="shared" si="66"/>
        <v>0</v>
      </c>
    </row>
    <row r="833" spans="1:8">
      <c r="A833" s="98" t="e">
        <f>#REF!</f>
        <v>#REF!</v>
      </c>
      <c r="B833" s="57" t="e">
        <f t="shared" si="65"/>
        <v>#VALUE!</v>
      </c>
      <c r="C833" s="57" t="s">
        <v>101</v>
      </c>
      <c r="D833" s="58">
        <f t="shared" si="62"/>
        <v>0</v>
      </c>
      <c r="E833" s="81">
        <f t="shared" si="63"/>
        <v>0</v>
      </c>
      <c r="F833" s="83">
        <f t="shared" si="64"/>
        <v>0</v>
      </c>
      <c r="G833" s="59" t="s">
        <v>8</v>
      </c>
      <c r="H833" s="59">
        <f t="shared" si="66"/>
        <v>0</v>
      </c>
    </row>
    <row r="834" spans="1:8">
      <c r="A834" s="98" t="e">
        <f>#REF!</f>
        <v>#REF!</v>
      </c>
      <c r="B834" s="57" t="e">
        <f t="shared" si="65"/>
        <v>#VALUE!</v>
      </c>
      <c r="C834" s="57" t="s">
        <v>101</v>
      </c>
      <c r="D834" s="58">
        <f t="shared" si="62"/>
        <v>0</v>
      </c>
      <c r="E834" s="81">
        <f t="shared" si="63"/>
        <v>0</v>
      </c>
      <c r="F834" s="83">
        <f t="shared" si="64"/>
        <v>0</v>
      </c>
      <c r="G834" s="59" t="s">
        <v>8</v>
      </c>
      <c r="H834" s="59">
        <f t="shared" si="66"/>
        <v>0</v>
      </c>
    </row>
    <row r="835" spans="1:8">
      <c r="A835" s="98" t="e">
        <f>#REF!</f>
        <v>#REF!</v>
      </c>
      <c r="B835" s="57" t="e">
        <f t="shared" si="65"/>
        <v>#VALUE!</v>
      </c>
      <c r="C835" s="57" t="s">
        <v>101</v>
      </c>
      <c r="D835" s="58">
        <f t="shared" ref="D835:D898" si="67">L835</f>
        <v>0</v>
      </c>
      <c r="E835" s="81">
        <f t="shared" ref="E835:E898" si="68">M835/100</f>
        <v>0</v>
      </c>
      <c r="F835" s="83">
        <f t="shared" ref="F835:F898" si="69">(D835*E835)</f>
        <v>0</v>
      </c>
      <c r="G835" s="59" t="s">
        <v>8</v>
      </c>
      <c r="H835" s="59">
        <f t="shared" si="66"/>
        <v>0</v>
      </c>
    </row>
    <row r="836" spans="1:8">
      <c r="A836" s="98" t="e">
        <f>#REF!</f>
        <v>#REF!</v>
      </c>
      <c r="B836" s="57" t="e">
        <f t="shared" si="65"/>
        <v>#VALUE!</v>
      </c>
      <c r="C836" s="57" t="s">
        <v>101</v>
      </c>
      <c r="D836" s="58">
        <f t="shared" si="67"/>
        <v>0</v>
      </c>
      <c r="E836" s="81">
        <f t="shared" si="68"/>
        <v>0</v>
      </c>
      <c r="F836" s="83">
        <f t="shared" si="69"/>
        <v>0</v>
      </c>
      <c r="G836" s="59" t="s">
        <v>8</v>
      </c>
      <c r="H836" s="59">
        <f t="shared" si="66"/>
        <v>0</v>
      </c>
    </row>
    <row r="837" spans="1:8">
      <c r="A837" s="98" t="e">
        <f>#REF!</f>
        <v>#REF!</v>
      </c>
      <c r="B837" s="57" t="e">
        <f t="shared" si="65"/>
        <v>#VALUE!</v>
      </c>
      <c r="C837" s="57" t="s">
        <v>101</v>
      </c>
      <c r="D837" s="58">
        <f t="shared" si="67"/>
        <v>0</v>
      </c>
      <c r="E837" s="81">
        <f t="shared" si="68"/>
        <v>0</v>
      </c>
      <c r="F837" s="83">
        <f t="shared" si="69"/>
        <v>0</v>
      </c>
      <c r="G837" s="59" t="s">
        <v>8</v>
      </c>
      <c r="H837" s="59">
        <f t="shared" si="66"/>
        <v>0</v>
      </c>
    </row>
    <row r="838" spans="1:8">
      <c r="A838" s="98" t="e">
        <f>#REF!</f>
        <v>#REF!</v>
      </c>
      <c r="B838" s="57" t="e">
        <f t="shared" si="65"/>
        <v>#VALUE!</v>
      </c>
      <c r="C838" s="57" t="s">
        <v>101</v>
      </c>
      <c r="D838" s="58">
        <f t="shared" si="67"/>
        <v>0</v>
      </c>
      <c r="E838" s="81">
        <f t="shared" si="68"/>
        <v>0</v>
      </c>
      <c r="F838" s="83">
        <f t="shared" si="69"/>
        <v>0</v>
      </c>
      <c r="G838" s="59" t="s">
        <v>8</v>
      </c>
      <c r="H838" s="59">
        <f t="shared" si="66"/>
        <v>0</v>
      </c>
    </row>
    <row r="839" spans="1:8">
      <c r="A839" s="98" t="e">
        <f>#REF!</f>
        <v>#REF!</v>
      </c>
      <c r="B839" s="57" t="e">
        <f t="shared" si="65"/>
        <v>#VALUE!</v>
      </c>
      <c r="C839" s="57" t="s">
        <v>101</v>
      </c>
      <c r="D839" s="58">
        <f t="shared" si="67"/>
        <v>0</v>
      </c>
      <c r="E839" s="81">
        <f t="shared" si="68"/>
        <v>0</v>
      </c>
      <c r="F839" s="83">
        <f t="shared" si="69"/>
        <v>0</v>
      </c>
      <c r="G839" s="59" t="s">
        <v>8</v>
      </c>
      <c r="H839" s="59">
        <f t="shared" si="66"/>
        <v>0</v>
      </c>
    </row>
    <row r="840" spans="1:8">
      <c r="A840" s="98" t="e">
        <f>#REF!</f>
        <v>#REF!</v>
      </c>
      <c r="B840" s="57" t="e">
        <f t="shared" si="65"/>
        <v>#VALUE!</v>
      </c>
      <c r="C840" s="57" t="s">
        <v>101</v>
      </c>
      <c r="D840" s="58">
        <f t="shared" si="67"/>
        <v>0</v>
      </c>
      <c r="E840" s="81">
        <f t="shared" si="68"/>
        <v>0</v>
      </c>
      <c r="F840" s="83">
        <f t="shared" si="69"/>
        <v>0</v>
      </c>
      <c r="G840" s="59" t="s">
        <v>8</v>
      </c>
      <c r="H840" s="59">
        <f t="shared" si="66"/>
        <v>0</v>
      </c>
    </row>
    <row r="841" spans="1:8">
      <c r="A841" s="98" t="e">
        <f>#REF!</f>
        <v>#REF!</v>
      </c>
      <c r="B841" s="57" t="e">
        <f t="shared" si="65"/>
        <v>#VALUE!</v>
      </c>
      <c r="C841" s="57" t="s">
        <v>101</v>
      </c>
      <c r="D841" s="58">
        <f t="shared" si="67"/>
        <v>0</v>
      </c>
      <c r="E841" s="81">
        <f t="shared" si="68"/>
        <v>0</v>
      </c>
      <c r="F841" s="83">
        <f t="shared" si="69"/>
        <v>0</v>
      </c>
      <c r="G841" s="59" t="s">
        <v>8</v>
      </c>
      <c r="H841" s="59">
        <f t="shared" si="66"/>
        <v>0</v>
      </c>
    </row>
    <row r="842" spans="1:8">
      <c r="A842" s="98" t="e">
        <f>#REF!</f>
        <v>#REF!</v>
      </c>
      <c r="B842" s="57" t="e">
        <f t="shared" si="65"/>
        <v>#VALUE!</v>
      </c>
      <c r="C842" s="57" t="s">
        <v>101</v>
      </c>
      <c r="D842" s="58">
        <f t="shared" si="67"/>
        <v>0</v>
      </c>
      <c r="E842" s="81">
        <f t="shared" si="68"/>
        <v>0</v>
      </c>
      <c r="F842" s="83">
        <f t="shared" si="69"/>
        <v>0</v>
      </c>
      <c r="G842" s="59" t="s">
        <v>8</v>
      </c>
      <c r="H842" s="59">
        <f t="shared" si="66"/>
        <v>0</v>
      </c>
    </row>
    <row r="843" spans="1:8">
      <c r="A843" s="98" t="e">
        <f>#REF!</f>
        <v>#REF!</v>
      </c>
      <c r="B843" s="57" t="e">
        <f t="shared" si="65"/>
        <v>#VALUE!</v>
      </c>
      <c r="C843" s="57" t="s">
        <v>101</v>
      </c>
      <c r="D843" s="58">
        <f t="shared" si="67"/>
        <v>0</v>
      </c>
      <c r="E843" s="81">
        <f t="shared" si="68"/>
        <v>0</v>
      </c>
      <c r="F843" s="83">
        <f t="shared" si="69"/>
        <v>0</v>
      </c>
      <c r="G843" s="59" t="s">
        <v>8</v>
      </c>
      <c r="H843" s="59">
        <f t="shared" si="66"/>
        <v>0</v>
      </c>
    </row>
    <row r="844" spans="1:8">
      <c r="A844" s="98" t="e">
        <f>#REF!</f>
        <v>#REF!</v>
      </c>
      <c r="B844" s="57" t="e">
        <f t="shared" si="65"/>
        <v>#VALUE!</v>
      </c>
      <c r="C844" s="57" t="s">
        <v>101</v>
      </c>
      <c r="D844" s="58">
        <f t="shared" si="67"/>
        <v>0</v>
      </c>
      <c r="E844" s="81">
        <f t="shared" si="68"/>
        <v>0</v>
      </c>
      <c r="F844" s="83">
        <f t="shared" si="69"/>
        <v>0</v>
      </c>
      <c r="G844" s="59" t="s">
        <v>8</v>
      </c>
      <c r="H844" s="59">
        <f t="shared" si="66"/>
        <v>0</v>
      </c>
    </row>
    <row r="845" spans="1:8">
      <c r="A845" s="98" t="e">
        <f>#REF!</f>
        <v>#REF!</v>
      </c>
      <c r="B845" s="57" t="e">
        <f t="shared" si="65"/>
        <v>#VALUE!</v>
      </c>
      <c r="C845" s="57" t="s">
        <v>101</v>
      </c>
      <c r="D845" s="58">
        <f t="shared" si="67"/>
        <v>0</v>
      </c>
      <c r="E845" s="81">
        <f t="shared" si="68"/>
        <v>0</v>
      </c>
      <c r="F845" s="83">
        <f t="shared" si="69"/>
        <v>0</v>
      </c>
      <c r="G845" s="59" t="s">
        <v>8</v>
      </c>
      <c r="H845" s="59">
        <f t="shared" si="66"/>
        <v>0</v>
      </c>
    </row>
    <row r="846" spans="1:8">
      <c r="A846" s="98" t="e">
        <f>#REF!</f>
        <v>#REF!</v>
      </c>
      <c r="B846" s="57" t="e">
        <f t="shared" si="65"/>
        <v>#VALUE!</v>
      </c>
      <c r="C846" s="57" t="s">
        <v>101</v>
      </c>
      <c r="D846" s="58">
        <f t="shared" si="67"/>
        <v>0</v>
      </c>
      <c r="E846" s="81">
        <f t="shared" si="68"/>
        <v>0</v>
      </c>
      <c r="F846" s="83">
        <f t="shared" si="69"/>
        <v>0</v>
      </c>
      <c r="G846" s="59" t="s">
        <v>8</v>
      </c>
      <c r="H846" s="59">
        <f t="shared" si="66"/>
        <v>0</v>
      </c>
    </row>
    <row r="847" spans="1:8">
      <c r="A847" s="98" t="e">
        <f>#REF!</f>
        <v>#REF!</v>
      </c>
      <c r="B847" s="57" t="e">
        <f t="shared" si="65"/>
        <v>#VALUE!</v>
      </c>
      <c r="C847" s="57" t="s">
        <v>101</v>
      </c>
      <c r="D847" s="58">
        <f t="shared" si="67"/>
        <v>0</v>
      </c>
      <c r="E847" s="81">
        <f t="shared" si="68"/>
        <v>0</v>
      </c>
      <c r="F847" s="83">
        <f t="shared" si="69"/>
        <v>0</v>
      </c>
      <c r="G847" s="59" t="s">
        <v>8</v>
      </c>
      <c r="H847" s="59">
        <f t="shared" si="66"/>
        <v>0</v>
      </c>
    </row>
    <row r="848" spans="1:8">
      <c r="A848" s="98" t="e">
        <f>#REF!</f>
        <v>#REF!</v>
      </c>
      <c r="B848" s="57" t="e">
        <f t="shared" si="65"/>
        <v>#VALUE!</v>
      </c>
      <c r="C848" s="57" t="s">
        <v>101</v>
      </c>
      <c r="D848" s="58">
        <f t="shared" si="67"/>
        <v>0</v>
      </c>
      <c r="E848" s="81">
        <f t="shared" si="68"/>
        <v>0</v>
      </c>
      <c r="F848" s="83">
        <f t="shared" si="69"/>
        <v>0</v>
      </c>
      <c r="G848" s="59" t="s">
        <v>8</v>
      </c>
      <c r="H848" s="59">
        <f t="shared" si="66"/>
        <v>0</v>
      </c>
    </row>
    <row r="849" spans="1:8">
      <c r="A849" s="98" t="e">
        <f>#REF!</f>
        <v>#REF!</v>
      </c>
      <c r="B849" s="57" t="e">
        <f t="shared" si="65"/>
        <v>#VALUE!</v>
      </c>
      <c r="C849" s="57" t="s">
        <v>101</v>
      </c>
      <c r="D849" s="58">
        <f t="shared" si="67"/>
        <v>0</v>
      </c>
      <c r="E849" s="81">
        <f t="shared" si="68"/>
        <v>0</v>
      </c>
      <c r="F849" s="83">
        <f t="shared" si="69"/>
        <v>0</v>
      </c>
      <c r="G849" s="59" t="s">
        <v>8</v>
      </c>
      <c r="H849" s="59">
        <f t="shared" si="66"/>
        <v>0</v>
      </c>
    </row>
    <row r="850" spans="1:8">
      <c r="A850" s="98" t="e">
        <f>#REF!</f>
        <v>#REF!</v>
      </c>
      <c r="B850" s="57" t="e">
        <f t="shared" si="65"/>
        <v>#VALUE!</v>
      </c>
      <c r="C850" s="57" t="s">
        <v>101</v>
      </c>
      <c r="D850" s="58">
        <f t="shared" si="67"/>
        <v>0</v>
      </c>
      <c r="E850" s="81">
        <f t="shared" si="68"/>
        <v>0</v>
      </c>
      <c r="F850" s="83">
        <f t="shared" si="69"/>
        <v>0</v>
      </c>
      <c r="G850" s="59" t="s">
        <v>8</v>
      </c>
      <c r="H850" s="59">
        <f t="shared" si="66"/>
        <v>0</v>
      </c>
    </row>
    <row r="851" spans="1:8">
      <c r="A851" s="98" t="e">
        <f>#REF!</f>
        <v>#REF!</v>
      </c>
      <c r="B851" s="57" t="e">
        <f t="shared" si="65"/>
        <v>#VALUE!</v>
      </c>
      <c r="C851" s="57" t="s">
        <v>101</v>
      </c>
      <c r="D851" s="58">
        <f t="shared" si="67"/>
        <v>0</v>
      </c>
      <c r="E851" s="81">
        <f t="shared" si="68"/>
        <v>0</v>
      </c>
      <c r="F851" s="83">
        <f t="shared" si="69"/>
        <v>0</v>
      </c>
      <c r="G851" s="59" t="s">
        <v>8</v>
      </c>
      <c r="H851" s="59">
        <f t="shared" si="66"/>
        <v>0</v>
      </c>
    </row>
    <row r="852" spans="1:8">
      <c r="A852" s="98" t="e">
        <f>#REF!</f>
        <v>#REF!</v>
      </c>
      <c r="B852" s="57" t="e">
        <f t="shared" si="65"/>
        <v>#VALUE!</v>
      </c>
      <c r="C852" s="57" t="s">
        <v>101</v>
      </c>
      <c r="D852" s="58">
        <f t="shared" si="67"/>
        <v>0</v>
      </c>
      <c r="E852" s="81">
        <f t="shared" si="68"/>
        <v>0</v>
      </c>
      <c r="F852" s="83">
        <f t="shared" si="69"/>
        <v>0</v>
      </c>
      <c r="G852" s="59" t="s">
        <v>8</v>
      </c>
      <c r="H852" s="59">
        <f t="shared" si="66"/>
        <v>0</v>
      </c>
    </row>
    <row r="853" spans="1:8">
      <c r="A853" s="98" t="e">
        <f>#REF!</f>
        <v>#REF!</v>
      </c>
      <c r="B853" s="57" t="e">
        <f t="shared" si="65"/>
        <v>#VALUE!</v>
      </c>
      <c r="C853" s="57" t="s">
        <v>101</v>
      </c>
      <c r="D853" s="58">
        <f t="shared" si="67"/>
        <v>0</v>
      </c>
      <c r="E853" s="81">
        <f t="shared" si="68"/>
        <v>0</v>
      </c>
      <c r="F853" s="83">
        <f t="shared" si="69"/>
        <v>0</v>
      </c>
      <c r="G853" s="59" t="s">
        <v>8</v>
      </c>
      <c r="H853" s="59">
        <f t="shared" si="66"/>
        <v>0</v>
      </c>
    </row>
    <row r="854" spans="1:8">
      <c r="A854" s="98" t="e">
        <f>#REF!</f>
        <v>#REF!</v>
      </c>
      <c r="B854" s="57" t="e">
        <f t="shared" si="65"/>
        <v>#VALUE!</v>
      </c>
      <c r="C854" s="57" t="s">
        <v>101</v>
      </c>
      <c r="D854" s="58">
        <f t="shared" si="67"/>
        <v>0</v>
      </c>
      <c r="E854" s="81">
        <f t="shared" si="68"/>
        <v>0</v>
      </c>
      <c r="F854" s="83">
        <f t="shared" si="69"/>
        <v>0</v>
      </c>
      <c r="G854" s="59" t="s">
        <v>8</v>
      </c>
      <c r="H854" s="59">
        <f t="shared" si="66"/>
        <v>0</v>
      </c>
    </row>
    <row r="855" spans="1:8">
      <c r="A855" s="98" t="e">
        <f>#REF!</f>
        <v>#REF!</v>
      </c>
      <c r="B855" s="57" t="e">
        <f t="shared" si="65"/>
        <v>#VALUE!</v>
      </c>
      <c r="C855" s="57" t="s">
        <v>101</v>
      </c>
      <c r="D855" s="58">
        <f t="shared" si="67"/>
        <v>0</v>
      </c>
      <c r="E855" s="81">
        <f t="shared" si="68"/>
        <v>0</v>
      </c>
      <c r="F855" s="83">
        <f t="shared" si="69"/>
        <v>0</v>
      </c>
      <c r="G855" s="59" t="s">
        <v>8</v>
      </c>
      <c r="H855" s="59">
        <f t="shared" si="66"/>
        <v>0</v>
      </c>
    </row>
    <row r="856" spans="1:8">
      <c r="A856" s="98" t="e">
        <f>#REF!</f>
        <v>#REF!</v>
      </c>
      <c r="B856" s="57" t="e">
        <f t="shared" si="65"/>
        <v>#VALUE!</v>
      </c>
      <c r="C856" s="57" t="s">
        <v>101</v>
      </c>
      <c r="D856" s="58">
        <f t="shared" si="67"/>
        <v>0</v>
      </c>
      <c r="E856" s="81">
        <f t="shared" si="68"/>
        <v>0</v>
      </c>
      <c r="F856" s="83">
        <f t="shared" si="69"/>
        <v>0</v>
      </c>
      <c r="G856" s="59" t="s">
        <v>8</v>
      </c>
      <c r="H856" s="59">
        <f t="shared" si="66"/>
        <v>0</v>
      </c>
    </row>
    <row r="857" spans="1:8">
      <c r="A857" s="98" t="e">
        <f>#REF!</f>
        <v>#REF!</v>
      </c>
      <c r="B857" s="57" t="e">
        <f t="shared" si="65"/>
        <v>#VALUE!</v>
      </c>
      <c r="C857" s="57" t="s">
        <v>101</v>
      </c>
      <c r="D857" s="58">
        <f t="shared" si="67"/>
        <v>0</v>
      </c>
      <c r="E857" s="81">
        <f t="shared" si="68"/>
        <v>0</v>
      </c>
      <c r="F857" s="83">
        <f t="shared" si="69"/>
        <v>0</v>
      </c>
      <c r="G857" s="59" t="s">
        <v>8</v>
      </c>
      <c r="H857" s="59">
        <f t="shared" si="66"/>
        <v>0</v>
      </c>
    </row>
    <row r="858" spans="1:8">
      <c r="A858" s="98" t="e">
        <f>#REF!</f>
        <v>#REF!</v>
      </c>
      <c r="B858" s="57" t="e">
        <f t="shared" si="65"/>
        <v>#VALUE!</v>
      </c>
      <c r="C858" s="57" t="s">
        <v>101</v>
      </c>
      <c r="D858" s="58">
        <f t="shared" si="67"/>
        <v>0</v>
      </c>
      <c r="E858" s="81">
        <f t="shared" si="68"/>
        <v>0</v>
      </c>
      <c r="F858" s="83">
        <f t="shared" si="69"/>
        <v>0</v>
      </c>
      <c r="G858" s="59" t="s">
        <v>8</v>
      </c>
      <c r="H858" s="59">
        <f t="shared" si="66"/>
        <v>0</v>
      </c>
    </row>
    <row r="859" spans="1:8">
      <c r="A859" s="98" t="e">
        <f>#REF!</f>
        <v>#REF!</v>
      </c>
      <c r="B859" s="57" t="e">
        <f t="shared" si="65"/>
        <v>#VALUE!</v>
      </c>
      <c r="C859" s="57" t="s">
        <v>101</v>
      </c>
      <c r="D859" s="58">
        <f t="shared" si="67"/>
        <v>0</v>
      </c>
      <c r="E859" s="81">
        <f t="shared" si="68"/>
        <v>0</v>
      </c>
      <c r="F859" s="83">
        <f t="shared" si="69"/>
        <v>0</v>
      </c>
      <c r="G859" s="59" t="s">
        <v>8</v>
      </c>
      <c r="H859" s="59">
        <f t="shared" si="66"/>
        <v>0</v>
      </c>
    </row>
    <row r="860" spans="1:8">
      <c r="A860" s="98" t="e">
        <f>#REF!</f>
        <v>#REF!</v>
      </c>
      <c r="B860" s="57" t="e">
        <f t="shared" si="65"/>
        <v>#VALUE!</v>
      </c>
      <c r="C860" s="57" t="s">
        <v>101</v>
      </c>
      <c r="D860" s="58">
        <f t="shared" si="67"/>
        <v>0</v>
      </c>
      <c r="E860" s="81">
        <f t="shared" si="68"/>
        <v>0</v>
      </c>
      <c r="F860" s="83">
        <f t="shared" si="69"/>
        <v>0</v>
      </c>
      <c r="G860" s="59" t="s">
        <v>8</v>
      </c>
      <c r="H860" s="59">
        <f t="shared" si="66"/>
        <v>0</v>
      </c>
    </row>
    <row r="861" spans="1:8">
      <c r="A861" s="98" t="e">
        <f>#REF!</f>
        <v>#REF!</v>
      </c>
      <c r="B861" s="57" t="e">
        <f t="shared" si="65"/>
        <v>#VALUE!</v>
      </c>
      <c r="C861" s="57" t="s">
        <v>101</v>
      </c>
      <c r="D861" s="58">
        <f t="shared" si="67"/>
        <v>0</v>
      </c>
      <c r="E861" s="81">
        <f t="shared" si="68"/>
        <v>0</v>
      </c>
      <c r="F861" s="83">
        <f t="shared" si="69"/>
        <v>0</v>
      </c>
      <c r="G861" s="59" t="s">
        <v>8</v>
      </c>
      <c r="H861" s="59">
        <f t="shared" si="66"/>
        <v>0</v>
      </c>
    </row>
    <row r="862" spans="1:8">
      <c r="A862" s="98" t="e">
        <f>#REF!</f>
        <v>#REF!</v>
      </c>
      <c r="B862" s="57" t="e">
        <f t="shared" si="65"/>
        <v>#VALUE!</v>
      </c>
      <c r="C862" s="57" t="s">
        <v>101</v>
      </c>
      <c r="D862" s="58">
        <f t="shared" si="67"/>
        <v>0</v>
      </c>
      <c r="E862" s="81">
        <f t="shared" si="68"/>
        <v>0</v>
      </c>
      <c r="F862" s="83">
        <f t="shared" si="69"/>
        <v>0</v>
      </c>
      <c r="G862" s="59" t="s">
        <v>8</v>
      </c>
      <c r="H862" s="59">
        <f t="shared" si="66"/>
        <v>0</v>
      </c>
    </row>
    <row r="863" spans="1:8">
      <c r="A863" s="98" t="e">
        <f>#REF!</f>
        <v>#REF!</v>
      </c>
      <c r="B863" s="57" t="e">
        <f t="shared" si="65"/>
        <v>#VALUE!</v>
      </c>
      <c r="C863" s="57" t="s">
        <v>101</v>
      </c>
      <c r="D863" s="58">
        <f t="shared" si="67"/>
        <v>0</v>
      </c>
      <c r="E863" s="81">
        <f t="shared" si="68"/>
        <v>0</v>
      </c>
      <c r="F863" s="83">
        <f t="shared" si="69"/>
        <v>0</v>
      </c>
      <c r="G863" s="59" t="s">
        <v>8</v>
      </c>
      <c r="H863" s="59">
        <f t="shared" si="66"/>
        <v>0</v>
      </c>
    </row>
    <row r="864" spans="1:8">
      <c r="A864" s="98" t="e">
        <f>#REF!</f>
        <v>#REF!</v>
      </c>
      <c r="B864" s="57" t="e">
        <f t="shared" si="65"/>
        <v>#VALUE!</v>
      </c>
      <c r="C864" s="57" t="s">
        <v>101</v>
      </c>
      <c r="D864" s="58">
        <f t="shared" si="67"/>
        <v>0</v>
      </c>
      <c r="E864" s="81">
        <f t="shared" si="68"/>
        <v>0</v>
      </c>
      <c r="F864" s="83">
        <f t="shared" si="69"/>
        <v>0</v>
      </c>
      <c r="G864" s="59" t="s">
        <v>8</v>
      </c>
      <c r="H864" s="59">
        <f t="shared" si="66"/>
        <v>0</v>
      </c>
    </row>
    <row r="865" spans="1:8">
      <c r="A865" s="98" t="e">
        <f>#REF!</f>
        <v>#REF!</v>
      </c>
      <c r="B865" s="57" t="e">
        <f t="shared" si="65"/>
        <v>#VALUE!</v>
      </c>
      <c r="C865" s="57" t="s">
        <v>101</v>
      </c>
      <c r="D865" s="58">
        <f t="shared" si="67"/>
        <v>0</v>
      </c>
      <c r="E865" s="81">
        <f t="shared" si="68"/>
        <v>0</v>
      </c>
      <c r="F865" s="83">
        <f t="shared" si="69"/>
        <v>0</v>
      </c>
      <c r="G865" s="59" t="s">
        <v>8</v>
      </c>
      <c r="H865" s="59">
        <f t="shared" si="66"/>
        <v>0</v>
      </c>
    </row>
    <row r="866" spans="1:8">
      <c r="A866" s="98" t="e">
        <f>#REF!</f>
        <v>#REF!</v>
      </c>
      <c r="B866" s="57" t="e">
        <f t="shared" si="65"/>
        <v>#VALUE!</v>
      </c>
      <c r="C866" s="57" t="s">
        <v>101</v>
      </c>
      <c r="D866" s="58">
        <f t="shared" si="67"/>
        <v>0</v>
      </c>
      <c r="E866" s="81">
        <f t="shared" si="68"/>
        <v>0</v>
      </c>
      <c r="F866" s="83">
        <f t="shared" si="69"/>
        <v>0</v>
      </c>
      <c r="G866" s="59" t="s">
        <v>8</v>
      </c>
      <c r="H866" s="59">
        <f t="shared" si="66"/>
        <v>0</v>
      </c>
    </row>
    <row r="867" spans="1:8">
      <c r="A867" s="98" t="e">
        <f>#REF!</f>
        <v>#REF!</v>
      </c>
      <c r="B867" s="57" t="e">
        <f t="shared" si="65"/>
        <v>#VALUE!</v>
      </c>
      <c r="C867" s="57" t="s">
        <v>101</v>
      </c>
      <c r="D867" s="58">
        <f t="shared" si="67"/>
        <v>0</v>
      </c>
      <c r="E867" s="81">
        <f t="shared" si="68"/>
        <v>0</v>
      </c>
      <c r="F867" s="83">
        <f t="shared" si="69"/>
        <v>0</v>
      </c>
      <c r="G867" s="59" t="s">
        <v>8</v>
      </c>
      <c r="H867" s="59">
        <f t="shared" si="66"/>
        <v>0</v>
      </c>
    </row>
    <row r="868" spans="1:8">
      <c r="A868" s="98" t="e">
        <f>#REF!</f>
        <v>#REF!</v>
      </c>
      <c r="B868" s="57" t="e">
        <f t="shared" si="65"/>
        <v>#VALUE!</v>
      </c>
      <c r="C868" s="57" t="s">
        <v>101</v>
      </c>
      <c r="D868" s="58">
        <f t="shared" si="67"/>
        <v>0</v>
      </c>
      <c r="E868" s="81">
        <f t="shared" si="68"/>
        <v>0</v>
      </c>
      <c r="F868" s="83">
        <f t="shared" si="69"/>
        <v>0</v>
      </c>
      <c r="G868" s="59" t="s">
        <v>8</v>
      </c>
      <c r="H868" s="59">
        <f t="shared" si="66"/>
        <v>0</v>
      </c>
    </row>
    <row r="869" spans="1:8">
      <c r="A869" s="98" t="e">
        <f>#REF!</f>
        <v>#REF!</v>
      </c>
      <c r="B869" s="57" t="e">
        <f t="shared" si="65"/>
        <v>#VALUE!</v>
      </c>
      <c r="C869" s="57" t="s">
        <v>101</v>
      </c>
      <c r="D869" s="58">
        <f t="shared" si="67"/>
        <v>0</v>
      </c>
      <c r="E869" s="81">
        <f t="shared" si="68"/>
        <v>0</v>
      </c>
      <c r="F869" s="83">
        <f t="shared" si="69"/>
        <v>0</v>
      </c>
      <c r="G869" s="59" t="s">
        <v>8</v>
      </c>
      <c r="H869" s="59">
        <f t="shared" si="66"/>
        <v>0</v>
      </c>
    </row>
    <row r="870" spans="1:8">
      <c r="A870" s="98" t="e">
        <f>#REF!</f>
        <v>#REF!</v>
      </c>
      <c r="B870" s="57" t="e">
        <f t="shared" si="65"/>
        <v>#VALUE!</v>
      </c>
      <c r="C870" s="57" t="s">
        <v>101</v>
      </c>
      <c r="D870" s="58">
        <f t="shared" si="67"/>
        <v>0</v>
      </c>
      <c r="E870" s="81">
        <f t="shared" si="68"/>
        <v>0</v>
      </c>
      <c r="F870" s="83">
        <f t="shared" si="69"/>
        <v>0</v>
      </c>
      <c r="G870" s="59" t="s">
        <v>8</v>
      </c>
      <c r="H870" s="59">
        <f t="shared" si="66"/>
        <v>0</v>
      </c>
    </row>
    <row r="871" spans="1:8">
      <c r="A871" s="98" t="e">
        <f>#REF!</f>
        <v>#REF!</v>
      </c>
      <c r="B871" s="57" t="e">
        <f t="shared" si="65"/>
        <v>#VALUE!</v>
      </c>
      <c r="C871" s="57" t="s">
        <v>101</v>
      </c>
      <c r="D871" s="58">
        <f t="shared" si="67"/>
        <v>0</v>
      </c>
      <c r="E871" s="81">
        <f t="shared" si="68"/>
        <v>0</v>
      </c>
      <c r="F871" s="83">
        <f t="shared" si="69"/>
        <v>0</v>
      </c>
      <c r="G871" s="59" t="s">
        <v>8</v>
      </c>
      <c r="H871" s="59">
        <f t="shared" si="66"/>
        <v>0</v>
      </c>
    </row>
    <row r="872" spans="1:8">
      <c r="A872" s="98" t="e">
        <f>#REF!</f>
        <v>#REF!</v>
      </c>
      <c r="B872" s="57" t="e">
        <f t="shared" si="65"/>
        <v>#VALUE!</v>
      </c>
      <c r="C872" s="57" t="s">
        <v>101</v>
      </c>
      <c r="D872" s="58">
        <f t="shared" si="67"/>
        <v>0</v>
      </c>
      <c r="E872" s="81">
        <f t="shared" si="68"/>
        <v>0</v>
      </c>
      <c r="F872" s="83">
        <f t="shared" si="69"/>
        <v>0</v>
      </c>
      <c r="G872" s="59" t="s">
        <v>8</v>
      </c>
      <c r="H872" s="59">
        <f t="shared" si="66"/>
        <v>0</v>
      </c>
    </row>
    <row r="873" spans="1:8">
      <c r="A873" s="98" t="e">
        <f>#REF!</f>
        <v>#REF!</v>
      </c>
      <c r="B873" s="57" t="e">
        <f t="shared" si="65"/>
        <v>#VALUE!</v>
      </c>
      <c r="C873" s="57" t="s">
        <v>101</v>
      </c>
      <c r="D873" s="58">
        <f t="shared" si="67"/>
        <v>0</v>
      </c>
      <c r="E873" s="81">
        <f t="shared" si="68"/>
        <v>0</v>
      </c>
      <c r="F873" s="83">
        <f t="shared" si="69"/>
        <v>0</v>
      </c>
      <c r="G873" s="59" t="s">
        <v>8</v>
      </c>
      <c r="H873" s="59">
        <f t="shared" si="66"/>
        <v>0</v>
      </c>
    </row>
    <row r="874" spans="1:8">
      <c r="A874" s="98" t="e">
        <f>#REF!</f>
        <v>#REF!</v>
      </c>
      <c r="B874" s="57" t="e">
        <f t="shared" si="65"/>
        <v>#VALUE!</v>
      </c>
      <c r="C874" s="57" t="s">
        <v>101</v>
      </c>
      <c r="D874" s="58">
        <f t="shared" si="67"/>
        <v>0</v>
      </c>
      <c r="E874" s="81">
        <f t="shared" si="68"/>
        <v>0</v>
      </c>
      <c r="F874" s="83">
        <f t="shared" si="69"/>
        <v>0</v>
      </c>
      <c r="G874" s="59" t="s">
        <v>8</v>
      </c>
      <c r="H874" s="59">
        <f t="shared" si="66"/>
        <v>0</v>
      </c>
    </row>
    <row r="875" spans="1:8">
      <c r="A875" s="98" t="e">
        <f>#REF!</f>
        <v>#REF!</v>
      </c>
      <c r="B875" s="57" t="e">
        <f t="shared" si="65"/>
        <v>#VALUE!</v>
      </c>
      <c r="C875" s="57" t="s">
        <v>101</v>
      </c>
      <c r="D875" s="58">
        <f t="shared" si="67"/>
        <v>0</v>
      </c>
      <c r="E875" s="81">
        <f t="shared" si="68"/>
        <v>0</v>
      </c>
      <c r="F875" s="83">
        <f t="shared" si="69"/>
        <v>0</v>
      </c>
      <c r="G875" s="59" t="s">
        <v>8</v>
      </c>
      <c r="H875" s="59">
        <f t="shared" si="66"/>
        <v>0</v>
      </c>
    </row>
    <row r="876" spans="1:8">
      <c r="A876" s="98" t="e">
        <f>#REF!</f>
        <v>#REF!</v>
      </c>
      <c r="B876" s="57" t="e">
        <f t="shared" si="65"/>
        <v>#VALUE!</v>
      </c>
      <c r="C876" s="57" t="s">
        <v>101</v>
      </c>
      <c r="D876" s="58">
        <f t="shared" si="67"/>
        <v>0</v>
      </c>
      <c r="E876" s="81">
        <f t="shared" si="68"/>
        <v>0</v>
      </c>
      <c r="F876" s="83">
        <f t="shared" si="69"/>
        <v>0</v>
      </c>
      <c r="G876" s="59" t="s">
        <v>8</v>
      </c>
      <c r="H876" s="59">
        <f t="shared" si="66"/>
        <v>0</v>
      </c>
    </row>
    <row r="877" spans="1:8">
      <c r="A877" s="98" t="e">
        <f>#REF!</f>
        <v>#REF!</v>
      </c>
      <c r="B877" s="57" t="e">
        <f t="shared" si="65"/>
        <v>#VALUE!</v>
      </c>
      <c r="C877" s="57" t="s">
        <v>101</v>
      </c>
      <c r="D877" s="58">
        <f t="shared" si="67"/>
        <v>0</v>
      </c>
      <c r="E877" s="81">
        <f t="shared" si="68"/>
        <v>0</v>
      </c>
      <c r="F877" s="83">
        <f t="shared" si="69"/>
        <v>0</v>
      </c>
      <c r="G877" s="59" t="s">
        <v>8</v>
      </c>
      <c r="H877" s="59">
        <f t="shared" si="66"/>
        <v>0</v>
      </c>
    </row>
    <row r="878" spans="1:8">
      <c r="A878" s="98" t="e">
        <f>#REF!</f>
        <v>#REF!</v>
      </c>
      <c r="B878" s="57" t="e">
        <f t="shared" si="65"/>
        <v>#VALUE!</v>
      </c>
      <c r="C878" s="57" t="s">
        <v>101</v>
      </c>
      <c r="D878" s="58">
        <f t="shared" si="67"/>
        <v>0</v>
      </c>
      <c r="E878" s="81">
        <f t="shared" si="68"/>
        <v>0</v>
      </c>
      <c r="F878" s="83">
        <f t="shared" si="69"/>
        <v>0</v>
      </c>
      <c r="G878" s="59" t="s">
        <v>8</v>
      </c>
      <c r="H878" s="59">
        <f t="shared" si="66"/>
        <v>0</v>
      </c>
    </row>
    <row r="879" spans="1:8">
      <c r="A879" s="98" t="e">
        <f>#REF!</f>
        <v>#REF!</v>
      </c>
      <c r="B879" s="57" t="e">
        <f t="shared" si="65"/>
        <v>#VALUE!</v>
      </c>
      <c r="C879" s="57" t="s">
        <v>101</v>
      </c>
      <c r="D879" s="58">
        <f t="shared" si="67"/>
        <v>0</v>
      </c>
      <c r="E879" s="81">
        <f t="shared" si="68"/>
        <v>0</v>
      </c>
      <c r="F879" s="83">
        <f t="shared" si="69"/>
        <v>0</v>
      </c>
      <c r="G879" s="59" t="s">
        <v>8</v>
      </c>
      <c r="H879" s="59">
        <f t="shared" si="66"/>
        <v>0</v>
      </c>
    </row>
    <row r="880" spans="1:8">
      <c r="A880" s="98" t="e">
        <f>#REF!</f>
        <v>#REF!</v>
      </c>
      <c r="B880" s="57" t="e">
        <f t="shared" si="65"/>
        <v>#VALUE!</v>
      </c>
      <c r="C880" s="57" t="s">
        <v>101</v>
      </c>
      <c r="D880" s="58">
        <f t="shared" si="67"/>
        <v>0</v>
      </c>
      <c r="E880" s="81">
        <f t="shared" si="68"/>
        <v>0</v>
      </c>
      <c r="F880" s="83">
        <f t="shared" si="69"/>
        <v>0</v>
      </c>
      <c r="G880" s="59" t="s">
        <v>8</v>
      </c>
      <c r="H880" s="59">
        <f t="shared" si="66"/>
        <v>0</v>
      </c>
    </row>
    <row r="881" spans="1:8">
      <c r="A881" s="98" t="e">
        <f>#REF!</f>
        <v>#REF!</v>
      </c>
      <c r="B881" s="57" t="e">
        <f t="shared" si="65"/>
        <v>#VALUE!</v>
      </c>
      <c r="C881" s="57" t="s">
        <v>101</v>
      </c>
      <c r="D881" s="58">
        <f t="shared" si="67"/>
        <v>0</v>
      </c>
      <c r="E881" s="81">
        <f t="shared" si="68"/>
        <v>0</v>
      </c>
      <c r="F881" s="83">
        <f t="shared" si="69"/>
        <v>0</v>
      </c>
      <c r="G881" s="59" t="s">
        <v>8</v>
      </c>
      <c r="H881" s="59">
        <f t="shared" si="66"/>
        <v>0</v>
      </c>
    </row>
    <row r="882" spans="1:8">
      <c r="A882" s="98" t="e">
        <f>#REF!</f>
        <v>#REF!</v>
      </c>
      <c r="B882" s="57" t="e">
        <f t="shared" si="65"/>
        <v>#VALUE!</v>
      </c>
      <c r="C882" s="57" t="s">
        <v>101</v>
      </c>
      <c r="D882" s="58">
        <f t="shared" si="67"/>
        <v>0</v>
      </c>
      <c r="E882" s="81">
        <f t="shared" si="68"/>
        <v>0</v>
      </c>
      <c r="F882" s="83">
        <f t="shared" si="69"/>
        <v>0</v>
      </c>
      <c r="G882" s="59" t="s">
        <v>8</v>
      </c>
      <c r="H882" s="59">
        <f t="shared" si="66"/>
        <v>0</v>
      </c>
    </row>
    <row r="883" spans="1:8">
      <c r="A883" s="98" t="e">
        <f>#REF!</f>
        <v>#REF!</v>
      </c>
      <c r="B883" s="57" t="e">
        <f t="shared" si="65"/>
        <v>#VALUE!</v>
      </c>
      <c r="C883" s="57" t="s">
        <v>101</v>
      </c>
      <c r="D883" s="58">
        <f t="shared" si="67"/>
        <v>0</v>
      </c>
      <c r="E883" s="81">
        <f t="shared" si="68"/>
        <v>0</v>
      </c>
      <c r="F883" s="83">
        <f t="shared" si="69"/>
        <v>0</v>
      </c>
      <c r="G883" s="59" t="s">
        <v>8</v>
      </c>
      <c r="H883" s="59">
        <f t="shared" si="66"/>
        <v>0</v>
      </c>
    </row>
    <row r="884" spans="1:8">
      <c r="A884" s="98" t="e">
        <f>#REF!</f>
        <v>#REF!</v>
      </c>
      <c r="B884" s="57" t="e">
        <f t="shared" si="65"/>
        <v>#VALUE!</v>
      </c>
      <c r="C884" s="57" t="s">
        <v>101</v>
      </c>
      <c r="D884" s="58">
        <f t="shared" si="67"/>
        <v>0</v>
      </c>
      <c r="E884" s="81">
        <f t="shared" si="68"/>
        <v>0</v>
      </c>
      <c r="F884" s="83">
        <f t="shared" si="69"/>
        <v>0</v>
      </c>
      <c r="G884" s="59" t="s">
        <v>8</v>
      </c>
      <c r="H884" s="59">
        <f t="shared" si="66"/>
        <v>0</v>
      </c>
    </row>
    <row r="885" spans="1:8">
      <c r="A885" s="98" t="e">
        <f>#REF!</f>
        <v>#REF!</v>
      </c>
      <c r="B885" s="57" t="e">
        <f t="shared" si="65"/>
        <v>#VALUE!</v>
      </c>
      <c r="C885" s="57" t="s">
        <v>101</v>
      </c>
      <c r="D885" s="58">
        <f t="shared" si="67"/>
        <v>0</v>
      </c>
      <c r="E885" s="81">
        <f t="shared" si="68"/>
        <v>0</v>
      </c>
      <c r="F885" s="83">
        <f t="shared" si="69"/>
        <v>0</v>
      </c>
      <c r="G885" s="59" t="s">
        <v>8</v>
      </c>
      <c r="H885" s="59">
        <f t="shared" si="66"/>
        <v>0</v>
      </c>
    </row>
    <row r="886" spans="1:8">
      <c r="A886" s="98" t="e">
        <f>#REF!</f>
        <v>#REF!</v>
      </c>
      <c r="B886" s="57" t="e">
        <f t="shared" si="65"/>
        <v>#VALUE!</v>
      </c>
      <c r="C886" s="57" t="s">
        <v>101</v>
      </c>
      <c r="D886" s="58">
        <f t="shared" si="67"/>
        <v>0</v>
      </c>
      <c r="E886" s="81">
        <f t="shared" si="68"/>
        <v>0</v>
      </c>
      <c r="F886" s="83">
        <f t="shared" si="69"/>
        <v>0</v>
      </c>
      <c r="G886" s="59" t="s">
        <v>8</v>
      </c>
      <c r="H886" s="59">
        <f t="shared" si="66"/>
        <v>0</v>
      </c>
    </row>
    <row r="887" spans="1:8">
      <c r="A887" s="98" t="e">
        <f>#REF!</f>
        <v>#REF!</v>
      </c>
      <c r="B887" s="57" t="e">
        <f t="shared" si="65"/>
        <v>#VALUE!</v>
      </c>
      <c r="C887" s="57" t="s">
        <v>101</v>
      </c>
      <c r="D887" s="58">
        <f t="shared" si="67"/>
        <v>0</v>
      </c>
      <c r="E887" s="81">
        <f t="shared" si="68"/>
        <v>0</v>
      </c>
      <c r="F887" s="83">
        <f t="shared" si="69"/>
        <v>0</v>
      </c>
      <c r="G887" s="59" t="s">
        <v>8</v>
      </c>
      <c r="H887" s="59">
        <f t="shared" si="66"/>
        <v>0</v>
      </c>
    </row>
    <row r="888" spans="1:8">
      <c r="A888" s="98" t="e">
        <f>#REF!</f>
        <v>#REF!</v>
      </c>
      <c r="B888" s="57" t="e">
        <f t="shared" si="65"/>
        <v>#VALUE!</v>
      </c>
      <c r="C888" s="57" t="s">
        <v>101</v>
      </c>
      <c r="D888" s="58">
        <f t="shared" si="67"/>
        <v>0</v>
      </c>
      <c r="E888" s="81">
        <f t="shared" si="68"/>
        <v>0</v>
      </c>
      <c r="F888" s="83">
        <f t="shared" si="69"/>
        <v>0</v>
      </c>
      <c r="G888" s="59" t="s">
        <v>8</v>
      </c>
      <c r="H888" s="59">
        <f t="shared" si="66"/>
        <v>0</v>
      </c>
    </row>
    <row r="889" spans="1:8">
      <c r="A889" s="98" t="e">
        <f>#REF!</f>
        <v>#REF!</v>
      </c>
      <c r="B889" s="57" t="e">
        <f t="shared" si="65"/>
        <v>#VALUE!</v>
      </c>
      <c r="C889" s="57" t="s">
        <v>101</v>
      </c>
      <c r="D889" s="58">
        <f t="shared" si="67"/>
        <v>0</v>
      </c>
      <c r="E889" s="81">
        <f t="shared" si="68"/>
        <v>0</v>
      </c>
      <c r="F889" s="83">
        <f t="shared" si="69"/>
        <v>0</v>
      </c>
      <c r="G889" s="59" t="s">
        <v>8</v>
      </c>
      <c r="H889" s="59">
        <f t="shared" si="66"/>
        <v>0</v>
      </c>
    </row>
    <row r="890" spans="1:8">
      <c r="A890" s="98" t="e">
        <f>#REF!</f>
        <v>#REF!</v>
      </c>
      <c r="B890" s="57" t="e">
        <f t="shared" si="65"/>
        <v>#VALUE!</v>
      </c>
      <c r="C890" s="57" t="s">
        <v>101</v>
      </c>
      <c r="D890" s="58">
        <f t="shared" si="67"/>
        <v>0</v>
      </c>
      <c r="E890" s="81">
        <f t="shared" si="68"/>
        <v>0</v>
      </c>
      <c r="F890" s="83">
        <f t="shared" si="69"/>
        <v>0</v>
      </c>
      <c r="G890" s="59" t="s">
        <v>8</v>
      </c>
      <c r="H890" s="59">
        <f t="shared" si="66"/>
        <v>0</v>
      </c>
    </row>
    <row r="891" spans="1:8">
      <c r="A891" s="98" t="e">
        <f>#REF!</f>
        <v>#REF!</v>
      </c>
      <c r="B891" s="57" t="e">
        <f t="shared" si="65"/>
        <v>#VALUE!</v>
      </c>
      <c r="C891" s="57" t="s">
        <v>101</v>
      </c>
      <c r="D891" s="58">
        <f t="shared" si="67"/>
        <v>0</v>
      </c>
      <c r="E891" s="81">
        <f t="shared" si="68"/>
        <v>0</v>
      </c>
      <c r="F891" s="83">
        <f t="shared" si="69"/>
        <v>0</v>
      </c>
      <c r="G891" s="59" t="s">
        <v>8</v>
      </c>
      <c r="H891" s="59">
        <f t="shared" si="66"/>
        <v>0</v>
      </c>
    </row>
    <row r="892" spans="1:8">
      <c r="A892" s="98" t="e">
        <f>#REF!</f>
        <v>#REF!</v>
      </c>
      <c r="B892" s="57" t="e">
        <f t="shared" ref="B892:B943" si="70">MID(O892,FIND(" ",O892)+1,8)</f>
        <v>#VALUE!</v>
      </c>
      <c r="C892" s="57" t="s">
        <v>101</v>
      </c>
      <c r="D892" s="58">
        <f t="shared" si="67"/>
        <v>0</v>
      </c>
      <c r="E892" s="81">
        <f t="shared" si="68"/>
        <v>0</v>
      </c>
      <c r="F892" s="83">
        <f t="shared" si="69"/>
        <v>0</v>
      </c>
      <c r="G892" s="59" t="s">
        <v>8</v>
      </c>
      <c r="H892" s="59">
        <f t="shared" ref="H892:H943" si="71">Q892</f>
        <v>0</v>
      </c>
    </row>
    <row r="893" spans="1:8">
      <c r="A893" s="98" t="e">
        <f>#REF!</f>
        <v>#REF!</v>
      </c>
      <c r="B893" s="57" t="e">
        <f t="shared" si="70"/>
        <v>#VALUE!</v>
      </c>
      <c r="C893" s="57" t="s">
        <v>101</v>
      </c>
      <c r="D893" s="58">
        <f t="shared" si="67"/>
        <v>0</v>
      </c>
      <c r="E893" s="81">
        <f t="shared" si="68"/>
        <v>0</v>
      </c>
      <c r="F893" s="83">
        <f t="shared" si="69"/>
        <v>0</v>
      </c>
      <c r="G893" s="59" t="s">
        <v>8</v>
      </c>
      <c r="H893" s="59">
        <f t="shared" si="71"/>
        <v>0</v>
      </c>
    </row>
    <row r="894" spans="1:8">
      <c r="A894" s="98" t="e">
        <f>#REF!</f>
        <v>#REF!</v>
      </c>
      <c r="B894" s="57" t="e">
        <f t="shared" si="70"/>
        <v>#VALUE!</v>
      </c>
      <c r="C894" s="57" t="s">
        <v>101</v>
      </c>
      <c r="D894" s="58">
        <f t="shared" si="67"/>
        <v>0</v>
      </c>
      <c r="E894" s="81">
        <f t="shared" si="68"/>
        <v>0</v>
      </c>
      <c r="F894" s="83">
        <f t="shared" si="69"/>
        <v>0</v>
      </c>
      <c r="G894" s="59" t="s">
        <v>8</v>
      </c>
      <c r="H894" s="59">
        <f t="shared" si="71"/>
        <v>0</v>
      </c>
    </row>
    <row r="895" spans="1:8">
      <c r="A895" s="98" t="e">
        <f>#REF!</f>
        <v>#REF!</v>
      </c>
      <c r="B895" s="57" t="e">
        <f t="shared" si="70"/>
        <v>#VALUE!</v>
      </c>
      <c r="C895" s="57" t="s">
        <v>101</v>
      </c>
      <c r="D895" s="58">
        <f t="shared" si="67"/>
        <v>0</v>
      </c>
      <c r="E895" s="81">
        <f t="shared" si="68"/>
        <v>0</v>
      </c>
      <c r="F895" s="83">
        <f t="shared" si="69"/>
        <v>0</v>
      </c>
      <c r="G895" s="59" t="s">
        <v>8</v>
      </c>
      <c r="H895" s="59">
        <f t="shared" si="71"/>
        <v>0</v>
      </c>
    </row>
    <row r="896" spans="1:8">
      <c r="A896" s="98" t="e">
        <f>#REF!</f>
        <v>#REF!</v>
      </c>
      <c r="B896" s="57" t="e">
        <f t="shared" si="70"/>
        <v>#VALUE!</v>
      </c>
      <c r="C896" s="57" t="s">
        <v>101</v>
      </c>
      <c r="D896" s="58">
        <f t="shared" si="67"/>
        <v>0</v>
      </c>
      <c r="E896" s="81">
        <f t="shared" si="68"/>
        <v>0</v>
      </c>
      <c r="F896" s="83">
        <f t="shared" si="69"/>
        <v>0</v>
      </c>
      <c r="G896" s="59" t="s">
        <v>8</v>
      </c>
      <c r="H896" s="59">
        <f t="shared" si="71"/>
        <v>0</v>
      </c>
    </row>
    <row r="897" spans="1:8">
      <c r="A897" s="98" t="e">
        <f>#REF!</f>
        <v>#REF!</v>
      </c>
      <c r="B897" s="57" t="e">
        <f t="shared" si="70"/>
        <v>#VALUE!</v>
      </c>
      <c r="C897" s="57" t="s">
        <v>101</v>
      </c>
      <c r="D897" s="58">
        <f t="shared" si="67"/>
        <v>0</v>
      </c>
      <c r="E897" s="81">
        <f t="shared" si="68"/>
        <v>0</v>
      </c>
      <c r="F897" s="83">
        <f t="shared" si="69"/>
        <v>0</v>
      </c>
      <c r="G897" s="59" t="s">
        <v>8</v>
      </c>
      <c r="H897" s="59">
        <f t="shared" si="71"/>
        <v>0</v>
      </c>
    </row>
    <row r="898" spans="1:8">
      <c r="A898" s="98" t="e">
        <f>#REF!</f>
        <v>#REF!</v>
      </c>
      <c r="B898" s="57" t="e">
        <f t="shared" si="70"/>
        <v>#VALUE!</v>
      </c>
      <c r="C898" s="57" t="s">
        <v>101</v>
      </c>
      <c r="D898" s="58">
        <f t="shared" si="67"/>
        <v>0</v>
      </c>
      <c r="E898" s="81">
        <f t="shared" si="68"/>
        <v>0</v>
      </c>
      <c r="F898" s="83">
        <f t="shared" si="69"/>
        <v>0</v>
      </c>
      <c r="G898" s="59" t="s">
        <v>8</v>
      </c>
      <c r="H898" s="59">
        <f t="shared" si="71"/>
        <v>0</v>
      </c>
    </row>
    <row r="899" spans="1:8">
      <c r="A899" s="98" t="e">
        <f>#REF!</f>
        <v>#REF!</v>
      </c>
      <c r="B899" s="57" t="e">
        <f t="shared" si="70"/>
        <v>#VALUE!</v>
      </c>
      <c r="C899" s="57" t="s">
        <v>101</v>
      </c>
      <c r="D899" s="58">
        <f t="shared" ref="D899:D962" si="72">L899</f>
        <v>0</v>
      </c>
      <c r="E899" s="81">
        <f t="shared" ref="E899:E962" si="73">M899/100</f>
        <v>0</v>
      </c>
      <c r="F899" s="83">
        <f t="shared" ref="F899:F962" si="74">(D899*E899)</f>
        <v>0</v>
      </c>
      <c r="G899" s="59" t="s">
        <v>8</v>
      </c>
      <c r="H899" s="59">
        <f t="shared" si="71"/>
        <v>0</v>
      </c>
    </row>
    <row r="900" spans="1:8">
      <c r="A900" s="98" t="e">
        <f>#REF!</f>
        <v>#REF!</v>
      </c>
      <c r="B900" s="57" t="e">
        <f t="shared" si="70"/>
        <v>#VALUE!</v>
      </c>
      <c r="C900" s="57" t="s">
        <v>101</v>
      </c>
      <c r="D900" s="58">
        <f t="shared" si="72"/>
        <v>0</v>
      </c>
      <c r="E900" s="81">
        <f t="shared" si="73"/>
        <v>0</v>
      </c>
      <c r="F900" s="83">
        <f t="shared" si="74"/>
        <v>0</v>
      </c>
      <c r="G900" s="59" t="s">
        <v>8</v>
      </c>
      <c r="H900" s="59">
        <f t="shared" si="71"/>
        <v>0</v>
      </c>
    </row>
    <row r="901" spans="1:8">
      <c r="A901" s="98" t="e">
        <f>#REF!</f>
        <v>#REF!</v>
      </c>
      <c r="B901" s="57" t="e">
        <f t="shared" si="70"/>
        <v>#VALUE!</v>
      </c>
      <c r="C901" s="57" t="s">
        <v>101</v>
      </c>
      <c r="D901" s="58">
        <f t="shared" si="72"/>
        <v>0</v>
      </c>
      <c r="E901" s="81">
        <f t="shared" si="73"/>
        <v>0</v>
      </c>
      <c r="F901" s="83">
        <f t="shared" si="74"/>
        <v>0</v>
      </c>
      <c r="G901" s="59" t="s">
        <v>8</v>
      </c>
      <c r="H901" s="59">
        <f t="shared" si="71"/>
        <v>0</v>
      </c>
    </row>
    <row r="902" spans="1:8">
      <c r="A902" s="98" t="e">
        <f>#REF!</f>
        <v>#REF!</v>
      </c>
      <c r="B902" s="57" t="e">
        <f t="shared" si="70"/>
        <v>#VALUE!</v>
      </c>
      <c r="C902" s="57" t="s">
        <v>101</v>
      </c>
      <c r="D902" s="58">
        <f t="shared" si="72"/>
        <v>0</v>
      </c>
      <c r="E902" s="81">
        <f t="shared" si="73"/>
        <v>0</v>
      </c>
      <c r="F902" s="83">
        <f t="shared" si="74"/>
        <v>0</v>
      </c>
      <c r="G902" s="59" t="s">
        <v>8</v>
      </c>
      <c r="H902" s="59">
        <f t="shared" si="71"/>
        <v>0</v>
      </c>
    </row>
    <row r="903" spans="1:8">
      <c r="A903" s="98" t="e">
        <f>#REF!</f>
        <v>#REF!</v>
      </c>
      <c r="B903" s="57" t="e">
        <f t="shared" si="70"/>
        <v>#VALUE!</v>
      </c>
      <c r="C903" s="57" t="s">
        <v>101</v>
      </c>
      <c r="D903" s="58">
        <f t="shared" si="72"/>
        <v>0</v>
      </c>
      <c r="E903" s="81">
        <f t="shared" si="73"/>
        <v>0</v>
      </c>
      <c r="F903" s="83">
        <f t="shared" si="74"/>
        <v>0</v>
      </c>
      <c r="G903" s="59" t="s">
        <v>8</v>
      </c>
      <c r="H903" s="59">
        <f t="shared" si="71"/>
        <v>0</v>
      </c>
    </row>
    <row r="904" spans="1:8">
      <c r="A904" s="98" t="e">
        <f>#REF!</f>
        <v>#REF!</v>
      </c>
      <c r="B904" s="57" t="e">
        <f t="shared" si="70"/>
        <v>#VALUE!</v>
      </c>
      <c r="C904" s="57" t="s">
        <v>101</v>
      </c>
      <c r="D904" s="58">
        <f t="shared" si="72"/>
        <v>0</v>
      </c>
      <c r="E904" s="81">
        <f t="shared" si="73"/>
        <v>0</v>
      </c>
      <c r="F904" s="83">
        <f t="shared" si="74"/>
        <v>0</v>
      </c>
      <c r="G904" s="59" t="s">
        <v>8</v>
      </c>
      <c r="H904" s="59">
        <f t="shared" si="71"/>
        <v>0</v>
      </c>
    </row>
    <row r="905" spans="1:8">
      <c r="A905" s="98" t="e">
        <f>#REF!</f>
        <v>#REF!</v>
      </c>
      <c r="B905" s="57" t="e">
        <f t="shared" si="70"/>
        <v>#VALUE!</v>
      </c>
      <c r="C905" s="57" t="s">
        <v>101</v>
      </c>
      <c r="D905" s="58">
        <f t="shared" si="72"/>
        <v>0</v>
      </c>
      <c r="E905" s="81">
        <f t="shared" si="73"/>
        <v>0</v>
      </c>
      <c r="F905" s="83">
        <f t="shared" si="74"/>
        <v>0</v>
      </c>
      <c r="G905" s="59" t="s">
        <v>8</v>
      </c>
      <c r="H905" s="59">
        <f t="shared" si="71"/>
        <v>0</v>
      </c>
    </row>
    <row r="906" spans="1:8">
      <c r="A906" s="98" t="e">
        <f>#REF!</f>
        <v>#REF!</v>
      </c>
      <c r="B906" s="57" t="e">
        <f t="shared" si="70"/>
        <v>#VALUE!</v>
      </c>
      <c r="C906" s="57" t="s">
        <v>101</v>
      </c>
      <c r="D906" s="58">
        <f t="shared" si="72"/>
        <v>0</v>
      </c>
      <c r="E906" s="81">
        <f t="shared" si="73"/>
        <v>0</v>
      </c>
      <c r="F906" s="83">
        <f t="shared" si="74"/>
        <v>0</v>
      </c>
      <c r="G906" s="59" t="s">
        <v>8</v>
      </c>
      <c r="H906" s="59">
        <f t="shared" si="71"/>
        <v>0</v>
      </c>
    </row>
    <row r="907" spans="1:8">
      <c r="A907" s="98" t="e">
        <f>#REF!</f>
        <v>#REF!</v>
      </c>
      <c r="B907" s="57" t="e">
        <f t="shared" si="70"/>
        <v>#VALUE!</v>
      </c>
      <c r="C907" s="57" t="s">
        <v>101</v>
      </c>
      <c r="D907" s="58">
        <f t="shared" si="72"/>
        <v>0</v>
      </c>
      <c r="E907" s="81">
        <f t="shared" si="73"/>
        <v>0</v>
      </c>
      <c r="F907" s="83">
        <f t="shared" si="74"/>
        <v>0</v>
      </c>
      <c r="G907" s="59" t="s">
        <v>8</v>
      </c>
      <c r="H907" s="59">
        <f t="shared" si="71"/>
        <v>0</v>
      </c>
    </row>
    <row r="908" spans="1:8">
      <c r="A908" s="98" t="e">
        <f>#REF!</f>
        <v>#REF!</v>
      </c>
      <c r="B908" s="57" t="e">
        <f t="shared" si="70"/>
        <v>#VALUE!</v>
      </c>
      <c r="C908" s="57" t="s">
        <v>101</v>
      </c>
      <c r="D908" s="58">
        <f t="shared" si="72"/>
        <v>0</v>
      </c>
      <c r="E908" s="81">
        <f t="shared" si="73"/>
        <v>0</v>
      </c>
      <c r="F908" s="83">
        <f t="shared" si="74"/>
        <v>0</v>
      </c>
      <c r="G908" s="59" t="s">
        <v>8</v>
      </c>
      <c r="H908" s="59">
        <f t="shared" si="71"/>
        <v>0</v>
      </c>
    </row>
    <row r="909" spans="1:8">
      <c r="A909" s="98" t="e">
        <f>#REF!</f>
        <v>#REF!</v>
      </c>
      <c r="B909" s="57" t="e">
        <f t="shared" si="70"/>
        <v>#VALUE!</v>
      </c>
      <c r="C909" s="57" t="s">
        <v>101</v>
      </c>
      <c r="D909" s="58">
        <f t="shared" si="72"/>
        <v>0</v>
      </c>
      <c r="E909" s="81">
        <f t="shared" si="73"/>
        <v>0</v>
      </c>
      <c r="F909" s="83">
        <f t="shared" si="74"/>
        <v>0</v>
      </c>
      <c r="G909" s="59" t="s">
        <v>8</v>
      </c>
      <c r="H909" s="59">
        <f t="shared" si="71"/>
        <v>0</v>
      </c>
    </row>
    <row r="910" spans="1:8">
      <c r="A910" s="98" t="e">
        <f>#REF!</f>
        <v>#REF!</v>
      </c>
      <c r="B910" s="57" t="e">
        <f t="shared" si="70"/>
        <v>#VALUE!</v>
      </c>
      <c r="C910" s="57" t="s">
        <v>101</v>
      </c>
      <c r="D910" s="58">
        <f t="shared" si="72"/>
        <v>0</v>
      </c>
      <c r="E910" s="81">
        <f t="shared" si="73"/>
        <v>0</v>
      </c>
      <c r="F910" s="83">
        <f t="shared" si="74"/>
        <v>0</v>
      </c>
      <c r="G910" s="59" t="s">
        <v>8</v>
      </c>
      <c r="H910" s="59">
        <f t="shared" si="71"/>
        <v>0</v>
      </c>
    </row>
    <row r="911" spans="1:8">
      <c r="A911" s="98" t="e">
        <f>#REF!</f>
        <v>#REF!</v>
      </c>
      <c r="B911" s="57" t="e">
        <f t="shared" si="70"/>
        <v>#VALUE!</v>
      </c>
      <c r="C911" s="57" t="s">
        <v>101</v>
      </c>
      <c r="D911" s="58">
        <f t="shared" si="72"/>
        <v>0</v>
      </c>
      <c r="E911" s="81">
        <f t="shared" si="73"/>
        <v>0</v>
      </c>
      <c r="F911" s="83">
        <f t="shared" si="74"/>
        <v>0</v>
      </c>
      <c r="G911" s="59" t="s">
        <v>8</v>
      </c>
      <c r="H911" s="59">
        <f t="shared" si="71"/>
        <v>0</v>
      </c>
    </row>
    <row r="912" spans="1:8">
      <c r="A912" s="98" t="e">
        <f>#REF!</f>
        <v>#REF!</v>
      </c>
      <c r="B912" s="57" t="e">
        <f t="shared" si="70"/>
        <v>#VALUE!</v>
      </c>
      <c r="C912" s="57" t="s">
        <v>101</v>
      </c>
      <c r="D912" s="58">
        <f t="shared" si="72"/>
        <v>0</v>
      </c>
      <c r="E912" s="81">
        <f t="shared" si="73"/>
        <v>0</v>
      </c>
      <c r="F912" s="83">
        <f t="shared" si="74"/>
        <v>0</v>
      </c>
      <c r="G912" s="59" t="s">
        <v>8</v>
      </c>
      <c r="H912" s="59">
        <f t="shared" si="71"/>
        <v>0</v>
      </c>
    </row>
    <row r="913" spans="1:8">
      <c r="A913" s="98" t="e">
        <f>#REF!</f>
        <v>#REF!</v>
      </c>
      <c r="B913" s="57" t="e">
        <f t="shared" si="70"/>
        <v>#VALUE!</v>
      </c>
      <c r="C913" s="57" t="s">
        <v>101</v>
      </c>
      <c r="D913" s="58">
        <f t="shared" si="72"/>
        <v>0</v>
      </c>
      <c r="E913" s="81">
        <f t="shared" si="73"/>
        <v>0</v>
      </c>
      <c r="F913" s="83">
        <f t="shared" si="74"/>
        <v>0</v>
      </c>
      <c r="G913" s="59" t="s">
        <v>8</v>
      </c>
      <c r="H913" s="59">
        <f t="shared" si="71"/>
        <v>0</v>
      </c>
    </row>
    <row r="914" spans="1:8">
      <c r="A914" s="98" t="e">
        <f>#REF!</f>
        <v>#REF!</v>
      </c>
      <c r="B914" s="57" t="e">
        <f t="shared" si="70"/>
        <v>#VALUE!</v>
      </c>
      <c r="C914" s="57" t="s">
        <v>101</v>
      </c>
      <c r="D914" s="58">
        <f t="shared" si="72"/>
        <v>0</v>
      </c>
      <c r="E914" s="81">
        <f t="shared" si="73"/>
        <v>0</v>
      </c>
      <c r="F914" s="83">
        <f t="shared" si="74"/>
        <v>0</v>
      </c>
      <c r="G914" s="59" t="s">
        <v>8</v>
      </c>
      <c r="H914" s="59">
        <f t="shared" si="71"/>
        <v>0</v>
      </c>
    </row>
    <row r="915" spans="1:8">
      <c r="A915" s="98" t="e">
        <f>#REF!</f>
        <v>#REF!</v>
      </c>
      <c r="B915" s="57" t="e">
        <f t="shared" si="70"/>
        <v>#VALUE!</v>
      </c>
      <c r="C915" s="57" t="s">
        <v>101</v>
      </c>
      <c r="D915" s="58">
        <f t="shared" si="72"/>
        <v>0</v>
      </c>
      <c r="E915" s="81">
        <f t="shared" si="73"/>
        <v>0</v>
      </c>
      <c r="F915" s="83">
        <f t="shared" si="74"/>
        <v>0</v>
      </c>
      <c r="G915" s="59" t="s">
        <v>8</v>
      </c>
      <c r="H915" s="59">
        <f t="shared" si="71"/>
        <v>0</v>
      </c>
    </row>
    <row r="916" spans="1:8">
      <c r="A916" s="98" t="e">
        <f>#REF!</f>
        <v>#REF!</v>
      </c>
      <c r="B916" s="57" t="e">
        <f t="shared" si="70"/>
        <v>#VALUE!</v>
      </c>
      <c r="C916" s="57" t="s">
        <v>101</v>
      </c>
      <c r="D916" s="58">
        <f t="shared" si="72"/>
        <v>0</v>
      </c>
      <c r="E916" s="81">
        <f t="shared" si="73"/>
        <v>0</v>
      </c>
      <c r="F916" s="83">
        <f t="shared" si="74"/>
        <v>0</v>
      </c>
      <c r="G916" s="59" t="s">
        <v>8</v>
      </c>
      <c r="H916" s="59">
        <f t="shared" si="71"/>
        <v>0</v>
      </c>
    </row>
    <row r="917" spans="1:8">
      <c r="A917" s="98" t="e">
        <f>#REF!</f>
        <v>#REF!</v>
      </c>
      <c r="B917" s="57" t="e">
        <f t="shared" si="70"/>
        <v>#VALUE!</v>
      </c>
      <c r="C917" s="57" t="s">
        <v>101</v>
      </c>
      <c r="D917" s="58">
        <f t="shared" si="72"/>
        <v>0</v>
      </c>
      <c r="E917" s="81">
        <f t="shared" si="73"/>
        <v>0</v>
      </c>
      <c r="F917" s="83">
        <f t="shared" si="74"/>
        <v>0</v>
      </c>
      <c r="G917" s="59" t="s">
        <v>8</v>
      </c>
      <c r="H917" s="59">
        <f t="shared" si="71"/>
        <v>0</v>
      </c>
    </row>
    <row r="918" spans="1:8">
      <c r="A918" s="98" t="e">
        <f>#REF!</f>
        <v>#REF!</v>
      </c>
      <c r="B918" s="57" t="e">
        <f t="shared" si="70"/>
        <v>#VALUE!</v>
      </c>
      <c r="C918" s="57" t="s">
        <v>101</v>
      </c>
      <c r="D918" s="58">
        <f t="shared" si="72"/>
        <v>0</v>
      </c>
      <c r="E918" s="81">
        <f t="shared" si="73"/>
        <v>0</v>
      </c>
      <c r="F918" s="83">
        <f t="shared" si="74"/>
        <v>0</v>
      </c>
      <c r="G918" s="59" t="s">
        <v>8</v>
      </c>
      <c r="H918" s="59">
        <f t="shared" si="71"/>
        <v>0</v>
      </c>
    </row>
    <row r="919" spans="1:8">
      <c r="A919" s="98" t="e">
        <f>#REF!</f>
        <v>#REF!</v>
      </c>
      <c r="B919" s="57" t="e">
        <f t="shared" si="70"/>
        <v>#VALUE!</v>
      </c>
      <c r="C919" s="57" t="s">
        <v>101</v>
      </c>
      <c r="D919" s="58">
        <f t="shared" si="72"/>
        <v>0</v>
      </c>
      <c r="E919" s="81">
        <f t="shared" si="73"/>
        <v>0</v>
      </c>
      <c r="F919" s="83">
        <f t="shared" si="74"/>
        <v>0</v>
      </c>
      <c r="G919" s="59" t="s">
        <v>8</v>
      </c>
      <c r="H919" s="59">
        <f t="shared" si="71"/>
        <v>0</v>
      </c>
    </row>
    <row r="920" spans="1:8">
      <c r="A920" s="98" t="e">
        <f>#REF!</f>
        <v>#REF!</v>
      </c>
      <c r="B920" s="57" t="e">
        <f t="shared" si="70"/>
        <v>#VALUE!</v>
      </c>
      <c r="C920" s="57" t="s">
        <v>101</v>
      </c>
      <c r="D920" s="58">
        <f t="shared" si="72"/>
        <v>0</v>
      </c>
      <c r="E920" s="81">
        <f t="shared" si="73"/>
        <v>0</v>
      </c>
      <c r="F920" s="83">
        <f t="shared" si="74"/>
        <v>0</v>
      </c>
      <c r="G920" s="59" t="s">
        <v>8</v>
      </c>
      <c r="H920" s="59">
        <f t="shared" si="71"/>
        <v>0</v>
      </c>
    </row>
    <row r="921" spans="1:8">
      <c r="A921" s="98" t="e">
        <f>#REF!</f>
        <v>#REF!</v>
      </c>
      <c r="B921" s="57" t="e">
        <f t="shared" si="70"/>
        <v>#VALUE!</v>
      </c>
      <c r="C921" s="57" t="s">
        <v>101</v>
      </c>
      <c r="D921" s="58">
        <f t="shared" si="72"/>
        <v>0</v>
      </c>
      <c r="E921" s="81">
        <f t="shared" si="73"/>
        <v>0</v>
      </c>
      <c r="F921" s="83">
        <f t="shared" si="74"/>
        <v>0</v>
      </c>
      <c r="G921" s="59" t="s">
        <v>8</v>
      </c>
      <c r="H921" s="59">
        <f t="shared" si="71"/>
        <v>0</v>
      </c>
    </row>
    <row r="922" spans="1:8">
      <c r="A922" s="98" t="e">
        <f>#REF!</f>
        <v>#REF!</v>
      </c>
      <c r="B922" s="57" t="e">
        <f t="shared" si="70"/>
        <v>#VALUE!</v>
      </c>
      <c r="C922" s="57" t="s">
        <v>101</v>
      </c>
      <c r="D922" s="58">
        <f t="shared" si="72"/>
        <v>0</v>
      </c>
      <c r="E922" s="81">
        <f t="shared" si="73"/>
        <v>0</v>
      </c>
      <c r="F922" s="83">
        <f t="shared" si="74"/>
        <v>0</v>
      </c>
      <c r="G922" s="59" t="s">
        <v>8</v>
      </c>
      <c r="H922" s="59">
        <f t="shared" si="71"/>
        <v>0</v>
      </c>
    </row>
    <row r="923" spans="1:8">
      <c r="A923" s="98" t="e">
        <f>#REF!</f>
        <v>#REF!</v>
      </c>
      <c r="B923" s="57" t="e">
        <f t="shared" si="70"/>
        <v>#VALUE!</v>
      </c>
      <c r="C923" s="57" t="s">
        <v>101</v>
      </c>
      <c r="D923" s="58">
        <f t="shared" si="72"/>
        <v>0</v>
      </c>
      <c r="E923" s="81">
        <f t="shared" si="73"/>
        <v>0</v>
      </c>
      <c r="F923" s="83">
        <f t="shared" si="74"/>
        <v>0</v>
      </c>
      <c r="G923" s="59" t="s">
        <v>8</v>
      </c>
      <c r="H923" s="59">
        <f t="shared" si="71"/>
        <v>0</v>
      </c>
    </row>
    <row r="924" spans="1:8">
      <c r="A924" s="98" t="e">
        <f>#REF!</f>
        <v>#REF!</v>
      </c>
      <c r="B924" s="57" t="e">
        <f t="shared" si="70"/>
        <v>#VALUE!</v>
      </c>
      <c r="C924" s="57" t="s">
        <v>101</v>
      </c>
      <c r="D924" s="58">
        <f t="shared" si="72"/>
        <v>0</v>
      </c>
      <c r="E924" s="81">
        <f t="shared" si="73"/>
        <v>0</v>
      </c>
      <c r="F924" s="83">
        <f t="shared" si="74"/>
        <v>0</v>
      </c>
      <c r="G924" s="59" t="s">
        <v>8</v>
      </c>
      <c r="H924" s="59">
        <f t="shared" si="71"/>
        <v>0</v>
      </c>
    </row>
    <row r="925" spans="1:8">
      <c r="A925" s="98" t="e">
        <f>#REF!</f>
        <v>#REF!</v>
      </c>
      <c r="B925" s="57" t="e">
        <f t="shared" si="70"/>
        <v>#VALUE!</v>
      </c>
      <c r="C925" s="57" t="s">
        <v>101</v>
      </c>
      <c r="D925" s="58">
        <f t="shared" si="72"/>
        <v>0</v>
      </c>
      <c r="E925" s="81">
        <f t="shared" si="73"/>
        <v>0</v>
      </c>
      <c r="F925" s="83">
        <f t="shared" si="74"/>
        <v>0</v>
      </c>
      <c r="G925" s="59" t="s">
        <v>8</v>
      </c>
      <c r="H925" s="59">
        <f t="shared" si="71"/>
        <v>0</v>
      </c>
    </row>
    <row r="926" spans="1:8">
      <c r="A926" s="98" t="e">
        <f>#REF!</f>
        <v>#REF!</v>
      </c>
      <c r="B926" s="57" t="e">
        <f t="shared" si="70"/>
        <v>#VALUE!</v>
      </c>
      <c r="C926" s="57" t="s">
        <v>101</v>
      </c>
      <c r="D926" s="58">
        <f t="shared" si="72"/>
        <v>0</v>
      </c>
      <c r="E926" s="81">
        <f t="shared" si="73"/>
        <v>0</v>
      </c>
      <c r="F926" s="83">
        <f t="shared" si="74"/>
        <v>0</v>
      </c>
      <c r="G926" s="59" t="s">
        <v>8</v>
      </c>
      <c r="H926" s="59">
        <f t="shared" si="71"/>
        <v>0</v>
      </c>
    </row>
    <row r="927" spans="1:8">
      <c r="A927" s="98" t="e">
        <f>#REF!</f>
        <v>#REF!</v>
      </c>
      <c r="B927" s="57" t="e">
        <f t="shared" si="70"/>
        <v>#VALUE!</v>
      </c>
      <c r="C927" s="57" t="s">
        <v>101</v>
      </c>
      <c r="D927" s="58">
        <f t="shared" si="72"/>
        <v>0</v>
      </c>
      <c r="E927" s="81">
        <f t="shared" si="73"/>
        <v>0</v>
      </c>
      <c r="F927" s="83">
        <f t="shared" si="74"/>
        <v>0</v>
      </c>
      <c r="G927" s="59" t="s">
        <v>8</v>
      </c>
      <c r="H927" s="59">
        <f t="shared" si="71"/>
        <v>0</v>
      </c>
    </row>
    <row r="928" spans="1:8">
      <c r="A928" s="98" t="e">
        <f>#REF!</f>
        <v>#REF!</v>
      </c>
      <c r="B928" s="57" t="e">
        <f t="shared" si="70"/>
        <v>#VALUE!</v>
      </c>
      <c r="C928" s="57" t="s">
        <v>101</v>
      </c>
      <c r="D928" s="58">
        <f t="shared" si="72"/>
        <v>0</v>
      </c>
      <c r="E928" s="81">
        <f t="shared" si="73"/>
        <v>0</v>
      </c>
      <c r="F928" s="83">
        <f t="shared" si="74"/>
        <v>0</v>
      </c>
      <c r="G928" s="59" t="s">
        <v>8</v>
      </c>
      <c r="H928" s="59">
        <f t="shared" si="71"/>
        <v>0</v>
      </c>
    </row>
    <row r="929" spans="1:8">
      <c r="A929" s="98" t="e">
        <f>#REF!</f>
        <v>#REF!</v>
      </c>
      <c r="B929" s="57" t="e">
        <f t="shared" si="70"/>
        <v>#VALUE!</v>
      </c>
      <c r="C929" s="57" t="s">
        <v>101</v>
      </c>
      <c r="D929" s="58">
        <f t="shared" si="72"/>
        <v>0</v>
      </c>
      <c r="E929" s="81">
        <f t="shared" si="73"/>
        <v>0</v>
      </c>
      <c r="F929" s="83">
        <f t="shared" si="74"/>
        <v>0</v>
      </c>
      <c r="G929" s="59" t="s">
        <v>8</v>
      </c>
      <c r="H929" s="59">
        <f t="shared" si="71"/>
        <v>0</v>
      </c>
    </row>
    <row r="930" spans="1:8">
      <c r="A930" s="98" t="e">
        <f>#REF!</f>
        <v>#REF!</v>
      </c>
      <c r="B930" s="57" t="e">
        <f t="shared" si="70"/>
        <v>#VALUE!</v>
      </c>
      <c r="C930" s="57" t="s">
        <v>101</v>
      </c>
      <c r="D930" s="58">
        <f t="shared" si="72"/>
        <v>0</v>
      </c>
      <c r="E930" s="81">
        <f t="shared" si="73"/>
        <v>0</v>
      </c>
      <c r="F930" s="83">
        <f t="shared" si="74"/>
        <v>0</v>
      </c>
      <c r="G930" s="59" t="s">
        <v>8</v>
      </c>
      <c r="H930" s="59">
        <f t="shared" si="71"/>
        <v>0</v>
      </c>
    </row>
    <row r="931" spans="1:8">
      <c r="A931" s="98" t="e">
        <f>#REF!</f>
        <v>#REF!</v>
      </c>
      <c r="B931" s="57" t="e">
        <f t="shared" si="70"/>
        <v>#VALUE!</v>
      </c>
      <c r="C931" s="57" t="s">
        <v>101</v>
      </c>
      <c r="D931" s="58">
        <f t="shared" si="72"/>
        <v>0</v>
      </c>
      <c r="E931" s="81">
        <f t="shared" si="73"/>
        <v>0</v>
      </c>
      <c r="F931" s="83">
        <f t="shared" si="74"/>
        <v>0</v>
      </c>
      <c r="G931" s="59" t="s">
        <v>8</v>
      </c>
      <c r="H931" s="59">
        <f t="shared" si="71"/>
        <v>0</v>
      </c>
    </row>
    <row r="932" spans="1:8">
      <c r="A932" s="98" t="e">
        <f>#REF!</f>
        <v>#REF!</v>
      </c>
      <c r="B932" s="57" t="e">
        <f t="shared" si="70"/>
        <v>#VALUE!</v>
      </c>
      <c r="C932" s="57" t="s">
        <v>101</v>
      </c>
      <c r="D932" s="58">
        <f t="shared" si="72"/>
        <v>0</v>
      </c>
      <c r="E932" s="81">
        <f t="shared" si="73"/>
        <v>0</v>
      </c>
      <c r="F932" s="83">
        <f t="shared" si="74"/>
        <v>0</v>
      </c>
      <c r="G932" s="59" t="s">
        <v>8</v>
      </c>
      <c r="H932" s="59">
        <f t="shared" si="71"/>
        <v>0</v>
      </c>
    </row>
    <row r="933" spans="1:8">
      <c r="A933" s="98" t="e">
        <f>#REF!</f>
        <v>#REF!</v>
      </c>
      <c r="B933" s="57" t="e">
        <f t="shared" si="70"/>
        <v>#VALUE!</v>
      </c>
      <c r="C933" s="57" t="s">
        <v>101</v>
      </c>
      <c r="D933" s="58">
        <f t="shared" si="72"/>
        <v>0</v>
      </c>
      <c r="E933" s="81">
        <f t="shared" si="73"/>
        <v>0</v>
      </c>
      <c r="F933" s="83">
        <f t="shared" si="74"/>
        <v>0</v>
      </c>
      <c r="G933" s="59" t="s">
        <v>8</v>
      </c>
      <c r="H933" s="59">
        <f t="shared" si="71"/>
        <v>0</v>
      </c>
    </row>
    <row r="934" spans="1:8">
      <c r="A934" s="98" t="e">
        <f>#REF!</f>
        <v>#REF!</v>
      </c>
      <c r="B934" s="57" t="e">
        <f t="shared" si="70"/>
        <v>#VALUE!</v>
      </c>
      <c r="C934" s="57" t="s">
        <v>101</v>
      </c>
      <c r="D934" s="58">
        <f t="shared" si="72"/>
        <v>0</v>
      </c>
      <c r="E934" s="81">
        <f t="shared" si="73"/>
        <v>0</v>
      </c>
      <c r="F934" s="83">
        <f t="shared" si="74"/>
        <v>0</v>
      </c>
      <c r="G934" s="59" t="s">
        <v>8</v>
      </c>
      <c r="H934" s="59">
        <f t="shared" si="71"/>
        <v>0</v>
      </c>
    </row>
    <row r="935" spans="1:8">
      <c r="A935" s="98" t="e">
        <f>#REF!</f>
        <v>#REF!</v>
      </c>
      <c r="B935" s="57" t="e">
        <f t="shared" si="70"/>
        <v>#VALUE!</v>
      </c>
      <c r="C935" s="57" t="s">
        <v>101</v>
      </c>
      <c r="D935" s="58">
        <f t="shared" si="72"/>
        <v>0</v>
      </c>
      <c r="E935" s="81">
        <f t="shared" si="73"/>
        <v>0</v>
      </c>
      <c r="F935" s="83">
        <f t="shared" si="74"/>
        <v>0</v>
      </c>
      <c r="G935" s="59" t="s">
        <v>8</v>
      </c>
      <c r="H935" s="59">
        <f t="shared" si="71"/>
        <v>0</v>
      </c>
    </row>
    <row r="936" spans="1:8">
      <c r="A936" s="98" t="e">
        <f>#REF!</f>
        <v>#REF!</v>
      </c>
      <c r="B936" s="57" t="e">
        <f t="shared" si="70"/>
        <v>#VALUE!</v>
      </c>
      <c r="C936" s="57" t="s">
        <v>101</v>
      </c>
      <c r="D936" s="58">
        <f t="shared" si="72"/>
        <v>0</v>
      </c>
      <c r="E936" s="81">
        <f t="shared" si="73"/>
        <v>0</v>
      </c>
      <c r="F936" s="83">
        <f t="shared" si="74"/>
        <v>0</v>
      </c>
      <c r="G936" s="59" t="s">
        <v>8</v>
      </c>
      <c r="H936" s="59">
        <f t="shared" si="71"/>
        <v>0</v>
      </c>
    </row>
    <row r="937" spans="1:8">
      <c r="A937" s="98" t="e">
        <f>#REF!</f>
        <v>#REF!</v>
      </c>
      <c r="B937" s="57" t="e">
        <f t="shared" si="70"/>
        <v>#VALUE!</v>
      </c>
      <c r="C937" s="57" t="s">
        <v>101</v>
      </c>
      <c r="D937" s="58">
        <f t="shared" si="72"/>
        <v>0</v>
      </c>
      <c r="E937" s="81">
        <f t="shared" si="73"/>
        <v>0</v>
      </c>
      <c r="F937" s="83">
        <f t="shared" si="74"/>
        <v>0</v>
      </c>
      <c r="G937" s="59" t="s">
        <v>8</v>
      </c>
      <c r="H937" s="59">
        <f t="shared" si="71"/>
        <v>0</v>
      </c>
    </row>
    <row r="938" spans="1:8">
      <c r="A938" s="98" t="e">
        <f>#REF!</f>
        <v>#REF!</v>
      </c>
      <c r="B938" s="57" t="e">
        <f t="shared" si="70"/>
        <v>#VALUE!</v>
      </c>
      <c r="C938" s="57" t="s">
        <v>101</v>
      </c>
      <c r="D938" s="58">
        <f t="shared" si="72"/>
        <v>0</v>
      </c>
      <c r="E938" s="81">
        <f t="shared" si="73"/>
        <v>0</v>
      </c>
      <c r="F938" s="83">
        <f t="shared" si="74"/>
        <v>0</v>
      </c>
      <c r="G938" s="59" t="s">
        <v>8</v>
      </c>
      <c r="H938" s="59">
        <f t="shared" si="71"/>
        <v>0</v>
      </c>
    </row>
    <row r="939" spans="1:8">
      <c r="A939" s="98" t="e">
        <f>#REF!</f>
        <v>#REF!</v>
      </c>
      <c r="B939" s="57" t="e">
        <f t="shared" si="70"/>
        <v>#VALUE!</v>
      </c>
      <c r="C939" s="57" t="s">
        <v>101</v>
      </c>
      <c r="D939" s="58">
        <f t="shared" si="72"/>
        <v>0</v>
      </c>
      <c r="E939" s="81">
        <f t="shared" si="73"/>
        <v>0</v>
      </c>
      <c r="F939" s="83">
        <f t="shared" si="74"/>
        <v>0</v>
      </c>
      <c r="G939" s="59" t="s">
        <v>8</v>
      </c>
      <c r="H939" s="59">
        <f t="shared" si="71"/>
        <v>0</v>
      </c>
    </row>
    <row r="940" spans="1:8">
      <c r="A940" s="98" t="e">
        <f>#REF!</f>
        <v>#REF!</v>
      </c>
      <c r="B940" s="57" t="e">
        <f t="shared" si="70"/>
        <v>#VALUE!</v>
      </c>
      <c r="C940" s="57" t="s">
        <v>101</v>
      </c>
      <c r="D940" s="58">
        <f t="shared" si="72"/>
        <v>0</v>
      </c>
      <c r="E940" s="81">
        <f t="shared" si="73"/>
        <v>0</v>
      </c>
      <c r="F940" s="83">
        <f t="shared" si="74"/>
        <v>0</v>
      </c>
      <c r="G940" s="59" t="s">
        <v>8</v>
      </c>
      <c r="H940" s="59">
        <f t="shared" si="71"/>
        <v>0</v>
      </c>
    </row>
    <row r="941" spans="1:8">
      <c r="A941" s="98" t="e">
        <f>#REF!</f>
        <v>#REF!</v>
      </c>
      <c r="B941" s="57" t="e">
        <f t="shared" si="70"/>
        <v>#VALUE!</v>
      </c>
      <c r="C941" s="57" t="s">
        <v>101</v>
      </c>
      <c r="D941" s="58">
        <f t="shared" si="72"/>
        <v>0</v>
      </c>
      <c r="E941" s="81">
        <f t="shared" si="73"/>
        <v>0</v>
      </c>
      <c r="F941" s="83">
        <f t="shared" si="74"/>
        <v>0</v>
      </c>
      <c r="G941" s="59" t="s">
        <v>8</v>
      </c>
      <c r="H941" s="59">
        <f t="shared" si="71"/>
        <v>0</v>
      </c>
    </row>
    <row r="942" spans="1:8">
      <c r="A942" s="98" t="e">
        <f>#REF!</f>
        <v>#REF!</v>
      </c>
      <c r="B942" s="57" t="e">
        <f t="shared" si="70"/>
        <v>#VALUE!</v>
      </c>
      <c r="C942" s="57" t="s">
        <v>101</v>
      </c>
      <c r="D942" s="58">
        <f t="shared" si="72"/>
        <v>0</v>
      </c>
      <c r="E942" s="81">
        <f t="shared" si="73"/>
        <v>0</v>
      </c>
      <c r="F942" s="83">
        <f t="shared" si="74"/>
        <v>0</v>
      </c>
      <c r="G942" s="59" t="s">
        <v>8</v>
      </c>
      <c r="H942" s="59">
        <f t="shared" si="71"/>
        <v>0</v>
      </c>
    </row>
    <row r="943" spans="1:8">
      <c r="A943" s="98" t="e">
        <f>#REF!</f>
        <v>#REF!</v>
      </c>
      <c r="B943" s="57" t="e">
        <f t="shared" si="70"/>
        <v>#VALUE!</v>
      </c>
      <c r="C943" s="57" t="s">
        <v>101</v>
      </c>
      <c r="D943" s="58">
        <f t="shared" si="72"/>
        <v>0</v>
      </c>
      <c r="E943" s="81">
        <f t="shared" si="73"/>
        <v>0</v>
      </c>
      <c r="F943" s="83">
        <f t="shared" si="74"/>
        <v>0</v>
      </c>
      <c r="G943" s="59" t="s">
        <v>8</v>
      </c>
      <c r="H943" s="59">
        <f t="shared" si="71"/>
        <v>0</v>
      </c>
    </row>
    <row r="944" spans="1:8">
      <c r="A944" s="98" t="e">
        <f>#REF!</f>
        <v>#REF!</v>
      </c>
      <c r="B944" s="57" t="e">
        <f>MID(O948,FIND(" ",O948)+1,8)</f>
        <v>#VALUE!</v>
      </c>
      <c r="C944" s="57" t="s">
        <v>101</v>
      </c>
      <c r="D944" s="58">
        <f t="shared" si="72"/>
        <v>0</v>
      </c>
      <c r="E944" s="81">
        <f t="shared" si="73"/>
        <v>0</v>
      </c>
      <c r="F944" s="83">
        <f t="shared" si="74"/>
        <v>0</v>
      </c>
      <c r="G944" s="59" t="s">
        <v>8</v>
      </c>
      <c r="H944" s="59">
        <f>Q948</f>
        <v>0</v>
      </c>
    </row>
    <row r="945" spans="1:8">
      <c r="A945" s="98" t="e">
        <f>#REF!</f>
        <v>#REF!</v>
      </c>
      <c r="B945" s="57" t="e">
        <f>MID(O949,FIND(" ",O949)+1,8)</f>
        <v>#VALUE!</v>
      </c>
      <c r="C945" s="57" t="s">
        <v>101</v>
      </c>
      <c r="D945" s="58">
        <f t="shared" si="72"/>
        <v>0</v>
      </c>
      <c r="E945" s="81">
        <f t="shared" si="73"/>
        <v>0</v>
      </c>
      <c r="F945" s="83">
        <f t="shared" si="74"/>
        <v>0</v>
      </c>
      <c r="G945" s="59" t="s">
        <v>8</v>
      </c>
      <c r="H945" s="59">
        <f>Q949</f>
        <v>0</v>
      </c>
    </row>
    <row r="946" spans="1:8">
      <c r="A946" s="98" t="e">
        <f>#REF!</f>
        <v>#REF!</v>
      </c>
      <c r="B946" s="57" t="e">
        <f>MID(O950,FIND(" ",O950)+1,8)</f>
        <v>#VALUE!</v>
      </c>
      <c r="C946" s="57" t="s">
        <v>101</v>
      </c>
      <c r="D946" s="58">
        <f t="shared" si="72"/>
        <v>0</v>
      </c>
      <c r="E946" s="81">
        <f t="shared" si="73"/>
        <v>0</v>
      </c>
      <c r="F946" s="83">
        <f t="shared" si="74"/>
        <v>0</v>
      </c>
      <c r="G946" s="59" t="s">
        <v>8</v>
      </c>
      <c r="H946" s="59">
        <f>Q950</f>
        <v>0</v>
      </c>
    </row>
    <row r="947" spans="1:8">
      <c r="A947" s="98" t="e">
        <f>#REF!</f>
        <v>#REF!</v>
      </c>
      <c r="B947" s="57" t="e">
        <f>MID(O951,FIND(" ",O951)+1,8)</f>
        <v>#VALUE!</v>
      </c>
      <c r="C947" s="57" t="s">
        <v>101</v>
      </c>
      <c r="D947" s="58">
        <f t="shared" si="72"/>
        <v>0</v>
      </c>
      <c r="E947" s="81">
        <f t="shared" si="73"/>
        <v>0</v>
      </c>
      <c r="F947" s="83">
        <f t="shared" si="74"/>
        <v>0</v>
      </c>
      <c r="G947" s="59" t="s">
        <v>8</v>
      </c>
      <c r="H947" s="59">
        <f>Q951</f>
        <v>0</v>
      </c>
    </row>
    <row r="948" spans="1:8">
      <c r="A948" s="98" t="e">
        <f>#REF!</f>
        <v>#REF!</v>
      </c>
      <c r="B948" s="57" t="e">
        <f t="shared" ref="B948:B953" si="75">MID(O948,FIND(" ",O948)+1,8)</f>
        <v>#VALUE!</v>
      </c>
      <c r="C948" s="57" t="s">
        <v>101</v>
      </c>
      <c r="D948" s="58">
        <f t="shared" si="72"/>
        <v>0</v>
      </c>
      <c r="E948" s="81">
        <f t="shared" si="73"/>
        <v>0</v>
      </c>
      <c r="F948" s="83">
        <f t="shared" si="74"/>
        <v>0</v>
      </c>
      <c r="G948" s="59" t="s">
        <v>8</v>
      </c>
      <c r="H948" s="59">
        <f t="shared" ref="H948:H953" si="76">Q948</f>
        <v>0</v>
      </c>
    </row>
    <row r="949" spans="1:8">
      <c r="A949" s="98" t="e">
        <f>#REF!</f>
        <v>#REF!</v>
      </c>
      <c r="B949" s="57" t="e">
        <f t="shared" si="75"/>
        <v>#VALUE!</v>
      </c>
      <c r="C949" s="57" t="s">
        <v>101</v>
      </c>
      <c r="D949" s="58">
        <f t="shared" si="72"/>
        <v>0</v>
      </c>
      <c r="E949" s="81">
        <f t="shared" si="73"/>
        <v>0</v>
      </c>
      <c r="F949" s="83">
        <f t="shared" si="74"/>
        <v>0</v>
      </c>
      <c r="G949" s="59" t="s">
        <v>8</v>
      </c>
      <c r="H949" s="59">
        <f t="shared" si="76"/>
        <v>0</v>
      </c>
    </row>
    <row r="950" spans="1:8">
      <c r="A950" s="98" t="e">
        <f>#REF!</f>
        <v>#REF!</v>
      </c>
      <c r="B950" s="57" t="e">
        <f t="shared" si="75"/>
        <v>#VALUE!</v>
      </c>
      <c r="C950" s="57" t="s">
        <v>101</v>
      </c>
      <c r="D950" s="58">
        <f t="shared" si="72"/>
        <v>0</v>
      </c>
      <c r="E950" s="81">
        <f t="shared" si="73"/>
        <v>0</v>
      </c>
      <c r="F950" s="83">
        <f t="shared" si="74"/>
        <v>0</v>
      </c>
      <c r="G950" s="59" t="s">
        <v>8</v>
      </c>
      <c r="H950" s="59">
        <f t="shared" si="76"/>
        <v>0</v>
      </c>
    </row>
    <row r="951" spans="1:8">
      <c r="A951" s="98" t="e">
        <f>#REF!</f>
        <v>#REF!</v>
      </c>
      <c r="B951" s="57" t="e">
        <f t="shared" si="75"/>
        <v>#VALUE!</v>
      </c>
      <c r="C951" s="57" t="s">
        <v>101</v>
      </c>
      <c r="D951" s="58">
        <f t="shared" si="72"/>
        <v>0</v>
      </c>
      <c r="E951" s="81">
        <f t="shared" si="73"/>
        <v>0</v>
      </c>
      <c r="F951" s="83">
        <f t="shared" si="74"/>
        <v>0</v>
      </c>
      <c r="G951" s="59" t="s">
        <v>8</v>
      </c>
      <c r="H951" s="59">
        <f t="shared" si="76"/>
        <v>0</v>
      </c>
    </row>
    <row r="952" spans="1:8">
      <c r="A952" s="98" t="e">
        <f>#REF!</f>
        <v>#REF!</v>
      </c>
      <c r="B952" s="57" t="e">
        <f t="shared" si="75"/>
        <v>#VALUE!</v>
      </c>
      <c r="C952" s="57" t="s">
        <v>101</v>
      </c>
      <c r="D952" s="58">
        <f t="shared" si="72"/>
        <v>0</v>
      </c>
      <c r="E952" s="81">
        <f t="shared" si="73"/>
        <v>0</v>
      </c>
      <c r="F952" s="83">
        <f t="shared" si="74"/>
        <v>0</v>
      </c>
      <c r="G952" s="59" t="s">
        <v>8</v>
      </c>
      <c r="H952" s="59">
        <f t="shared" si="76"/>
        <v>0</v>
      </c>
    </row>
    <row r="953" spans="1:8">
      <c r="A953" s="98" t="e">
        <f>#REF!</f>
        <v>#REF!</v>
      </c>
      <c r="B953" s="57" t="e">
        <f t="shared" si="75"/>
        <v>#VALUE!</v>
      </c>
      <c r="C953" s="57" t="s">
        <v>101</v>
      </c>
      <c r="D953" s="58">
        <f t="shared" si="72"/>
        <v>0</v>
      </c>
      <c r="E953" s="81">
        <f t="shared" si="73"/>
        <v>0</v>
      </c>
      <c r="F953" s="83">
        <f t="shared" si="74"/>
        <v>0</v>
      </c>
      <c r="G953" s="59" t="s">
        <v>8</v>
      </c>
      <c r="H953" s="59">
        <f t="shared" si="76"/>
        <v>0</v>
      </c>
    </row>
    <row r="954" spans="1:8">
      <c r="A954" s="98" t="e">
        <f>#REF!</f>
        <v>#REF!</v>
      </c>
      <c r="B954" s="57" t="e">
        <f t="shared" ref="B954:B957" si="77">MID(O958,FIND(" ",O958)+1,8)</f>
        <v>#VALUE!</v>
      </c>
      <c r="C954" s="57" t="s">
        <v>101</v>
      </c>
      <c r="D954" s="58">
        <f t="shared" si="72"/>
        <v>0</v>
      </c>
      <c r="E954" s="81">
        <f t="shared" si="73"/>
        <v>0</v>
      </c>
      <c r="F954" s="83">
        <f t="shared" si="74"/>
        <v>0</v>
      </c>
      <c r="G954" s="59" t="s">
        <v>8</v>
      </c>
      <c r="H954" s="59">
        <f t="shared" ref="H954:H957" si="78">Q958</f>
        <v>0</v>
      </c>
    </row>
    <row r="955" spans="1:8">
      <c r="A955" s="98" t="e">
        <f>#REF!</f>
        <v>#REF!</v>
      </c>
      <c r="B955" s="57" t="e">
        <f t="shared" si="77"/>
        <v>#VALUE!</v>
      </c>
      <c r="C955" s="57" t="s">
        <v>101</v>
      </c>
      <c r="D955" s="58">
        <f t="shared" si="72"/>
        <v>0</v>
      </c>
      <c r="E955" s="81">
        <f t="shared" si="73"/>
        <v>0</v>
      </c>
      <c r="F955" s="83">
        <f t="shared" si="74"/>
        <v>0</v>
      </c>
      <c r="G955" s="59" t="s">
        <v>8</v>
      </c>
      <c r="H955" s="59">
        <f t="shared" si="78"/>
        <v>0</v>
      </c>
    </row>
    <row r="956" spans="1:8">
      <c r="A956" s="98" t="e">
        <f>#REF!</f>
        <v>#REF!</v>
      </c>
      <c r="B956" s="57" t="e">
        <f t="shared" si="77"/>
        <v>#VALUE!</v>
      </c>
      <c r="C956" s="57" t="s">
        <v>101</v>
      </c>
      <c r="D956" s="58">
        <f t="shared" si="72"/>
        <v>0</v>
      </c>
      <c r="E956" s="81">
        <f t="shared" si="73"/>
        <v>0</v>
      </c>
      <c r="F956" s="83">
        <f t="shared" si="74"/>
        <v>0</v>
      </c>
      <c r="G956" s="59" t="s">
        <v>8</v>
      </c>
      <c r="H956" s="59">
        <f t="shared" si="78"/>
        <v>0</v>
      </c>
    </row>
    <row r="957" spans="1:8">
      <c r="A957" s="98" t="e">
        <f>#REF!</f>
        <v>#REF!</v>
      </c>
      <c r="B957" s="57" t="e">
        <f t="shared" si="77"/>
        <v>#VALUE!</v>
      </c>
      <c r="C957" s="57" t="s">
        <v>101</v>
      </c>
      <c r="D957" s="58">
        <f t="shared" si="72"/>
        <v>0</v>
      </c>
      <c r="E957" s="81">
        <f t="shared" si="73"/>
        <v>0</v>
      </c>
      <c r="F957" s="83">
        <f t="shared" si="74"/>
        <v>0</v>
      </c>
      <c r="G957" s="59" t="s">
        <v>8</v>
      </c>
      <c r="H957" s="59">
        <f t="shared" si="78"/>
        <v>0</v>
      </c>
    </row>
    <row r="958" spans="1:8">
      <c r="A958" s="98" t="e">
        <f>#REF!</f>
        <v>#REF!</v>
      </c>
      <c r="B958" s="57" t="e">
        <f t="shared" ref="B958:B963" si="79">MID(O958,FIND(" ",O958)+1,8)</f>
        <v>#VALUE!</v>
      </c>
      <c r="C958" s="57" t="s">
        <v>101</v>
      </c>
      <c r="D958" s="58">
        <f t="shared" si="72"/>
        <v>0</v>
      </c>
      <c r="E958" s="81">
        <f t="shared" si="73"/>
        <v>0</v>
      </c>
      <c r="F958" s="83">
        <f t="shared" si="74"/>
        <v>0</v>
      </c>
      <c r="G958" s="59" t="s">
        <v>8</v>
      </c>
      <c r="H958" s="59">
        <f t="shared" ref="H958:H963" si="80">Q958</f>
        <v>0</v>
      </c>
    </row>
    <row r="959" spans="1:8">
      <c r="A959" s="98" t="e">
        <f>#REF!</f>
        <v>#REF!</v>
      </c>
      <c r="B959" s="57" t="e">
        <f t="shared" si="79"/>
        <v>#VALUE!</v>
      </c>
      <c r="C959" s="57" t="s">
        <v>101</v>
      </c>
      <c r="D959" s="58">
        <f t="shared" si="72"/>
        <v>0</v>
      </c>
      <c r="E959" s="81">
        <f t="shared" si="73"/>
        <v>0</v>
      </c>
      <c r="F959" s="83">
        <f t="shared" si="74"/>
        <v>0</v>
      </c>
      <c r="G959" s="59" t="s">
        <v>8</v>
      </c>
      <c r="H959" s="59">
        <f t="shared" si="80"/>
        <v>0</v>
      </c>
    </row>
    <row r="960" spans="1:8">
      <c r="A960" s="98" t="e">
        <f>#REF!</f>
        <v>#REF!</v>
      </c>
      <c r="B960" s="57" t="e">
        <f t="shared" si="79"/>
        <v>#VALUE!</v>
      </c>
      <c r="C960" s="57" t="s">
        <v>101</v>
      </c>
      <c r="D960" s="58">
        <f t="shared" si="72"/>
        <v>0</v>
      </c>
      <c r="E960" s="81">
        <f t="shared" si="73"/>
        <v>0</v>
      </c>
      <c r="F960" s="83">
        <f t="shared" si="74"/>
        <v>0</v>
      </c>
      <c r="G960" s="59" t="s">
        <v>8</v>
      </c>
      <c r="H960" s="59">
        <f t="shared" si="80"/>
        <v>0</v>
      </c>
    </row>
    <row r="961" spans="1:8">
      <c r="A961" s="98" t="e">
        <f>#REF!</f>
        <v>#REF!</v>
      </c>
      <c r="B961" s="57" t="e">
        <f t="shared" si="79"/>
        <v>#VALUE!</v>
      </c>
      <c r="C961" s="57" t="s">
        <v>101</v>
      </c>
      <c r="D961" s="58">
        <f t="shared" si="72"/>
        <v>0</v>
      </c>
      <c r="E961" s="81">
        <f t="shared" si="73"/>
        <v>0</v>
      </c>
      <c r="F961" s="83">
        <f t="shared" si="74"/>
        <v>0</v>
      </c>
      <c r="G961" s="59" t="s">
        <v>8</v>
      </c>
      <c r="H961" s="59">
        <f t="shared" si="80"/>
        <v>0</v>
      </c>
    </row>
    <row r="962" spans="1:8">
      <c r="A962" s="98" t="e">
        <f>#REF!</f>
        <v>#REF!</v>
      </c>
      <c r="B962" s="57" t="e">
        <f t="shared" si="79"/>
        <v>#VALUE!</v>
      </c>
      <c r="C962" s="57" t="s">
        <v>101</v>
      </c>
      <c r="D962" s="58">
        <f t="shared" si="72"/>
        <v>0</v>
      </c>
      <c r="E962" s="81">
        <f t="shared" si="73"/>
        <v>0</v>
      </c>
      <c r="F962" s="83">
        <f t="shared" si="74"/>
        <v>0</v>
      </c>
      <c r="G962" s="59" t="s">
        <v>8</v>
      </c>
      <c r="H962" s="59">
        <f t="shared" si="80"/>
        <v>0</v>
      </c>
    </row>
    <row r="963" spans="1:8">
      <c r="A963" s="98" t="e">
        <f>#REF!</f>
        <v>#REF!</v>
      </c>
      <c r="B963" s="57" t="e">
        <f t="shared" si="79"/>
        <v>#VALUE!</v>
      </c>
      <c r="C963" s="57" t="s">
        <v>101</v>
      </c>
      <c r="D963" s="58">
        <f t="shared" ref="D963:D1026" si="81">L963</f>
        <v>0</v>
      </c>
      <c r="E963" s="81">
        <f t="shared" ref="E963:E1026" si="82">M963/100</f>
        <v>0</v>
      </c>
      <c r="F963" s="83">
        <f t="shared" ref="F963:F1026" si="83">(D963*E963)</f>
        <v>0</v>
      </c>
      <c r="G963" s="59" t="s">
        <v>8</v>
      </c>
      <c r="H963" s="59">
        <f t="shared" si="80"/>
        <v>0</v>
      </c>
    </row>
    <row r="964" spans="1:8">
      <c r="A964" s="98" t="e">
        <f>#REF!</f>
        <v>#REF!</v>
      </c>
      <c r="B964" s="57" t="e">
        <f t="shared" ref="B964:B967" si="84">MID(O968,FIND(" ",O968)+1,8)</f>
        <v>#VALUE!</v>
      </c>
      <c r="C964" s="57" t="s">
        <v>101</v>
      </c>
      <c r="D964" s="58">
        <f t="shared" si="81"/>
        <v>0</v>
      </c>
      <c r="E964" s="81">
        <f t="shared" si="82"/>
        <v>0</v>
      </c>
      <c r="F964" s="83">
        <f t="shared" si="83"/>
        <v>0</v>
      </c>
      <c r="G964" s="59" t="s">
        <v>8</v>
      </c>
      <c r="H964" s="59">
        <f t="shared" ref="H964:H967" si="85">Q968</f>
        <v>0</v>
      </c>
    </row>
    <row r="965" spans="1:8">
      <c r="A965" s="98" t="e">
        <f>#REF!</f>
        <v>#REF!</v>
      </c>
      <c r="B965" s="57" t="e">
        <f t="shared" si="84"/>
        <v>#VALUE!</v>
      </c>
      <c r="C965" s="57" t="s">
        <v>101</v>
      </c>
      <c r="D965" s="58">
        <f t="shared" si="81"/>
        <v>0</v>
      </c>
      <c r="E965" s="81">
        <f t="shared" si="82"/>
        <v>0</v>
      </c>
      <c r="F965" s="83">
        <f t="shared" si="83"/>
        <v>0</v>
      </c>
      <c r="G965" s="59" t="s">
        <v>8</v>
      </c>
      <c r="H965" s="59">
        <f t="shared" si="85"/>
        <v>0</v>
      </c>
    </row>
    <row r="966" spans="1:8">
      <c r="A966" s="98" t="e">
        <f>#REF!</f>
        <v>#REF!</v>
      </c>
      <c r="B966" s="57" t="e">
        <f t="shared" si="84"/>
        <v>#VALUE!</v>
      </c>
      <c r="C966" s="57" t="s">
        <v>101</v>
      </c>
      <c r="D966" s="58">
        <f t="shared" si="81"/>
        <v>0</v>
      </c>
      <c r="E966" s="81">
        <f t="shared" si="82"/>
        <v>0</v>
      </c>
      <c r="F966" s="83">
        <f t="shared" si="83"/>
        <v>0</v>
      </c>
      <c r="G966" s="59" t="s">
        <v>8</v>
      </c>
      <c r="H966" s="59">
        <f t="shared" si="85"/>
        <v>0</v>
      </c>
    </row>
    <row r="967" spans="1:8">
      <c r="A967" s="98" t="e">
        <f>#REF!</f>
        <v>#REF!</v>
      </c>
      <c r="B967" s="57" t="e">
        <f t="shared" si="84"/>
        <v>#VALUE!</v>
      </c>
      <c r="C967" s="57" t="s">
        <v>101</v>
      </c>
      <c r="D967" s="58">
        <f t="shared" si="81"/>
        <v>0</v>
      </c>
      <c r="E967" s="81">
        <f t="shared" si="82"/>
        <v>0</v>
      </c>
      <c r="F967" s="83">
        <f t="shared" si="83"/>
        <v>0</v>
      </c>
      <c r="G967" s="59" t="s">
        <v>8</v>
      </c>
      <c r="H967" s="59">
        <f t="shared" si="85"/>
        <v>0</v>
      </c>
    </row>
    <row r="968" spans="1:8">
      <c r="A968" s="98" t="e">
        <f>#REF!</f>
        <v>#REF!</v>
      </c>
      <c r="B968" s="57" t="e">
        <f t="shared" ref="B968:B973" si="86">MID(O968,FIND(" ",O968)+1,8)</f>
        <v>#VALUE!</v>
      </c>
      <c r="C968" s="57" t="s">
        <v>101</v>
      </c>
      <c r="D968" s="58">
        <f t="shared" si="81"/>
        <v>0</v>
      </c>
      <c r="E968" s="81">
        <f t="shared" si="82"/>
        <v>0</v>
      </c>
      <c r="F968" s="83">
        <f t="shared" si="83"/>
        <v>0</v>
      </c>
      <c r="G968" s="59" t="s">
        <v>8</v>
      </c>
      <c r="H968" s="59">
        <f t="shared" ref="H968:H973" si="87">Q968</f>
        <v>0</v>
      </c>
    </row>
    <row r="969" spans="1:8">
      <c r="A969" s="98" t="e">
        <f>#REF!</f>
        <v>#REF!</v>
      </c>
      <c r="B969" s="57" t="e">
        <f t="shared" si="86"/>
        <v>#VALUE!</v>
      </c>
      <c r="C969" s="57" t="s">
        <v>101</v>
      </c>
      <c r="D969" s="58">
        <f t="shared" si="81"/>
        <v>0</v>
      </c>
      <c r="E969" s="81">
        <f t="shared" si="82"/>
        <v>0</v>
      </c>
      <c r="F969" s="83">
        <f t="shared" si="83"/>
        <v>0</v>
      </c>
      <c r="G969" s="59" t="s">
        <v>8</v>
      </c>
      <c r="H969" s="59">
        <f t="shared" si="87"/>
        <v>0</v>
      </c>
    </row>
    <row r="970" spans="1:8">
      <c r="A970" s="98" t="e">
        <f>#REF!</f>
        <v>#REF!</v>
      </c>
      <c r="B970" s="57" t="e">
        <f t="shared" si="86"/>
        <v>#VALUE!</v>
      </c>
      <c r="C970" s="57" t="s">
        <v>101</v>
      </c>
      <c r="D970" s="58">
        <f t="shared" si="81"/>
        <v>0</v>
      </c>
      <c r="E970" s="81">
        <f t="shared" si="82"/>
        <v>0</v>
      </c>
      <c r="F970" s="83">
        <f t="shared" si="83"/>
        <v>0</v>
      </c>
      <c r="G970" s="59" t="s">
        <v>8</v>
      </c>
      <c r="H970" s="59">
        <f t="shared" si="87"/>
        <v>0</v>
      </c>
    </row>
    <row r="971" spans="1:8">
      <c r="A971" s="98" t="e">
        <f>#REF!</f>
        <v>#REF!</v>
      </c>
      <c r="B971" s="57" t="e">
        <f t="shared" si="86"/>
        <v>#VALUE!</v>
      </c>
      <c r="C971" s="57" t="s">
        <v>101</v>
      </c>
      <c r="D971" s="58">
        <f t="shared" si="81"/>
        <v>0</v>
      </c>
      <c r="E971" s="81">
        <f t="shared" si="82"/>
        <v>0</v>
      </c>
      <c r="F971" s="83">
        <f t="shared" si="83"/>
        <v>0</v>
      </c>
      <c r="G971" s="59" t="s">
        <v>8</v>
      </c>
      <c r="H971" s="59">
        <f t="shared" si="87"/>
        <v>0</v>
      </c>
    </row>
    <row r="972" spans="1:8">
      <c r="A972" s="98" t="e">
        <f>#REF!</f>
        <v>#REF!</v>
      </c>
      <c r="B972" s="57" t="e">
        <f t="shared" si="86"/>
        <v>#VALUE!</v>
      </c>
      <c r="C972" s="57" t="s">
        <v>101</v>
      </c>
      <c r="D972" s="58">
        <f t="shared" si="81"/>
        <v>0</v>
      </c>
      <c r="E972" s="81">
        <f t="shared" si="82"/>
        <v>0</v>
      </c>
      <c r="F972" s="83">
        <f t="shared" si="83"/>
        <v>0</v>
      </c>
      <c r="G972" s="59" t="s">
        <v>8</v>
      </c>
      <c r="H972" s="59">
        <f t="shared" si="87"/>
        <v>0</v>
      </c>
    </row>
    <row r="973" spans="1:8">
      <c r="A973" s="98" t="e">
        <f>#REF!</f>
        <v>#REF!</v>
      </c>
      <c r="B973" s="57" t="e">
        <f t="shared" si="86"/>
        <v>#VALUE!</v>
      </c>
      <c r="C973" s="57" t="s">
        <v>101</v>
      </c>
      <c r="D973" s="58">
        <f t="shared" si="81"/>
        <v>0</v>
      </c>
      <c r="E973" s="81">
        <f t="shared" si="82"/>
        <v>0</v>
      </c>
      <c r="F973" s="83">
        <f t="shared" si="83"/>
        <v>0</v>
      </c>
      <c r="G973" s="59" t="s">
        <v>8</v>
      </c>
      <c r="H973" s="59">
        <f t="shared" si="87"/>
        <v>0</v>
      </c>
    </row>
    <row r="974" spans="1:8">
      <c r="A974" s="98" t="e">
        <f>#REF!</f>
        <v>#REF!</v>
      </c>
      <c r="B974" s="57" t="e">
        <f t="shared" ref="B974:B977" si="88">MID(O978,FIND(" ",O978)+1,8)</f>
        <v>#VALUE!</v>
      </c>
      <c r="C974" s="57" t="s">
        <v>101</v>
      </c>
      <c r="D974" s="58">
        <f t="shared" si="81"/>
        <v>0</v>
      </c>
      <c r="E974" s="81">
        <f t="shared" si="82"/>
        <v>0</v>
      </c>
      <c r="F974" s="83">
        <f t="shared" si="83"/>
        <v>0</v>
      </c>
      <c r="G974" s="59" t="s">
        <v>8</v>
      </c>
      <c r="H974" s="59">
        <f t="shared" ref="H974:H977" si="89">Q978</f>
        <v>0</v>
      </c>
    </row>
    <row r="975" spans="1:8">
      <c r="A975" s="98" t="e">
        <f>#REF!</f>
        <v>#REF!</v>
      </c>
      <c r="B975" s="57" t="e">
        <f t="shared" si="88"/>
        <v>#VALUE!</v>
      </c>
      <c r="C975" s="57" t="s">
        <v>101</v>
      </c>
      <c r="D975" s="58">
        <f t="shared" si="81"/>
        <v>0</v>
      </c>
      <c r="E975" s="81">
        <f t="shared" si="82"/>
        <v>0</v>
      </c>
      <c r="F975" s="83">
        <f t="shared" si="83"/>
        <v>0</v>
      </c>
      <c r="G975" s="59" t="s">
        <v>8</v>
      </c>
      <c r="H975" s="59">
        <f t="shared" si="89"/>
        <v>0</v>
      </c>
    </row>
    <row r="976" spans="1:8">
      <c r="A976" s="98" t="e">
        <f>#REF!</f>
        <v>#REF!</v>
      </c>
      <c r="B976" s="57" t="e">
        <f t="shared" si="88"/>
        <v>#VALUE!</v>
      </c>
      <c r="C976" s="57" t="s">
        <v>101</v>
      </c>
      <c r="D976" s="58">
        <f t="shared" si="81"/>
        <v>0</v>
      </c>
      <c r="E976" s="81">
        <f t="shared" si="82"/>
        <v>0</v>
      </c>
      <c r="F976" s="83">
        <f t="shared" si="83"/>
        <v>0</v>
      </c>
      <c r="G976" s="59" t="s">
        <v>8</v>
      </c>
      <c r="H976" s="59">
        <f t="shared" si="89"/>
        <v>0</v>
      </c>
    </row>
    <row r="977" spans="1:8">
      <c r="A977" s="98" t="e">
        <f>#REF!</f>
        <v>#REF!</v>
      </c>
      <c r="B977" s="57" t="e">
        <f t="shared" si="88"/>
        <v>#VALUE!</v>
      </c>
      <c r="C977" s="57" t="s">
        <v>101</v>
      </c>
      <c r="D977" s="58">
        <f t="shared" si="81"/>
        <v>0</v>
      </c>
      <c r="E977" s="81">
        <f t="shared" si="82"/>
        <v>0</v>
      </c>
      <c r="F977" s="83">
        <f t="shared" si="83"/>
        <v>0</v>
      </c>
      <c r="G977" s="59" t="s">
        <v>8</v>
      </c>
      <c r="H977" s="59">
        <f t="shared" si="89"/>
        <v>0</v>
      </c>
    </row>
    <row r="978" spans="1:8">
      <c r="A978" s="98" t="e">
        <f>#REF!</f>
        <v>#REF!</v>
      </c>
      <c r="B978" s="57" t="e">
        <f t="shared" ref="B978:B983" si="90">MID(O978,FIND(" ",O978)+1,8)</f>
        <v>#VALUE!</v>
      </c>
      <c r="C978" s="57" t="s">
        <v>101</v>
      </c>
      <c r="D978" s="58">
        <f t="shared" si="81"/>
        <v>0</v>
      </c>
      <c r="E978" s="81">
        <f t="shared" si="82"/>
        <v>0</v>
      </c>
      <c r="F978" s="83">
        <f t="shared" si="83"/>
        <v>0</v>
      </c>
      <c r="G978" s="59" t="s">
        <v>8</v>
      </c>
      <c r="H978" s="59">
        <f t="shared" ref="H978:H983" si="91">Q978</f>
        <v>0</v>
      </c>
    </row>
    <row r="979" spans="1:8">
      <c r="A979" s="98" t="e">
        <f>#REF!</f>
        <v>#REF!</v>
      </c>
      <c r="B979" s="57" t="e">
        <f t="shared" si="90"/>
        <v>#VALUE!</v>
      </c>
      <c r="C979" s="57" t="s">
        <v>101</v>
      </c>
      <c r="D979" s="58">
        <f t="shared" si="81"/>
        <v>0</v>
      </c>
      <c r="E979" s="81">
        <f t="shared" si="82"/>
        <v>0</v>
      </c>
      <c r="F979" s="83">
        <f t="shared" si="83"/>
        <v>0</v>
      </c>
      <c r="G979" s="59" t="s">
        <v>8</v>
      </c>
      <c r="H979" s="59">
        <f t="shared" si="91"/>
        <v>0</v>
      </c>
    </row>
    <row r="980" spans="1:8">
      <c r="A980" s="98" t="e">
        <f>#REF!</f>
        <v>#REF!</v>
      </c>
      <c r="B980" s="57" t="e">
        <f t="shared" si="90"/>
        <v>#VALUE!</v>
      </c>
      <c r="C980" s="57" t="s">
        <v>101</v>
      </c>
      <c r="D980" s="58">
        <f t="shared" si="81"/>
        <v>0</v>
      </c>
      <c r="E980" s="81">
        <f t="shared" si="82"/>
        <v>0</v>
      </c>
      <c r="F980" s="83">
        <f t="shared" si="83"/>
        <v>0</v>
      </c>
      <c r="G980" s="59" t="s">
        <v>8</v>
      </c>
      <c r="H980" s="59">
        <f t="shared" si="91"/>
        <v>0</v>
      </c>
    </row>
    <row r="981" spans="1:8">
      <c r="A981" s="98" t="e">
        <f>#REF!</f>
        <v>#REF!</v>
      </c>
      <c r="B981" s="57" t="e">
        <f t="shared" si="90"/>
        <v>#VALUE!</v>
      </c>
      <c r="C981" s="57" t="s">
        <v>101</v>
      </c>
      <c r="D981" s="58">
        <f t="shared" si="81"/>
        <v>0</v>
      </c>
      <c r="E981" s="81">
        <f t="shared" si="82"/>
        <v>0</v>
      </c>
      <c r="F981" s="83">
        <f t="shared" si="83"/>
        <v>0</v>
      </c>
      <c r="G981" s="59" t="s">
        <v>8</v>
      </c>
      <c r="H981" s="59">
        <f t="shared" si="91"/>
        <v>0</v>
      </c>
    </row>
    <row r="982" spans="1:8">
      <c r="A982" s="98" t="e">
        <f>#REF!</f>
        <v>#REF!</v>
      </c>
      <c r="B982" s="57" t="e">
        <f t="shared" si="90"/>
        <v>#VALUE!</v>
      </c>
      <c r="C982" s="57" t="s">
        <v>101</v>
      </c>
      <c r="D982" s="58">
        <f t="shared" si="81"/>
        <v>0</v>
      </c>
      <c r="E982" s="81">
        <f t="shared" si="82"/>
        <v>0</v>
      </c>
      <c r="F982" s="83">
        <f t="shared" si="83"/>
        <v>0</v>
      </c>
      <c r="G982" s="59" t="s">
        <v>8</v>
      </c>
      <c r="H982" s="59">
        <f t="shared" si="91"/>
        <v>0</v>
      </c>
    </row>
    <row r="983" spans="1:8">
      <c r="A983" s="98" t="e">
        <f>#REF!</f>
        <v>#REF!</v>
      </c>
      <c r="B983" s="57" t="e">
        <f t="shared" si="90"/>
        <v>#VALUE!</v>
      </c>
      <c r="C983" s="57" t="s">
        <v>101</v>
      </c>
      <c r="D983" s="58">
        <f t="shared" si="81"/>
        <v>0</v>
      </c>
      <c r="E983" s="81">
        <f t="shared" si="82"/>
        <v>0</v>
      </c>
      <c r="F983" s="83">
        <f t="shared" si="83"/>
        <v>0</v>
      </c>
      <c r="G983" s="59" t="s">
        <v>8</v>
      </c>
      <c r="H983" s="59">
        <f t="shared" si="91"/>
        <v>0</v>
      </c>
    </row>
    <row r="984" spans="1:8">
      <c r="A984" s="98" t="e">
        <f>#REF!</f>
        <v>#REF!</v>
      </c>
      <c r="B984" s="57" t="e">
        <f t="shared" ref="B984:B987" si="92">MID(O988,FIND(" ",O988)+1,8)</f>
        <v>#VALUE!</v>
      </c>
      <c r="C984" s="57" t="s">
        <v>101</v>
      </c>
      <c r="D984" s="58">
        <f t="shared" si="81"/>
        <v>0</v>
      </c>
      <c r="E984" s="81">
        <f t="shared" si="82"/>
        <v>0</v>
      </c>
      <c r="F984" s="83">
        <f t="shared" si="83"/>
        <v>0</v>
      </c>
      <c r="G984" s="59" t="s">
        <v>8</v>
      </c>
      <c r="H984" s="59">
        <f t="shared" ref="H984:H987" si="93">Q988</f>
        <v>0</v>
      </c>
    </row>
    <row r="985" spans="1:8">
      <c r="A985" s="98" t="e">
        <f>#REF!</f>
        <v>#REF!</v>
      </c>
      <c r="B985" s="57" t="e">
        <f t="shared" si="92"/>
        <v>#VALUE!</v>
      </c>
      <c r="C985" s="57" t="s">
        <v>101</v>
      </c>
      <c r="D985" s="58">
        <f t="shared" si="81"/>
        <v>0</v>
      </c>
      <c r="E985" s="81">
        <f t="shared" si="82"/>
        <v>0</v>
      </c>
      <c r="F985" s="83">
        <f t="shared" si="83"/>
        <v>0</v>
      </c>
      <c r="G985" s="59" t="s">
        <v>8</v>
      </c>
      <c r="H985" s="59">
        <f t="shared" si="93"/>
        <v>0</v>
      </c>
    </row>
    <row r="986" spans="1:8">
      <c r="A986" s="98" t="e">
        <f>#REF!</f>
        <v>#REF!</v>
      </c>
      <c r="B986" s="57" t="e">
        <f t="shared" si="92"/>
        <v>#VALUE!</v>
      </c>
      <c r="C986" s="57" t="s">
        <v>101</v>
      </c>
      <c r="D986" s="58">
        <f t="shared" si="81"/>
        <v>0</v>
      </c>
      <c r="E986" s="81">
        <f t="shared" si="82"/>
        <v>0</v>
      </c>
      <c r="F986" s="83">
        <f t="shared" si="83"/>
        <v>0</v>
      </c>
      <c r="G986" s="59" t="s">
        <v>8</v>
      </c>
      <c r="H986" s="59">
        <f t="shared" si="93"/>
        <v>0</v>
      </c>
    </row>
    <row r="987" spans="1:8">
      <c r="A987" s="98" t="e">
        <f>#REF!</f>
        <v>#REF!</v>
      </c>
      <c r="B987" s="57" t="e">
        <f t="shared" si="92"/>
        <v>#VALUE!</v>
      </c>
      <c r="C987" s="57" t="s">
        <v>101</v>
      </c>
      <c r="D987" s="58">
        <f t="shared" si="81"/>
        <v>0</v>
      </c>
      <c r="E987" s="81">
        <f t="shared" si="82"/>
        <v>0</v>
      </c>
      <c r="F987" s="83">
        <f t="shared" si="83"/>
        <v>0</v>
      </c>
      <c r="G987" s="59" t="s">
        <v>8</v>
      </c>
      <c r="H987" s="59">
        <f t="shared" si="93"/>
        <v>0</v>
      </c>
    </row>
    <row r="988" spans="1:8">
      <c r="A988" s="98" t="e">
        <f>#REF!</f>
        <v>#REF!</v>
      </c>
      <c r="B988" s="57" t="e">
        <f t="shared" ref="B988:B993" si="94">MID(O988,FIND(" ",O988)+1,8)</f>
        <v>#VALUE!</v>
      </c>
      <c r="C988" s="57" t="s">
        <v>101</v>
      </c>
      <c r="D988" s="58">
        <f t="shared" si="81"/>
        <v>0</v>
      </c>
      <c r="E988" s="81">
        <f t="shared" si="82"/>
        <v>0</v>
      </c>
      <c r="F988" s="83">
        <f t="shared" si="83"/>
        <v>0</v>
      </c>
      <c r="G988" s="59" t="s">
        <v>8</v>
      </c>
      <c r="H988" s="59">
        <f t="shared" ref="H988:H993" si="95">Q988</f>
        <v>0</v>
      </c>
    </row>
    <row r="989" spans="1:8">
      <c r="A989" s="98" t="e">
        <f>#REF!</f>
        <v>#REF!</v>
      </c>
      <c r="B989" s="57" t="e">
        <f t="shared" si="94"/>
        <v>#VALUE!</v>
      </c>
      <c r="C989" s="57" t="s">
        <v>101</v>
      </c>
      <c r="D989" s="58">
        <f t="shared" si="81"/>
        <v>0</v>
      </c>
      <c r="E989" s="81">
        <f t="shared" si="82"/>
        <v>0</v>
      </c>
      <c r="F989" s="83">
        <f t="shared" si="83"/>
        <v>0</v>
      </c>
      <c r="G989" s="59" t="s">
        <v>8</v>
      </c>
      <c r="H989" s="59">
        <f t="shared" si="95"/>
        <v>0</v>
      </c>
    </row>
    <row r="990" spans="1:8">
      <c r="A990" s="98" t="e">
        <f>#REF!</f>
        <v>#REF!</v>
      </c>
      <c r="B990" s="57" t="e">
        <f t="shared" si="94"/>
        <v>#VALUE!</v>
      </c>
      <c r="C990" s="57" t="s">
        <v>101</v>
      </c>
      <c r="D990" s="58">
        <f t="shared" si="81"/>
        <v>0</v>
      </c>
      <c r="E990" s="81">
        <f t="shared" si="82"/>
        <v>0</v>
      </c>
      <c r="F990" s="83">
        <f t="shared" si="83"/>
        <v>0</v>
      </c>
      <c r="G990" s="59" t="s">
        <v>8</v>
      </c>
      <c r="H990" s="59">
        <f t="shared" si="95"/>
        <v>0</v>
      </c>
    </row>
    <row r="991" spans="1:8">
      <c r="A991" s="98" t="e">
        <f>#REF!</f>
        <v>#REF!</v>
      </c>
      <c r="B991" s="57" t="e">
        <f t="shared" si="94"/>
        <v>#VALUE!</v>
      </c>
      <c r="C991" s="57" t="s">
        <v>101</v>
      </c>
      <c r="D991" s="58">
        <f t="shared" si="81"/>
        <v>0</v>
      </c>
      <c r="E991" s="81">
        <f t="shared" si="82"/>
        <v>0</v>
      </c>
      <c r="F991" s="83">
        <f t="shared" si="83"/>
        <v>0</v>
      </c>
      <c r="G991" s="59" t="s">
        <v>8</v>
      </c>
      <c r="H991" s="59">
        <f t="shared" si="95"/>
        <v>0</v>
      </c>
    </row>
    <row r="992" spans="1:8">
      <c r="A992" s="98" t="e">
        <f>#REF!</f>
        <v>#REF!</v>
      </c>
      <c r="B992" s="57" t="e">
        <f t="shared" si="94"/>
        <v>#VALUE!</v>
      </c>
      <c r="C992" s="57" t="s">
        <v>101</v>
      </c>
      <c r="D992" s="58">
        <f t="shared" si="81"/>
        <v>0</v>
      </c>
      <c r="E992" s="81">
        <f t="shared" si="82"/>
        <v>0</v>
      </c>
      <c r="F992" s="83">
        <f t="shared" si="83"/>
        <v>0</v>
      </c>
      <c r="G992" s="59" t="s">
        <v>8</v>
      </c>
      <c r="H992" s="59">
        <f t="shared" si="95"/>
        <v>0</v>
      </c>
    </row>
    <row r="993" spans="1:8">
      <c r="A993" s="98" t="e">
        <f>#REF!</f>
        <v>#REF!</v>
      </c>
      <c r="B993" s="57" t="e">
        <f t="shared" si="94"/>
        <v>#VALUE!</v>
      </c>
      <c r="C993" s="57" t="s">
        <v>101</v>
      </c>
      <c r="D993" s="58">
        <f t="shared" si="81"/>
        <v>0</v>
      </c>
      <c r="E993" s="81">
        <f t="shared" si="82"/>
        <v>0</v>
      </c>
      <c r="F993" s="83">
        <f t="shared" si="83"/>
        <v>0</v>
      </c>
      <c r="G993" s="59" t="s">
        <v>8</v>
      </c>
      <c r="H993" s="59">
        <f t="shared" si="95"/>
        <v>0</v>
      </c>
    </row>
    <row r="994" spans="1:8">
      <c r="A994" s="98" t="e">
        <f>#REF!</f>
        <v>#REF!</v>
      </c>
      <c r="B994" s="57" t="e">
        <f t="shared" ref="B994:B997" si="96">MID(O998,FIND(" ",O998)+1,8)</f>
        <v>#VALUE!</v>
      </c>
      <c r="C994" s="57" t="s">
        <v>101</v>
      </c>
      <c r="D994" s="58">
        <f t="shared" si="81"/>
        <v>0</v>
      </c>
      <c r="E994" s="81">
        <f t="shared" si="82"/>
        <v>0</v>
      </c>
      <c r="F994" s="83">
        <f t="shared" si="83"/>
        <v>0</v>
      </c>
      <c r="G994" s="59" t="s">
        <v>8</v>
      </c>
      <c r="H994" s="59">
        <f t="shared" ref="H994:H997" si="97">Q998</f>
        <v>0</v>
      </c>
    </row>
    <row r="995" spans="1:8">
      <c r="A995" s="98" t="e">
        <f>#REF!</f>
        <v>#REF!</v>
      </c>
      <c r="B995" s="57" t="e">
        <f t="shared" si="96"/>
        <v>#VALUE!</v>
      </c>
      <c r="C995" s="57" t="s">
        <v>101</v>
      </c>
      <c r="D995" s="58">
        <f t="shared" si="81"/>
        <v>0</v>
      </c>
      <c r="E995" s="81">
        <f t="shared" si="82"/>
        <v>0</v>
      </c>
      <c r="F995" s="83">
        <f t="shared" si="83"/>
        <v>0</v>
      </c>
      <c r="G995" s="59" t="s">
        <v>8</v>
      </c>
      <c r="H995" s="59">
        <f t="shared" si="97"/>
        <v>0</v>
      </c>
    </row>
    <row r="996" spans="1:8">
      <c r="A996" s="98" t="e">
        <f>#REF!</f>
        <v>#REF!</v>
      </c>
      <c r="B996" s="57" t="e">
        <f t="shared" si="96"/>
        <v>#VALUE!</v>
      </c>
      <c r="C996" s="57" t="s">
        <v>101</v>
      </c>
      <c r="D996" s="58">
        <f t="shared" si="81"/>
        <v>0</v>
      </c>
      <c r="E996" s="81">
        <f t="shared" si="82"/>
        <v>0</v>
      </c>
      <c r="F996" s="83">
        <f t="shared" si="83"/>
        <v>0</v>
      </c>
      <c r="G996" s="59" t="s">
        <v>8</v>
      </c>
      <c r="H996" s="59">
        <f t="shared" si="97"/>
        <v>0</v>
      </c>
    </row>
    <row r="997" spans="1:8">
      <c r="A997" s="98" t="e">
        <f>#REF!</f>
        <v>#REF!</v>
      </c>
      <c r="B997" s="57" t="e">
        <f t="shared" si="96"/>
        <v>#VALUE!</v>
      </c>
      <c r="C997" s="57" t="s">
        <v>101</v>
      </c>
      <c r="D997" s="58">
        <f t="shared" si="81"/>
        <v>0</v>
      </c>
      <c r="E997" s="81">
        <f t="shared" si="82"/>
        <v>0</v>
      </c>
      <c r="F997" s="83">
        <f t="shared" si="83"/>
        <v>0</v>
      </c>
      <c r="G997" s="59" t="s">
        <v>8</v>
      </c>
      <c r="H997" s="59">
        <f t="shared" si="97"/>
        <v>0</v>
      </c>
    </row>
    <row r="998" spans="1:8">
      <c r="A998" s="98" t="e">
        <f>#REF!</f>
        <v>#REF!</v>
      </c>
      <c r="B998" s="57" t="e">
        <f t="shared" ref="B998:B1003" si="98">MID(O998,FIND(" ",O998)+1,8)</f>
        <v>#VALUE!</v>
      </c>
      <c r="C998" s="57" t="s">
        <v>101</v>
      </c>
      <c r="D998" s="58">
        <f t="shared" si="81"/>
        <v>0</v>
      </c>
      <c r="E998" s="81">
        <f t="shared" si="82"/>
        <v>0</v>
      </c>
      <c r="F998" s="83">
        <f t="shared" si="83"/>
        <v>0</v>
      </c>
      <c r="G998" s="59" t="s">
        <v>8</v>
      </c>
      <c r="H998" s="59">
        <f t="shared" ref="H998:H1003" si="99">Q998</f>
        <v>0</v>
      </c>
    </row>
    <row r="999" spans="1:8">
      <c r="A999" s="98" t="e">
        <f>#REF!</f>
        <v>#REF!</v>
      </c>
      <c r="B999" s="57" t="e">
        <f t="shared" si="98"/>
        <v>#VALUE!</v>
      </c>
      <c r="C999" s="57" t="s">
        <v>101</v>
      </c>
      <c r="D999" s="58">
        <f t="shared" si="81"/>
        <v>0</v>
      </c>
      <c r="E999" s="81">
        <f t="shared" si="82"/>
        <v>0</v>
      </c>
      <c r="F999" s="83">
        <f t="shared" si="83"/>
        <v>0</v>
      </c>
      <c r="G999" s="59" t="s">
        <v>8</v>
      </c>
      <c r="H999" s="59">
        <f t="shared" si="99"/>
        <v>0</v>
      </c>
    </row>
    <row r="1000" spans="1:8">
      <c r="A1000" s="98" t="e">
        <f>#REF!</f>
        <v>#REF!</v>
      </c>
      <c r="B1000" s="57" t="e">
        <f t="shared" si="98"/>
        <v>#VALUE!</v>
      </c>
      <c r="C1000" s="57" t="s">
        <v>101</v>
      </c>
      <c r="D1000" s="58">
        <f t="shared" si="81"/>
        <v>0</v>
      </c>
      <c r="E1000" s="81">
        <f t="shared" si="82"/>
        <v>0</v>
      </c>
      <c r="F1000" s="83">
        <f t="shared" si="83"/>
        <v>0</v>
      </c>
      <c r="G1000" s="59" t="s">
        <v>8</v>
      </c>
      <c r="H1000" s="59">
        <f t="shared" si="99"/>
        <v>0</v>
      </c>
    </row>
    <row r="1001" spans="1:8">
      <c r="A1001" s="98" t="e">
        <f>#REF!</f>
        <v>#REF!</v>
      </c>
      <c r="B1001" s="57" t="e">
        <f t="shared" si="98"/>
        <v>#VALUE!</v>
      </c>
      <c r="C1001" s="57" t="s">
        <v>101</v>
      </c>
      <c r="D1001" s="58">
        <f t="shared" si="81"/>
        <v>0</v>
      </c>
      <c r="E1001" s="81">
        <f t="shared" si="82"/>
        <v>0</v>
      </c>
      <c r="F1001" s="83">
        <f t="shared" si="83"/>
        <v>0</v>
      </c>
      <c r="G1001" s="59" t="s">
        <v>8</v>
      </c>
      <c r="H1001" s="59">
        <f t="shared" si="99"/>
        <v>0</v>
      </c>
    </row>
    <row r="1002" spans="1:8">
      <c r="A1002" s="98" t="e">
        <f>#REF!</f>
        <v>#REF!</v>
      </c>
      <c r="B1002" s="57" t="e">
        <f t="shared" si="98"/>
        <v>#VALUE!</v>
      </c>
      <c r="C1002" s="57" t="s">
        <v>101</v>
      </c>
      <c r="D1002" s="58">
        <f t="shared" si="81"/>
        <v>0</v>
      </c>
      <c r="E1002" s="81">
        <f t="shared" si="82"/>
        <v>0</v>
      </c>
      <c r="F1002" s="83">
        <f t="shared" si="83"/>
        <v>0</v>
      </c>
      <c r="G1002" s="59" t="s">
        <v>8</v>
      </c>
      <c r="H1002" s="59">
        <f t="shared" si="99"/>
        <v>0</v>
      </c>
    </row>
    <row r="1003" spans="1:8">
      <c r="A1003" s="98" t="e">
        <f>#REF!</f>
        <v>#REF!</v>
      </c>
      <c r="B1003" s="57" t="e">
        <f t="shared" si="98"/>
        <v>#VALUE!</v>
      </c>
      <c r="C1003" s="57" t="s">
        <v>101</v>
      </c>
      <c r="D1003" s="58">
        <f t="shared" si="81"/>
        <v>0</v>
      </c>
      <c r="E1003" s="81">
        <f t="shared" si="82"/>
        <v>0</v>
      </c>
      <c r="F1003" s="83">
        <f t="shared" si="83"/>
        <v>0</v>
      </c>
      <c r="G1003" s="59" t="s">
        <v>8</v>
      </c>
      <c r="H1003" s="59">
        <f t="shared" si="99"/>
        <v>0</v>
      </c>
    </row>
    <row r="1004" spans="1:8">
      <c r="A1004" s="98" t="e">
        <f>#REF!</f>
        <v>#REF!</v>
      </c>
      <c r="B1004" s="57" t="e">
        <f t="shared" ref="B1004:B1007" si="100">MID(O1008,FIND(" ",O1008)+1,8)</f>
        <v>#VALUE!</v>
      </c>
      <c r="C1004" s="57" t="s">
        <v>101</v>
      </c>
      <c r="D1004" s="58">
        <f t="shared" si="81"/>
        <v>0</v>
      </c>
      <c r="E1004" s="81">
        <f t="shared" si="82"/>
        <v>0</v>
      </c>
      <c r="F1004" s="83">
        <f t="shared" si="83"/>
        <v>0</v>
      </c>
      <c r="G1004" s="59" t="s">
        <v>8</v>
      </c>
      <c r="H1004" s="59">
        <f t="shared" ref="H1004:H1007" si="101">Q1008</f>
        <v>0</v>
      </c>
    </row>
    <row r="1005" spans="1:8">
      <c r="A1005" s="98" t="e">
        <f>#REF!</f>
        <v>#REF!</v>
      </c>
      <c r="B1005" s="57" t="e">
        <f t="shared" si="100"/>
        <v>#VALUE!</v>
      </c>
      <c r="C1005" s="57" t="s">
        <v>101</v>
      </c>
      <c r="D1005" s="58">
        <f t="shared" si="81"/>
        <v>0</v>
      </c>
      <c r="E1005" s="81">
        <f t="shared" si="82"/>
        <v>0</v>
      </c>
      <c r="F1005" s="83">
        <f t="shared" si="83"/>
        <v>0</v>
      </c>
      <c r="G1005" s="59" t="s">
        <v>8</v>
      </c>
      <c r="H1005" s="59">
        <f t="shared" si="101"/>
        <v>0</v>
      </c>
    </row>
    <row r="1006" spans="1:8">
      <c r="A1006" s="98" t="e">
        <f>#REF!</f>
        <v>#REF!</v>
      </c>
      <c r="B1006" s="57" t="e">
        <f t="shared" si="100"/>
        <v>#VALUE!</v>
      </c>
      <c r="C1006" s="57" t="s">
        <v>101</v>
      </c>
      <c r="D1006" s="58">
        <f t="shared" si="81"/>
        <v>0</v>
      </c>
      <c r="E1006" s="81">
        <f t="shared" si="82"/>
        <v>0</v>
      </c>
      <c r="F1006" s="83">
        <f t="shared" si="83"/>
        <v>0</v>
      </c>
      <c r="G1006" s="59" t="s">
        <v>8</v>
      </c>
      <c r="H1006" s="59">
        <f t="shared" si="101"/>
        <v>0</v>
      </c>
    </row>
    <row r="1007" spans="1:8">
      <c r="A1007" s="98" t="e">
        <f>#REF!</f>
        <v>#REF!</v>
      </c>
      <c r="B1007" s="57" t="e">
        <f t="shared" si="100"/>
        <v>#VALUE!</v>
      </c>
      <c r="C1007" s="57" t="s">
        <v>101</v>
      </c>
      <c r="D1007" s="58">
        <f t="shared" si="81"/>
        <v>0</v>
      </c>
      <c r="E1007" s="81">
        <f t="shared" si="82"/>
        <v>0</v>
      </c>
      <c r="F1007" s="83">
        <f t="shared" si="83"/>
        <v>0</v>
      </c>
      <c r="G1007" s="59" t="s">
        <v>8</v>
      </c>
      <c r="H1007" s="59">
        <f t="shared" si="101"/>
        <v>0</v>
      </c>
    </row>
    <row r="1008" spans="1:8">
      <c r="A1008" s="98" t="e">
        <f>#REF!</f>
        <v>#REF!</v>
      </c>
      <c r="B1008" s="57" t="e">
        <f t="shared" ref="B1008:B1013" si="102">MID(O1008,FIND(" ",O1008)+1,8)</f>
        <v>#VALUE!</v>
      </c>
      <c r="C1008" s="57" t="s">
        <v>101</v>
      </c>
      <c r="D1008" s="58">
        <f t="shared" si="81"/>
        <v>0</v>
      </c>
      <c r="E1008" s="81">
        <f t="shared" si="82"/>
        <v>0</v>
      </c>
      <c r="F1008" s="83">
        <f t="shared" si="83"/>
        <v>0</v>
      </c>
      <c r="G1008" s="59" t="s">
        <v>8</v>
      </c>
      <c r="H1008" s="59">
        <f t="shared" ref="H1008:H1013" si="103">Q1008</f>
        <v>0</v>
      </c>
    </row>
    <row r="1009" spans="1:8">
      <c r="A1009" s="98" t="e">
        <f>#REF!</f>
        <v>#REF!</v>
      </c>
      <c r="B1009" s="57" t="e">
        <f t="shared" si="102"/>
        <v>#VALUE!</v>
      </c>
      <c r="C1009" s="57" t="s">
        <v>101</v>
      </c>
      <c r="D1009" s="58">
        <f t="shared" si="81"/>
        <v>0</v>
      </c>
      <c r="E1009" s="81">
        <f t="shared" si="82"/>
        <v>0</v>
      </c>
      <c r="F1009" s="83">
        <f t="shared" si="83"/>
        <v>0</v>
      </c>
      <c r="G1009" s="59" t="s">
        <v>8</v>
      </c>
      <c r="H1009" s="59">
        <f t="shared" si="103"/>
        <v>0</v>
      </c>
    </row>
    <row r="1010" spans="1:8">
      <c r="A1010" s="98" t="e">
        <f>#REF!</f>
        <v>#REF!</v>
      </c>
      <c r="B1010" s="57" t="e">
        <f t="shared" si="102"/>
        <v>#VALUE!</v>
      </c>
      <c r="C1010" s="57" t="s">
        <v>101</v>
      </c>
      <c r="D1010" s="58">
        <f t="shared" si="81"/>
        <v>0</v>
      </c>
      <c r="E1010" s="81">
        <f t="shared" si="82"/>
        <v>0</v>
      </c>
      <c r="F1010" s="83">
        <f t="shared" si="83"/>
        <v>0</v>
      </c>
      <c r="G1010" s="59" t="s">
        <v>8</v>
      </c>
      <c r="H1010" s="59">
        <f t="shared" si="103"/>
        <v>0</v>
      </c>
    </row>
    <row r="1011" spans="1:8">
      <c r="A1011" s="98" t="e">
        <f>#REF!</f>
        <v>#REF!</v>
      </c>
      <c r="B1011" s="57" t="e">
        <f t="shared" si="102"/>
        <v>#VALUE!</v>
      </c>
      <c r="C1011" s="57" t="s">
        <v>101</v>
      </c>
      <c r="D1011" s="58">
        <f t="shared" si="81"/>
        <v>0</v>
      </c>
      <c r="E1011" s="81">
        <f t="shared" si="82"/>
        <v>0</v>
      </c>
      <c r="F1011" s="83">
        <f t="shared" si="83"/>
        <v>0</v>
      </c>
      <c r="G1011" s="59" t="s">
        <v>8</v>
      </c>
      <c r="H1011" s="59">
        <f t="shared" si="103"/>
        <v>0</v>
      </c>
    </row>
    <row r="1012" spans="1:8">
      <c r="A1012" s="98" t="e">
        <f>#REF!</f>
        <v>#REF!</v>
      </c>
      <c r="B1012" s="57" t="e">
        <f t="shared" si="102"/>
        <v>#VALUE!</v>
      </c>
      <c r="C1012" s="57" t="s">
        <v>101</v>
      </c>
      <c r="D1012" s="58">
        <f t="shared" si="81"/>
        <v>0</v>
      </c>
      <c r="E1012" s="81">
        <f t="shared" si="82"/>
        <v>0</v>
      </c>
      <c r="F1012" s="83">
        <f t="shared" si="83"/>
        <v>0</v>
      </c>
      <c r="G1012" s="59" t="s">
        <v>8</v>
      </c>
      <c r="H1012" s="59">
        <f t="shared" si="103"/>
        <v>0</v>
      </c>
    </row>
    <row r="1013" spans="1:8">
      <c r="A1013" s="98" t="e">
        <f>#REF!</f>
        <v>#REF!</v>
      </c>
      <c r="B1013" s="57" t="e">
        <f t="shared" si="102"/>
        <v>#VALUE!</v>
      </c>
      <c r="C1013" s="57" t="s">
        <v>101</v>
      </c>
      <c r="D1013" s="58">
        <f t="shared" si="81"/>
        <v>0</v>
      </c>
      <c r="E1013" s="81">
        <f t="shared" si="82"/>
        <v>0</v>
      </c>
      <c r="F1013" s="83">
        <f t="shared" si="83"/>
        <v>0</v>
      </c>
      <c r="G1013" s="59" t="s">
        <v>8</v>
      </c>
      <c r="H1013" s="59">
        <f t="shared" si="103"/>
        <v>0</v>
      </c>
    </row>
    <row r="1014" spans="1:8">
      <c r="A1014" s="98" t="e">
        <f>#REF!</f>
        <v>#REF!</v>
      </c>
      <c r="B1014" s="57" t="e">
        <f t="shared" ref="B1014:B1017" si="104">MID(O1018,FIND(" ",O1018)+1,8)</f>
        <v>#VALUE!</v>
      </c>
      <c r="C1014" s="57" t="s">
        <v>101</v>
      </c>
      <c r="D1014" s="58">
        <f t="shared" si="81"/>
        <v>0</v>
      </c>
      <c r="E1014" s="81">
        <f t="shared" si="82"/>
        <v>0</v>
      </c>
      <c r="F1014" s="83">
        <f t="shared" si="83"/>
        <v>0</v>
      </c>
      <c r="G1014" s="59" t="s">
        <v>8</v>
      </c>
      <c r="H1014" s="59">
        <f t="shared" ref="H1014:H1017" si="105">Q1018</f>
        <v>0</v>
      </c>
    </row>
    <row r="1015" spans="1:8">
      <c r="A1015" s="98" t="e">
        <f>#REF!</f>
        <v>#REF!</v>
      </c>
      <c r="B1015" s="57" t="e">
        <f t="shared" si="104"/>
        <v>#VALUE!</v>
      </c>
      <c r="C1015" s="57" t="s">
        <v>101</v>
      </c>
      <c r="D1015" s="58">
        <f t="shared" si="81"/>
        <v>0</v>
      </c>
      <c r="E1015" s="81">
        <f t="shared" si="82"/>
        <v>0</v>
      </c>
      <c r="F1015" s="83">
        <f t="shared" si="83"/>
        <v>0</v>
      </c>
      <c r="G1015" s="59" t="s">
        <v>8</v>
      </c>
      <c r="H1015" s="59">
        <f t="shared" si="105"/>
        <v>0</v>
      </c>
    </row>
    <row r="1016" spans="1:8">
      <c r="A1016" s="98" t="e">
        <f>#REF!</f>
        <v>#REF!</v>
      </c>
      <c r="B1016" s="57" t="e">
        <f t="shared" si="104"/>
        <v>#VALUE!</v>
      </c>
      <c r="C1016" s="57" t="s">
        <v>101</v>
      </c>
      <c r="D1016" s="58">
        <f t="shared" si="81"/>
        <v>0</v>
      </c>
      <c r="E1016" s="81">
        <f t="shared" si="82"/>
        <v>0</v>
      </c>
      <c r="F1016" s="83">
        <f t="shared" si="83"/>
        <v>0</v>
      </c>
      <c r="G1016" s="59" t="s">
        <v>8</v>
      </c>
      <c r="H1016" s="59">
        <f t="shared" si="105"/>
        <v>0</v>
      </c>
    </row>
    <row r="1017" spans="1:8">
      <c r="A1017" s="98" t="e">
        <f>#REF!</f>
        <v>#REF!</v>
      </c>
      <c r="B1017" s="57" t="e">
        <f t="shared" si="104"/>
        <v>#VALUE!</v>
      </c>
      <c r="C1017" s="57" t="s">
        <v>101</v>
      </c>
      <c r="D1017" s="58">
        <f t="shared" si="81"/>
        <v>0</v>
      </c>
      <c r="E1017" s="81">
        <f t="shared" si="82"/>
        <v>0</v>
      </c>
      <c r="F1017" s="83">
        <f t="shared" si="83"/>
        <v>0</v>
      </c>
      <c r="G1017" s="59" t="s">
        <v>8</v>
      </c>
      <c r="H1017" s="59">
        <f t="shared" si="105"/>
        <v>0</v>
      </c>
    </row>
    <row r="1018" spans="1:8">
      <c r="A1018" s="98" t="e">
        <f>#REF!</f>
        <v>#REF!</v>
      </c>
      <c r="B1018" s="57" t="e">
        <f t="shared" ref="B1018:B1023" si="106">MID(O1018,FIND(" ",O1018)+1,8)</f>
        <v>#VALUE!</v>
      </c>
      <c r="C1018" s="57" t="s">
        <v>101</v>
      </c>
      <c r="D1018" s="58">
        <f t="shared" si="81"/>
        <v>0</v>
      </c>
      <c r="E1018" s="81">
        <f t="shared" si="82"/>
        <v>0</v>
      </c>
      <c r="F1018" s="83">
        <f t="shared" si="83"/>
        <v>0</v>
      </c>
      <c r="G1018" s="59" t="s">
        <v>8</v>
      </c>
      <c r="H1018" s="59">
        <f t="shared" ref="H1018:H1023" si="107">Q1018</f>
        <v>0</v>
      </c>
    </row>
    <row r="1019" spans="1:8">
      <c r="A1019" s="98" t="e">
        <f>#REF!</f>
        <v>#REF!</v>
      </c>
      <c r="B1019" s="57" t="e">
        <f t="shared" si="106"/>
        <v>#VALUE!</v>
      </c>
      <c r="C1019" s="57" t="s">
        <v>101</v>
      </c>
      <c r="D1019" s="58">
        <f t="shared" si="81"/>
        <v>0</v>
      </c>
      <c r="E1019" s="81">
        <f t="shared" si="82"/>
        <v>0</v>
      </c>
      <c r="F1019" s="83">
        <f t="shared" si="83"/>
        <v>0</v>
      </c>
      <c r="G1019" s="59" t="s">
        <v>8</v>
      </c>
      <c r="H1019" s="59">
        <f t="shared" si="107"/>
        <v>0</v>
      </c>
    </row>
    <row r="1020" spans="1:8">
      <c r="A1020" s="98" t="e">
        <f>#REF!</f>
        <v>#REF!</v>
      </c>
      <c r="B1020" s="57" t="e">
        <f t="shared" si="106"/>
        <v>#VALUE!</v>
      </c>
      <c r="C1020" s="57" t="s">
        <v>101</v>
      </c>
      <c r="D1020" s="58">
        <f t="shared" si="81"/>
        <v>0</v>
      </c>
      <c r="E1020" s="81">
        <f t="shared" si="82"/>
        <v>0</v>
      </c>
      <c r="F1020" s="83">
        <f t="shared" si="83"/>
        <v>0</v>
      </c>
      <c r="G1020" s="59" t="s">
        <v>8</v>
      </c>
      <c r="H1020" s="59">
        <f t="shared" si="107"/>
        <v>0</v>
      </c>
    </row>
    <row r="1021" spans="1:8">
      <c r="A1021" s="98" t="e">
        <f>#REF!</f>
        <v>#REF!</v>
      </c>
      <c r="B1021" s="57" t="e">
        <f t="shared" si="106"/>
        <v>#VALUE!</v>
      </c>
      <c r="C1021" s="57" t="s">
        <v>101</v>
      </c>
      <c r="D1021" s="58">
        <f t="shared" si="81"/>
        <v>0</v>
      </c>
      <c r="E1021" s="81">
        <f t="shared" si="82"/>
        <v>0</v>
      </c>
      <c r="F1021" s="83">
        <f t="shared" si="83"/>
        <v>0</v>
      </c>
      <c r="G1021" s="59" t="s">
        <v>8</v>
      </c>
      <c r="H1021" s="59">
        <f t="shared" si="107"/>
        <v>0</v>
      </c>
    </row>
    <row r="1022" spans="1:8">
      <c r="A1022" s="98" t="e">
        <f>#REF!</f>
        <v>#REF!</v>
      </c>
      <c r="B1022" s="57" t="e">
        <f t="shared" si="106"/>
        <v>#VALUE!</v>
      </c>
      <c r="C1022" s="57" t="s">
        <v>101</v>
      </c>
      <c r="D1022" s="58">
        <f t="shared" si="81"/>
        <v>0</v>
      </c>
      <c r="E1022" s="81">
        <f t="shared" si="82"/>
        <v>0</v>
      </c>
      <c r="F1022" s="83">
        <f t="shared" si="83"/>
        <v>0</v>
      </c>
      <c r="G1022" s="59" t="s">
        <v>8</v>
      </c>
      <c r="H1022" s="59">
        <f t="shared" si="107"/>
        <v>0</v>
      </c>
    </row>
    <row r="1023" spans="1:8">
      <c r="A1023" s="98" t="e">
        <f>#REF!</f>
        <v>#REF!</v>
      </c>
      <c r="B1023" s="57" t="e">
        <f t="shared" si="106"/>
        <v>#VALUE!</v>
      </c>
      <c r="C1023" s="57" t="s">
        <v>101</v>
      </c>
      <c r="D1023" s="58">
        <f t="shared" si="81"/>
        <v>0</v>
      </c>
      <c r="E1023" s="81">
        <f t="shared" si="82"/>
        <v>0</v>
      </c>
      <c r="F1023" s="83">
        <f t="shared" si="83"/>
        <v>0</v>
      </c>
      <c r="G1023" s="59" t="s">
        <v>8</v>
      </c>
      <c r="H1023" s="59">
        <f t="shared" si="107"/>
        <v>0</v>
      </c>
    </row>
    <row r="1024" spans="1:8">
      <c r="A1024" s="98" t="e">
        <f>#REF!</f>
        <v>#REF!</v>
      </c>
      <c r="B1024" s="57" t="e">
        <f t="shared" ref="B1024:B1027" si="108">MID(O1028,FIND(" ",O1028)+1,8)</f>
        <v>#VALUE!</v>
      </c>
      <c r="C1024" s="57" t="s">
        <v>101</v>
      </c>
      <c r="D1024" s="58">
        <f t="shared" si="81"/>
        <v>0</v>
      </c>
      <c r="E1024" s="81">
        <f t="shared" si="82"/>
        <v>0</v>
      </c>
      <c r="F1024" s="83">
        <f t="shared" si="83"/>
        <v>0</v>
      </c>
      <c r="G1024" s="59" t="s">
        <v>8</v>
      </c>
      <c r="H1024" s="59">
        <f t="shared" ref="H1024:H1027" si="109">Q1028</f>
        <v>0</v>
      </c>
    </row>
    <row r="1025" spans="1:8">
      <c r="A1025" s="98" t="e">
        <f>#REF!</f>
        <v>#REF!</v>
      </c>
      <c r="B1025" s="57" t="e">
        <f t="shared" si="108"/>
        <v>#VALUE!</v>
      </c>
      <c r="C1025" s="57" t="s">
        <v>101</v>
      </c>
      <c r="D1025" s="58">
        <f t="shared" si="81"/>
        <v>0</v>
      </c>
      <c r="E1025" s="81">
        <f t="shared" si="82"/>
        <v>0</v>
      </c>
      <c r="F1025" s="83">
        <f t="shared" si="83"/>
        <v>0</v>
      </c>
      <c r="G1025" s="59" t="s">
        <v>8</v>
      </c>
      <c r="H1025" s="59">
        <f t="shared" si="109"/>
        <v>0</v>
      </c>
    </row>
    <row r="1026" spans="1:8">
      <c r="A1026" s="98" t="e">
        <f>#REF!</f>
        <v>#REF!</v>
      </c>
      <c r="B1026" s="57" t="e">
        <f t="shared" si="108"/>
        <v>#VALUE!</v>
      </c>
      <c r="C1026" s="57" t="s">
        <v>101</v>
      </c>
      <c r="D1026" s="58">
        <f t="shared" si="81"/>
        <v>0</v>
      </c>
      <c r="E1026" s="81">
        <f t="shared" si="82"/>
        <v>0</v>
      </c>
      <c r="F1026" s="83">
        <f t="shared" si="83"/>
        <v>0</v>
      </c>
      <c r="G1026" s="59" t="s">
        <v>8</v>
      </c>
      <c r="H1026" s="59">
        <f t="shared" si="109"/>
        <v>0</v>
      </c>
    </row>
    <row r="1027" spans="1:8">
      <c r="A1027" s="98" t="e">
        <f>#REF!</f>
        <v>#REF!</v>
      </c>
      <c r="B1027" s="57" t="e">
        <f t="shared" si="108"/>
        <v>#VALUE!</v>
      </c>
      <c r="C1027" s="57" t="s">
        <v>101</v>
      </c>
      <c r="D1027" s="58">
        <f t="shared" ref="D1027:D1040" si="110">L1027</f>
        <v>0</v>
      </c>
      <c r="E1027" s="81">
        <f t="shared" ref="E1027:E1040" si="111">M1027/100</f>
        <v>0</v>
      </c>
      <c r="F1027" s="83">
        <f t="shared" ref="F1027:F1040" si="112">(D1027*E1027)</f>
        <v>0</v>
      </c>
      <c r="G1027" s="59" t="s">
        <v>8</v>
      </c>
      <c r="H1027" s="59">
        <f t="shared" si="109"/>
        <v>0</v>
      </c>
    </row>
    <row r="1028" spans="1:8">
      <c r="A1028" s="98" t="e">
        <f>#REF!</f>
        <v>#REF!</v>
      </c>
      <c r="B1028" s="57" t="e">
        <f t="shared" ref="B1028:B1033" si="113">MID(O1028,FIND(" ",O1028)+1,8)</f>
        <v>#VALUE!</v>
      </c>
      <c r="C1028" s="57" t="s">
        <v>101</v>
      </c>
      <c r="D1028" s="58">
        <f t="shared" si="110"/>
        <v>0</v>
      </c>
      <c r="E1028" s="81">
        <f t="shared" si="111"/>
        <v>0</v>
      </c>
      <c r="F1028" s="83">
        <f t="shared" si="112"/>
        <v>0</v>
      </c>
      <c r="G1028" s="59" t="s">
        <v>8</v>
      </c>
      <c r="H1028" s="59">
        <f t="shared" ref="H1028:H1033" si="114">Q1028</f>
        <v>0</v>
      </c>
    </row>
    <row r="1029" spans="1:8">
      <c r="A1029" s="98" t="e">
        <f>#REF!</f>
        <v>#REF!</v>
      </c>
      <c r="B1029" s="57" t="e">
        <f t="shared" si="113"/>
        <v>#VALUE!</v>
      </c>
      <c r="C1029" s="57" t="s">
        <v>101</v>
      </c>
      <c r="D1029" s="58">
        <f t="shared" si="110"/>
        <v>0</v>
      </c>
      <c r="E1029" s="81">
        <f t="shared" si="111"/>
        <v>0</v>
      </c>
      <c r="F1029" s="83">
        <f t="shared" si="112"/>
        <v>0</v>
      </c>
      <c r="G1029" s="59" t="s">
        <v>8</v>
      </c>
      <c r="H1029" s="59">
        <f t="shared" si="114"/>
        <v>0</v>
      </c>
    </row>
    <row r="1030" spans="1:8">
      <c r="A1030" s="98" t="e">
        <f>#REF!</f>
        <v>#REF!</v>
      </c>
      <c r="B1030" s="57" t="e">
        <f t="shared" si="113"/>
        <v>#VALUE!</v>
      </c>
      <c r="C1030" s="57" t="s">
        <v>101</v>
      </c>
      <c r="D1030" s="58">
        <f t="shared" si="110"/>
        <v>0</v>
      </c>
      <c r="E1030" s="81">
        <f t="shared" si="111"/>
        <v>0</v>
      </c>
      <c r="F1030" s="83">
        <f t="shared" si="112"/>
        <v>0</v>
      </c>
      <c r="G1030" s="59" t="s">
        <v>8</v>
      </c>
      <c r="H1030" s="59">
        <f t="shared" si="114"/>
        <v>0</v>
      </c>
    </row>
    <row r="1031" spans="1:8">
      <c r="A1031" s="98" t="e">
        <f>#REF!</f>
        <v>#REF!</v>
      </c>
      <c r="B1031" s="57" t="e">
        <f t="shared" si="113"/>
        <v>#VALUE!</v>
      </c>
      <c r="C1031" s="57" t="s">
        <v>101</v>
      </c>
      <c r="D1031" s="58">
        <f t="shared" si="110"/>
        <v>0</v>
      </c>
      <c r="E1031" s="81">
        <f t="shared" si="111"/>
        <v>0</v>
      </c>
      <c r="F1031" s="83">
        <f t="shared" si="112"/>
        <v>0</v>
      </c>
      <c r="G1031" s="59" t="s">
        <v>8</v>
      </c>
      <c r="H1031" s="59">
        <f t="shared" si="114"/>
        <v>0</v>
      </c>
    </row>
    <row r="1032" spans="1:8">
      <c r="A1032" s="98" t="e">
        <f>#REF!</f>
        <v>#REF!</v>
      </c>
      <c r="B1032" s="57" t="e">
        <f t="shared" si="113"/>
        <v>#VALUE!</v>
      </c>
      <c r="C1032" s="57" t="s">
        <v>101</v>
      </c>
      <c r="D1032" s="58">
        <f t="shared" si="110"/>
        <v>0</v>
      </c>
      <c r="E1032" s="81">
        <f t="shared" si="111"/>
        <v>0</v>
      </c>
      <c r="F1032" s="83">
        <f t="shared" si="112"/>
        <v>0</v>
      </c>
      <c r="G1032" s="59" t="s">
        <v>8</v>
      </c>
      <c r="H1032" s="59">
        <f t="shared" si="114"/>
        <v>0</v>
      </c>
    </row>
    <row r="1033" spans="1:8">
      <c r="A1033" s="98" t="e">
        <f>#REF!</f>
        <v>#REF!</v>
      </c>
      <c r="B1033" s="57" t="e">
        <f t="shared" si="113"/>
        <v>#VALUE!</v>
      </c>
      <c r="C1033" s="57" t="s">
        <v>101</v>
      </c>
      <c r="D1033" s="58">
        <f t="shared" si="110"/>
        <v>0</v>
      </c>
      <c r="E1033" s="81">
        <f t="shared" si="111"/>
        <v>0</v>
      </c>
      <c r="F1033" s="83">
        <f t="shared" si="112"/>
        <v>0</v>
      </c>
      <c r="G1033" s="59" t="s">
        <v>8</v>
      </c>
      <c r="H1033" s="59">
        <f t="shared" si="114"/>
        <v>0</v>
      </c>
    </row>
    <row r="1034" spans="1:8">
      <c r="A1034" s="98" t="e">
        <f>#REF!</f>
        <v>#REF!</v>
      </c>
      <c r="B1034" s="57" t="e">
        <f t="shared" ref="B1034:B1037" si="115">MID(O1038,FIND(" ",O1038)+1,8)</f>
        <v>#VALUE!</v>
      </c>
      <c r="C1034" s="57" t="s">
        <v>101</v>
      </c>
      <c r="D1034" s="58">
        <f t="shared" si="110"/>
        <v>0</v>
      </c>
      <c r="E1034" s="81">
        <f t="shared" si="111"/>
        <v>0</v>
      </c>
      <c r="F1034" s="83">
        <f t="shared" si="112"/>
        <v>0</v>
      </c>
      <c r="G1034" s="59" t="s">
        <v>8</v>
      </c>
      <c r="H1034" s="59">
        <f t="shared" ref="H1034:H1037" si="116">Q1038</f>
        <v>0</v>
      </c>
    </row>
    <row r="1035" spans="1:8">
      <c r="A1035" s="98" t="e">
        <f>#REF!</f>
        <v>#REF!</v>
      </c>
      <c r="B1035" s="57" t="e">
        <f t="shared" si="115"/>
        <v>#VALUE!</v>
      </c>
      <c r="C1035" s="57" t="s">
        <v>101</v>
      </c>
      <c r="D1035" s="58">
        <f t="shared" si="110"/>
        <v>0</v>
      </c>
      <c r="E1035" s="81">
        <f t="shared" si="111"/>
        <v>0</v>
      </c>
      <c r="F1035" s="83">
        <f t="shared" si="112"/>
        <v>0</v>
      </c>
      <c r="G1035" s="59" t="s">
        <v>8</v>
      </c>
      <c r="H1035" s="59">
        <f t="shared" si="116"/>
        <v>0</v>
      </c>
    </row>
    <row r="1036" spans="1:8">
      <c r="A1036" s="98" t="e">
        <f>#REF!</f>
        <v>#REF!</v>
      </c>
      <c r="B1036" s="57" t="e">
        <f t="shared" si="115"/>
        <v>#VALUE!</v>
      </c>
      <c r="C1036" s="57" t="s">
        <v>101</v>
      </c>
      <c r="D1036" s="58">
        <f t="shared" si="110"/>
        <v>0</v>
      </c>
      <c r="E1036" s="81">
        <f t="shared" si="111"/>
        <v>0</v>
      </c>
      <c r="F1036" s="83">
        <f t="shared" si="112"/>
        <v>0</v>
      </c>
      <c r="G1036" s="59" t="s">
        <v>8</v>
      </c>
      <c r="H1036" s="59">
        <f t="shared" si="116"/>
        <v>0</v>
      </c>
    </row>
    <row r="1037" spans="1:8">
      <c r="A1037" s="98" t="e">
        <f>#REF!</f>
        <v>#REF!</v>
      </c>
      <c r="B1037" s="57" t="e">
        <f t="shared" si="115"/>
        <v>#VALUE!</v>
      </c>
      <c r="C1037" s="57" t="s">
        <v>101</v>
      </c>
      <c r="D1037" s="58">
        <f t="shared" si="110"/>
        <v>0</v>
      </c>
      <c r="E1037" s="81">
        <f t="shared" si="111"/>
        <v>0</v>
      </c>
      <c r="F1037" s="83">
        <f t="shared" si="112"/>
        <v>0</v>
      </c>
      <c r="G1037" s="59" t="s">
        <v>8</v>
      </c>
      <c r="H1037" s="59">
        <f t="shared" si="116"/>
        <v>0</v>
      </c>
    </row>
    <row r="1038" spans="1:8">
      <c r="A1038" s="98" t="e">
        <f>#REF!</f>
        <v>#REF!</v>
      </c>
      <c r="B1038" s="57" t="e">
        <f t="shared" ref="B1038:B1040" si="117">MID(O1038,FIND(" ",O1038)+1,8)</f>
        <v>#VALUE!</v>
      </c>
      <c r="C1038" s="57" t="s">
        <v>101</v>
      </c>
      <c r="D1038" s="58">
        <f t="shared" si="110"/>
        <v>0</v>
      </c>
      <c r="E1038" s="81">
        <f t="shared" si="111"/>
        <v>0</v>
      </c>
      <c r="F1038" s="83">
        <f t="shared" si="112"/>
        <v>0</v>
      </c>
      <c r="G1038" s="59" t="s">
        <v>8</v>
      </c>
      <c r="H1038" s="59">
        <f t="shared" ref="H1038:H1040" si="118">Q1038</f>
        <v>0</v>
      </c>
    </row>
    <row r="1039" spans="1:8">
      <c r="A1039" s="98" t="e">
        <f>#REF!</f>
        <v>#REF!</v>
      </c>
      <c r="B1039" s="57" t="e">
        <f t="shared" si="117"/>
        <v>#VALUE!</v>
      </c>
      <c r="C1039" s="57" t="s">
        <v>101</v>
      </c>
      <c r="D1039" s="58">
        <f t="shared" si="110"/>
        <v>0</v>
      </c>
      <c r="E1039" s="81">
        <f t="shared" si="111"/>
        <v>0</v>
      </c>
      <c r="F1039" s="83">
        <f t="shared" si="112"/>
        <v>0</v>
      </c>
      <c r="G1039" s="59" t="s">
        <v>8</v>
      </c>
      <c r="H1039" s="59">
        <f t="shared" si="118"/>
        <v>0</v>
      </c>
    </row>
    <row r="1040" spans="1:8">
      <c r="A1040" s="98" t="e">
        <f>#REF!</f>
        <v>#REF!</v>
      </c>
      <c r="B1040" s="57" t="e">
        <f t="shared" si="117"/>
        <v>#VALUE!</v>
      </c>
      <c r="C1040" s="57" t="s">
        <v>101</v>
      </c>
      <c r="D1040" s="58">
        <f t="shared" si="110"/>
        <v>0</v>
      </c>
      <c r="E1040" s="81">
        <f t="shared" si="111"/>
        <v>0</v>
      </c>
      <c r="F1040" s="83">
        <f t="shared" si="112"/>
        <v>0</v>
      </c>
      <c r="G1040" s="59" t="s">
        <v>8</v>
      </c>
      <c r="H1040" s="59">
        <f t="shared" si="118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zoomScaleNormal="100" workbookViewId="0">
      <selection activeCell="E5" sqref="E5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78" customWidth="1"/>
    <col min="6" max="6" width="14.7265625" style="80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89"/>
    </row>
    <row r="2" spans="1:42">
      <c r="A2" s="57" t="s">
        <v>0</v>
      </c>
      <c r="B2" s="57" t="s">
        <v>4</v>
      </c>
      <c r="C2" s="57" t="s">
        <v>23</v>
      </c>
      <c r="D2" s="58" t="s">
        <v>20</v>
      </c>
      <c r="E2" s="77" t="s">
        <v>27</v>
      </c>
      <c r="F2" s="79" t="s">
        <v>28</v>
      </c>
      <c r="G2" s="59"/>
      <c r="H2" s="59" t="s">
        <v>24</v>
      </c>
      <c r="I2" s="60"/>
    </row>
    <row r="3" spans="1:42">
      <c r="A3" s="61" t="e">
        <f>#REF!</f>
        <v>#REF!</v>
      </c>
      <c r="B3" s="57" t="str">
        <f t="shared" ref="B3:B20" si="0">MID(O3,FIND(" ",O3)+1,8)</f>
        <v>08:36:56</v>
      </c>
      <c r="C3" s="57" t="s">
        <v>101</v>
      </c>
      <c r="D3" s="58">
        <f t="shared" ref="D3:D20" si="1">L3</f>
        <v>30</v>
      </c>
      <c r="E3" s="77">
        <f t="shared" ref="E3:E20" si="2">M3</f>
        <v>64.150000000000006</v>
      </c>
      <c r="F3" s="79">
        <f t="shared" ref="F3:F53" si="3">(D3*E3)</f>
        <v>1924.5000000000002</v>
      </c>
      <c r="G3" s="59" t="s">
        <v>8</v>
      </c>
      <c r="H3" s="59" t="str">
        <f t="shared" ref="H3:H20" si="4">Q3</f>
        <v>00489606055TRLO1</v>
      </c>
      <c r="I3" s="60"/>
      <c r="J3" s="71" t="s">
        <v>94</v>
      </c>
      <c r="K3" t="s">
        <v>95</v>
      </c>
      <c r="L3">
        <v>30</v>
      </c>
      <c r="M3">
        <v>64.150000000000006</v>
      </c>
      <c r="N3" t="s">
        <v>96</v>
      </c>
      <c r="O3" t="s">
        <v>2001</v>
      </c>
      <c r="P3" t="s">
        <v>97</v>
      </c>
      <c r="Q3" t="s">
        <v>2002</v>
      </c>
      <c r="R3">
        <v>20877</v>
      </c>
      <c r="S3">
        <v>1</v>
      </c>
      <c r="T3">
        <v>1</v>
      </c>
      <c r="U3">
        <v>0</v>
      </c>
      <c r="V3" t="s">
        <v>2003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2002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1" t="e">
        <f>#REF!</f>
        <v>#REF!</v>
      </c>
      <c r="B4" s="57" t="str">
        <f t="shared" si="0"/>
        <v>09:27:04</v>
      </c>
      <c r="C4" s="57" t="s">
        <v>101</v>
      </c>
      <c r="D4" s="58">
        <f t="shared" si="1"/>
        <v>350</v>
      </c>
      <c r="E4" s="77">
        <f t="shared" si="2"/>
        <v>64.2</v>
      </c>
      <c r="F4" s="79">
        <f t="shared" si="3"/>
        <v>22470</v>
      </c>
      <c r="G4" s="59" t="s">
        <v>8</v>
      </c>
      <c r="H4" s="59" t="str">
        <f t="shared" si="4"/>
        <v>00489618487TRLO1</v>
      </c>
      <c r="I4" s="60"/>
      <c r="J4" t="s">
        <v>94</v>
      </c>
      <c r="K4" t="s">
        <v>95</v>
      </c>
      <c r="L4">
        <v>350</v>
      </c>
      <c r="M4">
        <v>64.2</v>
      </c>
      <c r="N4" t="s">
        <v>1717</v>
      </c>
      <c r="O4" t="s">
        <v>2004</v>
      </c>
      <c r="P4" t="s">
        <v>1683</v>
      </c>
      <c r="Q4" t="s">
        <v>2005</v>
      </c>
      <c r="R4">
        <v>20877</v>
      </c>
      <c r="S4">
        <v>1</v>
      </c>
      <c r="T4">
        <v>1</v>
      </c>
      <c r="U4">
        <v>0</v>
      </c>
      <c r="V4" t="s">
        <v>2006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2005</v>
      </c>
      <c r="AF4" t="s">
        <v>94</v>
      </c>
      <c r="AG4">
        <v>1</v>
      </c>
      <c r="AH4" t="s">
        <v>2007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1" t="e">
        <f>#REF!</f>
        <v>#REF!</v>
      </c>
      <c r="B5" s="57" t="str">
        <f t="shared" si="0"/>
        <v>09:27:04</v>
      </c>
      <c r="C5" s="57" t="s">
        <v>101</v>
      </c>
      <c r="D5" s="58">
        <f t="shared" si="1"/>
        <v>650</v>
      </c>
      <c r="E5" s="77">
        <f t="shared" si="2"/>
        <v>64.2</v>
      </c>
      <c r="F5" s="79">
        <f t="shared" si="3"/>
        <v>41730</v>
      </c>
      <c r="G5" s="59" t="s">
        <v>8</v>
      </c>
      <c r="H5" s="59" t="str">
        <f t="shared" si="4"/>
        <v>00489618486TRLO1</v>
      </c>
      <c r="I5" s="60"/>
      <c r="J5" t="s">
        <v>94</v>
      </c>
      <c r="K5" t="s">
        <v>95</v>
      </c>
      <c r="L5">
        <v>650</v>
      </c>
      <c r="M5">
        <v>64.2</v>
      </c>
      <c r="N5" t="s">
        <v>1717</v>
      </c>
      <c r="O5" t="s">
        <v>2004</v>
      </c>
      <c r="P5" t="s">
        <v>1683</v>
      </c>
      <c r="Q5" t="s">
        <v>2008</v>
      </c>
      <c r="R5">
        <v>20877</v>
      </c>
      <c r="S5">
        <v>1</v>
      </c>
      <c r="T5">
        <v>1</v>
      </c>
      <c r="U5">
        <v>0</v>
      </c>
      <c r="V5" t="s">
        <v>2006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2008</v>
      </c>
      <c r="AF5" t="s">
        <v>94</v>
      </c>
      <c r="AG5">
        <v>1</v>
      </c>
      <c r="AH5" t="s">
        <v>2009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1" t="e">
        <f>#REF!</f>
        <v>#REF!</v>
      </c>
      <c r="B6" s="57" t="str">
        <f t="shared" si="0"/>
        <v>09:35:42</v>
      </c>
      <c r="C6" s="57" t="s">
        <v>101</v>
      </c>
      <c r="D6" s="58">
        <f t="shared" si="1"/>
        <v>30</v>
      </c>
      <c r="E6" s="77">
        <f t="shared" si="2"/>
        <v>64.2</v>
      </c>
      <c r="F6" s="79">
        <f t="shared" si="3"/>
        <v>1926</v>
      </c>
      <c r="G6" s="59" t="s">
        <v>8</v>
      </c>
      <c r="H6" s="59" t="str">
        <f t="shared" si="4"/>
        <v>00489620528TRLO1</v>
      </c>
      <c r="I6" s="60"/>
      <c r="J6" t="s">
        <v>94</v>
      </c>
      <c r="K6" t="s">
        <v>95</v>
      </c>
      <c r="L6">
        <v>30</v>
      </c>
      <c r="M6">
        <v>64.2</v>
      </c>
      <c r="N6" t="s">
        <v>96</v>
      </c>
      <c r="O6" t="s">
        <v>2010</v>
      </c>
      <c r="P6" t="s">
        <v>97</v>
      </c>
      <c r="Q6" t="s">
        <v>2011</v>
      </c>
      <c r="R6">
        <v>20877</v>
      </c>
      <c r="S6">
        <v>1</v>
      </c>
      <c r="T6">
        <v>1</v>
      </c>
      <c r="U6">
        <v>0</v>
      </c>
      <c r="V6" t="s">
        <v>2003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2011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1" t="e">
        <f>#REF!</f>
        <v>#REF!</v>
      </c>
      <c r="B7" s="57" t="str">
        <f t="shared" si="0"/>
        <v>09:36:04</v>
      </c>
      <c r="C7" s="57" t="s">
        <v>101</v>
      </c>
      <c r="D7" s="58">
        <f t="shared" si="1"/>
        <v>4</v>
      </c>
      <c r="E7" s="77">
        <f t="shared" si="2"/>
        <v>64.2</v>
      </c>
      <c r="F7" s="79">
        <f t="shared" si="3"/>
        <v>256.8</v>
      </c>
      <c r="G7" s="59" t="s">
        <v>8</v>
      </c>
      <c r="H7" s="59" t="str">
        <f t="shared" si="4"/>
        <v>00489620610TRLO1</v>
      </c>
      <c r="I7" s="60"/>
      <c r="J7" t="s">
        <v>94</v>
      </c>
      <c r="K7" t="s">
        <v>95</v>
      </c>
      <c r="L7">
        <v>4</v>
      </c>
      <c r="M7">
        <v>64.2</v>
      </c>
      <c r="N7" t="s">
        <v>96</v>
      </c>
      <c r="O7" t="s">
        <v>2012</v>
      </c>
      <c r="P7" t="s">
        <v>97</v>
      </c>
      <c r="Q7" t="s">
        <v>2013</v>
      </c>
      <c r="R7">
        <v>20877</v>
      </c>
      <c r="S7">
        <v>1</v>
      </c>
      <c r="T7">
        <v>1</v>
      </c>
      <c r="U7">
        <v>0</v>
      </c>
      <c r="V7" t="s">
        <v>2003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2013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1" t="e">
        <f>#REF!</f>
        <v>#REF!</v>
      </c>
      <c r="B8" s="57" t="str">
        <f t="shared" si="0"/>
        <v>09:43:36</v>
      </c>
      <c r="C8" s="57" t="s">
        <v>101</v>
      </c>
      <c r="D8" s="58">
        <f t="shared" si="1"/>
        <v>30</v>
      </c>
      <c r="E8" s="77">
        <f t="shared" si="2"/>
        <v>64.2</v>
      </c>
      <c r="F8" s="79">
        <f t="shared" si="3"/>
        <v>1926</v>
      </c>
      <c r="G8" s="59" t="s">
        <v>8</v>
      </c>
      <c r="H8" s="59" t="str">
        <f t="shared" si="4"/>
        <v>00489622036TRLO1</v>
      </c>
      <c r="I8" s="60"/>
      <c r="J8" t="s">
        <v>94</v>
      </c>
      <c r="K8" t="s">
        <v>95</v>
      </c>
      <c r="L8">
        <v>30</v>
      </c>
      <c r="M8">
        <v>64.2</v>
      </c>
      <c r="N8" t="s">
        <v>96</v>
      </c>
      <c r="O8" t="s">
        <v>2014</v>
      </c>
      <c r="P8" t="s">
        <v>97</v>
      </c>
      <c r="Q8" t="s">
        <v>2015</v>
      </c>
      <c r="R8">
        <v>20877</v>
      </c>
      <c r="S8">
        <v>1</v>
      </c>
      <c r="T8">
        <v>1</v>
      </c>
      <c r="U8">
        <v>0</v>
      </c>
      <c r="V8" t="s">
        <v>2003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2015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1" t="e">
        <f>#REF!</f>
        <v>#REF!</v>
      </c>
      <c r="B9" s="57" t="str">
        <f t="shared" si="0"/>
        <v>09:51:27</v>
      </c>
      <c r="C9" s="57" t="s">
        <v>101</v>
      </c>
      <c r="D9" s="58">
        <f t="shared" si="1"/>
        <v>30</v>
      </c>
      <c r="E9" s="77">
        <f t="shared" si="2"/>
        <v>64.2</v>
      </c>
      <c r="F9" s="79">
        <f t="shared" si="3"/>
        <v>1926</v>
      </c>
      <c r="G9" s="59" t="s">
        <v>8</v>
      </c>
      <c r="H9" s="59" t="str">
        <f t="shared" si="4"/>
        <v>00489623736TRLO1</v>
      </c>
      <c r="I9" s="60"/>
      <c r="J9" t="s">
        <v>94</v>
      </c>
      <c r="K9" t="s">
        <v>95</v>
      </c>
      <c r="L9">
        <v>30</v>
      </c>
      <c r="M9">
        <v>64.2</v>
      </c>
      <c r="N9" t="s">
        <v>96</v>
      </c>
      <c r="O9" t="s">
        <v>2016</v>
      </c>
      <c r="P9" t="s">
        <v>97</v>
      </c>
      <c r="Q9" t="s">
        <v>2017</v>
      </c>
      <c r="R9">
        <v>20877</v>
      </c>
      <c r="S9">
        <v>1</v>
      </c>
      <c r="T9">
        <v>1</v>
      </c>
      <c r="U9">
        <v>0</v>
      </c>
      <c r="V9" t="s">
        <v>2003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2017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1" t="e">
        <f>#REF!</f>
        <v>#REF!</v>
      </c>
      <c r="B10" s="57" t="str">
        <f t="shared" si="0"/>
        <v>12:37:11</v>
      </c>
      <c r="C10" s="57" t="s">
        <v>101</v>
      </c>
      <c r="D10" s="58">
        <f t="shared" si="1"/>
        <v>3</v>
      </c>
      <c r="E10" s="77">
        <f t="shared" si="2"/>
        <v>64.3</v>
      </c>
      <c r="F10" s="79">
        <f t="shared" si="3"/>
        <v>192.89999999999998</v>
      </c>
      <c r="G10" s="59" t="s">
        <v>8</v>
      </c>
      <c r="H10" s="59" t="str">
        <f t="shared" si="4"/>
        <v>00489655388TRLO1</v>
      </c>
      <c r="I10" s="60"/>
      <c r="J10" t="s">
        <v>94</v>
      </c>
      <c r="K10" t="s">
        <v>95</v>
      </c>
      <c r="L10">
        <v>3</v>
      </c>
      <c r="M10">
        <v>64.3</v>
      </c>
      <c r="N10" t="s">
        <v>96</v>
      </c>
      <c r="O10" t="s">
        <v>2018</v>
      </c>
      <c r="P10" t="s">
        <v>97</v>
      </c>
      <c r="Q10" t="s">
        <v>2019</v>
      </c>
      <c r="R10">
        <v>20877</v>
      </c>
      <c r="S10">
        <v>1</v>
      </c>
      <c r="T10">
        <v>1</v>
      </c>
      <c r="U10">
        <v>0</v>
      </c>
      <c r="V10" t="s">
        <v>2003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2019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1" t="e">
        <f>#REF!</f>
        <v>#REF!</v>
      </c>
      <c r="B11" s="57" t="str">
        <f t="shared" si="0"/>
        <v>12:37:11</v>
      </c>
      <c r="C11" s="57" t="s">
        <v>101</v>
      </c>
      <c r="D11" s="58">
        <f t="shared" si="1"/>
        <v>3</v>
      </c>
      <c r="E11" s="77">
        <f t="shared" si="2"/>
        <v>64.3</v>
      </c>
      <c r="F11" s="79">
        <f t="shared" si="3"/>
        <v>192.89999999999998</v>
      </c>
      <c r="G11" s="59" t="s">
        <v>8</v>
      </c>
      <c r="H11" s="59" t="str">
        <f t="shared" si="4"/>
        <v>00489655387TRLO1</v>
      </c>
      <c r="I11" s="60"/>
      <c r="J11" t="s">
        <v>94</v>
      </c>
      <c r="K11" t="s">
        <v>95</v>
      </c>
      <c r="L11">
        <v>3</v>
      </c>
      <c r="M11">
        <v>64.3</v>
      </c>
      <c r="N11" t="s">
        <v>96</v>
      </c>
      <c r="O11" t="s">
        <v>2018</v>
      </c>
      <c r="P11" t="s">
        <v>97</v>
      </c>
      <c r="Q11" t="s">
        <v>2020</v>
      </c>
      <c r="R11">
        <v>20877</v>
      </c>
      <c r="S11">
        <v>1</v>
      </c>
      <c r="T11">
        <v>1</v>
      </c>
      <c r="U11">
        <v>0</v>
      </c>
      <c r="V11" t="s">
        <v>2003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2020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1" t="e">
        <f>#REF!</f>
        <v>#REF!</v>
      </c>
      <c r="B12" s="57" t="str">
        <f t="shared" si="0"/>
        <v>12:37:11</v>
      </c>
      <c r="C12" s="57" t="s">
        <v>101</v>
      </c>
      <c r="D12" s="58">
        <f t="shared" si="1"/>
        <v>3</v>
      </c>
      <c r="E12" s="77">
        <f t="shared" si="2"/>
        <v>64.3</v>
      </c>
      <c r="F12" s="79">
        <f t="shared" si="3"/>
        <v>192.89999999999998</v>
      </c>
      <c r="G12" s="59" t="s">
        <v>8</v>
      </c>
      <c r="H12" s="59" t="str">
        <f t="shared" si="4"/>
        <v>00489655386TRLO1</v>
      </c>
      <c r="I12" s="60"/>
      <c r="J12" t="s">
        <v>94</v>
      </c>
      <c r="K12" t="s">
        <v>95</v>
      </c>
      <c r="L12">
        <v>3</v>
      </c>
      <c r="M12">
        <v>64.3</v>
      </c>
      <c r="N12" t="s">
        <v>96</v>
      </c>
      <c r="O12" t="s">
        <v>2018</v>
      </c>
      <c r="P12" t="s">
        <v>97</v>
      </c>
      <c r="Q12" t="s">
        <v>2021</v>
      </c>
      <c r="R12">
        <v>20877</v>
      </c>
      <c r="S12">
        <v>1</v>
      </c>
      <c r="T12">
        <v>1</v>
      </c>
      <c r="U12">
        <v>0</v>
      </c>
      <c r="V12" t="s">
        <v>2003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2021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1" t="e">
        <f>#REF!</f>
        <v>#REF!</v>
      </c>
      <c r="B13" s="57" t="str">
        <f t="shared" si="0"/>
        <v>12:37:11</v>
      </c>
      <c r="C13" s="57" t="s">
        <v>101</v>
      </c>
      <c r="D13" s="58">
        <f t="shared" si="1"/>
        <v>3</v>
      </c>
      <c r="E13" s="77">
        <f t="shared" si="2"/>
        <v>64.3</v>
      </c>
      <c r="F13" s="79">
        <f t="shared" si="3"/>
        <v>192.89999999999998</v>
      </c>
      <c r="G13" s="59" t="s">
        <v>8</v>
      </c>
      <c r="H13" s="59" t="str">
        <f t="shared" si="4"/>
        <v>00489655385TRLO1</v>
      </c>
      <c r="I13" s="60"/>
      <c r="J13" t="s">
        <v>94</v>
      </c>
      <c r="K13" t="s">
        <v>95</v>
      </c>
      <c r="L13">
        <v>3</v>
      </c>
      <c r="M13">
        <v>64.3</v>
      </c>
      <c r="N13" t="s">
        <v>96</v>
      </c>
      <c r="O13" t="s">
        <v>2018</v>
      </c>
      <c r="P13" t="s">
        <v>97</v>
      </c>
      <c r="Q13" t="s">
        <v>2022</v>
      </c>
      <c r="R13">
        <v>20877</v>
      </c>
      <c r="S13">
        <v>1</v>
      </c>
      <c r="T13">
        <v>1</v>
      </c>
      <c r="U13">
        <v>0</v>
      </c>
      <c r="V13" t="s">
        <v>2003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2022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1" t="e">
        <f>#REF!</f>
        <v>#REF!</v>
      </c>
      <c r="B14" s="57" t="str">
        <f t="shared" si="0"/>
        <v>12:37:11</v>
      </c>
      <c r="C14" s="57" t="s">
        <v>101</v>
      </c>
      <c r="D14" s="58">
        <f t="shared" si="1"/>
        <v>3</v>
      </c>
      <c r="E14" s="77">
        <f t="shared" si="2"/>
        <v>64.3</v>
      </c>
      <c r="F14" s="79">
        <f t="shared" si="3"/>
        <v>192.89999999999998</v>
      </c>
      <c r="G14" s="59" t="s">
        <v>8</v>
      </c>
      <c r="H14" s="59" t="str">
        <f t="shared" si="4"/>
        <v>00489655384TRLO1</v>
      </c>
      <c r="I14" s="60"/>
      <c r="J14" t="s">
        <v>94</v>
      </c>
      <c r="K14" t="s">
        <v>95</v>
      </c>
      <c r="L14">
        <v>3</v>
      </c>
      <c r="M14">
        <v>64.3</v>
      </c>
      <c r="N14" t="s">
        <v>96</v>
      </c>
      <c r="O14" t="s">
        <v>2018</v>
      </c>
      <c r="P14" t="s">
        <v>97</v>
      </c>
      <c r="Q14" t="s">
        <v>2023</v>
      </c>
      <c r="R14">
        <v>20877</v>
      </c>
      <c r="S14">
        <v>1</v>
      </c>
      <c r="T14">
        <v>1</v>
      </c>
      <c r="U14">
        <v>0</v>
      </c>
      <c r="V14" t="s">
        <v>2003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2023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1" t="e">
        <f>#REF!</f>
        <v>#REF!</v>
      </c>
      <c r="B15" s="57" t="str">
        <f t="shared" si="0"/>
        <v>12:37:11</v>
      </c>
      <c r="C15" s="57" t="s">
        <v>101</v>
      </c>
      <c r="D15" s="58">
        <f t="shared" si="1"/>
        <v>3</v>
      </c>
      <c r="E15" s="77">
        <f t="shared" si="2"/>
        <v>64.3</v>
      </c>
      <c r="F15" s="79">
        <f t="shared" si="3"/>
        <v>192.89999999999998</v>
      </c>
      <c r="G15" s="59" t="s">
        <v>8</v>
      </c>
      <c r="H15" s="59" t="str">
        <f t="shared" si="4"/>
        <v>00489655383TRLO1</v>
      </c>
      <c r="I15" s="60"/>
      <c r="J15" t="s">
        <v>94</v>
      </c>
      <c r="K15" t="s">
        <v>95</v>
      </c>
      <c r="L15">
        <v>3</v>
      </c>
      <c r="M15">
        <v>64.3</v>
      </c>
      <c r="N15" t="s">
        <v>96</v>
      </c>
      <c r="O15" t="s">
        <v>2018</v>
      </c>
      <c r="P15" t="s">
        <v>97</v>
      </c>
      <c r="Q15" t="s">
        <v>2024</v>
      </c>
      <c r="R15">
        <v>20877</v>
      </c>
      <c r="S15">
        <v>1</v>
      </c>
      <c r="T15">
        <v>1</v>
      </c>
      <c r="U15">
        <v>0</v>
      </c>
      <c r="V15" t="s">
        <v>2003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2024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1" t="e">
        <f>#REF!</f>
        <v>#REF!</v>
      </c>
      <c r="B16" s="57" t="str">
        <f t="shared" si="0"/>
        <v>12:37:11</v>
      </c>
      <c r="C16" s="57" t="s">
        <v>101</v>
      </c>
      <c r="D16" s="58">
        <f t="shared" si="1"/>
        <v>3</v>
      </c>
      <c r="E16" s="77">
        <f t="shared" si="2"/>
        <v>64.3</v>
      </c>
      <c r="F16" s="79">
        <f t="shared" si="3"/>
        <v>192.89999999999998</v>
      </c>
      <c r="G16" s="59" t="s">
        <v>8</v>
      </c>
      <c r="H16" s="59" t="str">
        <f t="shared" si="4"/>
        <v>00489655382TRLO1</v>
      </c>
      <c r="I16" s="60"/>
      <c r="J16" t="s">
        <v>94</v>
      </c>
      <c r="K16" t="s">
        <v>95</v>
      </c>
      <c r="L16">
        <v>3</v>
      </c>
      <c r="M16">
        <v>64.3</v>
      </c>
      <c r="N16" t="s">
        <v>96</v>
      </c>
      <c r="O16" t="s">
        <v>2018</v>
      </c>
      <c r="P16" t="s">
        <v>97</v>
      </c>
      <c r="Q16" t="s">
        <v>2025</v>
      </c>
      <c r="R16">
        <v>20877</v>
      </c>
      <c r="S16">
        <v>1</v>
      </c>
      <c r="T16">
        <v>1</v>
      </c>
      <c r="U16">
        <v>0</v>
      </c>
      <c r="V16" t="s">
        <v>2003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2025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1" t="e">
        <f>#REF!</f>
        <v>#REF!</v>
      </c>
      <c r="B17" s="57" t="str">
        <f t="shared" si="0"/>
        <v>12:37:11</v>
      </c>
      <c r="C17" s="57" t="s">
        <v>101</v>
      </c>
      <c r="D17" s="58">
        <f t="shared" si="1"/>
        <v>30</v>
      </c>
      <c r="E17" s="77">
        <f t="shared" si="2"/>
        <v>64.3</v>
      </c>
      <c r="F17" s="79">
        <f t="shared" si="3"/>
        <v>1929</v>
      </c>
      <c r="G17" s="59" t="s">
        <v>8</v>
      </c>
      <c r="H17" s="59" t="str">
        <f t="shared" si="4"/>
        <v>00489655381TRLO1</v>
      </c>
      <c r="I17" s="60"/>
      <c r="J17" t="s">
        <v>94</v>
      </c>
      <c r="K17" t="s">
        <v>95</v>
      </c>
      <c r="L17">
        <v>30</v>
      </c>
      <c r="M17">
        <v>64.3</v>
      </c>
      <c r="N17" t="s">
        <v>96</v>
      </c>
      <c r="O17" t="s">
        <v>2018</v>
      </c>
      <c r="P17" t="s">
        <v>97</v>
      </c>
      <c r="Q17" t="s">
        <v>2026</v>
      </c>
      <c r="R17">
        <v>20877</v>
      </c>
      <c r="S17">
        <v>1</v>
      </c>
      <c r="T17">
        <v>1</v>
      </c>
      <c r="U17">
        <v>0</v>
      </c>
      <c r="V17" t="s">
        <v>2003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2026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1" t="e">
        <f>#REF!</f>
        <v>#REF!</v>
      </c>
      <c r="B18" s="57" t="str">
        <f t="shared" si="0"/>
        <v>12:37:11</v>
      </c>
      <c r="C18" s="57" t="s">
        <v>101</v>
      </c>
      <c r="D18" s="58">
        <f t="shared" si="1"/>
        <v>30</v>
      </c>
      <c r="E18" s="77">
        <f t="shared" si="2"/>
        <v>64.3</v>
      </c>
      <c r="F18" s="79">
        <f t="shared" si="3"/>
        <v>1929</v>
      </c>
      <c r="G18" s="59" t="s">
        <v>8</v>
      </c>
      <c r="H18" s="59" t="str">
        <f t="shared" si="4"/>
        <v>00489655380TRLO1</v>
      </c>
      <c r="I18" s="60"/>
      <c r="J18" t="s">
        <v>94</v>
      </c>
      <c r="K18" t="s">
        <v>95</v>
      </c>
      <c r="L18">
        <v>30</v>
      </c>
      <c r="M18">
        <v>64.3</v>
      </c>
      <c r="N18" t="s">
        <v>96</v>
      </c>
      <c r="O18" t="s">
        <v>2018</v>
      </c>
      <c r="P18" t="s">
        <v>97</v>
      </c>
      <c r="Q18" t="s">
        <v>2027</v>
      </c>
      <c r="R18">
        <v>20877</v>
      </c>
      <c r="S18">
        <v>1</v>
      </c>
      <c r="T18">
        <v>1</v>
      </c>
      <c r="U18">
        <v>0</v>
      </c>
      <c r="V18" t="s">
        <v>2003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2027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1" t="e">
        <f>#REF!</f>
        <v>#REF!</v>
      </c>
      <c r="B19" s="57" t="str">
        <f t="shared" si="0"/>
        <v>12:37:11</v>
      </c>
      <c r="C19" s="57" t="s">
        <v>101</v>
      </c>
      <c r="D19" s="58">
        <f t="shared" si="1"/>
        <v>30</v>
      </c>
      <c r="E19" s="77">
        <f t="shared" si="2"/>
        <v>64.3</v>
      </c>
      <c r="F19" s="79">
        <f t="shared" si="3"/>
        <v>1929</v>
      </c>
      <c r="G19" s="59" t="s">
        <v>8</v>
      </c>
      <c r="H19" s="59" t="str">
        <f t="shared" si="4"/>
        <v>00489655379TRLO1</v>
      </c>
      <c r="I19" s="60"/>
      <c r="J19" t="s">
        <v>94</v>
      </c>
      <c r="K19" t="s">
        <v>95</v>
      </c>
      <c r="L19">
        <v>30</v>
      </c>
      <c r="M19">
        <v>64.3</v>
      </c>
      <c r="N19" t="s">
        <v>96</v>
      </c>
      <c r="O19" t="s">
        <v>2018</v>
      </c>
      <c r="P19" t="s">
        <v>97</v>
      </c>
      <c r="Q19" t="s">
        <v>2028</v>
      </c>
      <c r="R19">
        <v>20877</v>
      </c>
      <c r="S19">
        <v>1</v>
      </c>
      <c r="T19">
        <v>1</v>
      </c>
      <c r="U19">
        <v>0</v>
      </c>
      <c r="V19" t="s">
        <v>2003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2028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1" t="e">
        <f>#REF!</f>
        <v>#REF!</v>
      </c>
      <c r="B20" s="57" t="str">
        <f t="shared" si="0"/>
        <v>12:37:11</v>
      </c>
      <c r="C20" s="57" t="s">
        <v>101</v>
      </c>
      <c r="D20" s="58">
        <f t="shared" si="1"/>
        <v>4</v>
      </c>
      <c r="E20" s="77">
        <f t="shared" si="2"/>
        <v>64.3</v>
      </c>
      <c r="F20" s="79">
        <f t="shared" si="3"/>
        <v>257.2</v>
      </c>
      <c r="G20" s="59" t="s">
        <v>8</v>
      </c>
      <c r="H20" s="59" t="str">
        <f t="shared" si="4"/>
        <v>00489655378TRLO1</v>
      </c>
      <c r="I20" s="60"/>
      <c r="J20" t="s">
        <v>94</v>
      </c>
      <c r="K20" t="s">
        <v>95</v>
      </c>
      <c r="L20">
        <v>4</v>
      </c>
      <c r="M20">
        <v>64.3</v>
      </c>
      <c r="N20" t="s">
        <v>96</v>
      </c>
      <c r="O20" t="s">
        <v>2018</v>
      </c>
      <c r="P20" t="s">
        <v>97</v>
      </c>
      <c r="Q20" t="s">
        <v>2029</v>
      </c>
      <c r="R20">
        <v>20877</v>
      </c>
      <c r="S20">
        <v>1</v>
      </c>
      <c r="T20">
        <v>1</v>
      </c>
      <c r="U20">
        <v>0</v>
      </c>
      <c r="V20" t="s">
        <v>2003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2029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1" t="e">
        <f>#REF!</f>
        <v>#REF!</v>
      </c>
      <c r="B21" s="57" t="str">
        <f t="shared" ref="B21:B23" si="5">MID(O21,FIND(" ",O21)+1,8)</f>
        <v>12:37:11</v>
      </c>
      <c r="C21" s="57" t="s">
        <v>101</v>
      </c>
      <c r="D21" s="58">
        <f t="shared" ref="D21:D77" si="6">L21</f>
        <v>9</v>
      </c>
      <c r="E21" s="77">
        <f t="shared" ref="E21:E23" si="7">M21</f>
        <v>64.3</v>
      </c>
      <c r="F21" s="79">
        <f t="shared" si="3"/>
        <v>578.69999999999993</v>
      </c>
      <c r="G21" s="59" t="s">
        <v>8</v>
      </c>
      <c r="H21" s="59" t="str">
        <f t="shared" ref="H21:H23" si="8">Q21</f>
        <v>00489655377TRLO1</v>
      </c>
      <c r="J21" t="s">
        <v>94</v>
      </c>
      <c r="K21" t="s">
        <v>95</v>
      </c>
      <c r="L21">
        <v>9</v>
      </c>
      <c r="M21">
        <v>64.3</v>
      </c>
      <c r="N21" t="s">
        <v>96</v>
      </c>
      <c r="O21" t="s">
        <v>2018</v>
      </c>
      <c r="P21" t="s">
        <v>97</v>
      </c>
      <c r="Q21" t="s">
        <v>2030</v>
      </c>
      <c r="R21">
        <v>20877</v>
      </c>
      <c r="S21">
        <v>1</v>
      </c>
      <c r="T21">
        <v>1</v>
      </c>
      <c r="U21">
        <v>0</v>
      </c>
      <c r="V21" t="s">
        <v>2003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2030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1" t="e">
        <f>#REF!</f>
        <v>#REF!</v>
      </c>
      <c r="B22" s="57" t="str">
        <f t="shared" si="5"/>
        <v>12:37:11</v>
      </c>
      <c r="C22" s="57" t="s">
        <v>101</v>
      </c>
      <c r="D22" s="58">
        <f t="shared" si="6"/>
        <v>9</v>
      </c>
      <c r="E22" s="77">
        <f t="shared" si="7"/>
        <v>64.3</v>
      </c>
      <c r="F22" s="79">
        <f t="shared" si="3"/>
        <v>578.69999999999993</v>
      </c>
      <c r="G22" s="59" t="s">
        <v>8</v>
      </c>
      <c r="H22" s="59" t="str">
        <f t="shared" si="8"/>
        <v>00489655376TRLO1</v>
      </c>
      <c r="J22" t="s">
        <v>94</v>
      </c>
      <c r="K22" t="s">
        <v>95</v>
      </c>
      <c r="L22">
        <v>9</v>
      </c>
      <c r="M22">
        <v>64.3</v>
      </c>
      <c r="N22" t="s">
        <v>96</v>
      </c>
      <c r="O22" t="s">
        <v>2018</v>
      </c>
      <c r="P22" t="s">
        <v>97</v>
      </c>
      <c r="Q22" t="s">
        <v>2031</v>
      </c>
      <c r="R22">
        <v>20877</v>
      </c>
      <c r="S22">
        <v>1</v>
      </c>
      <c r="T22">
        <v>1</v>
      </c>
      <c r="U22">
        <v>0</v>
      </c>
      <c r="V22" t="s">
        <v>2003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2031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1" t="e">
        <f>#REF!</f>
        <v>#REF!</v>
      </c>
      <c r="B23" s="57" t="str">
        <f t="shared" si="5"/>
        <v>12:37:11</v>
      </c>
      <c r="C23" s="57" t="s">
        <v>101</v>
      </c>
      <c r="D23" s="58">
        <f t="shared" si="6"/>
        <v>3</v>
      </c>
      <c r="E23" s="77">
        <f t="shared" si="7"/>
        <v>64.3</v>
      </c>
      <c r="F23" s="79">
        <f t="shared" si="3"/>
        <v>192.89999999999998</v>
      </c>
      <c r="G23" s="59" t="s">
        <v>8</v>
      </c>
      <c r="H23" s="59" t="str">
        <f t="shared" si="8"/>
        <v>00489655375TRLO1</v>
      </c>
      <c r="J23" t="s">
        <v>94</v>
      </c>
      <c r="K23" t="s">
        <v>95</v>
      </c>
      <c r="L23">
        <v>3</v>
      </c>
      <c r="M23">
        <v>64.3</v>
      </c>
      <c r="N23" t="s">
        <v>96</v>
      </c>
      <c r="O23" t="s">
        <v>2018</v>
      </c>
      <c r="P23" t="s">
        <v>97</v>
      </c>
      <c r="Q23" t="s">
        <v>2032</v>
      </c>
      <c r="R23">
        <v>20877</v>
      </c>
      <c r="S23">
        <v>1</v>
      </c>
      <c r="T23">
        <v>1</v>
      </c>
      <c r="U23">
        <v>0</v>
      </c>
      <c r="V23" t="s">
        <v>2003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2032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1" t="e">
        <f>#REF!</f>
        <v>#REF!</v>
      </c>
      <c r="B24" s="57" t="str">
        <f t="shared" ref="B24:B52" si="9">MID(O24,FIND(" ",O24)+1,8)</f>
        <v>12:37:11</v>
      </c>
      <c r="C24" s="57" t="s">
        <v>101</v>
      </c>
      <c r="D24" s="58">
        <f t="shared" si="6"/>
        <v>3</v>
      </c>
      <c r="E24" s="77">
        <f t="shared" ref="E24:E53" si="10">M24</f>
        <v>64.3</v>
      </c>
      <c r="F24" s="79">
        <f t="shared" si="3"/>
        <v>192.89999999999998</v>
      </c>
      <c r="G24" s="59" t="s">
        <v>8</v>
      </c>
      <c r="H24" s="59" t="str">
        <f t="shared" ref="H24:H53" si="11">Q24</f>
        <v>00489655374TRLO1</v>
      </c>
      <c r="J24" t="s">
        <v>94</v>
      </c>
      <c r="K24" t="s">
        <v>95</v>
      </c>
      <c r="L24">
        <v>3</v>
      </c>
      <c r="M24">
        <v>64.3</v>
      </c>
      <c r="N24" t="s">
        <v>96</v>
      </c>
      <c r="O24" t="s">
        <v>2018</v>
      </c>
      <c r="P24" t="s">
        <v>97</v>
      </c>
      <c r="Q24" t="s">
        <v>2033</v>
      </c>
      <c r="R24">
        <v>20877</v>
      </c>
      <c r="S24">
        <v>1</v>
      </c>
      <c r="T24">
        <v>1</v>
      </c>
      <c r="U24">
        <v>0</v>
      </c>
      <c r="V24" t="s">
        <v>2003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32</v>
      </c>
      <c r="AD24">
        <v>1</v>
      </c>
      <c r="AE24" t="s">
        <v>2033</v>
      </c>
      <c r="AF24" t="s">
        <v>94</v>
      </c>
      <c r="AG24">
        <v>1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1" t="e">
        <f>#REF!</f>
        <v>#REF!</v>
      </c>
      <c r="B25" s="57" t="str">
        <f t="shared" si="9"/>
        <v>12:37:11</v>
      </c>
      <c r="C25" s="57" t="s">
        <v>101</v>
      </c>
      <c r="D25" s="58">
        <f t="shared" si="6"/>
        <v>3</v>
      </c>
      <c r="E25" s="77">
        <f t="shared" si="10"/>
        <v>64.3</v>
      </c>
      <c r="F25" s="79">
        <f t="shared" si="3"/>
        <v>192.89999999999998</v>
      </c>
      <c r="G25" s="59" t="s">
        <v>8</v>
      </c>
      <c r="H25" s="59" t="str">
        <f t="shared" si="11"/>
        <v>00489655373TRLO1</v>
      </c>
      <c r="J25" t="s">
        <v>94</v>
      </c>
      <c r="K25" t="s">
        <v>95</v>
      </c>
      <c r="L25">
        <v>3</v>
      </c>
      <c r="M25">
        <v>64.3</v>
      </c>
      <c r="N25" t="s">
        <v>96</v>
      </c>
      <c r="O25" t="s">
        <v>2018</v>
      </c>
      <c r="P25" t="s">
        <v>97</v>
      </c>
      <c r="Q25" t="s">
        <v>2034</v>
      </c>
      <c r="R25">
        <v>20877</v>
      </c>
      <c r="S25">
        <v>1</v>
      </c>
      <c r="T25">
        <v>1</v>
      </c>
      <c r="U25">
        <v>0</v>
      </c>
      <c r="V25" t="s">
        <v>2003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2034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1" t="e">
        <f>#REF!</f>
        <v>#REF!</v>
      </c>
      <c r="B26" s="57" t="str">
        <f t="shared" si="9"/>
        <v>12:37:11</v>
      </c>
      <c r="C26" s="57" t="s">
        <v>101</v>
      </c>
      <c r="D26" s="58">
        <f t="shared" si="6"/>
        <v>9</v>
      </c>
      <c r="E26" s="77">
        <f t="shared" si="10"/>
        <v>64.3</v>
      </c>
      <c r="F26" s="79">
        <f t="shared" si="3"/>
        <v>578.69999999999993</v>
      </c>
      <c r="G26" s="59" t="s">
        <v>8</v>
      </c>
      <c r="H26" s="59" t="str">
        <f t="shared" si="11"/>
        <v>00489655371TRLO1</v>
      </c>
      <c r="J26" t="s">
        <v>94</v>
      </c>
      <c r="K26" t="s">
        <v>95</v>
      </c>
      <c r="L26">
        <v>9</v>
      </c>
      <c r="M26">
        <v>64.3</v>
      </c>
      <c r="N26" t="s">
        <v>96</v>
      </c>
      <c r="O26" t="s">
        <v>2018</v>
      </c>
      <c r="P26" t="s">
        <v>97</v>
      </c>
      <c r="Q26" t="s">
        <v>2035</v>
      </c>
      <c r="R26">
        <v>20877</v>
      </c>
      <c r="S26">
        <v>1</v>
      </c>
      <c r="T26">
        <v>1</v>
      </c>
      <c r="U26">
        <v>0</v>
      </c>
      <c r="V26" t="s">
        <v>2003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2035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1" t="e">
        <f>#REF!</f>
        <v>#REF!</v>
      </c>
      <c r="B27" s="57" t="str">
        <f t="shared" si="9"/>
        <v>12:37:11</v>
      </c>
      <c r="C27" s="57" t="s">
        <v>101</v>
      </c>
      <c r="D27" s="58">
        <f t="shared" si="6"/>
        <v>9</v>
      </c>
      <c r="E27" s="77">
        <f t="shared" si="10"/>
        <v>64.3</v>
      </c>
      <c r="F27" s="79">
        <f t="shared" si="3"/>
        <v>578.69999999999993</v>
      </c>
      <c r="G27" s="59" t="s">
        <v>8</v>
      </c>
      <c r="H27" s="59" t="str">
        <f t="shared" si="11"/>
        <v>00489655370TRLO1</v>
      </c>
      <c r="J27" t="s">
        <v>94</v>
      </c>
      <c r="K27" t="s">
        <v>95</v>
      </c>
      <c r="L27">
        <v>9</v>
      </c>
      <c r="M27">
        <v>64.3</v>
      </c>
      <c r="N27" t="s">
        <v>96</v>
      </c>
      <c r="O27" t="s">
        <v>2018</v>
      </c>
      <c r="P27" t="s">
        <v>97</v>
      </c>
      <c r="Q27" t="s">
        <v>2036</v>
      </c>
      <c r="R27">
        <v>20877</v>
      </c>
      <c r="S27">
        <v>1</v>
      </c>
      <c r="T27">
        <v>1</v>
      </c>
      <c r="U27">
        <v>0</v>
      </c>
      <c r="V27" t="s">
        <v>2003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2036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1" t="e">
        <f>#REF!</f>
        <v>#REF!</v>
      </c>
      <c r="B28" s="57" t="str">
        <f t="shared" si="9"/>
        <v>12:37:11</v>
      </c>
      <c r="C28" s="57" t="s">
        <v>101</v>
      </c>
      <c r="D28" s="58">
        <f t="shared" si="6"/>
        <v>9</v>
      </c>
      <c r="E28" s="77">
        <f t="shared" si="10"/>
        <v>64.3</v>
      </c>
      <c r="F28" s="79">
        <f t="shared" si="3"/>
        <v>578.69999999999993</v>
      </c>
      <c r="G28" s="59" t="s">
        <v>8</v>
      </c>
      <c r="H28" s="59" t="str">
        <f t="shared" si="11"/>
        <v>00489655369TRLO1</v>
      </c>
      <c r="J28" t="s">
        <v>94</v>
      </c>
      <c r="K28" t="s">
        <v>95</v>
      </c>
      <c r="L28">
        <v>9</v>
      </c>
      <c r="M28">
        <v>64.3</v>
      </c>
      <c r="N28" t="s">
        <v>96</v>
      </c>
      <c r="O28" t="s">
        <v>2018</v>
      </c>
      <c r="P28" t="s">
        <v>97</v>
      </c>
      <c r="Q28" t="s">
        <v>2037</v>
      </c>
      <c r="R28">
        <v>20877</v>
      </c>
      <c r="S28">
        <v>1</v>
      </c>
      <c r="T28">
        <v>1</v>
      </c>
      <c r="U28">
        <v>0</v>
      </c>
      <c r="V28" t="s">
        <v>2003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2037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1" t="e">
        <f>#REF!</f>
        <v>#REF!</v>
      </c>
      <c r="B29" s="57" t="str">
        <f t="shared" si="9"/>
        <v>12:37:11</v>
      </c>
      <c r="C29" s="57" t="s">
        <v>101</v>
      </c>
      <c r="D29" s="58">
        <f t="shared" si="6"/>
        <v>4</v>
      </c>
      <c r="E29" s="77">
        <f t="shared" si="10"/>
        <v>64.3</v>
      </c>
      <c r="F29" s="79">
        <f t="shared" si="3"/>
        <v>257.2</v>
      </c>
      <c r="G29" s="59" t="s">
        <v>8</v>
      </c>
      <c r="H29" s="59" t="str">
        <f t="shared" si="11"/>
        <v>00489655368TRLO1</v>
      </c>
      <c r="J29" t="s">
        <v>94</v>
      </c>
      <c r="K29" t="s">
        <v>95</v>
      </c>
      <c r="L29">
        <v>4</v>
      </c>
      <c r="M29">
        <v>64.3</v>
      </c>
      <c r="N29" t="s">
        <v>96</v>
      </c>
      <c r="O29" t="s">
        <v>2018</v>
      </c>
      <c r="P29" t="s">
        <v>97</v>
      </c>
      <c r="Q29" t="s">
        <v>2038</v>
      </c>
      <c r="R29">
        <v>20877</v>
      </c>
      <c r="S29">
        <v>1</v>
      </c>
      <c r="T29">
        <v>1</v>
      </c>
      <c r="U29">
        <v>0</v>
      </c>
      <c r="V29" t="s">
        <v>2003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2038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1" t="e">
        <f>#REF!</f>
        <v>#REF!</v>
      </c>
      <c r="B30" s="57" t="str">
        <f t="shared" si="9"/>
        <v>12:37:11</v>
      </c>
      <c r="C30" s="57" t="s">
        <v>101</v>
      </c>
      <c r="D30" s="58">
        <f t="shared" si="6"/>
        <v>4</v>
      </c>
      <c r="E30" s="77">
        <f t="shared" si="10"/>
        <v>64.3</v>
      </c>
      <c r="F30" s="79">
        <f t="shared" si="3"/>
        <v>257.2</v>
      </c>
      <c r="G30" s="59" t="s">
        <v>8</v>
      </c>
      <c r="H30" s="59" t="str">
        <f t="shared" si="11"/>
        <v>00489655367TRLO1</v>
      </c>
      <c r="J30" t="s">
        <v>94</v>
      </c>
      <c r="K30" t="s">
        <v>95</v>
      </c>
      <c r="L30">
        <v>4</v>
      </c>
      <c r="M30">
        <v>64.3</v>
      </c>
      <c r="N30" t="s">
        <v>96</v>
      </c>
      <c r="O30" t="s">
        <v>2018</v>
      </c>
      <c r="P30" t="s">
        <v>97</v>
      </c>
      <c r="Q30" t="s">
        <v>2039</v>
      </c>
      <c r="R30">
        <v>20877</v>
      </c>
      <c r="S30">
        <v>1</v>
      </c>
      <c r="T30">
        <v>1</v>
      </c>
      <c r="U30">
        <v>0</v>
      </c>
      <c r="V30" t="s">
        <v>2003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2039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1" t="e">
        <f>#REF!</f>
        <v>#REF!</v>
      </c>
      <c r="B31" s="57" t="str">
        <f t="shared" si="9"/>
        <v>12:37:11</v>
      </c>
      <c r="C31" s="57" t="s">
        <v>101</v>
      </c>
      <c r="D31" s="58">
        <f t="shared" si="6"/>
        <v>9</v>
      </c>
      <c r="E31" s="77">
        <f t="shared" si="10"/>
        <v>64.3</v>
      </c>
      <c r="F31" s="79">
        <f t="shared" si="3"/>
        <v>578.69999999999993</v>
      </c>
      <c r="G31" s="59" t="s">
        <v>8</v>
      </c>
      <c r="H31" s="59" t="str">
        <f t="shared" si="11"/>
        <v>00489655366TRLO1</v>
      </c>
      <c r="J31" t="s">
        <v>94</v>
      </c>
      <c r="K31" t="s">
        <v>95</v>
      </c>
      <c r="L31">
        <v>9</v>
      </c>
      <c r="M31">
        <v>64.3</v>
      </c>
      <c r="N31" t="s">
        <v>96</v>
      </c>
      <c r="O31" t="s">
        <v>2018</v>
      </c>
      <c r="P31" t="s">
        <v>97</v>
      </c>
      <c r="Q31" t="s">
        <v>2040</v>
      </c>
      <c r="R31">
        <v>20877</v>
      </c>
      <c r="S31">
        <v>1</v>
      </c>
      <c r="T31">
        <v>1</v>
      </c>
      <c r="U31">
        <v>0</v>
      </c>
      <c r="V31" t="s">
        <v>2003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2040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1" t="e">
        <f>#REF!</f>
        <v>#REF!</v>
      </c>
      <c r="B32" s="57" t="str">
        <f t="shared" si="9"/>
        <v>12:37:11</v>
      </c>
      <c r="C32" s="57" t="s">
        <v>101</v>
      </c>
      <c r="D32" s="58">
        <f t="shared" si="6"/>
        <v>9</v>
      </c>
      <c r="E32" s="77">
        <f t="shared" si="10"/>
        <v>64.3</v>
      </c>
      <c r="F32" s="79">
        <f t="shared" si="3"/>
        <v>578.69999999999993</v>
      </c>
      <c r="G32" s="59" t="s">
        <v>8</v>
      </c>
      <c r="H32" s="59" t="str">
        <f t="shared" si="11"/>
        <v>00489655365TRLO1</v>
      </c>
      <c r="J32" t="s">
        <v>94</v>
      </c>
      <c r="K32" t="s">
        <v>95</v>
      </c>
      <c r="L32">
        <v>9</v>
      </c>
      <c r="M32">
        <v>64.3</v>
      </c>
      <c r="N32" t="s">
        <v>96</v>
      </c>
      <c r="O32" t="s">
        <v>2018</v>
      </c>
      <c r="P32" t="s">
        <v>97</v>
      </c>
      <c r="Q32" t="s">
        <v>2041</v>
      </c>
      <c r="R32">
        <v>20877</v>
      </c>
      <c r="S32">
        <v>1</v>
      </c>
      <c r="T32">
        <v>1</v>
      </c>
      <c r="U32">
        <v>0</v>
      </c>
      <c r="V32" t="s">
        <v>2003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2041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1" t="e">
        <f>#REF!</f>
        <v>#REF!</v>
      </c>
      <c r="B33" s="57" t="str">
        <f t="shared" si="9"/>
        <v>12:37:11</v>
      </c>
      <c r="C33" s="57" t="s">
        <v>101</v>
      </c>
      <c r="D33" s="58">
        <f t="shared" si="6"/>
        <v>9</v>
      </c>
      <c r="E33" s="77">
        <f t="shared" si="10"/>
        <v>64.3</v>
      </c>
      <c r="F33" s="79">
        <f t="shared" si="3"/>
        <v>578.69999999999993</v>
      </c>
      <c r="G33" s="59" t="s">
        <v>8</v>
      </c>
      <c r="H33" s="59" t="str">
        <f t="shared" si="11"/>
        <v>00489655364TRLO1</v>
      </c>
      <c r="J33" t="s">
        <v>94</v>
      </c>
      <c r="K33" t="s">
        <v>95</v>
      </c>
      <c r="L33">
        <v>9</v>
      </c>
      <c r="M33">
        <v>64.3</v>
      </c>
      <c r="N33" t="s">
        <v>96</v>
      </c>
      <c r="O33" t="s">
        <v>2018</v>
      </c>
      <c r="P33" t="s">
        <v>97</v>
      </c>
      <c r="Q33" t="s">
        <v>2042</v>
      </c>
      <c r="R33">
        <v>20877</v>
      </c>
      <c r="S33">
        <v>1</v>
      </c>
      <c r="T33">
        <v>1</v>
      </c>
      <c r="U33">
        <v>0</v>
      </c>
      <c r="V33" t="s">
        <v>2003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2042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1" t="e">
        <f>#REF!</f>
        <v>#REF!</v>
      </c>
      <c r="B34" s="57" t="str">
        <f t="shared" si="9"/>
        <v>12:37:11</v>
      </c>
      <c r="C34" s="57" t="s">
        <v>101</v>
      </c>
      <c r="D34" s="58">
        <f t="shared" si="6"/>
        <v>9</v>
      </c>
      <c r="E34" s="77">
        <f t="shared" si="10"/>
        <v>64.3</v>
      </c>
      <c r="F34" s="79">
        <f t="shared" si="3"/>
        <v>578.69999999999993</v>
      </c>
      <c r="G34" s="59" t="s">
        <v>8</v>
      </c>
      <c r="H34" s="59" t="str">
        <f t="shared" si="11"/>
        <v>00489655363TRLO1</v>
      </c>
      <c r="J34" t="s">
        <v>94</v>
      </c>
      <c r="K34" t="s">
        <v>95</v>
      </c>
      <c r="L34">
        <v>9</v>
      </c>
      <c r="M34">
        <v>64.3</v>
      </c>
      <c r="N34" t="s">
        <v>96</v>
      </c>
      <c r="O34" t="s">
        <v>2018</v>
      </c>
      <c r="P34" t="s">
        <v>97</v>
      </c>
      <c r="Q34" t="s">
        <v>2043</v>
      </c>
      <c r="R34">
        <v>20877</v>
      </c>
      <c r="S34">
        <v>1</v>
      </c>
      <c r="T34">
        <v>1</v>
      </c>
      <c r="U34">
        <v>0</v>
      </c>
      <c r="V34" t="s">
        <v>2003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2043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1" t="e">
        <f>#REF!</f>
        <v>#REF!</v>
      </c>
      <c r="B35" s="57" t="str">
        <f t="shared" si="9"/>
        <v>12:37:11</v>
      </c>
      <c r="C35" s="57" t="s">
        <v>101</v>
      </c>
      <c r="D35" s="58">
        <f t="shared" si="6"/>
        <v>4</v>
      </c>
      <c r="E35" s="77">
        <f t="shared" si="10"/>
        <v>64.3</v>
      </c>
      <c r="F35" s="79">
        <f t="shared" si="3"/>
        <v>257.2</v>
      </c>
      <c r="G35" s="59" t="s">
        <v>8</v>
      </c>
      <c r="H35" s="59" t="str">
        <f t="shared" si="11"/>
        <v>00489655362TRLO1</v>
      </c>
      <c r="J35" t="s">
        <v>94</v>
      </c>
      <c r="K35" t="s">
        <v>95</v>
      </c>
      <c r="L35">
        <v>4</v>
      </c>
      <c r="M35">
        <v>64.3</v>
      </c>
      <c r="N35" t="s">
        <v>96</v>
      </c>
      <c r="O35" t="s">
        <v>2018</v>
      </c>
      <c r="P35" t="s">
        <v>97</v>
      </c>
      <c r="Q35" t="s">
        <v>2044</v>
      </c>
      <c r="R35">
        <v>20877</v>
      </c>
      <c r="S35">
        <v>1</v>
      </c>
      <c r="T35">
        <v>1</v>
      </c>
      <c r="U35">
        <v>0</v>
      </c>
      <c r="V35" t="s">
        <v>2003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2044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1" t="e">
        <f>#REF!</f>
        <v>#REF!</v>
      </c>
      <c r="B36" s="57" t="str">
        <f t="shared" si="9"/>
        <v>12:37:11</v>
      </c>
      <c r="C36" s="57" t="s">
        <v>101</v>
      </c>
      <c r="D36" s="58">
        <f t="shared" si="6"/>
        <v>4</v>
      </c>
      <c r="E36" s="77">
        <f t="shared" si="10"/>
        <v>64.3</v>
      </c>
      <c r="F36" s="79">
        <f t="shared" si="3"/>
        <v>257.2</v>
      </c>
      <c r="G36" s="59" t="s">
        <v>8</v>
      </c>
      <c r="H36" s="59" t="str">
        <f t="shared" si="11"/>
        <v>00489655361TRLO1</v>
      </c>
      <c r="J36" t="s">
        <v>94</v>
      </c>
      <c r="K36" t="s">
        <v>95</v>
      </c>
      <c r="L36">
        <v>4</v>
      </c>
      <c r="M36">
        <v>64.3</v>
      </c>
      <c r="N36" t="s">
        <v>96</v>
      </c>
      <c r="O36" t="s">
        <v>2018</v>
      </c>
      <c r="P36" t="s">
        <v>97</v>
      </c>
      <c r="Q36" t="s">
        <v>2045</v>
      </c>
      <c r="R36">
        <v>20877</v>
      </c>
      <c r="S36">
        <v>1</v>
      </c>
      <c r="T36">
        <v>1</v>
      </c>
      <c r="U36">
        <v>0</v>
      </c>
      <c r="V36" t="s">
        <v>2003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2045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1" t="e">
        <f>#REF!</f>
        <v>#REF!</v>
      </c>
      <c r="B37" s="57" t="str">
        <f t="shared" si="9"/>
        <v>12:37:11</v>
      </c>
      <c r="C37" s="57" t="s">
        <v>101</v>
      </c>
      <c r="D37" s="58">
        <f t="shared" si="6"/>
        <v>4</v>
      </c>
      <c r="E37" s="77">
        <f t="shared" si="10"/>
        <v>64.3</v>
      </c>
      <c r="F37" s="79">
        <f t="shared" si="3"/>
        <v>257.2</v>
      </c>
      <c r="G37" s="59" t="s">
        <v>8</v>
      </c>
      <c r="H37" s="59" t="str">
        <f t="shared" si="11"/>
        <v>00489655360TRLO1</v>
      </c>
      <c r="J37" t="s">
        <v>94</v>
      </c>
      <c r="K37" t="s">
        <v>95</v>
      </c>
      <c r="L37">
        <v>4</v>
      </c>
      <c r="M37">
        <v>64.3</v>
      </c>
      <c r="N37" t="s">
        <v>96</v>
      </c>
      <c r="O37" t="s">
        <v>2018</v>
      </c>
      <c r="P37" t="s">
        <v>97</v>
      </c>
      <c r="Q37" t="s">
        <v>2046</v>
      </c>
      <c r="R37">
        <v>20877</v>
      </c>
      <c r="S37">
        <v>1</v>
      </c>
      <c r="T37">
        <v>1</v>
      </c>
      <c r="U37">
        <v>0</v>
      </c>
      <c r="V37" t="s">
        <v>2003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2046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1" t="e">
        <f>#REF!</f>
        <v>#REF!</v>
      </c>
      <c r="B38" s="57" t="str">
        <f t="shared" si="9"/>
        <v>12:37:11</v>
      </c>
      <c r="C38" s="57" t="s">
        <v>101</v>
      </c>
      <c r="D38" s="58">
        <f t="shared" si="6"/>
        <v>4</v>
      </c>
      <c r="E38" s="77">
        <f t="shared" si="10"/>
        <v>64.3</v>
      </c>
      <c r="F38" s="79">
        <f t="shared" si="3"/>
        <v>257.2</v>
      </c>
      <c r="G38" s="59" t="s">
        <v>8</v>
      </c>
      <c r="H38" s="59" t="str">
        <f t="shared" si="11"/>
        <v>00489655359TRLO1</v>
      </c>
      <c r="J38" t="s">
        <v>94</v>
      </c>
      <c r="K38" t="s">
        <v>95</v>
      </c>
      <c r="L38">
        <v>4</v>
      </c>
      <c r="M38">
        <v>64.3</v>
      </c>
      <c r="N38" t="s">
        <v>96</v>
      </c>
      <c r="O38" t="s">
        <v>2018</v>
      </c>
      <c r="P38" t="s">
        <v>97</v>
      </c>
      <c r="Q38" t="s">
        <v>2047</v>
      </c>
      <c r="R38">
        <v>20877</v>
      </c>
      <c r="S38">
        <v>1</v>
      </c>
      <c r="T38">
        <v>1</v>
      </c>
      <c r="U38">
        <v>0</v>
      </c>
      <c r="V38" t="s">
        <v>2003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2047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1" t="e">
        <f>#REF!</f>
        <v>#REF!</v>
      </c>
      <c r="B39" s="57" t="str">
        <f t="shared" si="9"/>
        <v>12:37:11</v>
      </c>
      <c r="C39" s="57" t="s">
        <v>101</v>
      </c>
      <c r="D39" s="58">
        <f t="shared" si="6"/>
        <v>4</v>
      </c>
      <c r="E39" s="77">
        <f t="shared" si="10"/>
        <v>64.3</v>
      </c>
      <c r="F39" s="79">
        <f t="shared" si="3"/>
        <v>257.2</v>
      </c>
      <c r="G39" s="59" t="s">
        <v>8</v>
      </c>
      <c r="H39" s="59" t="str">
        <f t="shared" si="11"/>
        <v>00489655358TRLO1</v>
      </c>
      <c r="J39" t="s">
        <v>94</v>
      </c>
      <c r="K39" t="s">
        <v>95</v>
      </c>
      <c r="L39">
        <v>4</v>
      </c>
      <c r="M39">
        <v>64.3</v>
      </c>
      <c r="N39" t="s">
        <v>96</v>
      </c>
      <c r="O39" t="s">
        <v>2018</v>
      </c>
      <c r="P39" t="s">
        <v>97</v>
      </c>
      <c r="Q39" t="s">
        <v>2048</v>
      </c>
      <c r="R39">
        <v>20877</v>
      </c>
      <c r="S39">
        <v>1</v>
      </c>
      <c r="T39">
        <v>1</v>
      </c>
      <c r="U39">
        <v>0</v>
      </c>
      <c r="V39" t="s">
        <v>2003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2048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1" t="e">
        <f>#REF!</f>
        <v>#REF!</v>
      </c>
      <c r="B40" s="57" t="str">
        <f t="shared" si="9"/>
        <v>12:37:11</v>
      </c>
      <c r="C40" s="57" t="s">
        <v>101</v>
      </c>
      <c r="D40" s="58">
        <f t="shared" si="6"/>
        <v>4</v>
      </c>
      <c r="E40" s="77">
        <f t="shared" si="10"/>
        <v>64.3</v>
      </c>
      <c r="F40" s="79">
        <f t="shared" si="3"/>
        <v>257.2</v>
      </c>
      <c r="G40" s="59" t="s">
        <v>8</v>
      </c>
      <c r="H40" s="59" t="str">
        <f t="shared" si="11"/>
        <v>00489655357TRLO1</v>
      </c>
      <c r="J40" t="s">
        <v>94</v>
      </c>
      <c r="K40" t="s">
        <v>95</v>
      </c>
      <c r="L40">
        <v>4</v>
      </c>
      <c r="M40">
        <v>64.3</v>
      </c>
      <c r="N40" t="s">
        <v>96</v>
      </c>
      <c r="O40" t="s">
        <v>2018</v>
      </c>
      <c r="P40" t="s">
        <v>97</v>
      </c>
      <c r="Q40" t="s">
        <v>2049</v>
      </c>
      <c r="R40">
        <v>20877</v>
      </c>
      <c r="S40">
        <v>1</v>
      </c>
      <c r="T40">
        <v>1</v>
      </c>
      <c r="U40">
        <v>0</v>
      </c>
      <c r="V40" t="s">
        <v>2003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2049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1" t="e">
        <f>#REF!</f>
        <v>#REF!</v>
      </c>
      <c r="B41" s="57" t="str">
        <f t="shared" si="9"/>
        <v>12:37:11</v>
      </c>
      <c r="C41" s="57" t="s">
        <v>101</v>
      </c>
      <c r="D41" s="58">
        <f t="shared" si="6"/>
        <v>9</v>
      </c>
      <c r="E41" s="77">
        <f t="shared" si="10"/>
        <v>64.3</v>
      </c>
      <c r="F41" s="79">
        <f t="shared" si="3"/>
        <v>578.69999999999993</v>
      </c>
      <c r="G41" s="59" t="s">
        <v>8</v>
      </c>
      <c r="H41" s="59" t="str">
        <f t="shared" si="11"/>
        <v>00489655356TRLO1</v>
      </c>
      <c r="J41" t="s">
        <v>94</v>
      </c>
      <c r="K41" t="s">
        <v>95</v>
      </c>
      <c r="L41">
        <v>9</v>
      </c>
      <c r="M41">
        <v>64.3</v>
      </c>
      <c r="N41" t="s">
        <v>96</v>
      </c>
      <c r="O41" t="s">
        <v>2018</v>
      </c>
      <c r="P41" t="s">
        <v>97</v>
      </c>
      <c r="Q41" t="s">
        <v>2050</v>
      </c>
      <c r="R41">
        <v>20877</v>
      </c>
      <c r="S41">
        <v>1</v>
      </c>
      <c r="T41">
        <v>1</v>
      </c>
      <c r="U41">
        <v>0</v>
      </c>
      <c r="V41" t="s">
        <v>2003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2050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1" t="e">
        <f>#REF!</f>
        <v>#REF!</v>
      </c>
      <c r="B42" s="57" t="str">
        <f t="shared" si="9"/>
        <v>12:37:11</v>
      </c>
      <c r="C42" s="57" t="s">
        <v>101</v>
      </c>
      <c r="D42" s="58">
        <f t="shared" si="6"/>
        <v>9</v>
      </c>
      <c r="E42" s="77">
        <f t="shared" si="10"/>
        <v>64.3</v>
      </c>
      <c r="F42" s="79">
        <f t="shared" si="3"/>
        <v>578.69999999999993</v>
      </c>
      <c r="G42" s="59" t="s">
        <v>8</v>
      </c>
      <c r="H42" s="59" t="str">
        <f t="shared" si="11"/>
        <v>00489655355TRLO1</v>
      </c>
      <c r="J42" t="s">
        <v>94</v>
      </c>
      <c r="K42" t="s">
        <v>95</v>
      </c>
      <c r="L42">
        <v>9</v>
      </c>
      <c r="M42">
        <v>64.3</v>
      </c>
      <c r="N42" t="s">
        <v>96</v>
      </c>
      <c r="O42" t="s">
        <v>2018</v>
      </c>
      <c r="P42" t="s">
        <v>97</v>
      </c>
      <c r="Q42" t="s">
        <v>2051</v>
      </c>
      <c r="R42">
        <v>20877</v>
      </c>
      <c r="S42">
        <v>1</v>
      </c>
      <c r="T42">
        <v>1</v>
      </c>
      <c r="U42">
        <v>0</v>
      </c>
      <c r="V42" t="s">
        <v>2003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2051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1" t="e">
        <f>#REF!</f>
        <v>#REF!</v>
      </c>
      <c r="B43" s="57" t="str">
        <f t="shared" si="9"/>
        <v>12:41:29</v>
      </c>
      <c r="C43" s="57" t="s">
        <v>101</v>
      </c>
      <c r="D43" s="58">
        <f t="shared" si="6"/>
        <v>30</v>
      </c>
      <c r="E43" s="77">
        <f t="shared" si="10"/>
        <v>64.3</v>
      </c>
      <c r="F43" s="79">
        <f t="shared" si="3"/>
        <v>1929</v>
      </c>
      <c r="G43" s="59" t="s">
        <v>8</v>
      </c>
      <c r="H43" s="59" t="str">
        <f t="shared" si="11"/>
        <v>00489656489TRLO1</v>
      </c>
      <c r="J43" t="s">
        <v>94</v>
      </c>
      <c r="K43" t="s">
        <v>95</v>
      </c>
      <c r="L43">
        <v>30</v>
      </c>
      <c r="M43">
        <v>64.3</v>
      </c>
      <c r="N43" t="s">
        <v>96</v>
      </c>
      <c r="O43" t="s">
        <v>2052</v>
      </c>
      <c r="P43" t="s">
        <v>97</v>
      </c>
      <c r="Q43" t="s">
        <v>2053</v>
      </c>
      <c r="R43">
        <v>20877</v>
      </c>
      <c r="S43">
        <v>1</v>
      </c>
      <c r="T43">
        <v>1</v>
      </c>
      <c r="U43">
        <v>0</v>
      </c>
      <c r="V43" t="s">
        <v>2003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2053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1" t="e">
        <f>#REF!</f>
        <v>#REF!</v>
      </c>
      <c r="B44" s="57" t="str">
        <f t="shared" si="9"/>
        <v>12:41:29</v>
      </c>
      <c r="C44" s="57" t="s">
        <v>101</v>
      </c>
      <c r="D44" s="58">
        <f t="shared" si="6"/>
        <v>9</v>
      </c>
      <c r="E44" s="77">
        <f t="shared" si="10"/>
        <v>64.3</v>
      </c>
      <c r="F44" s="79">
        <f t="shared" si="3"/>
        <v>578.69999999999993</v>
      </c>
      <c r="G44" s="59" t="s">
        <v>8</v>
      </c>
      <c r="H44" s="59" t="str">
        <f t="shared" si="11"/>
        <v>00489656488TRLO1</v>
      </c>
      <c r="J44" t="s">
        <v>94</v>
      </c>
      <c r="K44" t="s">
        <v>95</v>
      </c>
      <c r="L44">
        <v>9</v>
      </c>
      <c r="M44">
        <v>64.3</v>
      </c>
      <c r="N44" t="s">
        <v>96</v>
      </c>
      <c r="O44" t="s">
        <v>2054</v>
      </c>
      <c r="P44" t="s">
        <v>97</v>
      </c>
      <c r="Q44" t="s">
        <v>2055</v>
      </c>
      <c r="R44">
        <v>20877</v>
      </c>
      <c r="S44">
        <v>1</v>
      </c>
      <c r="T44">
        <v>1</v>
      </c>
      <c r="U44">
        <v>0</v>
      </c>
      <c r="V44" t="s">
        <v>2003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2055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1" t="e">
        <f>#REF!</f>
        <v>#REF!</v>
      </c>
      <c r="B45" s="57" t="str">
        <f t="shared" si="9"/>
        <v>12:41:29</v>
      </c>
      <c r="C45" s="57" t="s">
        <v>101</v>
      </c>
      <c r="D45" s="58">
        <f t="shared" si="6"/>
        <v>12</v>
      </c>
      <c r="E45" s="77">
        <f t="shared" si="10"/>
        <v>64.3</v>
      </c>
      <c r="F45" s="79">
        <f t="shared" si="3"/>
        <v>771.59999999999991</v>
      </c>
      <c r="G45" s="59" t="s">
        <v>8</v>
      </c>
      <c r="H45" s="59" t="str">
        <f t="shared" si="11"/>
        <v>00489656487TRLO1</v>
      </c>
      <c r="J45" t="s">
        <v>94</v>
      </c>
      <c r="K45" t="s">
        <v>95</v>
      </c>
      <c r="L45">
        <v>12</v>
      </c>
      <c r="M45">
        <v>64.3</v>
      </c>
      <c r="N45" t="s">
        <v>96</v>
      </c>
      <c r="O45" t="s">
        <v>2054</v>
      </c>
      <c r="P45" t="s">
        <v>97</v>
      </c>
      <c r="Q45" t="s">
        <v>2056</v>
      </c>
      <c r="R45">
        <v>20877</v>
      </c>
      <c r="S45">
        <v>1</v>
      </c>
      <c r="T45">
        <v>1</v>
      </c>
      <c r="U45">
        <v>0</v>
      </c>
      <c r="V45" t="s">
        <v>2003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2056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1" t="e">
        <f>#REF!</f>
        <v>#REF!</v>
      </c>
      <c r="B46" s="57" t="str">
        <f t="shared" si="9"/>
        <v>12:41:29</v>
      </c>
      <c r="C46" s="57" t="s">
        <v>101</v>
      </c>
      <c r="D46" s="58">
        <f t="shared" si="6"/>
        <v>9</v>
      </c>
      <c r="E46" s="77">
        <f t="shared" si="10"/>
        <v>64.3</v>
      </c>
      <c r="F46" s="79">
        <f t="shared" si="3"/>
        <v>578.69999999999993</v>
      </c>
      <c r="G46" s="59" t="s">
        <v>8</v>
      </c>
      <c r="H46" s="59" t="str">
        <f t="shared" si="11"/>
        <v>00489656486TRLO1</v>
      </c>
      <c r="J46" t="s">
        <v>94</v>
      </c>
      <c r="K46" t="s">
        <v>95</v>
      </c>
      <c r="L46">
        <v>9</v>
      </c>
      <c r="M46">
        <v>64.3</v>
      </c>
      <c r="N46" t="s">
        <v>96</v>
      </c>
      <c r="O46" t="s">
        <v>2054</v>
      </c>
      <c r="P46" t="s">
        <v>97</v>
      </c>
      <c r="Q46" t="s">
        <v>2057</v>
      </c>
      <c r="R46">
        <v>20877</v>
      </c>
      <c r="S46">
        <v>1</v>
      </c>
      <c r="T46">
        <v>1</v>
      </c>
      <c r="U46">
        <v>0</v>
      </c>
      <c r="V46" t="s">
        <v>2003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2057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1" t="e">
        <f>#REF!</f>
        <v>#REF!</v>
      </c>
      <c r="B47" s="57" t="str">
        <f t="shared" si="9"/>
        <v>13:20:02</v>
      </c>
      <c r="C47" s="57" t="s">
        <v>101</v>
      </c>
      <c r="D47" s="58">
        <f t="shared" si="6"/>
        <v>3</v>
      </c>
      <c r="E47" s="77">
        <f t="shared" si="10"/>
        <v>64.3</v>
      </c>
      <c r="F47" s="79">
        <f t="shared" si="3"/>
        <v>192.89999999999998</v>
      </c>
      <c r="G47" s="59" t="s">
        <v>8</v>
      </c>
      <c r="H47" s="59" t="str">
        <f t="shared" si="11"/>
        <v>00489666169TRLO1</v>
      </c>
      <c r="J47" t="s">
        <v>94</v>
      </c>
      <c r="K47" t="s">
        <v>95</v>
      </c>
      <c r="L47">
        <v>3</v>
      </c>
      <c r="M47">
        <v>64.3</v>
      </c>
      <c r="N47" t="s">
        <v>96</v>
      </c>
      <c r="O47" t="s">
        <v>2058</v>
      </c>
      <c r="P47" t="s">
        <v>97</v>
      </c>
      <c r="Q47" t="s">
        <v>2059</v>
      </c>
      <c r="R47">
        <v>20877</v>
      </c>
      <c r="S47">
        <v>1</v>
      </c>
      <c r="T47">
        <v>1</v>
      </c>
      <c r="U47">
        <v>0</v>
      </c>
      <c r="V47" t="s">
        <v>2003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2059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1" t="e">
        <f>#REF!</f>
        <v>#REF!</v>
      </c>
      <c r="B48" s="57" t="str">
        <f t="shared" si="9"/>
        <v>13:20:02</v>
      </c>
      <c r="C48" s="57" t="s">
        <v>101</v>
      </c>
      <c r="D48" s="58">
        <f t="shared" si="6"/>
        <v>3</v>
      </c>
      <c r="E48" s="77">
        <f t="shared" si="10"/>
        <v>64.3</v>
      </c>
      <c r="F48" s="79">
        <f t="shared" si="3"/>
        <v>192.89999999999998</v>
      </c>
      <c r="G48" s="59" t="s">
        <v>8</v>
      </c>
      <c r="H48" s="59" t="str">
        <f t="shared" si="11"/>
        <v>00489666168TRLO1</v>
      </c>
      <c r="J48" t="s">
        <v>94</v>
      </c>
      <c r="K48" t="s">
        <v>95</v>
      </c>
      <c r="L48">
        <v>3</v>
      </c>
      <c r="M48">
        <v>64.3</v>
      </c>
      <c r="N48" t="s">
        <v>96</v>
      </c>
      <c r="O48" t="s">
        <v>2058</v>
      </c>
      <c r="P48" t="s">
        <v>97</v>
      </c>
      <c r="Q48" t="s">
        <v>2060</v>
      </c>
      <c r="R48">
        <v>20877</v>
      </c>
      <c r="S48">
        <v>1</v>
      </c>
      <c r="T48">
        <v>1</v>
      </c>
      <c r="U48">
        <v>0</v>
      </c>
      <c r="V48" t="s">
        <v>2003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2060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1" t="e">
        <f>#REF!</f>
        <v>#REF!</v>
      </c>
      <c r="B49" s="57" t="str">
        <f t="shared" si="9"/>
        <v>13:20:02</v>
      </c>
      <c r="C49" s="57" t="s">
        <v>101</v>
      </c>
      <c r="D49" s="58">
        <f t="shared" si="6"/>
        <v>3</v>
      </c>
      <c r="E49" s="77">
        <f t="shared" si="10"/>
        <v>64.3</v>
      </c>
      <c r="F49" s="79">
        <f t="shared" si="3"/>
        <v>192.89999999999998</v>
      </c>
      <c r="G49" s="59" t="s">
        <v>8</v>
      </c>
      <c r="H49" s="59" t="str">
        <f t="shared" si="11"/>
        <v>00489666167TRLO1</v>
      </c>
      <c r="J49" t="s">
        <v>94</v>
      </c>
      <c r="K49" t="s">
        <v>95</v>
      </c>
      <c r="L49">
        <v>3</v>
      </c>
      <c r="M49">
        <v>64.3</v>
      </c>
      <c r="N49" t="s">
        <v>96</v>
      </c>
      <c r="O49" t="s">
        <v>2058</v>
      </c>
      <c r="P49" t="s">
        <v>97</v>
      </c>
      <c r="Q49" t="s">
        <v>2061</v>
      </c>
      <c r="R49">
        <v>20877</v>
      </c>
      <c r="S49">
        <v>1</v>
      </c>
      <c r="T49">
        <v>1</v>
      </c>
      <c r="U49">
        <v>0</v>
      </c>
      <c r="V49" t="s">
        <v>2003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2061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1" t="e">
        <f>#REF!</f>
        <v>#REF!</v>
      </c>
      <c r="B50" s="57" t="str">
        <f t="shared" si="9"/>
        <v>13:20:02</v>
      </c>
      <c r="C50" s="57" t="s">
        <v>101</v>
      </c>
      <c r="D50" s="58">
        <f t="shared" si="6"/>
        <v>3</v>
      </c>
      <c r="E50" s="77">
        <f t="shared" si="10"/>
        <v>64.3</v>
      </c>
      <c r="F50" s="79">
        <f t="shared" si="3"/>
        <v>192.89999999999998</v>
      </c>
      <c r="G50" s="59" t="s">
        <v>8</v>
      </c>
      <c r="H50" s="59" t="str">
        <f t="shared" si="11"/>
        <v>00489666166TRLO1</v>
      </c>
      <c r="J50" t="s">
        <v>94</v>
      </c>
      <c r="K50" t="s">
        <v>95</v>
      </c>
      <c r="L50">
        <v>3</v>
      </c>
      <c r="M50">
        <v>64.3</v>
      </c>
      <c r="N50" t="s">
        <v>96</v>
      </c>
      <c r="O50" t="s">
        <v>2058</v>
      </c>
      <c r="P50" t="s">
        <v>97</v>
      </c>
      <c r="Q50" t="s">
        <v>2062</v>
      </c>
      <c r="R50">
        <v>20877</v>
      </c>
      <c r="S50">
        <v>1</v>
      </c>
      <c r="T50">
        <v>1</v>
      </c>
      <c r="U50">
        <v>0</v>
      </c>
      <c r="V50" t="s">
        <v>2003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2062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1" t="e">
        <f>#REF!</f>
        <v>#REF!</v>
      </c>
      <c r="B51" s="57" t="str">
        <f t="shared" si="9"/>
        <v>13:20:02</v>
      </c>
      <c r="C51" s="57" t="s">
        <v>101</v>
      </c>
      <c r="D51" s="58">
        <f t="shared" si="6"/>
        <v>3</v>
      </c>
      <c r="E51" s="77">
        <f t="shared" si="10"/>
        <v>64.3</v>
      </c>
      <c r="F51" s="79">
        <f t="shared" si="3"/>
        <v>192.89999999999998</v>
      </c>
      <c r="G51" s="59" t="s">
        <v>8</v>
      </c>
      <c r="H51" s="59" t="str">
        <f t="shared" si="11"/>
        <v>00489666165TRLO1</v>
      </c>
      <c r="J51" t="s">
        <v>94</v>
      </c>
      <c r="K51" t="s">
        <v>95</v>
      </c>
      <c r="L51">
        <v>3</v>
      </c>
      <c r="M51">
        <v>64.3</v>
      </c>
      <c r="N51" t="s">
        <v>96</v>
      </c>
      <c r="O51" t="s">
        <v>2058</v>
      </c>
      <c r="P51" t="s">
        <v>97</v>
      </c>
      <c r="Q51" t="s">
        <v>2063</v>
      </c>
      <c r="R51">
        <v>20877</v>
      </c>
      <c r="S51">
        <v>1</v>
      </c>
      <c r="T51">
        <v>1</v>
      </c>
      <c r="U51">
        <v>0</v>
      </c>
      <c r="V51" t="s">
        <v>2003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2063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1" t="e">
        <f>#REF!</f>
        <v>#REF!</v>
      </c>
      <c r="B52" s="57" t="str">
        <f t="shared" si="9"/>
        <v>13:20:02</v>
      </c>
      <c r="C52" s="57" t="s">
        <v>101</v>
      </c>
      <c r="D52" s="58">
        <f t="shared" si="6"/>
        <v>3</v>
      </c>
      <c r="E52" s="77">
        <f t="shared" si="10"/>
        <v>64.3</v>
      </c>
      <c r="F52" s="79">
        <f t="shared" si="3"/>
        <v>192.89999999999998</v>
      </c>
      <c r="G52" s="59" t="s">
        <v>8</v>
      </c>
      <c r="H52" s="59" t="str">
        <f t="shared" si="11"/>
        <v>00489666164TRLO1</v>
      </c>
      <c r="J52" t="s">
        <v>94</v>
      </c>
      <c r="K52" t="s">
        <v>95</v>
      </c>
      <c r="L52">
        <v>3</v>
      </c>
      <c r="M52">
        <v>64.3</v>
      </c>
      <c r="N52" t="s">
        <v>96</v>
      </c>
      <c r="O52" t="s">
        <v>2058</v>
      </c>
      <c r="P52" t="s">
        <v>97</v>
      </c>
      <c r="Q52" t="s">
        <v>2064</v>
      </c>
      <c r="R52">
        <v>20877</v>
      </c>
      <c r="S52">
        <v>1</v>
      </c>
      <c r="T52">
        <v>1</v>
      </c>
      <c r="U52">
        <v>0</v>
      </c>
      <c r="V52" t="s">
        <v>2003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2064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1" t="e">
        <f>#REF!</f>
        <v>#REF!</v>
      </c>
      <c r="B53" s="57" t="str">
        <f t="shared" ref="B53:B116" si="12">MID(O53,FIND(" ",O53)+1,8)</f>
        <v>13:20:02</v>
      </c>
      <c r="C53" s="57" t="s">
        <v>101</v>
      </c>
      <c r="D53" s="58">
        <f t="shared" si="6"/>
        <v>30</v>
      </c>
      <c r="E53" s="77">
        <f t="shared" si="10"/>
        <v>64.3</v>
      </c>
      <c r="F53" s="79">
        <f t="shared" si="3"/>
        <v>1929</v>
      </c>
      <c r="G53" s="59" t="s">
        <v>8</v>
      </c>
      <c r="H53" s="59" t="str">
        <f t="shared" si="11"/>
        <v>00489666163TRLO1</v>
      </c>
      <c r="J53" t="s">
        <v>94</v>
      </c>
      <c r="K53" t="s">
        <v>95</v>
      </c>
      <c r="L53">
        <v>30</v>
      </c>
      <c r="M53">
        <v>64.3</v>
      </c>
      <c r="N53" t="s">
        <v>96</v>
      </c>
      <c r="O53" t="s">
        <v>2058</v>
      </c>
      <c r="P53" t="s">
        <v>97</v>
      </c>
      <c r="Q53" t="s">
        <v>2065</v>
      </c>
      <c r="R53">
        <v>20877</v>
      </c>
      <c r="S53">
        <v>1</v>
      </c>
      <c r="T53">
        <v>1</v>
      </c>
      <c r="U53">
        <v>0</v>
      </c>
      <c r="V53" t="s">
        <v>2003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2065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1" t="e">
        <f>#REF!</f>
        <v>#REF!</v>
      </c>
      <c r="B54" s="57" t="str">
        <f t="shared" si="12"/>
        <v>13:20:02</v>
      </c>
      <c r="C54" s="57" t="s">
        <v>101</v>
      </c>
      <c r="D54" s="58">
        <f t="shared" si="6"/>
        <v>9</v>
      </c>
      <c r="E54" s="77">
        <f t="shared" ref="E54:E117" si="13">M54</f>
        <v>64.3</v>
      </c>
      <c r="F54" s="79">
        <f t="shared" ref="F54:F117" si="14">(D54*E54)</f>
        <v>578.69999999999993</v>
      </c>
      <c r="G54" s="59" t="s">
        <v>8</v>
      </c>
      <c r="H54" s="59" t="str">
        <f t="shared" ref="H54:H117" si="15">Q54</f>
        <v>00489666162TRLO1</v>
      </c>
      <c r="J54" t="s">
        <v>94</v>
      </c>
      <c r="K54" t="s">
        <v>95</v>
      </c>
      <c r="L54">
        <v>9</v>
      </c>
      <c r="M54">
        <v>64.3</v>
      </c>
      <c r="N54" t="s">
        <v>96</v>
      </c>
      <c r="O54" t="s">
        <v>2058</v>
      </c>
      <c r="P54" t="s">
        <v>97</v>
      </c>
      <c r="Q54" t="s">
        <v>2066</v>
      </c>
      <c r="R54">
        <v>20877</v>
      </c>
      <c r="S54">
        <v>1</v>
      </c>
      <c r="T54">
        <v>1</v>
      </c>
      <c r="U54">
        <v>0</v>
      </c>
      <c r="V54" t="s">
        <v>2003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2066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1" t="e">
        <f>#REF!</f>
        <v>#REF!</v>
      </c>
      <c r="B55" s="57" t="str">
        <f t="shared" si="12"/>
        <v>13:20:02</v>
      </c>
      <c r="C55" s="57" t="s">
        <v>101</v>
      </c>
      <c r="D55" s="58">
        <f t="shared" si="6"/>
        <v>9</v>
      </c>
      <c r="E55" s="77">
        <f t="shared" si="13"/>
        <v>64.3</v>
      </c>
      <c r="F55" s="79">
        <f t="shared" si="14"/>
        <v>578.69999999999993</v>
      </c>
      <c r="G55" s="59" t="s">
        <v>8</v>
      </c>
      <c r="H55" s="59" t="str">
        <f t="shared" si="15"/>
        <v>00489666161TRLO1</v>
      </c>
      <c r="J55" t="s">
        <v>94</v>
      </c>
      <c r="K55" t="s">
        <v>95</v>
      </c>
      <c r="L55">
        <v>9</v>
      </c>
      <c r="M55">
        <v>64.3</v>
      </c>
      <c r="N55" t="s">
        <v>96</v>
      </c>
      <c r="O55" t="s">
        <v>2058</v>
      </c>
      <c r="P55" t="s">
        <v>97</v>
      </c>
      <c r="Q55" t="s">
        <v>2067</v>
      </c>
      <c r="R55">
        <v>20877</v>
      </c>
      <c r="S55">
        <v>1</v>
      </c>
      <c r="T55">
        <v>1</v>
      </c>
      <c r="U55">
        <v>0</v>
      </c>
      <c r="V55" t="s">
        <v>2003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2067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1" t="e">
        <f>#REF!</f>
        <v>#REF!</v>
      </c>
      <c r="B56" s="57" t="str">
        <f t="shared" si="12"/>
        <v>13:20:02</v>
      </c>
      <c r="C56" s="57" t="s">
        <v>101</v>
      </c>
      <c r="D56" s="58">
        <f t="shared" si="6"/>
        <v>9</v>
      </c>
      <c r="E56" s="77">
        <f t="shared" si="13"/>
        <v>64.3</v>
      </c>
      <c r="F56" s="79">
        <f t="shared" si="14"/>
        <v>578.69999999999993</v>
      </c>
      <c r="G56" s="59" t="s">
        <v>8</v>
      </c>
      <c r="H56" s="59" t="str">
        <f t="shared" si="15"/>
        <v>00489666160TRLO1</v>
      </c>
      <c r="J56" t="s">
        <v>94</v>
      </c>
      <c r="K56" t="s">
        <v>95</v>
      </c>
      <c r="L56">
        <v>9</v>
      </c>
      <c r="M56">
        <v>64.3</v>
      </c>
      <c r="N56" t="s">
        <v>96</v>
      </c>
      <c r="O56" t="s">
        <v>2058</v>
      </c>
      <c r="P56" t="s">
        <v>97</v>
      </c>
      <c r="Q56" t="s">
        <v>2068</v>
      </c>
      <c r="R56">
        <v>20877</v>
      </c>
      <c r="S56">
        <v>1</v>
      </c>
      <c r="T56">
        <v>1</v>
      </c>
      <c r="U56">
        <v>0</v>
      </c>
      <c r="V56" t="s">
        <v>2003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2068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1" t="e">
        <f>#REF!</f>
        <v>#REF!</v>
      </c>
      <c r="B57" s="57" t="str">
        <f t="shared" si="12"/>
        <v>13:20:02</v>
      </c>
      <c r="C57" s="57" t="s">
        <v>101</v>
      </c>
      <c r="D57" s="58">
        <f t="shared" si="6"/>
        <v>9</v>
      </c>
      <c r="E57" s="77">
        <f t="shared" si="13"/>
        <v>64.3</v>
      </c>
      <c r="F57" s="79">
        <f t="shared" si="14"/>
        <v>578.69999999999993</v>
      </c>
      <c r="G57" s="59" t="s">
        <v>8</v>
      </c>
      <c r="H57" s="59" t="str">
        <f t="shared" si="15"/>
        <v>00489666159TRLO1</v>
      </c>
      <c r="J57" t="s">
        <v>94</v>
      </c>
      <c r="K57" t="s">
        <v>95</v>
      </c>
      <c r="L57">
        <v>9</v>
      </c>
      <c r="M57">
        <v>64.3</v>
      </c>
      <c r="N57" t="s">
        <v>96</v>
      </c>
      <c r="O57" t="s">
        <v>2058</v>
      </c>
      <c r="P57" t="s">
        <v>97</v>
      </c>
      <c r="Q57" t="s">
        <v>2069</v>
      </c>
      <c r="R57">
        <v>20877</v>
      </c>
      <c r="S57">
        <v>1</v>
      </c>
      <c r="T57">
        <v>1</v>
      </c>
      <c r="U57">
        <v>0</v>
      </c>
      <c r="V57" t="s">
        <v>2003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2069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1" t="e">
        <f>#REF!</f>
        <v>#REF!</v>
      </c>
      <c r="B58" s="57" t="str">
        <f t="shared" si="12"/>
        <v>13:37:14</v>
      </c>
      <c r="C58" s="57" t="s">
        <v>101</v>
      </c>
      <c r="D58" s="58">
        <f t="shared" si="6"/>
        <v>3</v>
      </c>
      <c r="E58" s="77">
        <f t="shared" si="13"/>
        <v>64.3</v>
      </c>
      <c r="F58" s="79">
        <f t="shared" si="14"/>
        <v>192.89999999999998</v>
      </c>
      <c r="G58" s="59" t="s">
        <v>8</v>
      </c>
      <c r="H58" s="59" t="str">
        <f t="shared" si="15"/>
        <v>00489671132TRLO1</v>
      </c>
      <c r="J58" t="s">
        <v>94</v>
      </c>
      <c r="K58" t="s">
        <v>95</v>
      </c>
      <c r="L58">
        <v>3</v>
      </c>
      <c r="M58">
        <v>64.3</v>
      </c>
      <c r="N58" t="s">
        <v>96</v>
      </c>
      <c r="O58" t="s">
        <v>2070</v>
      </c>
      <c r="P58" t="s">
        <v>97</v>
      </c>
      <c r="Q58" t="s">
        <v>2071</v>
      </c>
      <c r="R58">
        <v>20877</v>
      </c>
      <c r="S58">
        <v>1</v>
      </c>
      <c r="T58">
        <v>1</v>
      </c>
      <c r="U58">
        <v>0</v>
      </c>
      <c r="V58" t="s">
        <v>2003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32</v>
      </c>
      <c r="AD58">
        <v>1</v>
      </c>
      <c r="AE58" t="s">
        <v>2071</v>
      </c>
      <c r="AF58" t="s">
        <v>94</v>
      </c>
      <c r="AG58">
        <v>1</v>
      </c>
      <c r="AJ58" t="s">
        <v>104</v>
      </c>
      <c r="AK58" t="s">
        <v>104</v>
      </c>
      <c r="AL58" t="s">
        <v>32</v>
      </c>
      <c r="AM58" t="s">
        <v>105</v>
      </c>
      <c r="AN58" t="s">
        <v>31</v>
      </c>
      <c r="AP58">
        <v>0</v>
      </c>
    </row>
    <row r="59" spans="1:42">
      <c r="A59" s="61" t="e">
        <f>#REF!</f>
        <v>#REF!</v>
      </c>
      <c r="B59" s="57" t="str">
        <f t="shared" si="12"/>
        <v>13:37:14</v>
      </c>
      <c r="C59" s="57" t="s">
        <v>101</v>
      </c>
      <c r="D59" s="58">
        <f t="shared" si="6"/>
        <v>3</v>
      </c>
      <c r="E59" s="77">
        <f t="shared" si="13"/>
        <v>64.3</v>
      </c>
      <c r="F59" s="79">
        <f t="shared" si="14"/>
        <v>192.89999999999998</v>
      </c>
      <c r="G59" s="59" t="s">
        <v>8</v>
      </c>
      <c r="H59" s="59" t="str">
        <f t="shared" si="15"/>
        <v>00489671131TRLO1</v>
      </c>
      <c r="J59" t="s">
        <v>94</v>
      </c>
      <c r="K59" t="s">
        <v>95</v>
      </c>
      <c r="L59">
        <v>3</v>
      </c>
      <c r="M59">
        <v>64.3</v>
      </c>
      <c r="N59" t="s">
        <v>96</v>
      </c>
      <c r="O59" t="s">
        <v>2070</v>
      </c>
      <c r="P59" t="s">
        <v>97</v>
      </c>
      <c r="Q59" t="s">
        <v>2072</v>
      </c>
      <c r="R59">
        <v>20877</v>
      </c>
      <c r="S59">
        <v>1</v>
      </c>
      <c r="T59">
        <v>1</v>
      </c>
      <c r="U59">
        <v>0</v>
      </c>
      <c r="V59" t="s">
        <v>2003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32</v>
      </c>
      <c r="AD59">
        <v>1</v>
      </c>
      <c r="AE59" t="s">
        <v>2072</v>
      </c>
      <c r="AF59" t="s">
        <v>94</v>
      </c>
      <c r="AG59">
        <v>1</v>
      </c>
      <c r="AJ59" t="s">
        <v>104</v>
      </c>
      <c r="AK59" t="s">
        <v>104</v>
      </c>
      <c r="AL59" t="s">
        <v>32</v>
      </c>
      <c r="AM59" t="s">
        <v>105</v>
      </c>
      <c r="AN59" t="s">
        <v>31</v>
      </c>
      <c r="AP59">
        <v>0</v>
      </c>
    </row>
    <row r="60" spans="1:42">
      <c r="A60" s="61" t="e">
        <f>#REF!</f>
        <v>#REF!</v>
      </c>
      <c r="B60" s="57" t="str">
        <f t="shared" si="12"/>
        <v>13:37:14</v>
      </c>
      <c r="C60" s="57" t="s">
        <v>101</v>
      </c>
      <c r="D60" s="58">
        <f t="shared" si="6"/>
        <v>3</v>
      </c>
      <c r="E60" s="77">
        <f t="shared" si="13"/>
        <v>64.3</v>
      </c>
      <c r="F60" s="79">
        <f t="shared" si="14"/>
        <v>192.89999999999998</v>
      </c>
      <c r="G60" s="59" t="s">
        <v>8</v>
      </c>
      <c r="H60" s="59" t="str">
        <f t="shared" si="15"/>
        <v>00489671130TRLO1</v>
      </c>
      <c r="J60" t="s">
        <v>94</v>
      </c>
      <c r="K60" t="s">
        <v>95</v>
      </c>
      <c r="L60">
        <v>3</v>
      </c>
      <c r="M60">
        <v>64.3</v>
      </c>
      <c r="N60" t="s">
        <v>96</v>
      </c>
      <c r="O60" t="s">
        <v>2070</v>
      </c>
      <c r="P60" t="s">
        <v>97</v>
      </c>
      <c r="Q60" t="s">
        <v>2073</v>
      </c>
      <c r="R60">
        <v>20877</v>
      </c>
      <c r="S60">
        <v>1</v>
      </c>
      <c r="T60">
        <v>1</v>
      </c>
      <c r="U60">
        <v>0</v>
      </c>
      <c r="V60" t="s">
        <v>2003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32</v>
      </c>
      <c r="AD60">
        <v>1</v>
      </c>
      <c r="AE60" t="s">
        <v>2073</v>
      </c>
      <c r="AF60" t="s">
        <v>94</v>
      </c>
      <c r="AG60">
        <v>1</v>
      </c>
      <c r="AJ60" t="s">
        <v>104</v>
      </c>
      <c r="AK60" t="s">
        <v>104</v>
      </c>
      <c r="AL60" t="s">
        <v>32</v>
      </c>
      <c r="AM60" t="s">
        <v>105</v>
      </c>
      <c r="AN60" t="s">
        <v>31</v>
      </c>
      <c r="AP60">
        <v>0</v>
      </c>
    </row>
    <row r="61" spans="1:42">
      <c r="A61" s="61" t="e">
        <f>#REF!</f>
        <v>#REF!</v>
      </c>
      <c r="B61" s="57" t="str">
        <f t="shared" si="12"/>
        <v>13:37:14</v>
      </c>
      <c r="C61" s="57" t="s">
        <v>101</v>
      </c>
      <c r="D61" s="58">
        <f t="shared" si="6"/>
        <v>4</v>
      </c>
      <c r="E61" s="77">
        <f t="shared" si="13"/>
        <v>64.3</v>
      </c>
      <c r="F61" s="79">
        <f t="shared" si="14"/>
        <v>257.2</v>
      </c>
      <c r="G61" s="59" t="s">
        <v>8</v>
      </c>
      <c r="H61" s="59" t="str">
        <f t="shared" si="15"/>
        <v>00489671129TRLO1</v>
      </c>
      <c r="J61" t="s">
        <v>94</v>
      </c>
      <c r="K61" t="s">
        <v>95</v>
      </c>
      <c r="L61">
        <v>4</v>
      </c>
      <c r="M61">
        <v>64.3</v>
      </c>
      <c r="N61" t="s">
        <v>96</v>
      </c>
      <c r="O61" t="s">
        <v>2070</v>
      </c>
      <c r="P61" t="s">
        <v>97</v>
      </c>
      <c r="Q61" t="s">
        <v>2074</v>
      </c>
      <c r="R61">
        <v>20877</v>
      </c>
      <c r="S61">
        <v>1</v>
      </c>
      <c r="T61">
        <v>1</v>
      </c>
      <c r="U61">
        <v>0</v>
      </c>
      <c r="V61" t="s">
        <v>2003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32</v>
      </c>
      <c r="AD61">
        <v>1</v>
      </c>
      <c r="AE61" t="s">
        <v>2074</v>
      </c>
      <c r="AF61" t="s">
        <v>94</v>
      </c>
      <c r="AG61">
        <v>1</v>
      </c>
      <c r="AJ61" t="s">
        <v>104</v>
      </c>
      <c r="AK61" t="s">
        <v>104</v>
      </c>
      <c r="AL61" t="s">
        <v>32</v>
      </c>
      <c r="AM61" t="s">
        <v>105</v>
      </c>
      <c r="AN61" t="s">
        <v>31</v>
      </c>
      <c r="AP61">
        <v>0</v>
      </c>
    </row>
    <row r="62" spans="1:42">
      <c r="A62" s="61" t="e">
        <f>#REF!</f>
        <v>#REF!</v>
      </c>
      <c r="B62" s="57" t="str">
        <f t="shared" si="12"/>
        <v>13:37:14</v>
      </c>
      <c r="C62" s="57" t="s">
        <v>101</v>
      </c>
      <c r="D62" s="58">
        <f t="shared" si="6"/>
        <v>9</v>
      </c>
      <c r="E62" s="77">
        <f t="shared" si="13"/>
        <v>64.3</v>
      </c>
      <c r="F62" s="79">
        <f t="shared" si="14"/>
        <v>578.69999999999993</v>
      </c>
      <c r="G62" s="59" t="s">
        <v>8</v>
      </c>
      <c r="H62" s="59" t="str">
        <f t="shared" si="15"/>
        <v>00489671128TRLO1</v>
      </c>
      <c r="J62" t="s">
        <v>94</v>
      </c>
      <c r="K62" t="s">
        <v>95</v>
      </c>
      <c r="L62">
        <v>9</v>
      </c>
      <c r="M62">
        <v>64.3</v>
      </c>
      <c r="N62" t="s">
        <v>96</v>
      </c>
      <c r="O62" t="s">
        <v>2070</v>
      </c>
      <c r="P62" t="s">
        <v>97</v>
      </c>
      <c r="Q62" t="s">
        <v>2075</v>
      </c>
      <c r="R62">
        <v>20877</v>
      </c>
      <c r="S62">
        <v>1</v>
      </c>
      <c r="T62">
        <v>1</v>
      </c>
      <c r="U62">
        <v>0</v>
      </c>
      <c r="V62" t="s">
        <v>2003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32</v>
      </c>
      <c r="AD62">
        <v>1</v>
      </c>
      <c r="AE62" t="s">
        <v>2075</v>
      </c>
      <c r="AF62" t="s">
        <v>94</v>
      </c>
      <c r="AG62">
        <v>1</v>
      </c>
      <c r="AJ62" t="s">
        <v>104</v>
      </c>
      <c r="AK62" t="s">
        <v>104</v>
      </c>
      <c r="AL62" t="s">
        <v>32</v>
      </c>
      <c r="AM62" t="s">
        <v>105</v>
      </c>
      <c r="AN62" t="s">
        <v>31</v>
      </c>
      <c r="AP62">
        <v>0</v>
      </c>
    </row>
    <row r="63" spans="1:42">
      <c r="A63" s="61" t="e">
        <f>#REF!</f>
        <v>#REF!</v>
      </c>
      <c r="B63" s="57" t="str">
        <f t="shared" si="12"/>
        <v>13:37:14</v>
      </c>
      <c r="C63" s="57" t="s">
        <v>101</v>
      </c>
      <c r="D63" s="58">
        <f t="shared" si="6"/>
        <v>9</v>
      </c>
      <c r="E63" s="77">
        <f t="shared" si="13"/>
        <v>64.3</v>
      </c>
      <c r="F63" s="79">
        <f t="shared" si="14"/>
        <v>578.69999999999993</v>
      </c>
      <c r="G63" s="59" t="s">
        <v>8</v>
      </c>
      <c r="H63" s="59" t="str">
        <f t="shared" si="15"/>
        <v>00489671127TRLO1</v>
      </c>
      <c r="J63" t="s">
        <v>94</v>
      </c>
      <c r="K63" t="s">
        <v>95</v>
      </c>
      <c r="L63">
        <v>9</v>
      </c>
      <c r="M63">
        <v>64.3</v>
      </c>
      <c r="N63" t="s">
        <v>96</v>
      </c>
      <c r="O63" t="s">
        <v>2070</v>
      </c>
      <c r="P63" t="s">
        <v>97</v>
      </c>
      <c r="Q63" t="s">
        <v>2076</v>
      </c>
      <c r="R63">
        <v>20877</v>
      </c>
      <c r="S63">
        <v>1</v>
      </c>
      <c r="T63">
        <v>1</v>
      </c>
      <c r="U63">
        <v>0</v>
      </c>
      <c r="V63" t="s">
        <v>2003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32</v>
      </c>
      <c r="AD63">
        <v>1</v>
      </c>
      <c r="AE63" t="s">
        <v>2076</v>
      </c>
      <c r="AF63" t="s">
        <v>94</v>
      </c>
      <c r="AG63">
        <v>1</v>
      </c>
      <c r="AJ63" t="s">
        <v>104</v>
      </c>
      <c r="AK63" t="s">
        <v>104</v>
      </c>
      <c r="AL63" t="s">
        <v>32</v>
      </c>
      <c r="AM63" t="s">
        <v>105</v>
      </c>
      <c r="AN63" t="s">
        <v>31</v>
      </c>
      <c r="AP63">
        <v>0</v>
      </c>
    </row>
    <row r="64" spans="1:42">
      <c r="A64" s="61" t="e">
        <f>#REF!</f>
        <v>#REF!</v>
      </c>
      <c r="B64" s="57" t="str">
        <f t="shared" si="12"/>
        <v>13:37:14</v>
      </c>
      <c r="C64" s="57" t="s">
        <v>101</v>
      </c>
      <c r="D64" s="58">
        <f t="shared" si="6"/>
        <v>9</v>
      </c>
      <c r="E64" s="77">
        <f t="shared" si="13"/>
        <v>64.3</v>
      </c>
      <c r="F64" s="79">
        <f t="shared" si="14"/>
        <v>578.69999999999993</v>
      </c>
      <c r="G64" s="59" t="s">
        <v>8</v>
      </c>
      <c r="H64" s="59" t="str">
        <f t="shared" si="15"/>
        <v>00489671126TRLO1</v>
      </c>
      <c r="J64" t="s">
        <v>94</v>
      </c>
      <c r="K64" t="s">
        <v>95</v>
      </c>
      <c r="L64">
        <v>9</v>
      </c>
      <c r="M64">
        <v>64.3</v>
      </c>
      <c r="N64" t="s">
        <v>96</v>
      </c>
      <c r="O64" t="s">
        <v>2070</v>
      </c>
      <c r="P64" t="s">
        <v>97</v>
      </c>
      <c r="Q64" t="s">
        <v>2077</v>
      </c>
      <c r="R64">
        <v>20877</v>
      </c>
      <c r="S64">
        <v>1</v>
      </c>
      <c r="T64">
        <v>1</v>
      </c>
      <c r="U64">
        <v>0</v>
      </c>
      <c r="V64" t="s">
        <v>2003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32</v>
      </c>
      <c r="AD64">
        <v>1</v>
      </c>
      <c r="AE64" t="s">
        <v>2077</v>
      </c>
      <c r="AF64" t="s">
        <v>94</v>
      </c>
      <c r="AG64">
        <v>1</v>
      </c>
      <c r="AJ64" t="s">
        <v>104</v>
      </c>
      <c r="AK64" t="s">
        <v>104</v>
      </c>
      <c r="AL64" t="s">
        <v>32</v>
      </c>
      <c r="AM64" t="s">
        <v>105</v>
      </c>
      <c r="AN64" t="s">
        <v>31</v>
      </c>
      <c r="AP64">
        <v>0</v>
      </c>
    </row>
    <row r="65" spans="1:42">
      <c r="A65" s="61" t="e">
        <f>#REF!</f>
        <v>#REF!</v>
      </c>
      <c r="B65" s="57" t="str">
        <f t="shared" si="12"/>
        <v>13:37:14</v>
      </c>
      <c r="C65" s="57" t="s">
        <v>101</v>
      </c>
      <c r="D65" s="58">
        <f t="shared" si="6"/>
        <v>3</v>
      </c>
      <c r="E65" s="77">
        <f t="shared" si="13"/>
        <v>64.25</v>
      </c>
      <c r="F65" s="79">
        <f t="shared" si="14"/>
        <v>192.75</v>
      </c>
      <c r="G65" s="59" t="s">
        <v>8</v>
      </c>
      <c r="H65" s="59" t="str">
        <f t="shared" si="15"/>
        <v>00489671142TRLO1</v>
      </c>
      <c r="J65" t="s">
        <v>94</v>
      </c>
      <c r="K65" t="s">
        <v>95</v>
      </c>
      <c r="L65">
        <v>3</v>
      </c>
      <c r="M65">
        <v>64.25</v>
      </c>
      <c r="N65" t="s">
        <v>96</v>
      </c>
      <c r="O65" t="s">
        <v>2078</v>
      </c>
      <c r="P65" t="s">
        <v>97</v>
      </c>
      <c r="Q65" t="s">
        <v>2079</v>
      </c>
      <c r="R65">
        <v>20877</v>
      </c>
      <c r="S65">
        <v>1</v>
      </c>
      <c r="T65">
        <v>1</v>
      </c>
      <c r="U65">
        <v>0</v>
      </c>
      <c r="V65" t="s">
        <v>2003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32</v>
      </c>
      <c r="AD65">
        <v>1</v>
      </c>
      <c r="AE65" t="s">
        <v>2079</v>
      </c>
      <c r="AF65" t="s">
        <v>94</v>
      </c>
      <c r="AG65">
        <v>1</v>
      </c>
      <c r="AJ65" t="s">
        <v>104</v>
      </c>
      <c r="AK65" t="s">
        <v>104</v>
      </c>
      <c r="AL65" t="s">
        <v>32</v>
      </c>
      <c r="AM65" t="s">
        <v>105</v>
      </c>
      <c r="AN65" t="s">
        <v>31</v>
      </c>
      <c r="AP65">
        <v>0</v>
      </c>
    </row>
    <row r="66" spans="1:42">
      <c r="A66" s="61" t="e">
        <f>#REF!</f>
        <v>#REF!</v>
      </c>
      <c r="B66" s="57" t="str">
        <f t="shared" si="12"/>
        <v>13:37:14</v>
      </c>
      <c r="C66" s="57" t="s">
        <v>101</v>
      </c>
      <c r="D66" s="58">
        <f t="shared" si="6"/>
        <v>4</v>
      </c>
      <c r="E66" s="77">
        <f t="shared" si="13"/>
        <v>64.25</v>
      </c>
      <c r="F66" s="79">
        <f t="shared" si="14"/>
        <v>257</v>
      </c>
      <c r="G66" s="59" t="s">
        <v>8</v>
      </c>
      <c r="H66" s="59" t="str">
        <f t="shared" si="15"/>
        <v>00489671141TRLO1</v>
      </c>
      <c r="J66" t="s">
        <v>94</v>
      </c>
      <c r="K66" t="s">
        <v>95</v>
      </c>
      <c r="L66">
        <v>4</v>
      </c>
      <c r="M66">
        <v>64.25</v>
      </c>
      <c r="N66" t="s">
        <v>96</v>
      </c>
      <c r="O66" t="s">
        <v>2078</v>
      </c>
      <c r="P66" t="s">
        <v>97</v>
      </c>
      <c r="Q66" t="s">
        <v>2080</v>
      </c>
      <c r="R66">
        <v>20877</v>
      </c>
      <c r="S66">
        <v>1</v>
      </c>
      <c r="T66">
        <v>1</v>
      </c>
      <c r="U66">
        <v>0</v>
      </c>
      <c r="V66" t="s">
        <v>2003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32</v>
      </c>
      <c r="AD66">
        <v>1</v>
      </c>
      <c r="AE66" t="s">
        <v>2080</v>
      </c>
      <c r="AF66" t="s">
        <v>94</v>
      </c>
      <c r="AG66">
        <v>1</v>
      </c>
      <c r="AJ66" t="s">
        <v>104</v>
      </c>
      <c r="AK66" t="s">
        <v>104</v>
      </c>
      <c r="AL66" t="s">
        <v>32</v>
      </c>
      <c r="AM66" t="s">
        <v>105</v>
      </c>
      <c r="AN66" t="s">
        <v>31</v>
      </c>
      <c r="AP66">
        <v>0</v>
      </c>
    </row>
    <row r="67" spans="1:42">
      <c r="A67" s="61" t="e">
        <f>#REF!</f>
        <v>#REF!</v>
      </c>
      <c r="B67" s="57" t="str">
        <f t="shared" si="12"/>
        <v>13:37:14</v>
      </c>
      <c r="C67" s="57" t="s">
        <v>101</v>
      </c>
      <c r="D67" s="58">
        <f t="shared" si="6"/>
        <v>4</v>
      </c>
      <c r="E67" s="77">
        <f t="shared" si="13"/>
        <v>64.25</v>
      </c>
      <c r="F67" s="79">
        <f t="shared" si="14"/>
        <v>257</v>
      </c>
      <c r="G67" s="59" t="s">
        <v>8</v>
      </c>
      <c r="H67" s="59" t="str">
        <f t="shared" si="15"/>
        <v>00489671140TRLO1</v>
      </c>
      <c r="J67" t="s">
        <v>94</v>
      </c>
      <c r="K67" t="s">
        <v>95</v>
      </c>
      <c r="L67">
        <v>4</v>
      </c>
      <c r="M67">
        <v>64.25</v>
      </c>
      <c r="N67" t="s">
        <v>96</v>
      </c>
      <c r="O67" t="s">
        <v>2078</v>
      </c>
      <c r="P67" t="s">
        <v>97</v>
      </c>
      <c r="Q67" t="s">
        <v>2081</v>
      </c>
      <c r="R67">
        <v>20877</v>
      </c>
      <c r="S67">
        <v>1</v>
      </c>
      <c r="T67">
        <v>1</v>
      </c>
      <c r="U67">
        <v>0</v>
      </c>
      <c r="V67" t="s">
        <v>2003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32</v>
      </c>
      <c r="AD67">
        <v>1</v>
      </c>
      <c r="AE67" t="s">
        <v>2081</v>
      </c>
      <c r="AF67" t="s">
        <v>94</v>
      </c>
      <c r="AG67">
        <v>1</v>
      </c>
      <c r="AJ67" t="s">
        <v>104</v>
      </c>
      <c r="AK67" t="s">
        <v>104</v>
      </c>
      <c r="AL67" t="s">
        <v>32</v>
      </c>
      <c r="AM67" t="s">
        <v>105</v>
      </c>
      <c r="AN67" t="s">
        <v>31</v>
      </c>
      <c r="AP67">
        <v>0</v>
      </c>
    </row>
    <row r="68" spans="1:42">
      <c r="A68" s="61" t="e">
        <f>#REF!</f>
        <v>#REF!</v>
      </c>
      <c r="B68" s="57" t="str">
        <f t="shared" si="12"/>
        <v>13:37:14</v>
      </c>
      <c r="C68" s="57" t="s">
        <v>101</v>
      </c>
      <c r="D68" s="58">
        <f t="shared" si="6"/>
        <v>4</v>
      </c>
      <c r="E68" s="77">
        <f t="shared" si="13"/>
        <v>64.25</v>
      </c>
      <c r="F68" s="79">
        <f t="shared" si="14"/>
        <v>257</v>
      </c>
      <c r="G68" s="59" t="s">
        <v>8</v>
      </c>
      <c r="H68" s="59" t="str">
        <f t="shared" si="15"/>
        <v>00489671139TRLO1</v>
      </c>
      <c r="J68" t="s">
        <v>94</v>
      </c>
      <c r="K68" t="s">
        <v>95</v>
      </c>
      <c r="L68">
        <v>4</v>
      </c>
      <c r="M68">
        <v>64.25</v>
      </c>
      <c r="N68" t="s">
        <v>96</v>
      </c>
      <c r="O68" t="s">
        <v>2078</v>
      </c>
      <c r="P68" t="s">
        <v>97</v>
      </c>
      <c r="Q68" t="s">
        <v>2082</v>
      </c>
      <c r="R68">
        <v>20877</v>
      </c>
      <c r="S68">
        <v>1</v>
      </c>
      <c r="T68">
        <v>1</v>
      </c>
      <c r="U68">
        <v>0</v>
      </c>
      <c r="V68" t="s">
        <v>2003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32</v>
      </c>
      <c r="AD68">
        <v>1</v>
      </c>
      <c r="AE68" t="s">
        <v>2082</v>
      </c>
      <c r="AF68" t="s">
        <v>94</v>
      </c>
      <c r="AG68">
        <v>1</v>
      </c>
      <c r="AJ68" t="s">
        <v>104</v>
      </c>
      <c r="AK68" t="s">
        <v>104</v>
      </c>
      <c r="AL68" t="s">
        <v>32</v>
      </c>
      <c r="AM68" t="s">
        <v>105</v>
      </c>
      <c r="AN68" t="s">
        <v>31</v>
      </c>
      <c r="AP68">
        <v>0</v>
      </c>
    </row>
    <row r="69" spans="1:42">
      <c r="A69" s="61" t="e">
        <f>#REF!</f>
        <v>#REF!</v>
      </c>
      <c r="B69" s="57" t="str">
        <f t="shared" si="12"/>
        <v>13:37:14</v>
      </c>
      <c r="C69" s="57" t="s">
        <v>101</v>
      </c>
      <c r="D69" s="58">
        <f t="shared" si="6"/>
        <v>4</v>
      </c>
      <c r="E69" s="77">
        <f t="shared" si="13"/>
        <v>64.25</v>
      </c>
      <c r="F69" s="79">
        <f t="shared" si="14"/>
        <v>257</v>
      </c>
      <c r="G69" s="59" t="s">
        <v>8</v>
      </c>
      <c r="H69" s="59" t="str">
        <f t="shared" si="15"/>
        <v>00489671138TRLO1</v>
      </c>
      <c r="J69" t="s">
        <v>94</v>
      </c>
      <c r="K69" t="s">
        <v>95</v>
      </c>
      <c r="L69">
        <v>4</v>
      </c>
      <c r="M69">
        <v>64.25</v>
      </c>
      <c r="N69" t="s">
        <v>96</v>
      </c>
      <c r="O69" t="s">
        <v>2078</v>
      </c>
      <c r="P69" t="s">
        <v>97</v>
      </c>
      <c r="Q69" t="s">
        <v>2083</v>
      </c>
      <c r="R69">
        <v>20877</v>
      </c>
      <c r="S69">
        <v>1</v>
      </c>
      <c r="T69">
        <v>1</v>
      </c>
      <c r="U69">
        <v>0</v>
      </c>
      <c r="V69" t="s">
        <v>2003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32</v>
      </c>
      <c r="AD69">
        <v>1</v>
      </c>
      <c r="AE69" t="s">
        <v>2083</v>
      </c>
      <c r="AF69" t="s">
        <v>94</v>
      </c>
      <c r="AG69">
        <v>1</v>
      </c>
      <c r="AJ69" t="s">
        <v>104</v>
      </c>
      <c r="AK69" t="s">
        <v>104</v>
      </c>
      <c r="AL69" t="s">
        <v>32</v>
      </c>
      <c r="AM69" t="s">
        <v>105</v>
      </c>
      <c r="AN69" t="s">
        <v>31</v>
      </c>
      <c r="AP69">
        <v>0</v>
      </c>
    </row>
    <row r="70" spans="1:42">
      <c r="A70" s="61" t="e">
        <f>#REF!</f>
        <v>#REF!</v>
      </c>
      <c r="B70" s="57" t="str">
        <f t="shared" si="12"/>
        <v>13:37:14</v>
      </c>
      <c r="C70" s="57" t="s">
        <v>101</v>
      </c>
      <c r="D70" s="58">
        <f t="shared" si="6"/>
        <v>4</v>
      </c>
      <c r="E70" s="77">
        <f t="shared" si="13"/>
        <v>64.25</v>
      </c>
      <c r="F70" s="79">
        <f t="shared" si="14"/>
        <v>257</v>
      </c>
      <c r="G70" s="59" t="s">
        <v>8</v>
      </c>
      <c r="H70" s="59" t="str">
        <f t="shared" si="15"/>
        <v>00489671137TRLO1</v>
      </c>
      <c r="J70" t="s">
        <v>94</v>
      </c>
      <c r="K70" t="s">
        <v>95</v>
      </c>
      <c r="L70">
        <v>4</v>
      </c>
      <c r="M70">
        <v>64.25</v>
      </c>
      <c r="N70" t="s">
        <v>96</v>
      </c>
      <c r="O70" t="s">
        <v>2078</v>
      </c>
      <c r="P70" t="s">
        <v>97</v>
      </c>
      <c r="Q70" t="s">
        <v>2084</v>
      </c>
      <c r="R70">
        <v>20877</v>
      </c>
      <c r="S70">
        <v>1</v>
      </c>
      <c r="T70">
        <v>1</v>
      </c>
      <c r="U70">
        <v>0</v>
      </c>
      <c r="V70" t="s">
        <v>2003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32</v>
      </c>
      <c r="AD70">
        <v>1</v>
      </c>
      <c r="AE70" t="s">
        <v>2084</v>
      </c>
      <c r="AF70" t="s">
        <v>94</v>
      </c>
      <c r="AG70">
        <v>1</v>
      </c>
      <c r="AJ70" t="s">
        <v>104</v>
      </c>
      <c r="AK70" t="s">
        <v>104</v>
      </c>
      <c r="AL70" t="s">
        <v>32</v>
      </c>
      <c r="AM70" t="s">
        <v>105</v>
      </c>
      <c r="AN70" t="s">
        <v>31</v>
      </c>
      <c r="AP70">
        <v>0</v>
      </c>
    </row>
    <row r="71" spans="1:42">
      <c r="A71" s="61" t="e">
        <f>#REF!</f>
        <v>#REF!</v>
      </c>
      <c r="B71" s="57" t="str">
        <f t="shared" si="12"/>
        <v>13:37:14</v>
      </c>
      <c r="C71" s="57" t="s">
        <v>101</v>
      </c>
      <c r="D71" s="58">
        <f t="shared" si="6"/>
        <v>4</v>
      </c>
      <c r="E71" s="77">
        <f t="shared" si="13"/>
        <v>64.25</v>
      </c>
      <c r="F71" s="79">
        <f t="shared" si="14"/>
        <v>257</v>
      </c>
      <c r="G71" s="59" t="s">
        <v>8</v>
      </c>
      <c r="H71" s="59" t="str">
        <f t="shared" si="15"/>
        <v>00489671136TRLO1</v>
      </c>
      <c r="J71" t="s">
        <v>94</v>
      </c>
      <c r="K71" t="s">
        <v>95</v>
      </c>
      <c r="L71">
        <v>4</v>
      </c>
      <c r="M71">
        <v>64.25</v>
      </c>
      <c r="N71" t="s">
        <v>96</v>
      </c>
      <c r="O71" t="s">
        <v>2078</v>
      </c>
      <c r="P71" t="s">
        <v>97</v>
      </c>
      <c r="Q71" t="s">
        <v>2085</v>
      </c>
      <c r="R71">
        <v>20877</v>
      </c>
      <c r="S71">
        <v>1</v>
      </c>
      <c r="T71">
        <v>1</v>
      </c>
      <c r="U71">
        <v>0</v>
      </c>
      <c r="V71" t="s">
        <v>2003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32</v>
      </c>
      <c r="AD71">
        <v>1</v>
      </c>
      <c r="AE71" t="s">
        <v>2085</v>
      </c>
      <c r="AF71" t="s">
        <v>94</v>
      </c>
      <c r="AG71">
        <v>1</v>
      </c>
      <c r="AJ71" t="s">
        <v>104</v>
      </c>
      <c r="AK71" t="s">
        <v>104</v>
      </c>
      <c r="AL71" t="s">
        <v>32</v>
      </c>
      <c r="AM71" t="s">
        <v>105</v>
      </c>
      <c r="AN71" t="s">
        <v>31</v>
      </c>
      <c r="AP71">
        <v>0</v>
      </c>
    </row>
    <row r="72" spans="1:42">
      <c r="A72" s="61" t="e">
        <f>#REF!</f>
        <v>#REF!</v>
      </c>
      <c r="B72" s="57" t="str">
        <f t="shared" si="12"/>
        <v>13:37:14</v>
      </c>
      <c r="C72" s="57" t="s">
        <v>101</v>
      </c>
      <c r="D72" s="58">
        <f t="shared" si="6"/>
        <v>4</v>
      </c>
      <c r="E72" s="77">
        <f t="shared" si="13"/>
        <v>64.25</v>
      </c>
      <c r="F72" s="79">
        <f t="shared" si="14"/>
        <v>257</v>
      </c>
      <c r="G72" s="59" t="s">
        <v>8</v>
      </c>
      <c r="H72" s="59" t="str">
        <f t="shared" si="15"/>
        <v>00489671135TRLO1</v>
      </c>
      <c r="J72" t="s">
        <v>94</v>
      </c>
      <c r="K72" t="s">
        <v>95</v>
      </c>
      <c r="L72">
        <v>4</v>
      </c>
      <c r="M72">
        <v>64.25</v>
      </c>
      <c r="N72" t="s">
        <v>96</v>
      </c>
      <c r="O72" t="s">
        <v>2078</v>
      </c>
      <c r="P72" t="s">
        <v>97</v>
      </c>
      <c r="Q72" t="s">
        <v>2086</v>
      </c>
      <c r="R72">
        <v>20877</v>
      </c>
      <c r="S72">
        <v>1</v>
      </c>
      <c r="T72">
        <v>1</v>
      </c>
      <c r="U72">
        <v>0</v>
      </c>
      <c r="V72" t="s">
        <v>2003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32</v>
      </c>
      <c r="AD72">
        <v>1</v>
      </c>
      <c r="AE72" t="s">
        <v>2086</v>
      </c>
      <c r="AF72" t="s">
        <v>94</v>
      </c>
      <c r="AG72">
        <v>1</v>
      </c>
      <c r="AJ72" t="s">
        <v>104</v>
      </c>
      <c r="AK72" t="s">
        <v>104</v>
      </c>
      <c r="AL72" t="s">
        <v>32</v>
      </c>
      <c r="AM72" t="s">
        <v>105</v>
      </c>
      <c r="AN72" t="s">
        <v>31</v>
      </c>
      <c r="AP72">
        <v>0</v>
      </c>
    </row>
    <row r="73" spans="1:42">
      <c r="A73" s="61" t="e">
        <f>#REF!</f>
        <v>#REF!</v>
      </c>
      <c r="B73" s="57" t="str">
        <f t="shared" si="12"/>
        <v>13:37:14</v>
      </c>
      <c r="C73" s="57" t="s">
        <v>101</v>
      </c>
      <c r="D73" s="58">
        <f t="shared" si="6"/>
        <v>4</v>
      </c>
      <c r="E73" s="77">
        <f t="shared" si="13"/>
        <v>64.25</v>
      </c>
      <c r="F73" s="79">
        <f t="shared" si="14"/>
        <v>257</v>
      </c>
      <c r="G73" s="59" t="s">
        <v>8</v>
      </c>
      <c r="H73" s="59" t="str">
        <f t="shared" si="15"/>
        <v>00489671134TRLO1</v>
      </c>
      <c r="J73" t="s">
        <v>94</v>
      </c>
      <c r="K73" t="s">
        <v>95</v>
      </c>
      <c r="L73">
        <v>4</v>
      </c>
      <c r="M73">
        <v>64.25</v>
      </c>
      <c r="N73" t="s">
        <v>96</v>
      </c>
      <c r="O73" t="s">
        <v>2078</v>
      </c>
      <c r="P73" t="s">
        <v>97</v>
      </c>
      <c r="Q73" t="s">
        <v>2087</v>
      </c>
      <c r="R73">
        <v>20877</v>
      </c>
      <c r="S73">
        <v>1</v>
      </c>
      <c r="T73">
        <v>1</v>
      </c>
      <c r="U73">
        <v>0</v>
      </c>
      <c r="V73" t="s">
        <v>2003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32</v>
      </c>
      <c r="AD73">
        <v>1</v>
      </c>
      <c r="AE73" t="s">
        <v>2087</v>
      </c>
      <c r="AF73" t="s">
        <v>94</v>
      </c>
      <c r="AG73">
        <v>1</v>
      </c>
      <c r="AJ73" t="s">
        <v>104</v>
      </c>
      <c r="AK73" t="s">
        <v>104</v>
      </c>
      <c r="AL73" t="s">
        <v>32</v>
      </c>
      <c r="AM73" t="s">
        <v>105</v>
      </c>
      <c r="AN73" t="s">
        <v>31</v>
      </c>
      <c r="AP73">
        <v>0</v>
      </c>
    </row>
    <row r="74" spans="1:42">
      <c r="A74" s="61" t="e">
        <f>#REF!</f>
        <v>#REF!</v>
      </c>
      <c r="B74" s="57" t="str">
        <f t="shared" si="12"/>
        <v>13:37:14</v>
      </c>
      <c r="C74" s="57" t="s">
        <v>101</v>
      </c>
      <c r="D74" s="58">
        <f t="shared" si="6"/>
        <v>4</v>
      </c>
      <c r="E74" s="77">
        <f t="shared" si="13"/>
        <v>64.25</v>
      </c>
      <c r="F74" s="79">
        <f t="shared" si="14"/>
        <v>257</v>
      </c>
      <c r="G74" s="59" t="s">
        <v>8</v>
      </c>
      <c r="H74" s="59" t="str">
        <f t="shared" si="15"/>
        <v>00489671133TRLO1</v>
      </c>
      <c r="J74" t="s">
        <v>94</v>
      </c>
      <c r="K74" t="s">
        <v>95</v>
      </c>
      <c r="L74">
        <v>4</v>
      </c>
      <c r="M74">
        <v>64.25</v>
      </c>
      <c r="N74" t="s">
        <v>96</v>
      </c>
      <c r="O74" t="s">
        <v>2078</v>
      </c>
      <c r="P74" t="s">
        <v>97</v>
      </c>
      <c r="Q74" t="s">
        <v>2088</v>
      </c>
      <c r="R74">
        <v>20877</v>
      </c>
      <c r="S74">
        <v>1</v>
      </c>
      <c r="T74">
        <v>1</v>
      </c>
      <c r="U74">
        <v>0</v>
      </c>
      <c r="V74" t="s">
        <v>2003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32</v>
      </c>
      <c r="AD74">
        <v>1</v>
      </c>
      <c r="AE74" t="s">
        <v>2088</v>
      </c>
      <c r="AF74" t="s">
        <v>94</v>
      </c>
      <c r="AG74">
        <v>1</v>
      </c>
      <c r="AJ74" t="s">
        <v>104</v>
      </c>
      <c r="AK74" t="s">
        <v>104</v>
      </c>
      <c r="AL74" t="s">
        <v>32</v>
      </c>
      <c r="AM74" t="s">
        <v>105</v>
      </c>
      <c r="AN74" t="s">
        <v>31</v>
      </c>
      <c r="AP74">
        <v>0</v>
      </c>
    </row>
    <row r="75" spans="1:42">
      <c r="A75" s="61" t="e">
        <f>#REF!</f>
        <v>#REF!</v>
      </c>
      <c r="B75" s="57" t="str">
        <f t="shared" si="12"/>
        <v>13:37:14</v>
      </c>
      <c r="C75" s="57" t="s">
        <v>101</v>
      </c>
      <c r="D75" s="58">
        <f t="shared" si="6"/>
        <v>30</v>
      </c>
      <c r="E75" s="77">
        <f t="shared" si="13"/>
        <v>64.2</v>
      </c>
      <c r="F75" s="79">
        <f t="shared" si="14"/>
        <v>1926</v>
      </c>
      <c r="G75" s="59" t="s">
        <v>8</v>
      </c>
      <c r="H75" s="59" t="str">
        <f t="shared" si="15"/>
        <v>00489671165TRLO1</v>
      </c>
      <c r="J75" t="s">
        <v>94</v>
      </c>
      <c r="K75" t="s">
        <v>95</v>
      </c>
      <c r="L75">
        <v>30</v>
      </c>
      <c r="M75">
        <v>64.2</v>
      </c>
      <c r="N75" t="s">
        <v>96</v>
      </c>
      <c r="O75" t="s">
        <v>2089</v>
      </c>
      <c r="P75" t="s">
        <v>97</v>
      </c>
      <c r="Q75" t="s">
        <v>2090</v>
      </c>
      <c r="R75">
        <v>20877</v>
      </c>
      <c r="S75">
        <v>1</v>
      </c>
      <c r="T75">
        <v>1</v>
      </c>
      <c r="U75">
        <v>0</v>
      </c>
      <c r="V75" t="s">
        <v>2003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32</v>
      </c>
      <c r="AD75">
        <v>1</v>
      </c>
      <c r="AE75" t="s">
        <v>2090</v>
      </c>
      <c r="AF75" t="s">
        <v>94</v>
      </c>
      <c r="AG75">
        <v>1</v>
      </c>
      <c r="AJ75" t="s">
        <v>104</v>
      </c>
      <c r="AK75" t="s">
        <v>104</v>
      </c>
      <c r="AL75" t="s">
        <v>32</v>
      </c>
      <c r="AM75" t="s">
        <v>105</v>
      </c>
      <c r="AN75" t="s">
        <v>31</v>
      </c>
      <c r="AP75">
        <v>0</v>
      </c>
    </row>
    <row r="76" spans="1:42">
      <c r="A76" s="61" t="e">
        <f>#REF!</f>
        <v>#REF!</v>
      </c>
      <c r="B76" s="57" t="str">
        <f t="shared" si="12"/>
        <v>13:37:14</v>
      </c>
      <c r="C76" s="57" t="s">
        <v>101</v>
      </c>
      <c r="D76" s="58">
        <f t="shared" si="6"/>
        <v>30</v>
      </c>
      <c r="E76" s="77">
        <f t="shared" si="13"/>
        <v>64.2</v>
      </c>
      <c r="F76" s="79">
        <f t="shared" si="14"/>
        <v>1926</v>
      </c>
      <c r="G76" s="59" t="s">
        <v>8</v>
      </c>
      <c r="H76" s="59" t="str">
        <f t="shared" si="15"/>
        <v>00489671164TRLO1</v>
      </c>
      <c r="J76" t="s">
        <v>94</v>
      </c>
      <c r="K76" t="s">
        <v>95</v>
      </c>
      <c r="L76">
        <v>30</v>
      </c>
      <c r="M76">
        <v>64.2</v>
      </c>
      <c r="N76" t="s">
        <v>96</v>
      </c>
      <c r="O76" t="s">
        <v>2089</v>
      </c>
      <c r="P76" t="s">
        <v>97</v>
      </c>
      <c r="Q76" t="s">
        <v>2091</v>
      </c>
      <c r="R76">
        <v>20877</v>
      </c>
      <c r="S76">
        <v>1</v>
      </c>
      <c r="T76">
        <v>1</v>
      </c>
      <c r="U76">
        <v>0</v>
      </c>
      <c r="V76" t="s">
        <v>2003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32</v>
      </c>
      <c r="AD76">
        <v>1</v>
      </c>
      <c r="AE76" t="s">
        <v>2091</v>
      </c>
      <c r="AF76" t="s">
        <v>94</v>
      </c>
      <c r="AG76">
        <v>1</v>
      </c>
      <c r="AJ76" t="s">
        <v>104</v>
      </c>
      <c r="AK76" t="s">
        <v>104</v>
      </c>
      <c r="AL76" t="s">
        <v>32</v>
      </c>
      <c r="AM76" t="s">
        <v>105</v>
      </c>
      <c r="AN76" t="s">
        <v>31</v>
      </c>
      <c r="AP76">
        <v>0</v>
      </c>
    </row>
    <row r="77" spans="1:42">
      <c r="A77" s="61" t="e">
        <f>#REF!</f>
        <v>#REF!</v>
      </c>
      <c r="B77" s="57" t="str">
        <f t="shared" si="12"/>
        <v>13:37:14</v>
      </c>
      <c r="C77" s="57" t="s">
        <v>101</v>
      </c>
      <c r="D77" s="58">
        <f t="shared" si="6"/>
        <v>30</v>
      </c>
      <c r="E77" s="77">
        <f t="shared" si="13"/>
        <v>64.2</v>
      </c>
      <c r="F77" s="79">
        <f t="shared" si="14"/>
        <v>1926</v>
      </c>
      <c r="G77" s="59" t="s">
        <v>8</v>
      </c>
      <c r="H77" s="59" t="str">
        <f t="shared" si="15"/>
        <v>00489671163TRLO1</v>
      </c>
      <c r="J77" t="s">
        <v>94</v>
      </c>
      <c r="K77" t="s">
        <v>95</v>
      </c>
      <c r="L77">
        <v>30</v>
      </c>
      <c r="M77">
        <v>64.2</v>
      </c>
      <c r="N77" t="s">
        <v>96</v>
      </c>
      <c r="O77" t="s">
        <v>2089</v>
      </c>
      <c r="P77" t="s">
        <v>97</v>
      </c>
      <c r="Q77" t="s">
        <v>2092</v>
      </c>
      <c r="R77">
        <v>20877</v>
      </c>
      <c r="S77">
        <v>1</v>
      </c>
      <c r="T77">
        <v>1</v>
      </c>
      <c r="U77">
        <v>0</v>
      </c>
      <c r="V77" t="s">
        <v>2003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32</v>
      </c>
      <c r="AD77">
        <v>1</v>
      </c>
      <c r="AE77" t="s">
        <v>2092</v>
      </c>
      <c r="AF77" t="s">
        <v>94</v>
      </c>
      <c r="AG77">
        <v>1</v>
      </c>
      <c r="AJ77" t="s">
        <v>104</v>
      </c>
      <c r="AK77" t="s">
        <v>104</v>
      </c>
      <c r="AL77" t="s">
        <v>32</v>
      </c>
      <c r="AM77" t="s">
        <v>105</v>
      </c>
      <c r="AN77" t="s">
        <v>31</v>
      </c>
      <c r="AP77">
        <v>0</v>
      </c>
    </row>
    <row r="78" spans="1:42">
      <c r="A78" s="61" t="e">
        <f>#REF!</f>
        <v>#REF!</v>
      </c>
      <c r="B78" s="57" t="str">
        <f t="shared" si="12"/>
        <v>13:37:14</v>
      </c>
      <c r="C78" s="57" t="s">
        <v>101</v>
      </c>
      <c r="D78" s="58">
        <f t="shared" ref="D78:D141" si="16">L78</f>
        <v>30</v>
      </c>
      <c r="E78" s="77">
        <f t="shared" si="13"/>
        <v>64.2</v>
      </c>
      <c r="F78" s="79">
        <f t="shared" si="14"/>
        <v>1926</v>
      </c>
      <c r="G78" s="59" t="s">
        <v>8</v>
      </c>
      <c r="H78" s="59" t="str">
        <f t="shared" si="15"/>
        <v>00489671162TRLO1</v>
      </c>
      <c r="J78" t="s">
        <v>94</v>
      </c>
      <c r="K78" t="s">
        <v>95</v>
      </c>
      <c r="L78">
        <v>30</v>
      </c>
      <c r="M78">
        <v>64.2</v>
      </c>
      <c r="N78" t="s">
        <v>96</v>
      </c>
      <c r="O78" t="s">
        <v>2089</v>
      </c>
      <c r="P78" t="s">
        <v>97</v>
      </c>
      <c r="Q78" t="s">
        <v>2093</v>
      </c>
      <c r="R78">
        <v>20877</v>
      </c>
      <c r="S78">
        <v>1</v>
      </c>
      <c r="T78">
        <v>1</v>
      </c>
      <c r="U78">
        <v>0</v>
      </c>
      <c r="V78" t="s">
        <v>2003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32</v>
      </c>
      <c r="AD78">
        <v>1</v>
      </c>
      <c r="AE78" t="s">
        <v>2093</v>
      </c>
      <c r="AF78" t="s">
        <v>94</v>
      </c>
      <c r="AG78">
        <v>1</v>
      </c>
      <c r="AJ78" t="s">
        <v>104</v>
      </c>
      <c r="AK78" t="s">
        <v>104</v>
      </c>
      <c r="AL78" t="s">
        <v>32</v>
      </c>
      <c r="AM78" t="s">
        <v>105</v>
      </c>
      <c r="AN78" t="s">
        <v>31</v>
      </c>
      <c r="AP78">
        <v>0</v>
      </c>
    </row>
    <row r="79" spans="1:42">
      <c r="A79" s="61" t="e">
        <f>#REF!</f>
        <v>#REF!</v>
      </c>
      <c r="B79" s="57" t="str">
        <f t="shared" si="12"/>
        <v>13:37:14</v>
      </c>
      <c r="C79" s="57" t="s">
        <v>101</v>
      </c>
      <c r="D79" s="58">
        <f t="shared" si="16"/>
        <v>30</v>
      </c>
      <c r="E79" s="77">
        <f t="shared" si="13"/>
        <v>64.2</v>
      </c>
      <c r="F79" s="79">
        <f t="shared" si="14"/>
        <v>1926</v>
      </c>
      <c r="G79" s="59" t="s">
        <v>8</v>
      </c>
      <c r="H79" s="59" t="str">
        <f t="shared" si="15"/>
        <v>00489671161TRLO1</v>
      </c>
      <c r="J79" t="s">
        <v>94</v>
      </c>
      <c r="K79" t="s">
        <v>95</v>
      </c>
      <c r="L79">
        <v>30</v>
      </c>
      <c r="M79">
        <v>64.2</v>
      </c>
      <c r="N79" t="s">
        <v>96</v>
      </c>
      <c r="O79" t="s">
        <v>2089</v>
      </c>
      <c r="P79" t="s">
        <v>97</v>
      </c>
      <c r="Q79" t="s">
        <v>2094</v>
      </c>
      <c r="R79">
        <v>20877</v>
      </c>
      <c r="S79">
        <v>1</v>
      </c>
      <c r="T79">
        <v>1</v>
      </c>
      <c r="U79">
        <v>0</v>
      </c>
      <c r="V79" t="s">
        <v>2003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32</v>
      </c>
      <c r="AD79">
        <v>1</v>
      </c>
      <c r="AE79" t="s">
        <v>2094</v>
      </c>
      <c r="AF79" t="s">
        <v>94</v>
      </c>
      <c r="AG79">
        <v>1</v>
      </c>
      <c r="AJ79" t="s">
        <v>104</v>
      </c>
      <c r="AK79" t="s">
        <v>104</v>
      </c>
      <c r="AL79" t="s">
        <v>32</v>
      </c>
      <c r="AM79" t="s">
        <v>105</v>
      </c>
      <c r="AN79" t="s">
        <v>31</v>
      </c>
      <c r="AP79">
        <v>0</v>
      </c>
    </row>
    <row r="80" spans="1:42">
      <c r="A80" s="61" t="e">
        <f>#REF!</f>
        <v>#REF!</v>
      </c>
      <c r="B80" s="57" t="str">
        <f t="shared" si="12"/>
        <v>13:37:14</v>
      </c>
      <c r="C80" s="57" t="s">
        <v>101</v>
      </c>
      <c r="D80" s="58">
        <f t="shared" si="16"/>
        <v>30</v>
      </c>
      <c r="E80" s="77">
        <f t="shared" si="13"/>
        <v>64.2</v>
      </c>
      <c r="F80" s="79">
        <f t="shared" si="14"/>
        <v>1926</v>
      </c>
      <c r="G80" s="59" t="s">
        <v>8</v>
      </c>
      <c r="H80" s="59" t="str">
        <f t="shared" si="15"/>
        <v>00489671160TRLO1</v>
      </c>
      <c r="J80" t="s">
        <v>94</v>
      </c>
      <c r="K80" t="s">
        <v>95</v>
      </c>
      <c r="L80">
        <v>30</v>
      </c>
      <c r="M80">
        <v>64.2</v>
      </c>
      <c r="N80" t="s">
        <v>96</v>
      </c>
      <c r="O80" t="s">
        <v>2089</v>
      </c>
      <c r="P80" t="s">
        <v>97</v>
      </c>
      <c r="Q80" t="s">
        <v>2095</v>
      </c>
      <c r="R80">
        <v>20877</v>
      </c>
      <c r="S80">
        <v>1</v>
      </c>
      <c r="T80">
        <v>1</v>
      </c>
      <c r="U80">
        <v>0</v>
      </c>
      <c r="V80" t="s">
        <v>2003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32</v>
      </c>
      <c r="AD80">
        <v>1</v>
      </c>
      <c r="AE80" t="s">
        <v>2095</v>
      </c>
      <c r="AF80" t="s">
        <v>94</v>
      </c>
      <c r="AG80">
        <v>1</v>
      </c>
      <c r="AJ80" t="s">
        <v>104</v>
      </c>
      <c r="AK80" t="s">
        <v>104</v>
      </c>
      <c r="AL80" t="s">
        <v>32</v>
      </c>
      <c r="AM80" t="s">
        <v>105</v>
      </c>
      <c r="AN80" t="s">
        <v>31</v>
      </c>
      <c r="AP80">
        <v>0</v>
      </c>
    </row>
    <row r="81" spans="1:42">
      <c r="A81" s="61" t="e">
        <f>#REF!</f>
        <v>#REF!</v>
      </c>
      <c r="B81" s="57" t="str">
        <f t="shared" si="12"/>
        <v>13:37:14</v>
      </c>
      <c r="C81" s="57" t="s">
        <v>101</v>
      </c>
      <c r="D81" s="58">
        <f t="shared" si="16"/>
        <v>30</v>
      </c>
      <c r="E81" s="77">
        <f t="shared" si="13"/>
        <v>64.2</v>
      </c>
      <c r="F81" s="79">
        <f t="shared" si="14"/>
        <v>1926</v>
      </c>
      <c r="G81" s="59" t="s">
        <v>8</v>
      </c>
      <c r="H81" s="59" t="str">
        <f t="shared" si="15"/>
        <v>00489671159TRLO1</v>
      </c>
      <c r="J81" t="s">
        <v>94</v>
      </c>
      <c r="K81" t="s">
        <v>95</v>
      </c>
      <c r="L81">
        <v>30</v>
      </c>
      <c r="M81">
        <v>64.2</v>
      </c>
      <c r="N81" t="s">
        <v>96</v>
      </c>
      <c r="O81" t="s">
        <v>2089</v>
      </c>
      <c r="P81" t="s">
        <v>97</v>
      </c>
      <c r="Q81" t="s">
        <v>2096</v>
      </c>
      <c r="R81">
        <v>20877</v>
      </c>
      <c r="S81">
        <v>1</v>
      </c>
      <c r="T81">
        <v>1</v>
      </c>
      <c r="U81">
        <v>0</v>
      </c>
      <c r="V81" t="s">
        <v>2003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32</v>
      </c>
      <c r="AD81">
        <v>1</v>
      </c>
      <c r="AE81" t="s">
        <v>2096</v>
      </c>
      <c r="AF81" t="s">
        <v>94</v>
      </c>
      <c r="AG81">
        <v>1</v>
      </c>
      <c r="AJ81" t="s">
        <v>104</v>
      </c>
      <c r="AK81" t="s">
        <v>104</v>
      </c>
      <c r="AL81" t="s">
        <v>32</v>
      </c>
      <c r="AM81" t="s">
        <v>105</v>
      </c>
      <c r="AN81" t="s">
        <v>31</v>
      </c>
      <c r="AP81">
        <v>0</v>
      </c>
    </row>
    <row r="82" spans="1:42">
      <c r="A82" s="61" t="e">
        <f>#REF!</f>
        <v>#REF!</v>
      </c>
      <c r="B82" s="57" t="str">
        <f t="shared" si="12"/>
        <v>13:37:14</v>
      </c>
      <c r="C82" s="57" t="s">
        <v>101</v>
      </c>
      <c r="D82" s="58">
        <f t="shared" si="16"/>
        <v>3</v>
      </c>
      <c r="E82" s="77">
        <f t="shared" si="13"/>
        <v>64.2</v>
      </c>
      <c r="F82" s="79">
        <f t="shared" si="14"/>
        <v>192.60000000000002</v>
      </c>
      <c r="G82" s="59" t="s">
        <v>8</v>
      </c>
      <c r="H82" s="59" t="str">
        <f t="shared" si="15"/>
        <v>00489671158TRLO1</v>
      </c>
      <c r="J82" t="s">
        <v>94</v>
      </c>
      <c r="K82" t="s">
        <v>95</v>
      </c>
      <c r="L82">
        <v>3</v>
      </c>
      <c r="M82">
        <v>64.2</v>
      </c>
      <c r="N82" t="s">
        <v>96</v>
      </c>
      <c r="O82" t="s">
        <v>2089</v>
      </c>
      <c r="P82" t="s">
        <v>97</v>
      </c>
      <c r="Q82" t="s">
        <v>2097</v>
      </c>
      <c r="R82">
        <v>20877</v>
      </c>
      <c r="S82">
        <v>1</v>
      </c>
      <c r="T82">
        <v>1</v>
      </c>
      <c r="U82">
        <v>0</v>
      </c>
      <c r="V82" t="s">
        <v>2003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32</v>
      </c>
      <c r="AD82">
        <v>1</v>
      </c>
      <c r="AE82" t="s">
        <v>2097</v>
      </c>
      <c r="AF82" t="s">
        <v>94</v>
      </c>
      <c r="AG82">
        <v>1</v>
      </c>
      <c r="AJ82" t="s">
        <v>104</v>
      </c>
      <c r="AK82" t="s">
        <v>104</v>
      </c>
      <c r="AL82" t="s">
        <v>32</v>
      </c>
      <c r="AM82" t="s">
        <v>105</v>
      </c>
      <c r="AN82" t="s">
        <v>31</v>
      </c>
      <c r="AP82">
        <v>0</v>
      </c>
    </row>
    <row r="83" spans="1:42">
      <c r="A83" s="61" t="e">
        <f>#REF!</f>
        <v>#REF!</v>
      </c>
      <c r="B83" s="57" t="str">
        <f t="shared" si="12"/>
        <v>13:37:14</v>
      </c>
      <c r="C83" s="57" t="s">
        <v>101</v>
      </c>
      <c r="D83" s="58">
        <f t="shared" si="16"/>
        <v>3</v>
      </c>
      <c r="E83" s="77">
        <f t="shared" si="13"/>
        <v>64.2</v>
      </c>
      <c r="F83" s="79">
        <f t="shared" si="14"/>
        <v>192.60000000000002</v>
      </c>
      <c r="G83" s="59" t="s">
        <v>8</v>
      </c>
      <c r="H83" s="59" t="str">
        <f t="shared" si="15"/>
        <v>00489671157TRLO1</v>
      </c>
      <c r="J83" t="s">
        <v>94</v>
      </c>
      <c r="K83" t="s">
        <v>95</v>
      </c>
      <c r="L83">
        <v>3</v>
      </c>
      <c r="M83">
        <v>64.2</v>
      </c>
      <c r="N83" t="s">
        <v>96</v>
      </c>
      <c r="O83" t="s">
        <v>2089</v>
      </c>
      <c r="P83" t="s">
        <v>97</v>
      </c>
      <c r="Q83" t="s">
        <v>2098</v>
      </c>
      <c r="R83">
        <v>20877</v>
      </c>
      <c r="S83">
        <v>1</v>
      </c>
      <c r="T83">
        <v>1</v>
      </c>
      <c r="U83">
        <v>0</v>
      </c>
      <c r="V83" t="s">
        <v>2003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32</v>
      </c>
      <c r="AD83">
        <v>1</v>
      </c>
      <c r="AE83" t="s">
        <v>2098</v>
      </c>
      <c r="AF83" t="s">
        <v>94</v>
      </c>
      <c r="AG83">
        <v>1</v>
      </c>
      <c r="AJ83" t="s">
        <v>104</v>
      </c>
      <c r="AK83" t="s">
        <v>104</v>
      </c>
      <c r="AL83" t="s">
        <v>32</v>
      </c>
      <c r="AM83" t="s">
        <v>105</v>
      </c>
      <c r="AN83" t="s">
        <v>31</v>
      </c>
      <c r="AP83">
        <v>0</v>
      </c>
    </row>
    <row r="84" spans="1:42">
      <c r="A84" s="61" t="e">
        <f>#REF!</f>
        <v>#REF!</v>
      </c>
      <c r="B84" s="57" t="str">
        <f t="shared" si="12"/>
        <v>13:37:14</v>
      </c>
      <c r="C84" s="57" t="s">
        <v>101</v>
      </c>
      <c r="D84" s="58">
        <f t="shared" si="16"/>
        <v>3</v>
      </c>
      <c r="E84" s="77">
        <f t="shared" si="13"/>
        <v>64.2</v>
      </c>
      <c r="F84" s="79">
        <f t="shared" si="14"/>
        <v>192.60000000000002</v>
      </c>
      <c r="G84" s="59" t="s">
        <v>8</v>
      </c>
      <c r="H84" s="59" t="str">
        <f t="shared" si="15"/>
        <v>00489671156TRLO1</v>
      </c>
      <c r="J84" t="s">
        <v>94</v>
      </c>
      <c r="K84" t="s">
        <v>95</v>
      </c>
      <c r="L84">
        <v>3</v>
      </c>
      <c r="M84">
        <v>64.2</v>
      </c>
      <c r="N84" t="s">
        <v>96</v>
      </c>
      <c r="O84" t="s">
        <v>2089</v>
      </c>
      <c r="P84" t="s">
        <v>97</v>
      </c>
      <c r="Q84" t="s">
        <v>2099</v>
      </c>
      <c r="R84">
        <v>20877</v>
      </c>
      <c r="S84">
        <v>1</v>
      </c>
      <c r="T84">
        <v>1</v>
      </c>
      <c r="U84">
        <v>0</v>
      </c>
      <c r="V84" t="s">
        <v>2003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32</v>
      </c>
      <c r="AD84">
        <v>1</v>
      </c>
      <c r="AE84" t="s">
        <v>2099</v>
      </c>
      <c r="AF84" t="s">
        <v>94</v>
      </c>
      <c r="AG84">
        <v>1</v>
      </c>
      <c r="AJ84" t="s">
        <v>104</v>
      </c>
      <c r="AK84" t="s">
        <v>104</v>
      </c>
      <c r="AL84" t="s">
        <v>32</v>
      </c>
      <c r="AM84" t="s">
        <v>105</v>
      </c>
      <c r="AN84" t="s">
        <v>31</v>
      </c>
      <c r="AP84">
        <v>0</v>
      </c>
    </row>
    <row r="85" spans="1:42">
      <c r="A85" s="61" t="e">
        <f>#REF!</f>
        <v>#REF!</v>
      </c>
      <c r="B85" s="57" t="str">
        <f t="shared" si="12"/>
        <v>13:37:14</v>
      </c>
      <c r="C85" s="57" t="s">
        <v>101</v>
      </c>
      <c r="D85" s="58">
        <f t="shared" si="16"/>
        <v>3</v>
      </c>
      <c r="E85" s="77">
        <f t="shared" si="13"/>
        <v>64.2</v>
      </c>
      <c r="F85" s="79">
        <f t="shared" si="14"/>
        <v>192.60000000000002</v>
      </c>
      <c r="G85" s="59" t="s">
        <v>8</v>
      </c>
      <c r="H85" s="59" t="str">
        <f t="shared" si="15"/>
        <v>00489671155TRLO1</v>
      </c>
      <c r="J85" t="s">
        <v>94</v>
      </c>
      <c r="K85" t="s">
        <v>95</v>
      </c>
      <c r="L85">
        <v>3</v>
      </c>
      <c r="M85">
        <v>64.2</v>
      </c>
      <c r="N85" t="s">
        <v>96</v>
      </c>
      <c r="O85" t="s">
        <v>2089</v>
      </c>
      <c r="P85" t="s">
        <v>97</v>
      </c>
      <c r="Q85" t="s">
        <v>2100</v>
      </c>
      <c r="R85">
        <v>20877</v>
      </c>
      <c r="S85">
        <v>1</v>
      </c>
      <c r="T85">
        <v>1</v>
      </c>
      <c r="U85">
        <v>0</v>
      </c>
      <c r="V85" t="s">
        <v>2003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32</v>
      </c>
      <c r="AD85">
        <v>1</v>
      </c>
      <c r="AE85" t="s">
        <v>2100</v>
      </c>
      <c r="AF85" t="s">
        <v>94</v>
      </c>
      <c r="AG85">
        <v>1</v>
      </c>
      <c r="AJ85" t="s">
        <v>104</v>
      </c>
      <c r="AK85" t="s">
        <v>104</v>
      </c>
      <c r="AL85" t="s">
        <v>32</v>
      </c>
      <c r="AM85" t="s">
        <v>105</v>
      </c>
      <c r="AN85" t="s">
        <v>31</v>
      </c>
      <c r="AP85">
        <v>0</v>
      </c>
    </row>
    <row r="86" spans="1:42">
      <c r="A86" s="61" t="e">
        <f>#REF!</f>
        <v>#REF!</v>
      </c>
      <c r="B86" s="57" t="str">
        <f t="shared" si="12"/>
        <v>13:37:14</v>
      </c>
      <c r="C86" s="57" t="s">
        <v>101</v>
      </c>
      <c r="D86" s="58">
        <f t="shared" si="16"/>
        <v>3</v>
      </c>
      <c r="E86" s="77">
        <f t="shared" si="13"/>
        <v>64.2</v>
      </c>
      <c r="F86" s="79">
        <f t="shared" si="14"/>
        <v>192.60000000000002</v>
      </c>
      <c r="G86" s="59" t="s">
        <v>8</v>
      </c>
      <c r="H86" s="59" t="str">
        <f t="shared" si="15"/>
        <v>00489671154TRLO1</v>
      </c>
      <c r="J86" t="s">
        <v>94</v>
      </c>
      <c r="K86" t="s">
        <v>95</v>
      </c>
      <c r="L86">
        <v>3</v>
      </c>
      <c r="M86">
        <v>64.2</v>
      </c>
      <c r="N86" t="s">
        <v>96</v>
      </c>
      <c r="O86" t="s">
        <v>2089</v>
      </c>
      <c r="P86" t="s">
        <v>97</v>
      </c>
      <c r="Q86" t="s">
        <v>2101</v>
      </c>
      <c r="R86">
        <v>20877</v>
      </c>
      <c r="S86">
        <v>1</v>
      </c>
      <c r="T86">
        <v>1</v>
      </c>
      <c r="U86">
        <v>0</v>
      </c>
      <c r="V86" t="s">
        <v>2003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32</v>
      </c>
      <c r="AD86">
        <v>1</v>
      </c>
      <c r="AE86" t="s">
        <v>2101</v>
      </c>
      <c r="AF86" t="s">
        <v>94</v>
      </c>
      <c r="AG86">
        <v>1</v>
      </c>
      <c r="AJ86" t="s">
        <v>104</v>
      </c>
      <c r="AK86" t="s">
        <v>104</v>
      </c>
      <c r="AL86" t="s">
        <v>32</v>
      </c>
      <c r="AM86" t="s">
        <v>105</v>
      </c>
      <c r="AN86" t="s">
        <v>31</v>
      </c>
      <c r="AP86">
        <v>0</v>
      </c>
    </row>
    <row r="87" spans="1:42">
      <c r="A87" s="61" t="e">
        <f>#REF!</f>
        <v>#REF!</v>
      </c>
      <c r="B87" s="57" t="str">
        <f t="shared" si="12"/>
        <v>13:37:14</v>
      </c>
      <c r="C87" s="57" t="s">
        <v>101</v>
      </c>
      <c r="D87" s="58">
        <f t="shared" si="16"/>
        <v>3</v>
      </c>
      <c r="E87" s="77">
        <f t="shared" si="13"/>
        <v>64.2</v>
      </c>
      <c r="F87" s="79">
        <f t="shared" si="14"/>
        <v>192.60000000000002</v>
      </c>
      <c r="G87" s="59" t="s">
        <v>8</v>
      </c>
      <c r="H87" s="59" t="str">
        <f t="shared" si="15"/>
        <v>00489671153TRLO1</v>
      </c>
      <c r="J87" t="s">
        <v>94</v>
      </c>
      <c r="K87" t="s">
        <v>95</v>
      </c>
      <c r="L87">
        <v>3</v>
      </c>
      <c r="M87">
        <v>64.2</v>
      </c>
      <c r="N87" t="s">
        <v>96</v>
      </c>
      <c r="O87" t="s">
        <v>2089</v>
      </c>
      <c r="P87" t="s">
        <v>97</v>
      </c>
      <c r="Q87" t="s">
        <v>2102</v>
      </c>
      <c r="R87">
        <v>20877</v>
      </c>
      <c r="S87">
        <v>1</v>
      </c>
      <c r="T87">
        <v>1</v>
      </c>
      <c r="U87">
        <v>0</v>
      </c>
      <c r="V87" t="s">
        <v>2003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32</v>
      </c>
      <c r="AD87">
        <v>1</v>
      </c>
      <c r="AE87" t="s">
        <v>2102</v>
      </c>
      <c r="AF87" t="s">
        <v>94</v>
      </c>
      <c r="AG87">
        <v>1</v>
      </c>
      <c r="AJ87" t="s">
        <v>104</v>
      </c>
      <c r="AK87" t="s">
        <v>104</v>
      </c>
      <c r="AL87" t="s">
        <v>32</v>
      </c>
      <c r="AM87" t="s">
        <v>105</v>
      </c>
      <c r="AN87" t="s">
        <v>31</v>
      </c>
      <c r="AP87">
        <v>0</v>
      </c>
    </row>
    <row r="88" spans="1:42">
      <c r="A88" s="61" t="e">
        <f>#REF!</f>
        <v>#REF!</v>
      </c>
      <c r="B88" s="57" t="str">
        <f t="shared" si="12"/>
        <v>13:37:14</v>
      </c>
      <c r="C88" s="57" t="s">
        <v>101</v>
      </c>
      <c r="D88" s="58">
        <f t="shared" si="16"/>
        <v>3</v>
      </c>
      <c r="E88" s="77">
        <f t="shared" si="13"/>
        <v>64.2</v>
      </c>
      <c r="F88" s="79">
        <f t="shared" si="14"/>
        <v>192.60000000000002</v>
      </c>
      <c r="G88" s="59" t="s">
        <v>8</v>
      </c>
      <c r="H88" s="59" t="str">
        <f t="shared" si="15"/>
        <v>00489671152TRLO1</v>
      </c>
      <c r="J88" t="s">
        <v>94</v>
      </c>
      <c r="K88" t="s">
        <v>95</v>
      </c>
      <c r="L88">
        <v>3</v>
      </c>
      <c r="M88">
        <v>64.2</v>
      </c>
      <c r="N88" t="s">
        <v>96</v>
      </c>
      <c r="O88" t="s">
        <v>2089</v>
      </c>
      <c r="P88" t="s">
        <v>97</v>
      </c>
      <c r="Q88" t="s">
        <v>2103</v>
      </c>
      <c r="R88">
        <v>20877</v>
      </c>
      <c r="S88">
        <v>1</v>
      </c>
      <c r="T88">
        <v>1</v>
      </c>
      <c r="U88">
        <v>0</v>
      </c>
      <c r="V88" t="s">
        <v>2003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32</v>
      </c>
      <c r="AD88">
        <v>1</v>
      </c>
      <c r="AE88" t="s">
        <v>2103</v>
      </c>
      <c r="AF88" t="s">
        <v>94</v>
      </c>
      <c r="AG88">
        <v>1</v>
      </c>
      <c r="AJ88" t="s">
        <v>104</v>
      </c>
      <c r="AK88" t="s">
        <v>104</v>
      </c>
      <c r="AL88" t="s">
        <v>32</v>
      </c>
      <c r="AM88" t="s">
        <v>105</v>
      </c>
      <c r="AN88" t="s">
        <v>31</v>
      </c>
      <c r="AP88">
        <v>0</v>
      </c>
    </row>
    <row r="89" spans="1:42">
      <c r="A89" s="61" t="e">
        <f>#REF!</f>
        <v>#REF!</v>
      </c>
      <c r="B89" s="57" t="str">
        <f t="shared" si="12"/>
        <v>13:37:14</v>
      </c>
      <c r="C89" s="57" t="s">
        <v>101</v>
      </c>
      <c r="D89" s="58">
        <f t="shared" si="16"/>
        <v>9</v>
      </c>
      <c r="E89" s="77">
        <f t="shared" si="13"/>
        <v>64.2</v>
      </c>
      <c r="F89" s="79">
        <f t="shared" si="14"/>
        <v>577.80000000000007</v>
      </c>
      <c r="G89" s="59" t="s">
        <v>8</v>
      </c>
      <c r="H89" s="59" t="str">
        <f t="shared" si="15"/>
        <v>00489671151TRLO1</v>
      </c>
      <c r="J89" t="s">
        <v>94</v>
      </c>
      <c r="K89" t="s">
        <v>95</v>
      </c>
      <c r="L89">
        <v>9</v>
      </c>
      <c r="M89">
        <v>64.2</v>
      </c>
      <c r="N89" t="s">
        <v>96</v>
      </c>
      <c r="O89" t="s">
        <v>2089</v>
      </c>
      <c r="P89" t="s">
        <v>97</v>
      </c>
      <c r="Q89" t="s">
        <v>2104</v>
      </c>
      <c r="R89">
        <v>20877</v>
      </c>
      <c r="S89">
        <v>1</v>
      </c>
      <c r="T89">
        <v>1</v>
      </c>
      <c r="U89">
        <v>0</v>
      </c>
      <c r="V89" t="s">
        <v>2003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32</v>
      </c>
      <c r="AD89">
        <v>1</v>
      </c>
      <c r="AE89" t="s">
        <v>2104</v>
      </c>
      <c r="AF89" t="s">
        <v>94</v>
      </c>
      <c r="AG89">
        <v>1</v>
      </c>
      <c r="AJ89" t="s">
        <v>104</v>
      </c>
      <c r="AK89" t="s">
        <v>104</v>
      </c>
      <c r="AL89" t="s">
        <v>32</v>
      </c>
      <c r="AM89" t="s">
        <v>105</v>
      </c>
      <c r="AN89" t="s">
        <v>31</v>
      </c>
      <c r="AP89">
        <v>0</v>
      </c>
    </row>
    <row r="90" spans="1:42">
      <c r="A90" s="61" t="e">
        <f>#REF!</f>
        <v>#REF!</v>
      </c>
      <c r="B90" s="57" t="str">
        <f t="shared" si="12"/>
        <v>13:37:14</v>
      </c>
      <c r="C90" s="57" t="s">
        <v>101</v>
      </c>
      <c r="D90" s="58">
        <f t="shared" si="16"/>
        <v>9</v>
      </c>
      <c r="E90" s="77">
        <f t="shared" si="13"/>
        <v>64.2</v>
      </c>
      <c r="F90" s="79">
        <f t="shared" si="14"/>
        <v>577.80000000000007</v>
      </c>
      <c r="G90" s="59" t="s">
        <v>8</v>
      </c>
      <c r="H90" s="59" t="str">
        <f t="shared" si="15"/>
        <v>00489671150TRLO1</v>
      </c>
      <c r="J90" t="s">
        <v>94</v>
      </c>
      <c r="K90" t="s">
        <v>95</v>
      </c>
      <c r="L90">
        <v>9</v>
      </c>
      <c r="M90">
        <v>64.2</v>
      </c>
      <c r="N90" t="s">
        <v>96</v>
      </c>
      <c r="O90" t="s">
        <v>2089</v>
      </c>
      <c r="P90" t="s">
        <v>97</v>
      </c>
      <c r="Q90" t="s">
        <v>2105</v>
      </c>
      <c r="R90">
        <v>20877</v>
      </c>
      <c r="S90">
        <v>1</v>
      </c>
      <c r="T90">
        <v>1</v>
      </c>
      <c r="U90">
        <v>0</v>
      </c>
      <c r="V90" t="s">
        <v>2003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32</v>
      </c>
      <c r="AD90">
        <v>1</v>
      </c>
      <c r="AE90" t="s">
        <v>2105</v>
      </c>
      <c r="AF90" t="s">
        <v>94</v>
      </c>
      <c r="AG90">
        <v>1</v>
      </c>
      <c r="AJ90" t="s">
        <v>104</v>
      </c>
      <c r="AK90" t="s">
        <v>104</v>
      </c>
      <c r="AL90" t="s">
        <v>32</v>
      </c>
      <c r="AM90" t="s">
        <v>105</v>
      </c>
      <c r="AN90" t="s">
        <v>31</v>
      </c>
      <c r="AP90">
        <v>0</v>
      </c>
    </row>
    <row r="91" spans="1:42">
      <c r="A91" s="61" t="e">
        <f>#REF!</f>
        <v>#REF!</v>
      </c>
      <c r="B91" s="57" t="str">
        <f t="shared" si="12"/>
        <v>13:37:14</v>
      </c>
      <c r="C91" s="57" t="s">
        <v>101</v>
      </c>
      <c r="D91" s="58">
        <f t="shared" si="16"/>
        <v>9</v>
      </c>
      <c r="E91" s="77">
        <f t="shared" si="13"/>
        <v>64.2</v>
      </c>
      <c r="F91" s="79">
        <f t="shared" si="14"/>
        <v>577.80000000000007</v>
      </c>
      <c r="G91" s="59" t="s">
        <v>8</v>
      </c>
      <c r="H91" s="59" t="str">
        <f t="shared" si="15"/>
        <v>00489671149TRLO1</v>
      </c>
      <c r="J91" t="s">
        <v>94</v>
      </c>
      <c r="K91" t="s">
        <v>95</v>
      </c>
      <c r="L91">
        <v>9</v>
      </c>
      <c r="M91">
        <v>64.2</v>
      </c>
      <c r="N91" t="s">
        <v>96</v>
      </c>
      <c r="O91" t="s">
        <v>2089</v>
      </c>
      <c r="P91" t="s">
        <v>97</v>
      </c>
      <c r="Q91" t="s">
        <v>2106</v>
      </c>
      <c r="R91">
        <v>20877</v>
      </c>
      <c r="S91">
        <v>1</v>
      </c>
      <c r="T91">
        <v>1</v>
      </c>
      <c r="U91">
        <v>0</v>
      </c>
      <c r="V91" t="s">
        <v>2003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32</v>
      </c>
      <c r="AD91">
        <v>1</v>
      </c>
      <c r="AE91" t="s">
        <v>2106</v>
      </c>
      <c r="AF91" t="s">
        <v>94</v>
      </c>
      <c r="AG91">
        <v>1</v>
      </c>
      <c r="AJ91" t="s">
        <v>104</v>
      </c>
      <c r="AK91" t="s">
        <v>104</v>
      </c>
      <c r="AL91" t="s">
        <v>32</v>
      </c>
      <c r="AM91" t="s">
        <v>105</v>
      </c>
      <c r="AN91" t="s">
        <v>31</v>
      </c>
      <c r="AP91">
        <v>0</v>
      </c>
    </row>
    <row r="92" spans="1:42">
      <c r="A92" s="61" t="e">
        <f>#REF!</f>
        <v>#REF!</v>
      </c>
      <c r="B92" s="57" t="str">
        <f t="shared" si="12"/>
        <v>13:37:14</v>
      </c>
      <c r="C92" s="57" t="s">
        <v>101</v>
      </c>
      <c r="D92" s="58">
        <f t="shared" si="16"/>
        <v>9</v>
      </c>
      <c r="E92" s="77">
        <f t="shared" si="13"/>
        <v>64.2</v>
      </c>
      <c r="F92" s="79">
        <f t="shared" si="14"/>
        <v>577.80000000000007</v>
      </c>
      <c r="G92" s="59" t="s">
        <v>8</v>
      </c>
      <c r="H92" s="59" t="str">
        <f t="shared" si="15"/>
        <v>00489671148TRLO1</v>
      </c>
      <c r="J92" t="s">
        <v>94</v>
      </c>
      <c r="K92" t="s">
        <v>95</v>
      </c>
      <c r="L92">
        <v>9</v>
      </c>
      <c r="M92">
        <v>64.2</v>
      </c>
      <c r="N92" t="s">
        <v>96</v>
      </c>
      <c r="O92" t="s">
        <v>2089</v>
      </c>
      <c r="P92" t="s">
        <v>97</v>
      </c>
      <c r="Q92" t="s">
        <v>2107</v>
      </c>
      <c r="R92">
        <v>20877</v>
      </c>
      <c r="S92">
        <v>1</v>
      </c>
      <c r="T92">
        <v>1</v>
      </c>
      <c r="U92">
        <v>0</v>
      </c>
      <c r="V92" t="s">
        <v>2003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32</v>
      </c>
      <c r="AD92">
        <v>1</v>
      </c>
      <c r="AE92" t="s">
        <v>2107</v>
      </c>
      <c r="AF92" t="s">
        <v>94</v>
      </c>
      <c r="AG92">
        <v>1</v>
      </c>
      <c r="AJ92" t="s">
        <v>104</v>
      </c>
      <c r="AK92" t="s">
        <v>104</v>
      </c>
      <c r="AL92" t="s">
        <v>32</v>
      </c>
      <c r="AM92" t="s">
        <v>105</v>
      </c>
      <c r="AN92" t="s">
        <v>31</v>
      </c>
      <c r="AP92">
        <v>0</v>
      </c>
    </row>
    <row r="93" spans="1:42">
      <c r="A93" s="61" t="e">
        <f>#REF!</f>
        <v>#REF!</v>
      </c>
      <c r="B93" s="57" t="str">
        <f t="shared" si="12"/>
        <v>13:37:14</v>
      </c>
      <c r="C93" s="57" t="s">
        <v>101</v>
      </c>
      <c r="D93" s="58">
        <f t="shared" si="16"/>
        <v>9</v>
      </c>
      <c r="E93" s="77">
        <f t="shared" si="13"/>
        <v>64.2</v>
      </c>
      <c r="F93" s="79">
        <f t="shared" si="14"/>
        <v>577.80000000000007</v>
      </c>
      <c r="G93" s="59" t="s">
        <v>8</v>
      </c>
      <c r="H93" s="59" t="str">
        <f t="shared" si="15"/>
        <v>00489671147TRLO1</v>
      </c>
      <c r="J93" t="s">
        <v>94</v>
      </c>
      <c r="K93" t="s">
        <v>95</v>
      </c>
      <c r="L93">
        <v>9</v>
      </c>
      <c r="M93">
        <v>64.2</v>
      </c>
      <c r="N93" t="s">
        <v>96</v>
      </c>
      <c r="O93" t="s">
        <v>2089</v>
      </c>
      <c r="P93" t="s">
        <v>97</v>
      </c>
      <c r="Q93" t="s">
        <v>2108</v>
      </c>
      <c r="R93">
        <v>20877</v>
      </c>
      <c r="S93">
        <v>1</v>
      </c>
      <c r="T93">
        <v>1</v>
      </c>
      <c r="U93">
        <v>0</v>
      </c>
      <c r="V93" t="s">
        <v>2003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32</v>
      </c>
      <c r="AD93">
        <v>1</v>
      </c>
      <c r="AE93" t="s">
        <v>2108</v>
      </c>
      <c r="AF93" t="s">
        <v>94</v>
      </c>
      <c r="AG93">
        <v>1</v>
      </c>
      <c r="AJ93" t="s">
        <v>104</v>
      </c>
      <c r="AK93" t="s">
        <v>104</v>
      </c>
      <c r="AL93" t="s">
        <v>32</v>
      </c>
      <c r="AM93" t="s">
        <v>105</v>
      </c>
      <c r="AN93" t="s">
        <v>31</v>
      </c>
      <c r="AP93">
        <v>0</v>
      </c>
    </row>
    <row r="94" spans="1:42">
      <c r="A94" s="61" t="e">
        <f>#REF!</f>
        <v>#REF!</v>
      </c>
      <c r="B94" s="57" t="str">
        <f t="shared" si="12"/>
        <v>13:37:14</v>
      </c>
      <c r="C94" s="57" t="s">
        <v>101</v>
      </c>
      <c r="D94" s="58">
        <f t="shared" si="16"/>
        <v>9</v>
      </c>
      <c r="E94" s="77">
        <f t="shared" si="13"/>
        <v>64.2</v>
      </c>
      <c r="F94" s="79">
        <f t="shared" si="14"/>
        <v>577.80000000000007</v>
      </c>
      <c r="G94" s="59" t="s">
        <v>8</v>
      </c>
      <c r="H94" s="59" t="str">
        <f t="shared" si="15"/>
        <v>00489671146TRLO1</v>
      </c>
      <c r="J94" t="s">
        <v>94</v>
      </c>
      <c r="K94" t="s">
        <v>95</v>
      </c>
      <c r="L94">
        <v>9</v>
      </c>
      <c r="M94">
        <v>64.2</v>
      </c>
      <c r="N94" t="s">
        <v>96</v>
      </c>
      <c r="O94" t="s">
        <v>2089</v>
      </c>
      <c r="P94" t="s">
        <v>97</v>
      </c>
      <c r="Q94" t="s">
        <v>2109</v>
      </c>
      <c r="R94">
        <v>20877</v>
      </c>
      <c r="S94">
        <v>1</v>
      </c>
      <c r="T94">
        <v>1</v>
      </c>
      <c r="U94">
        <v>0</v>
      </c>
      <c r="V94" t="s">
        <v>2003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32</v>
      </c>
      <c r="AD94">
        <v>1</v>
      </c>
      <c r="AE94" t="s">
        <v>2109</v>
      </c>
      <c r="AF94" t="s">
        <v>94</v>
      </c>
      <c r="AG94">
        <v>1</v>
      </c>
      <c r="AJ94" t="s">
        <v>104</v>
      </c>
      <c r="AK94" t="s">
        <v>104</v>
      </c>
      <c r="AL94" t="s">
        <v>32</v>
      </c>
      <c r="AM94" t="s">
        <v>105</v>
      </c>
      <c r="AN94" t="s">
        <v>31</v>
      </c>
      <c r="AP94">
        <v>0</v>
      </c>
    </row>
    <row r="95" spans="1:42">
      <c r="A95" s="61" t="e">
        <f>#REF!</f>
        <v>#REF!</v>
      </c>
      <c r="B95" s="57" t="str">
        <f t="shared" si="12"/>
        <v>13:37:14</v>
      </c>
      <c r="C95" s="57" t="s">
        <v>101</v>
      </c>
      <c r="D95" s="58">
        <f t="shared" si="16"/>
        <v>9</v>
      </c>
      <c r="E95" s="77">
        <f t="shared" si="13"/>
        <v>64.2</v>
      </c>
      <c r="F95" s="79">
        <f t="shared" si="14"/>
        <v>577.80000000000007</v>
      </c>
      <c r="G95" s="59" t="s">
        <v>8</v>
      </c>
      <c r="H95" s="59" t="str">
        <f t="shared" si="15"/>
        <v>00489671145TRLO1</v>
      </c>
      <c r="J95" t="s">
        <v>94</v>
      </c>
      <c r="K95" t="s">
        <v>95</v>
      </c>
      <c r="L95">
        <v>9</v>
      </c>
      <c r="M95">
        <v>64.2</v>
      </c>
      <c r="N95" t="s">
        <v>96</v>
      </c>
      <c r="O95" t="s">
        <v>2089</v>
      </c>
      <c r="P95" t="s">
        <v>97</v>
      </c>
      <c r="Q95" t="s">
        <v>2110</v>
      </c>
      <c r="R95">
        <v>20877</v>
      </c>
      <c r="S95">
        <v>1</v>
      </c>
      <c r="T95">
        <v>1</v>
      </c>
      <c r="U95">
        <v>0</v>
      </c>
      <c r="V95" t="s">
        <v>2003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32</v>
      </c>
      <c r="AD95">
        <v>1</v>
      </c>
      <c r="AE95" t="s">
        <v>2110</v>
      </c>
      <c r="AF95" t="s">
        <v>94</v>
      </c>
      <c r="AG95">
        <v>1</v>
      </c>
      <c r="AJ95" t="s">
        <v>104</v>
      </c>
      <c r="AK95" t="s">
        <v>104</v>
      </c>
      <c r="AL95" t="s">
        <v>32</v>
      </c>
      <c r="AM95" t="s">
        <v>105</v>
      </c>
      <c r="AN95" t="s">
        <v>31</v>
      </c>
      <c r="AP95">
        <v>0</v>
      </c>
    </row>
    <row r="96" spans="1:42">
      <c r="A96" s="61" t="e">
        <f>#REF!</f>
        <v>#REF!</v>
      </c>
      <c r="B96" s="57" t="str">
        <f t="shared" si="12"/>
        <v>13:37:14</v>
      </c>
      <c r="C96" s="57" t="s">
        <v>101</v>
      </c>
      <c r="D96" s="58">
        <f t="shared" si="16"/>
        <v>9</v>
      </c>
      <c r="E96" s="77">
        <f t="shared" si="13"/>
        <v>64.2</v>
      </c>
      <c r="F96" s="79">
        <f t="shared" si="14"/>
        <v>577.80000000000007</v>
      </c>
      <c r="G96" s="59" t="s">
        <v>8</v>
      </c>
      <c r="H96" s="59" t="str">
        <f t="shared" si="15"/>
        <v>00489671144TRLO1</v>
      </c>
      <c r="J96" t="s">
        <v>94</v>
      </c>
      <c r="K96" t="s">
        <v>95</v>
      </c>
      <c r="L96">
        <v>9</v>
      </c>
      <c r="M96">
        <v>64.2</v>
      </c>
      <c r="N96" t="s">
        <v>96</v>
      </c>
      <c r="O96" t="s">
        <v>2089</v>
      </c>
      <c r="P96" t="s">
        <v>97</v>
      </c>
      <c r="Q96" t="s">
        <v>2111</v>
      </c>
      <c r="R96">
        <v>20877</v>
      </c>
      <c r="S96">
        <v>1</v>
      </c>
      <c r="T96">
        <v>1</v>
      </c>
      <c r="U96">
        <v>0</v>
      </c>
      <c r="V96" t="s">
        <v>2003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32</v>
      </c>
      <c r="AD96">
        <v>1</v>
      </c>
      <c r="AE96" t="s">
        <v>2111</v>
      </c>
      <c r="AF96" t="s">
        <v>94</v>
      </c>
      <c r="AG96">
        <v>1</v>
      </c>
      <c r="AJ96" t="s">
        <v>104</v>
      </c>
      <c r="AK96" t="s">
        <v>104</v>
      </c>
      <c r="AL96" t="s">
        <v>32</v>
      </c>
      <c r="AM96" t="s">
        <v>105</v>
      </c>
      <c r="AN96" t="s">
        <v>31</v>
      </c>
      <c r="AP96">
        <v>0</v>
      </c>
    </row>
    <row r="97" spans="1:42">
      <c r="A97" s="61" t="e">
        <f>#REF!</f>
        <v>#REF!</v>
      </c>
      <c r="B97" s="57" t="str">
        <f t="shared" si="12"/>
        <v>13:37:14</v>
      </c>
      <c r="C97" s="57" t="s">
        <v>101</v>
      </c>
      <c r="D97" s="58">
        <f t="shared" si="16"/>
        <v>18</v>
      </c>
      <c r="E97" s="77">
        <f t="shared" si="13"/>
        <v>64.2</v>
      </c>
      <c r="F97" s="79">
        <f t="shared" si="14"/>
        <v>1155.6000000000001</v>
      </c>
      <c r="G97" s="59" t="s">
        <v>8</v>
      </c>
      <c r="H97" s="59" t="str">
        <f t="shared" si="15"/>
        <v>00489671143TRLO1</v>
      </c>
      <c r="J97" t="s">
        <v>94</v>
      </c>
      <c r="K97" t="s">
        <v>95</v>
      </c>
      <c r="L97">
        <v>18</v>
      </c>
      <c r="M97">
        <v>64.2</v>
      </c>
      <c r="N97" t="s">
        <v>96</v>
      </c>
      <c r="O97" t="s">
        <v>2089</v>
      </c>
      <c r="P97" t="s">
        <v>97</v>
      </c>
      <c r="Q97" t="s">
        <v>2112</v>
      </c>
      <c r="R97">
        <v>20877</v>
      </c>
      <c r="S97">
        <v>1</v>
      </c>
      <c r="T97">
        <v>1</v>
      </c>
      <c r="U97">
        <v>0</v>
      </c>
      <c r="V97" t="s">
        <v>2003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32</v>
      </c>
      <c r="AD97">
        <v>1</v>
      </c>
      <c r="AE97" t="s">
        <v>2112</v>
      </c>
      <c r="AF97" t="s">
        <v>94</v>
      </c>
      <c r="AG97">
        <v>1</v>
      </c>
      <c r="AJ97" t="s">
        <v>104</v>
      </c>
      <c r="AK97" t="s">
        <v>104</v>
      </c>
      <c r="AL97" t="s">
        <v>32</v>
      </c>
      <c r="AM97" t="s">
        <v>105</v>
      </c>
      <c r="AN97" t="s">
        <v>31</v>
      </c>
      <c r="AP97">
        <v>0</v>
      </c>
    </row>
    <row r="98" spans="1:42">
      <c r="A98" s="61" t="e">
        <f>#REF!</f>
        <v>#REF!</v>
      </c>
      <c r="B98" s="57" t="str">
        <f t="shared" si="12"/>
        <v>13:37:14</v>
      </c>
      <c r="C98" s="57" t="s">
        <v>101</v>
      </c>
      <c r="D98" s="58">
        <f t="shared" si="16"/>
        <v>3</v>
      </c>
      <c r="E98" s="77">
        <f t="shared" si="13"/>
        <v>64.150000000000006</v>
      </c>
      <c r="F98" s="79">
        <f t="shared" si="14"/>
        <v>192.45000000000002</v>
      </c>
      <c r="G98" s="59" t="s">
        <v>8</v>
      </c>
      <c r="H98" s="59" t="str">
        <f t="shared" si="15"/>
        <v>00489671167TRLO1</v>
      </c>
      <c r="J98" t="s">
        <v>94</v>
      </c>
      <c r="K98" t="s">
        <v>95</v>
      </c>
      <c r="L98">
        <v>3</v>
      </c>
      <c r="M98">
        <v>64.150000000000006</v>
      </c>
      <c r="N98" t="s">
        <v>96</v>
      </c>
      <c r="O98" t="s">
        <v>2113</v>
      </c>
      <c r="P98" t="s">
        <v>97</v>
      </c>
      <c r="Q98" t="s">
        <v>2114</v>
      </c>
      <c r="R98">
        <v>20877</v>
      </c>
      <c r="S98">
        <v>1</v>
      </c>
      <c r="T98">
        <v>1</v>
      </c>
      <c r="U98">
        <v>0</v>
      </c>
      <c r="V98" t="s">
        <v>2003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32</v>
      </c>
      <c r="AD98">
        <v>1</v>
      </c>
      <c r="AE98" t="s">
        <v>2114</v>
      </c>
      <c r="AF98" t="s">
        <v>94</v>
      </c>
      <c r="AG98">
        <v>1</v>
      </c>
      <c r="AJ98" t="s">
        <v>104</v>
      </c>
      <c r="AK98" t="s">
        <v>104</v>
      </c>
      <c r="AL98" t="s">
        <v>32</v>
      </c>
      <c r="AM98" t="s">
        <v>105</v>
      </c>
      <c r="AN98" t="s">
        <v>31</v>
      </c>
      <c r="AP98">
        <v>0</v>
      </c>
    </row>
    <row r="99" spans="1:42">
      <c r="A99" s="61" t="e">
        <f>#REF!</f>
        <v>#REF!</v>
      </c>
      <c r="B99" s="57" t="str">
        <f t="shared" si="12"/>
        <v>13:37:14</v>
      </c>
      <c r="C99" s="57" t="s">
        <v>101</v>
      </c>
      <c r="D99" s="58">
        <f t="shared" si="16"/>
        <v>3</v>
      </c>
      <c r="E99" s="77">
        <f t="shared" si="13"/>
        <v>64.150000000000006</v>
      </c>
      <c r="F99" s="79">
        <f t="shared" si="14"/>
        <v>192.45000000000002</v>
      </c>
      <c r="G99" s="59" t="s">
        <v>8</v>
      </c>
      <c r="H99" s="59" t="str">
        <f t="shared" si="15"/>
        <v>00489671166TRLO1</v>
      </c>
      <c r="J99" t="s">
        <v>94</v>
      </c>
      <c r="K99" t="s">
        <v>95</v>
      </c>
      <c r="L99">
        <v>3</v>
      </c>
      <c r="M99">
        <v>64.150000000000006</v>
      </c>
      <c r="N99" t="s">
        <v>96</v>
      </c>
      <c r="O99" t="s">
        <v>2113</v>
      </c>
      <c r="P99" t="s">
        <v>97</v>
      </c>
      <c r="Q99" t="s">
        <v>2115</v>
      </c>
      <c r="R99">
        <v>20877</v>
      </c>
      <c r="S99">
        <v>1</v>
      </c>
      <c r="T99">
        <v>1</v>
      </c>
      <c r="U99">
        <v>0</v>
      </c>
      <c r="V99" t="s">
        <v>2003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32</v>
      </c>
      <c r="AD99">
        <v>1</v>
      </c>
      <c r="AE99" t="s">
        <v>2115</v>
      </c>
      <c r="AF99" t="s">
        <v>94</v>
      </c>
      <c r="AG99">
        <v>1</v>
      </c>
      <c r="AJ99" t="s">
        <v>104</v>
      </c>
      <c r="AK99" t="s">
        <v>104</v>
      </c>
      <c r="AL99" t="s">
        <v>32</v>
      </c>
      <c r="AM99" t="s">
        <v>105</v>
      </c>
      <c r="AN99" t="s">
        <v>31</v>
      </c>
      <c r="AP99">
        <v>0</v>
      </c>
    </row>
    <row r="100" spans="1:42">
      <c r="A100" s="61" t="e">
        <f>#REF!</f>
        <v>#REF!</v>
      </c>
      <c r="B100" s="57" t="str">
        <f t="shared" si="12"/>
        <v>14:26:54</v>
      </c>
      <c r="C100" s="57" t="s">
        <v>101</v>
      </c>
      <c r="D100" s="58">
        <f t="shared" si="16"/>
        <v>3</v>
      </c>
      <c r="E100" s="77">
        <f t="shared" si="13"/>
        <v>64.25</v>
      </c>
      <c r="F100" s="79">
        <f t="shared" si="14"/>
        <v>192.75</v>
      </c>
      <c r="G100" s="59" t="s">
        <v>8</v>
      </c>
      <c r="H100" s="59" t="str">
        <f t="shared" si="15"/>
        <v>00489687443TRLO1</v>
      </c>
      <c r="J100" t="s">
        <v>94</v>
      </c>
      <c r="K100" t="s">
        <v>95</v>
      </c>
      <c r="L100">
        <v>3</v>
      </c>
      <c r="M100">
        <v>64.25</v>
      </c>
      <c r="N100" t="s">
        <v>96</v>
      </c>
      <c r="O100" t="s">
        <v>2116</v>
      </c>
      <c r="P100" t="s">
        <v>97</v>
      </c>
      <c r="Q100" t="s">
        <v>2117</v>
      </c>
      <c r="R100">
        <v>20877</v>
      </c>
      <c r="S100">
        <v>1</v>
      </c>
      <c r="T100">
        <v>1</v>
      </c>
      <c r="U100">
        <v>0</v>
      </c>
      <c r="V100" t="s">
        <v>2003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32</v>
      </c>
      <c r="AD100">
        <v>1</v>
      </c>
      <c r="AE100" t="s">
        <v>2117</v>
      </c>
      <c r="AF100" t="s">
        <v>94</v>
      </c>
      <c r="AG100">
        <v>1</v>
      </c>
      <c r="AJ100" t="s">
        <v>104</v>
      </c>
      <c r="AK100" t="s">
        <v>104</v>
      </c>
      <c r="AL100" t="s">
        <v>32</v>
      </c>
      <c r="AM100" t="s">
        <v>105</v>
      </c>
      <c r="AN100" t="s">
        <v>31</v>
      </c>
      <c r="AP100">
        <v>0</v>
      </c>
    </row>
    <row r="101" spans="1:42">
      <c r="A101" s="61" t="e">
        <f>#REF!</f>
        <v>#REF!</v>
      </c>
      <c r="B101" s="57" t="str">
        <f t="shared" si="12"/>
        <v>14:26:54</v>
      </c>
      <c r="C101" s="57" t="s">
        <v>101</v>
      </c>
      <c r="D101" s="58">
        <f t="shared" si="16"/>
        <v>3</v>
      </c>
      <c r="E101" s="77">
        <f t="shared" si="13"/>
        <v>64.25</v>
      </c>
      <c r="F101" s="79">
        <f t="shared" si="14"/>
        <v>192.75</v>
      </c>
      <c r="G101" s="59" t="s">
        <v>8</v>
      </c>
      <c r="H101" s="59" t="str">
        <f t="shared" si="15"/>
        <v>00489687442TRLO1</v>
      </c>
      <c r="J101" t="s">
        <v>94</v>
      </c>
      <c r="K101" t="s">
        <v>95</v>
      </c>
      <c r="L101">
        <v>3</v>
      </c>
      <c r="M101">
        <v>64.25</v>
      </c>
      <c r="N101" t="s">
        <v>96</v>
      </c>
      <c r="O101" t="s">
        <v>2116</v>
      </c>
      <c r="P101" t="s">
        <v>97</v>
      </c>
      <c r="Q101" t="s">
        <v>2118</v>
      </c>
      <c r="R101">
        <v>20877</v>
      </c>
      <c r="S101">
        <v>1</v>
      </c>
      <c r="T101">
        <v>1</v>
      </c>
      <c r="U101">
        <v>0</v>
      </c>
      <c r="V101" t="s">
        <v>2003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32</v>
      </c>
      <c r="AD101">
        <v>1</v>
      </c>
      <c r="AE101" t="s">
        <v>2118</v>
      </c>
      <c r="AF101" t="s">
        <v>94</v>
      </c>
      <c r="AG101">
        <v>1</v>
      </c>
      <c r="AJ101" t="s">
        <v>104</v>
      </c>
      <c r="AK101" t="s">
        <v>104</v>
      </c>
      <c r="AL101" t="s">
        <v>32</v>
      </c>
      <c r="AM101" t="s">
        <v>105</v>
      </c>
      <c r="AN101" t="s">
        <v>31</v>
      </c>
      <c r="AP101">
        <v>0</v>
      </c>
    </row>
    <row r="102" spans="1:42">
      <c r="A102" s="61" t="e">
        <f>#REF!</f>
        <v>#REF!</v>
      </c>
      <c r="B102" s="57" t="str">
        <f t="shared" si="12"/>
        <v>14:26:54</v>
      </c>
      <c r="C102" s="57" t="s">
        <v>101</v>
      </c>
      <c r="D102" s="58">
        <f t="shared" si="16"/>
        <v>9</v>
      </c>
      <c r="E102" s="77">
        <f t="shared" si="13"/>
        <v>64.25</v>
      </c>
      <c r="F102" s="79">
        <f t="shared" si="14"/>
        <v>578.25</v>
      </c>
      <c r="G102" s="59" t="s">
        <v>8</v>
      </c>
      <c r="H102" s="59" t="str">
        <f t="shared" si="15"/>
        <v>00489687441TRLO1</v>
      </c>
      <c r="J102" t="s">
        <v>94</v>
      </c>
      <c r="K102" t="s">
        <v>95</v>
      </c>
      <c r="L102">
        <v>9</v>
      </c>
      <c r="M102">
        <v>64.25</v>
      </c>
      <c r="N102" t="s">
        <v>96</v>
      </c>
      <c r="O102" t="s">
        <v>2119</v>
      </c>
      <c r="P102" t="s">
        <v>97</v>
      </c>
      <c r="Q102" t="s">
        <v>2120</v>
      </c>
      <c r="R102">
        <v>20877</v>
      </c>
      <c r="S102">
        <v>1</v>
      </c>
      <c r="T102">
        <v>1</v>
      </c>
      <c r="U102">
        <v>0</v>
      </c>
      <c r="V102" t="s">
        <v>2003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32</v>
      </c>
      <c r="AD102">
        <v>1</v>
      </c>
      <c r="AE102" t="s">
        <v>2120</v>
      </c>
      <c r="AF102" t="s">
        <v>94</v>
      </c>
      <c r="AG102">
        <v>1</v>
      </c>
      <c r="AJ102" t="s">
        <v>104</v>
      </c>
      <c r="AK102" t="s">
        <v>104</v>
      </c>
      <c r="AL102" t="s">
        <v>32</v>
      </c>
      <c r="AM102" t="s">
        <v>105</v>
      </c>
      <c r="AN102" t="s">
        <v>31</v>
      </c>
      <c r="AP102">
        <v>0</v>
      </c>
    </row>
    <row r="103" spans="1:42">
      <c r="A103" s="61" t="e">
        <f>#REF!</f>
        <v>#REF!</v>
      </c>
      <c r="B103" s="57" t="str">
        <f t="shared" si="12"/>
        <v>14:26:54</v>
      </c>
      <c r="C103" s="57" t="s">
        <v>101</v>
      </c>
      <c r="D103" s="58">
        <f t="shared" si="16"/>
        <v>4</v>
      </c>
      <c r="E103" s="77">
        <f t="shared" si="13"/>
        <v>64.25</v>
      </c>
      <c r="F103" s="79">
        <f t="shared" si="14"/>
        <v>257</v>
      </c>
      <c r="G103" s="59" t="s">
        <v>8</v>
      </c>
      <c r="H103" s="59" t="str">
        <f t="shared" si="15"/>
        <v>00489687440TRLO1</v>
      </c>
      <c r="J103" t="s">
        <v>94</v>
      </c>
      <c r="K103" t="s">
        <v>95</v>
      </c>
      <c r="L103">
        <v>4</v>
      </c>
      <c r="M103">
        <v>64.25</v>
      </c>
      <c r="N103" t="s">
        <v>96</v>
      </c>
      <c r="O103" t="s">
        <v>2119</v>
      </c>
      <c r="P103" t="s">
        <v>97</v>
      </c>
      <c r="Q103" t="s">
        <v>2121</v>
      </c>
      <c r="R103">
        <v>20877</v>
      </c>
      <c r="S103">
        <v>1</v>
      </c>
      <c r="T103">
        <v>1</v>
      </c>
      <c r="U103">
        <v>0</v>
      </c>
      <c r="V103" t="s">
        <v>2003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32</v>
      </c>
      <c r="AD103">
        <v>1</v>
      </c>
      <c r="AE103" t="s">
        <v>2121</v>
      </c>
      <c r="AF103" t="s">
        <v>94</v>
      </c>
      <c r="AG103">
        <v>1</v>
      </c>
      <c r="AJ103" t="s">
        <v>104</v>
      </c>
      <c r="AK103" t="s">
        <v>104</v>
      </c>
      <c r="AL103" t="s">
        <v>32</v>
      </c>
      <c r="AM103" t="s">
        <v>105</v>
      </c>
      <c r="AN103" t="s">
        <v>31</v>
      </c>
      <c r="AP103">
        <v>0</v>
      </c>
    </row>
    <row r="104" spans="1:42">
      <c r="A104" s="61" t="e">
        <f>#REF!</f>
        <v>#REF!</v>
      </c>
      <c r="B104" s="57" t="str">
        <f t="shared" si="12"/>
        <v>14:26:54</v>
      </c>
      <c r="C104" s="57" t="s">
        <v>101</v>
      </c>
      <c r="D104" s="58">
        <f t="shared" si="16"/>
        <v>4</v>
      </c>
      <c r="E104" s="77">
        <f t="shared" si="13"/>
        <v>64.25</v>
      </c>
      <c r="F104" s="79">
        <f t="shared" si="14"/>
        <v>257</v>
      </c>
      <c r="G104" s="59" t="s">
        <v>8</v>
      </c>
      <c r="H104" s="59" t="str">
        <f t="shared" si="15"/>
        <v>00489687439TRLO1</v>
      </c>
      <c r="J104" t="s">
        <v>94</v>
      </c>
      <c r="K104" t="s">
        <v>95</v>
      </c>
      <c r="L104">
        <v>4</v>
      </c>
      <c r="M104">
        <v>64.25</v>
      </c>
      <c r="N104" t="s">
        <v>96</v>
      </c>
      <c r="O104" t="s">
        <v>2119</v>
      </c>
      <c r="P104" t="s">
        <v>97</v>
      </c>
      <c r="Q104" t="s">
        <v>2122</v>
      </c>
      <c r="R104">
        <v>20877</v>
      </c>
      <c r="S104">
        <v>1</v>
      </c>
      <c r="T104">
        <v>1</v>
      </c>
      <c r="U104">
        <v>0</v>
      </c>
      <c r="V104" t="s">
        <v>2003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32</v>
      </c>
      <c r="AD104">
        <v>1</v>
      </c>
      <c r="AE104" t="s">
        <v>2122</v>
      </c>
      <c r="AF104" t="s">
        <v>94</v>
      </c>
      <c r="AG104">
        <v>1</v>
      </c>
      <c r="AJ104" t="s">
        <v>104</v>
      </c>
      <c r="AK104" t="s">
        <v>104</v>
      </c>
      <c r="AL104" t="s">
        <v>32</v>
      </c>
      <c r="AM104" t="s">
        <v>105</v>
      </c>
      <c r="AN104" t="s">
        <v>31</v>
      </c>
      <c r="AP104">
        <v>0</v>
      </c>
    </row>
    <row r="105" spans="1:42">
      <c r="A105" s="61" t="e">
        <f>#REF!</f>
        <v>#REF!</v>
      </c>
      <c r="B105" s="57" t="str">
        <f t="shared" si="12"/>
        <v>14:26:54</v>
      </c>
      <c r="C105" s="57" t="s">
        <v>101</v>
      </c>
      <c r="D105" s="58">
        <f t="shared" si="16"/>
        <v>4</v>
      </c>
      <c r="E105" s="77">
        <f t="shared" si="13"/>
        <v>64.25</v>
      </c>
      <c r="F105" s="79">
        <f t="shared" si="14"/>
        <v>257</v>
      </c>
      <c r="G105" s="59" t="s">
        <v>8</v>
      </c>
      <c r="H105" s="59" t="str">
        <f t="shared" si="15"/>
        <v>00489687438TRLO1</v>
      </c>
      <c r="J105" t="s">
        <v>94</v>
      </c>
      <c r="K105" t="s">
        <v>95</v>
      </c>
      <c r="L105">
        <v>4</v>
      </c>
      <c r="M105">
        <v>64.25</v>
      </c>
      <c r="N105" t="s">
        <v>96</v>
      </c>
      <c r="O105" t="s">
        <v>2119</v>
      </c>
      <c r="P105" t="s">
        <v>97</v>
      </c>
      <c r="Q105" t="s">
        <v>2123</v>
      </c>
      <c r="R105">
        <v>20877</v>
      </c>
      <c r="S105">
        <v>1</v>
      </c>
      <c r="T105">
        <v>1</v>
      </c>
      <c r="U105">
        <v>0</v>
      </c>
      <c r="V105" t="s">
        <v>2003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32</v>
      </c>
      <c r="AD105">
        <v>1</v>
      </c>
      <c r="AE105" t="s">
        <v>2123</v>
      </c>
      <c r="AF105" t="s">
        <v>94</v>
      </c>
      <c r="AG105">
        <v>1</v>
      </c>
      <c r="AJ105" t="s">
        <v>104</v>
      </c>
      <c r="AK105" t="s">
        <v>104</v>
      </c>
      <c r="AL105" t="s">
        <v>32</v>
      </c>
      <c r="AM105" t="s">
        <v>105</v>
      </c>
      <c r="AN105" t="s">
        <v>31</v>
      </c>
      <c r="AP105">
        <v>0</v>
      </c>
    </row>
    <row r="106" spans="1:42">
      <c r="A106" s="61" t="e">
        <f>#REF!</f>
        <v>#REF!</v>
      </c>
      <c r="B106" s="57" t="str">
        <f t="shared" si="12"/>
        <v>14:26:54</v>
      </c>
      <c r="C106" s="57" t="s">
        <v>101</v>
      </c>
      <c r="D106" s="58">
        <f t="shared" si="16"/>
        <v>9</v>
      </c>
      <c r="E106" s="77">
        <f t="shared" si="13"/>
        <v>64.25</v>
      </c>
      <c r="F106" s="79">
        <f t="shared" si="14"/>
        <v>578.25</v>
      </c>
      <c r="G106" s="59" t="s">
        <v>8</v>
      </c>
      <c r="H106" s="59" t="str">
        <f t="shared" si="15"/>
        <v>00489687437TRLO1</v>
      </c>
      <c r="J106" t="s">
        <v>94</v>
      </c>
      <c r="K106" t="s">
        <v>95</v>
      </c>
      <c r="L106">
        <v>9</v>
      </c>
      <c r="M106">
        <v>64.25</v>
      </c>
      <c r="N106" t="s">
        <v>96</v>
      </c>
      <c r="O106" t="s">
        <v>2119</v>
      </c>
      <c r="P106" t="s">
        <v>97</v>
      </c>
      <c r="Q106" t="s">
        <v>2124</v>
      </c>
      <c r="R106">
        <v>20877</v>
      </c>
      <c r="S106">
        <v>1</v>
      </c>
      <c r="T106">
        <v>1</v>
      </c>
      <c r="U106">
        <v>0</v>
      </c>
      <c r="V106" t="s">
        <v>2003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32</v>
      </c>
      <c r="AD106">
        <v>1</v>
      </c>
      <c r="AE106" t="s">
        <v>2124</v>
      </c>
      <c r="AF106" t="s">
        <v>94</v>
      </c>
      <c r="AG106">
        <v>1</v>
      </c>
      <c r="AJ106" t="s">
        <v>104</v>
      </c>
      <c r="AK106" t="s">
        <v>104</v>
      </c>
      <c r="AL106" t="s">
        <v>32</v>
      </c>
      <c r="AM106" t="s">
        <v>105</v>
      </c>
      <c r="AN106" t="s">
        <v>31</v>
      </c>
      <c r="AP106">
        <v>0</v>
      </c>
    </row>
    <row r="107" spans="1:42">
      <c r="A107" s="61" t="e">
        <f>#REF!</f>
        <v>#REF!</v>
      </c>
      <c r="B107" s="57" t="str">
        <f t="shared" si="12"/>
        <v>14:26:54</v>
      </c>
      <c r="C107" s="57" t="s">
        <v>101</v>
      </c>
      <c r="D107" s="58">
        <f t="shared" si="16"/>
        <v>9</v>
      </c>
      <c r="E107" s="77">
        <f t="shared" si="13"/>
        <v>64.25</v>
      </c>
      <c r="F107" s="79">
        <f t="shared" si="14"/>
        <v>578.25</v>
      </c>
      <c r="G107" s="59" t="s">
        <v>8</v>
      </c>
      <c r="H107" s="59" t="str">
        <f t="shared" si="15"/>
        <v>00489687436TRLO1</v>
      </c>
      <c r="J107" t="s">
        <v>94</v>
      </c>
      <c r="K107" t="s">
        <v>95</v>
      </c>
      <c r="L107">
        <v>9</v>
      </c>
      <c r="M107">
        <v>64.25</v>
      </c>
      <c r="N107" t="s">
        <v>96</v>
      </c>
      <c r="O107" t="s">
        <v>2119</v>
      </c>
      <c r="P107" t="s">
        <v>97</v>
      </c>
      <c r="Q107" t="s">
        <v>2125</v>
      </c>
      <c r="R107">
        <v>20877</v>
      </c>
      <c r="S107">
        <v>1</v>
      </c>
      <c r="T107">
        <v>1</v>
      </c>
      <c r="U107">
        <v>0</v>
      </c>
      <c r="V107" t="s">
        <v>2003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32</v>
      </c>
      <c r="AD107">
        <v>1</v>
      </c>
      <c r="AE107" t="s">
        <v>2125</v>
      </c>
      <c r="AF107" t="s">
        <v>94</v>
      </c>
      <c r="AG107">
        <v>1</v>
      </c>
      <c r="AJ107" t="s">
        <v>104</v>
      </c>
      <c r="AK107" t="s">
        <v>104</v>
      </c>
      <c r="AL107" t="s">
        <v>32</v>
      </c>
      <c r="AM107" t="s">
        <v>105</v>
      </c>
      <c r="AN107" t="s">
        <v>31</v>
      </c>
      <c r="AP107">
        <v>0</v>
      </c>
    </row>
    <row r="108" spans="1:42">
      <c r="A108" s="61" t="e">
        <f>#REF!</f>
        <v>#REF!</v>
      </c>
      <c r="B108" s="57" t="str">
        <f t="shared" si="12"/>
        <v>14:29:16</v>
      </c>
      <c r="C108" s="57" t="s">
        <v>101</v>
      </c>
      <c r="D108" s="58">
        <f t="shared" si="16"/>
        <v>9</v>
      </c>
      <c r="E108" s="77">
        <f t="shared" si="13"/>
        <v>64.25</v>
      </c>
      <c r="F108" s="79">
        <f t="shared" si="14"/>
        <v>578.25</v>
      </c>
      <c r="G108" s="59" t="s">
        <v>8</v>
      </c>
      <c r="H108" s="59" t="str">
        <f t="shared" si="15"/>
        <v>00489688226TRLO1</v>
      </c>
      <c r="J108" t="s">
        <v>94</v>
      </c>
      <c r="K108" t="s">
        <v>95</v>
      </c>
      <c r="L108">
        <v>9</v>
      </c>
      <c r="M108">
        <v>64.25</v>
      </c>
      <c r="N108" t="s">
        <v>96</v>
      </c>
      <c r="O108" t="s">
        <v>2126</v>
      </c>
      <c r="P108" t="s">
        <v>97</v>
      </c>
      <c r="Q108" t="s">
        <v>2127</v>
      </c>
      <c r="R108">
        <v>20877</v>
      </c>
      <c r="S108">
        <v>1</v>
      </c>
      <c r="T108">
        <v>1</v>
      </c>
      <c r="U108">
        <v>0</v>
      </c>
      <c r="V108" t="s">
        <v>2003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32</v>
      </c>
      <c r="AD108">
        <v>1</v>
      </c>
      <c r="AE108" t="s">
        <v>2127</v>
      </c>
      <c r="AF108" t="s">
        <v>94</v>
      </c>
      <c r="AG108">
        <v>1</v>
      </c>
      <c r="AJ108" t="s">
        <v>104</v>
      </c>
      <c r="AK108" t="s">
        <v>104</v>
      </c>
      <c r="AL108" t="s">
        <v>32</v>
      </c>
      <c r="AM108" t="s">
        <v>105</v>
      </c>
      <c r="AN108" t="s">
        <v>31</v>
      </c>
      <c r="AP108">
        <v>0</v>
      </c>
    </row>
    <row r="109" spans="1:42">
      <c r="A109" s="61" t="e">
        <f>#REF!</f>
        <v>#REF!</v>
      </c>
      <c r="B109" s="57" t="str">
        <f t="shared" si="12"/>
        <v>14:29:16</v>
      </c>
      <c r="C109" s="57" t="s">
        <v>101</v>
      </c>
      <c r="D109" s="58">
        <f t="shared" si="16"/>
        <v>30</v>
      </c>
      <c r="E109" s="77">
        <f t="shared" si="13"/>
        <v>64.25</v>
      </c>
      <c r="F109" s="79">
        <f t="shared" si="14"/>
        <v>1927.5</v>
      </c>
      <c r="G109" s="59" t="s">
        <v>8</v>
      </c>
      <c r="H109" s="59" t="str">
        <f t="shared" si="15"/>
        <v>00489688227TRLO1</v>
      </c>
      <c r="J109" t="s">
        <v>94</v>
      </c>
      <c r="K109" t="s">
        <v>95</v>
      </c>
      <c r="L109">
        <v>30</v>
      </c>
      <c r="M109">
        <v>64.25</v>
      </c>
      <c r="N109" t="s">
        <v>96</v>
      </c>
      <c r="O109" t="s">
        <v>2128</v>
      </c>
      <c r="P109" t="s">
        <v>97</v>
      </c>
      <c r="Q109" t="s">
        <v>2129</v>
      </c>
      <c r="R109">
        <v>20877</v>
      </c>
      <c r="S109">
        <v>1</v>
      </c>
      <c r="T109">
        <v>1</v>
      </c>
      <c r="U109">
        <v>0</v>
      </c>
      <c r="V109" t="s">
        <v>2003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32</v>
      </c>
      <c r="AD109">
        <v>1</v>
      </c>
      <c r="AE109" t="s">
        <v>2129</v>
      </c>
      <c r="AF109" t="s">
        <v>94</v>
      </c>
      <c r="AG109">
        <v>1</v>
      </c>
      <c r="AJ109" t="s">
        <v>104</v>
      </c>
      <c r="AK109" t="s">
        <v>104</v>
      </c>
      <c r="AL109" t="s">
        <v>32</v>
      </c>
      <c r="AM109" t="s">
        <v>105</v>
      </c>
      <c r="AN109" t="s">
        <v>31</v>
      </c>
      <c r="AP109">
        <v>0</v>
      </c>
    </row>
    <row r="110" spans="1:42">
      <c r="A110" s="61" t="e">
        <f>#REF!</f>
        <v>#REF!</v>
      </c>
      <c r="B110" s="57" t="str">
        <f t="shared" si="12"/>
        <v>14:29:17</v>
      </c>
      <c r="C110" s="57" t="s">
        <v>101</v>
      </c>
      <c r="D110" s="58">
        <f t="shared" si="16"/>
        <v>210</v>
      </c>
      <c r="E110" s="77">
        <f t="shared" si="13"/>
        <v>64.3</v>
      </c>
      <c r="F110" s="79">
        <f t="shared" si="14"/>
        <v>13503</v>
      </c>
      <c r="G110" s="59" t="s">
        <v>8</v>
      </c>
      <c r="H110" s="59" t="str">
        <f t="shared" si="15"/>
        <v>00489688238TRLO1</v>
      </c>
      <c r="J110" t="s">
        <v>94</v>
      </c>
      <c r="K110" t="s">
        <v>95</v>
      </c>
      <c r="L110">
        <v>210</v>
      </c>
      <c r="M110">
        <v>64.3</v>
      </c>
      <c r="N110" t="s">
        <v>96</v>
      </c>
      <c r="O110" t="s">
        <v>2130</v>
      </c>
      <c r="P110" t="s">
        <v>97</v>
      </c>
      <c r="Q110" t="s">
        <v>2131</v>
      </c>
      <c r="R110">
        <v>20877</v>
      </c>
      <c r="S110">
        <v>1</v>
      </c>
      <c r="T110">
        <v>1</v>
      </c>
      <c r="U110">
        <v>0</v>
      </c>
      <c r="V110" t="s">
        <v>2003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32</v>
      </c>
      <c r="AD110">
        <v>1</v>
      </c>
      <c r="AE110" t="s">
        <v>2131</v>
      </c>
      <c r="AF110" t="s">
        <v>94</v>
      </c>
      <c r="AG110">
        <v>1</v>
      </c>
      <c r="AJ110" t="s">
        <v>104</v>
      </c>
      <c r="AK110" t="s">
        <v>104</v>
      </c>
      <c r="AL110" t="s">
        <v>32</v>
      </c>
      <c r="AM110" t="s">
        <v>105</v>
      </c>
      <c r="AN110" t="s">
        <v>31</v>
      </c>
      <c r="AP110">
        <v>0</v>
      </c>
    </row>
    <row r="111" spans="1:42">
      <c r="A111" s="61" t="e">
        <f>#REF!</f>
        <v>#REF!</v>
      </c>
      <c r="B111" s="57" t="str">
        <f t="shared" si="12"/>
        <v>14:29:17</v>
      </c>
      <c r="C111" s="57" t="s">
        <v>101</v>
      </c>
      <c r="D111" s="58">
        <f t="shared" si="16"/>
        <v>120</v>
      </c>
      <c r="E111" s="77">
        <f t="shared" si="13"/>
        <v>64.3</v>
      </c>
      <c r="F111" s="79">
        <f t="shared" si="14"/>
        <v>7716</v>
      </c>
      <c r="G111" s="59" t="s">
        <v>8</v>
      </c>
      <c r="H111" s="59" t="str">
        <f t="shared" si="15"/>
        <v>00489688242TRLO1</v>
      </c>
      <c r="J111" t="s">
        <v>94</v>
      </c>
      <c r="K111" t="s">
        <v>95</v>
      </c>
      <c r="L111">
        <v>120</v>
      </c>
      <c r="M111">
        <v>64.3</v>
      </c>
      <c r="N111" t="s">
        <v>96</v>
      </c>
      <c r="O111" t="s">
        <v>2132</v>
      </c>
      <c r="P111" t="s">
        <v>97</v>
      </c>
      <c r="Q111" t="s">
        <v>2133</v>
      </c>
      <c r="R111">
        <v>20877</v>
      </c>
      <c r="S111">
        <v>1</v>
      </c>
      <c r="T111">
        <v>1</v>
      </c>
      <c r="U111">
        <v>0</v>
      </c>
      <c r="V111" t="s">
        <v>2003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32</v>
      </c>
      <c r="AD111">
        <v>1</v>
      </c>
      <c r="AE111" t="s">
        <v>2133</v>
      </c>
      <c r="AF111" t="s">
        <v>94</v>
      </c>
      <c r="AG111">
        <v>1</v>
      </c>
      <c r="AJ111" t="s">
        <v>104</v>
      </c>
      <c r="AK111" t="s">
        <v>104</v>
      </c>
      <c r="AL111" t="s">
        <v>32</v>
      </c>
      <c r="AM111" t="s">
        <v>105</v>
      </c>
      <c r="AN111" t="s">
        <v>31</v>
      </c>
      <c r="AP111">
        <v>0</v>
      </c>
    </row>
    <row r="112" spans="1:42">
      <c r="A112" s="61" t="e">
        <f>#REF!</f>
        <v>#REF!</v>
      </c>
      <c r="B112" s="57" t="str">
        <f t="shared" si="12"/>
        <v>14:29:18</v>
      </c>
      <c r="C112" s="57" t="s">
        <v>101</v>
      </c>
      <c r="D112" s="58">
        <f t="shared" si="16"/>
        <v>30</v>
      </c>
      <c r="E112" s="77">
        <f t="shared" si="13"/>
        <v>64.3</v>
      </c>
      <c r="F112" s="79">
        <f t="shared" si="14"/>
        <v>1929</v>
      </c>
      <c r="G112" s="59" t="s">
        <v>8</v>
      </c>
      <c r="H112" s="59" t="str">
        <f t="shared" si="15"/>
        <v>00489688243TRLO1</v>
      </c>
      <c r="J112" t="s">
        <v>94</v>
      </c>
      <c r="K112" t="s">
        <v>95</v>
      </c>
      <c r="L112">
        <v>30</v>
      </c>
      <c r="M112">
        <v>64.3</v>
      </c>
      <c r="N112" t="s">
        <v>96</v>
      </c>
      <c r="O112" t="s">
        <v>2134</v>
      </c>
      <c r="P112" t="s">
        <v>97</v>
      </c>
      <c r="Q112" t="s">
        <v>2135</v>
      </c>
      <c r="R112">
        <v>20877</v>
      </c>
      <c r="S112">
        <v>1</v>
      </c>
      <c r="T112">
        <v>1</v>
      </c>
      <c r="U112">
        <v>0</v>
      </c>
      <c r="V112" t="s">
        <v>2003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32</v>
      </c>
      <c r="AD112">
        <v>1</v>
      </c>
      <c r="AE112" t="s">
        <v>2135</v>
      </c>
      <c r="AF112" t="s">
        <v>94</v>
      </c>
      <c r="AG112">
        <v>1</v>
      </c>
      <c r="AJ112" t="s">
        <v>104</v>
      </c>
      <c r="AK112" t="s">
        <v>104</v>
      </c>
      <c r="AL112" t="s">
        <v>32</v>
      </c>
      <c r="AM112" t="s">
        <v>105</v>
      </c>
      <c r="AN112" t="s">
        <v>31</v>
      </c>
      <c r="AP112">
        <v>0</v>
      </c>
    </row>
    <row r="113" spans="1:42">
      <c r="A113" s="61" t="e">
        <f>#REF!</f>
        <v>#REF!</v>
      </c>
      <c r="B113" s="57" t="str">
        <f t="shared" si="12"/>
        <v>14:30:02</v>
      </c>
      <c r="C113" s="57" t="s">
        <v>101</v>
      </c>
      <c r="D113" s="58">
        <f t="shared" si="16"/>
        <v>450</v>
      </c>
      <c r="E113" s="77">
        <f t="shared" si="13"/>
        <v>64.25</v>
      </c>
      <c r="F113" s="79">
        <f t="shared" si="14"/>
        <v>28912.5</v>
      </c>
      <c r="G113" s="59" t="s">
        <v>8</v>
      </c>
      <c r="H113" s="59" t="str">
        <f t="shared" si="15"/>
        <v>00489689331TRLO1</v>
      </c>
      <c r="J113" t="s">
        <v>94</v>
      </c>
      <c r="K113" t="s">
        <v>95</v>
      </c>
      <c r="L113">
        <v>450</v>
      </c>
      <c r="M113">
        <v>64.25</v>
      </c>
      <c r="N113" t="s">
        <v>96</v>
      </c>
      <c r="O113" t="s">
        <v>2136</v>
      </c>
      <c r="P113" t="s">
        <v>97</v>
      </c>
      <c r="Q113" t="s">
        <v>2137</v>
      </c>
      <c r="R113">
        <v>20877</v>
      </c>
      <c r="S113">
        <v>1</v>
      </c>
      <c r="T113">
        <v>1</v>
      </c>
      <c r="U113">
        <v>0</v>
      </c>
      <c r="V113" t="s">
        <v>2003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32</v>
      </c>
      <c r="AD113">
        <v>1</v>
      </c>
      <c r="AE113" t="s">
        <v>2137</v>
      </c>
      <c r="AF113" t="s">
        <v>94</v>
      </c>
      <c r="AG113">
        <v>1</v>
      </c>
      <c r="AJ113" t="s">
        <v>104</v>
      </c>
      <c r="AK113" t="s">
        <v>104</v>
      </c>
      <c r="AL113" t="s">
        <v>32</v>
      </c>
      <c r="AM113" t="s">
        <v>105</v>
      </c>
      <c r="AN113" t="s">
        <v>31</v>
      </c>
      <c r="AP113">
        <v>0</v>
      </c>
    </row>
    <row r="114" spans="1:42">
      <c r="A114" s="61" t="e">
        <f>#REF!</f>
        <v>#REF!</v>
      </c>
      <c r="B114" s="57" t="str">
        <f t="shared" si="12"/>
        <v>14:30:04</v>
      </c>
      <c r="C114" s="57" t="s">
        <v>101</v>
      </c>
      <c r="D114" s="58">
        <f t="shared" si="16"/>
        <v>18</v>
      </c>
      <c r="E114" s="77">
        <f t="shared" si="13"/>
        <v>64.25</v>
      </c>
      <c r="F114" s="79">
        <f t="shared" si="14"/>
        <v>1156.5</v>
      </c>
      <c r="G114" s="59" t="s">
        <v>8</v>
      </c>
      <c r="H114" s="59" t="str">
        <f t="shared" si="15"/>
        <v>00489690348TRLO1</v>
      </c>
      <c r="J114" t="s">
        <v>94</v>
      </c>
      <c r="K114" t="s">
        <v>95</v>
      </c>
      <c r="L114">
        <v>18</v>
      </c>
      <c r="M114">
        <v>64.25</v>
      </c>
      <c r="N114" t="s">
        <v>96</v>
      </c>
      <c r="O114" t="s">
        <v>2138</v>
      </c>
      <c r="P114" t="s">
        <v>97</v>
      </c>
      <c r="Q114" t="s">
        <v>2139</v>
      </c>
      <c r="R114">
        <v>20877</v>
      </c>
      <c r="S114">
        <v>1</v>
      </c>
      <c r="T114">
        <v>1</v>
      </c>
      <c r="U114">
        <v>0</v>
      </c>
      <c r="V114" t="s">
        <v>2003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32</v>
      </c>
      <c r="AD114">
        <v>1</v>
      </c>
      <c r="AE114" t="s">
        <v>2139</v>
      </c>
      <c r="AF114" t="s">
        <v>94</v>
      </c>
      <c r="AG114">
        <v>1</v>
      </c>
      <c r="AJ114" t="s">
        <v>104</v>
      </c>
      <c r="AK114" t="s">
        <v>104</v>
      </c>
      <c r="AL114" t="s">
        <v>32</v>
      </c>
      <c r="AM114" t="s">
        <v>105</v>
      </c>
      <c r="AN114" t="s">
        <v>31</v>
      </c>
      <c r="AP114">
        <v>0</v>
      </c>
    </row>
    <row r="115" spans="1:42">
      <c r="A115" s="61" t="e">
        <f>#REF!</f>
        <v>#REF!</v>
      </c>
      <c r="B115" s="57" t="str">
        <f t="shared" si="12"/>
        <v>14:30:04</v>
      </c>
      <c r="C115" s="57" t="s">
        <v>101</v>
      </c>
      <c r="D115" s="58">
        <f t="shared" si="16"/>
        <v>3</v>
      </c>
      <c r="E115" s="77">
        <f t="shared" si="13"/>
        <v>64.25</v>
      </c>
      <c r="F115" s="79">
        <f t="shared" si="14"/>
        <v>192.75</v>
      </c>
      <c r="G115" s="59" t="s">
        <v>8</v>
      </c>
      <c r="H115" s="59" t="str">
        <f t="shared" si="15"/>
        <v>00489690347TRLO1</v>
      </c>
      <c r="J115" t="s">
        <v>94</v>
      </c>
      <c r="K115" t="s">
        <v>95</v>
      </c>
      <c r="L115">
        <v>3</v>
      </c>
      <c r="M115">
        <v>64.25</v>
      </c>
      <c r="N115" t="s">
        <v>96</v>
      </c>
      <c r="O115" t="s">
        <v>2138</v>
      </c>
      <c r="P115" t="s">
        <v>97</v>
      </c>
      <c r="Q115" t="s">
        <v>2140</v>
      </c>
      <c r="R115">
        <v>20877</v>
      </c>
      <c r="S115">
        <v>1</v>
      </c>
      <c r="T115">
        <v>1</v>
      </c>
      <c r="U115">
        <v>0</v>
      </c>
      <c r="V115" t="s">
        <v>2003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32</v>
      </c>
      <c r="AD115">
        <v>1</v>
      </c>
      <c r="AE115" t="s">
        <v>2140</v>
      </c>
      <c r="AF115" t="s">
        <v>94</v>
      </c>
      <c r="AG115">
        <v>1</v>
      </c>
      <c r="AJ115" t="s">
        <v>104</v>
      </c>
      <c r="AK115" t="s">
        <v>104</v>
      </c>
      <c r="AL115" t="s">
        <v>32</v>
      </c>
      <c r="AM115" t="s">
        <v>105</v>
      </c>
      <c r="AN115" t="s">
        <v>31</v>
      </c>
      <c r="AP115">
        <v>0</v>
      </c>
    </row>
    <row r="116" spans="1:42">
      <c r="A116" s="61" t="e">
        <f>#REF!</f>
        <v>#REF!</v>
      </c>
      <c r="B116" s="57" t="str">
        <f t="shared" si="12"/>
        <v>14:30:15</v>
      </c>
      <c r="C116" s="57" t="s">
        <v>101</v>
      </c>
      <c r="D116" s="58">
        <f t="shared" si="16"/>
        <v>30</v>
      </c>
      <c r="E116" s="77">
        <f t="shared" si="13"/>
        <v>64.2</v>
      </c>
      <c r="F116" s="79">
        <f t="shared" si="14"/>
        <v>1926</v>
      </c>
      <c r="G116" s="59" t="s">
        <v>8</v>
      </c>
      <c r="H116" s="59" t="str">
        <f t="shared" si="15"/>
        <v>00489694260TRLO1</v>
      </c>
      <c r="J116" t="s">
        <v>94</v>
      </c>
      <c r="K116" t="s">
        <v>95</v>
      </c>
      <c r="L116">
        <v>30</v>
      </c>
      <c r="M116">
        <v>64.2</v>
      </c>
      <c r="N116" t="s">
        <v>96</v>
      </c>
      <c r="O116" t="s">
        <v>2141</v>
      </c>
      <c r="P116" t="s">
        <v>97</v>
      </c>
      <c r="Q116" t="s">
        <v>2142</v>
      </c>
      <c r="R116">
        <v>20877</v>
      </c>
      <c r="S116">
        <v>1</v>
      </c>
      <c r="T116">
        <v>1</v>
      </c>
      <c r="U116">
        <v>0</v>
      </c>
      <c r="V116" t="s">
        <v>2003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32</v>
      </c>
      <c r="AD116">
        <v>1</v>
      </c>
      <c r="AE116" t="s">
        <v>2142</v>
      </c>
      <c r="AF116" t="s">
        <v>94</v>
      </c>
      <c r="AG116">
        <v>1</v>
      </c>
      <c r="AJ116" t="s">
        <v>104</v>
      </c>
      <c r="AK116" t="s">
        <v>104</v>
      </c>
      <c r="AL116" t="s">
        <v>32</v>
      </c>
      <c r="AM116" t="s">
        <v>105</v>
      </c>
      <c r="AN116" t="s">
        <v>31</v>
      </c>
      <c r="AP116">
        <v>0</v>
      </c>
    </row>
    <row r="117" spans="1:42">
      <c r="A117" s="61" t="e">
        <f>#REF!</f>
        <v>#REF!</v>
      </c>
      <c r="B117" s="57" t="str">
        <f t="shared" ref="B117:B180" si="17">MID(O117,FIND(" ",O117)+1,8)</f>
        <v>14:30:15</v>
      </c>
      <c r="C117" s="57" t="s">
        <v>101</v>
      </c>
      <c r="D117" s="58">
        <f t="shared" si="16"/>
        <v>4</v>
      </c>
      <c r="E117" s="77">
        <f t="shared" si="13"/>
        <v>64.2</v>
      </c>
      <c r="F117" s="79">
        <f t="shared" si="14"/>
        <v>256.8</v>
      </c>
      <c r="G117" s="59" t="s">
        <v>8</v>
      </c>
      <c r="H117" s="59" t="str">
        <f t="shared" si="15"/>
        <v>00489694259TRLO1</v>
      </c>
      <c r="J117" t="s">
        <v>94</v>
      </c>
      <c r="K117" t="s">
        <v>95</v>
      </c>
      <c r="L117">
        <v>4</v>
      </c>
      <c r="M117">
        <v>64.2</v>
      </c>
      <c r="N117" t="s">
        <v>96</v>
      </c>
      <c r="O117" t="s">
        <v>2141</v>
      </c>
      <c r="P117" t="s">
        <v>97</v>
      </c>
      <c r="Q117" t="s">
        <v>2143</v>
      </c>
      <c r="R117">
        <v>20877</v>
      </c>
      <c r="S117">
        <v>1</v>
      </c>
      <c r="T117">
        <v>1</v>
      </c>
      <c r="U117">
        <v>0</v>
      </c>
      <c r="V117" t="s">
        <v>2003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32</v>
      </c>
      <c r="AD117">
        <v>1</v>
      </c>
      <c r="AE117" t="s">
        <v>2143</v>
      </c>
      <c r="AF117" t="s">
        <v>94</v>
      </c>
      <c r="AG117">
        <v>1</v>
      </c>
      <c r="AJ117" t="s">
        <v>104</v>
      </c>
      <c r="AK117" t="s">
        <v>104</v>
      </c>
      <c r="AL117" t="s">
        <v>32</v>
      </c>
      <c r="AM117" t="s">
        <v>105</v>
      </c>
      <c r="AN117" t="s">
        <v>31</v>
      </c>
      <c r="AP117">
        <v>0</v>
      </c>
    </row>
    <row r="118" spans="1:42">
      <c r="A118" s="61" t="e">
        <f>#REF!</f>
        <v>#REF!</v>
      </c>
      <c r="B118" s="57" t="str">
        <f t="shared" si="17"/>
        <v>14:30:15</v>
      </c>
      <c r="C118" s="57" t="s">
        <v>101</v>
      </c>
      <c r="D118" s="58">
        <f t="shared" si="16"/>
        <v>4</v>
      </c>
      <c r="E118" s="77">
        <f t="shared" ref="E118:E181" si="18">M118</f>
        <v>64.2</v>
      </c>
      <c r="F118" s="79">
        <f t="shared" ref="F118:F181" si="19">(D118*E118)</f>
        <v>256.8</v>
      </c>
      <c r="G118" s="59" t="s">
        <v>8</v>
      </c>
      <c r="H118" s="59" t="str">
        <f t="shared" ref="H118:H181" si="20">Q118</f>
        <v>00489694258TRLO1</v>
      </c>
      <c r="J118" t="s">
        <v>94</v>
      </c>
      <c r="K118" t="s">
        <v>95</v>
      </c>
      <c r="L118">
        <v>4</v>
      </c>
      <c r="M118">
        <v>64.2</v>
      </c>
      <c r="N118" t="s">
        <v>96</v>
      </c>
      <c r="O118" t="s">
        <v>2141</v>
      </c>
      <c r="P118" t="s">
        <v>97</v>
      </c>
      <c r="Q118" t="s">
        <v>2144</v>
      </c>
      <c r="R118">
        <v>20877</v>
      </c>
      <c r="S118">
        <v>1</v>
      </c>
      <c r="T118">
        <v>1</v>
      </c>
      <c r="U118">
        <v>0</v>
      </c>
      <c r="V118" t="s">
        <v>2003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32</v>
      </c>
      <c r="AD118">
        <v>1</v>
      </c>
      <c r="AE118" t="s">
        <v>2144</v>
      </c>
      <c r="AF118" t="s">
        <v>94</v>
      </c>
      <c r="AG118">
        <v>1</v>
      </c>
      <c r="AJ118" t="s">
        <v>104</v>
      </c>
      <c r="AK118" t="s">
        <v>104</v>
      </c>
      <c r="AL118" t="s">
        <v>32</v>
      </c>
      <c r="AM118" t="s">
        <v>105</v>
      </c>
      <c r="AN118" t="s">
        <v>31</v>
      </c>
      <c r="AP118">
        <v>0</v>
      </c>
    </row>
    <row r="119" spans="1:42">
      <c r="A119" s="61" t="e">
        <f>#REF!</f>
        <v>#REF!</v>
      </c>
      <c r="B119" s="57" t="str">
        <f t="shared" si="17"/>
        <v>14:30:15</v>
      </c>
      <c r="C119" s="57" t="s">
        <v>101</v>
      </c>
      <c r="D119" s="58">
        <f t="shared" si="16"/>
        <v>4</v>
      </c>
      <c r="E119" s="77">
        <f t="shared" si="18"/>
        <v>64.2</v>
      </c>
      <c r="F119" s="79">
        <f t="shared" si="19"/>
        <v>256.8</v>
      </c>
      <c r="G119" s="59" t="s">
        <v>8</v>
      </c>
      <c r="H119" s="59" t="str">
        <f t="shared" si="20"/>
        <v>00489694257TRLO1</v>
      </c>
      <c r="J119" t="s">
        <v>94</v>
      </c>
      <c r="K119" t="s">
        <v>95</v>
      </c>
      <c r="L119">
        <v>4</v>
      </c>
      <c r="M119">
        <v>64.2</v>
      </c>
      <c r="N119" t="s">
        <v>96</v>
      </c>
      <c r="O119" t="s">
        <v>2141</v>
      </c>
      <c r="P119" t="s">
        <v>97</v>
      </c>
      <c r="Q119" t="s">
        <v>2145</v>
      </c>
      <c r="R119">
        <v>20877</v>
      </c>
      <c r="S119">
        <v>1</v>
      </c>
      <c r="T119">
        <v>1</v>
      </c>
      <c r="U119">
        <v>0</v>
      </c>
      <c r="V119" t="s">
        <v>2003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32</v>
      </c>
      <c r="AD119">
        <v>1</v>
      </c>
      <c r="AE119" t="s">
        <v>2145</v>
      </c>
      <c r="AF119" t="s">
        <v>94</v>
      </c>
      <c r="AG119">
        <v>1</v>
      </c>
      <c r="AJ119" t="s">
        <v>104</v>
      </c>
      <c r="AK119" t="s">
        <v>104</v>
      </c>
      <c r="AL119" t="s">
        <v>32</v>
      </c>
      <c r="AM119" t="s">
        <v>105</v>
      </c>
      <c r="AN119" t="s">
        <v>31</v>
      </c>
      <c r="AP119">
        <v>0</v>
      </c>
    </row>
    <row r="120" spans="1:42">
      <c r="A120" s="61" t="e">
        <f>#REF!</f>
        <v>#REF!</v>
      </c>
      <c r="B120" s="57" t="str">
        <f t="shared" si="17"/>
        <v>14:30:15</v>
      </c>
      <c r="C120" s="57" t="s">
        <v>101</v>
      </c>
      <c r="D120" s="58">
        <f t="shared" si="16"/>
        <v>4</v>
      </c>
      <c r="E120" s="77">
        <f t="shared" si="18"/>
        <v>64.2</v>
      </c>
      <c r="F120" s="79">
        <f t="shared" si="19"/>
        <v>256.8</v>
      </c>
      <c r="G120" s="59" t="s">
        <v>8</v>
      </c>
      <c r="H120" s="59" t="str">
        <f t="shared" si="20"/>
        <v>00489694256TRLO1</v>
      </c>
      <c r="J120" t="s">
        <v>94</v>
      </c>
      <c r="K120" t="s">
        <v>95</v>
      </c>
      <c r="L120">
        <v>4</v>
      </c>
      <c r="M120">
        <v>64.2</v>
      </c>
      <c r="N120" t="s">
        <v>96</v>
      </c>
      <c r="O120" t="s">
        <v>2141</v>
      </c>
      <c r="P120" t="s">
        <v>97</v>
      </c>
      <c r="Q120" t="s">
        <v>2146</v>
      </c>
      <c r="R120">
        <v>20877</v>
      </c>
      <c r="S120">
        <v>1</v>
      </c>
      <c r="T120">
        <v>1</v>
      </c>
      <c r="U120">
        <v>0</v>
      </c>
      <c r="V120" t="s">
        <v>2003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32</v>
      </c>
      <c r="AD120">
        <v>1</v>
      </c>
      <c r="AE120" t="s">
        <v>2146</v>
      </c>
      <c r="AF120" t="s">
        <v>94</v>
      </c>
      <c r="AG120">
        <v>1</v>
      </c>
      <c r="AJ120" t="s">
        <v>104</v>
      </c>
      <c r="AK120" t="s">
        <v>104</v>
      </c>
      <c r="AL120" t="s">
        <v>32</v>
      </c>
      <c r="AM120" t="s">
        <v>105</v>
      </c>
      <c r="AN120" t="s">
        <v>31</v>
      </c>
      <c r="AP120">
        <v>0</v>
      </c>
    </row>
    <row r="121" spans="1:42">
      <c r="A121" s="61" t="e">
        <f>#REF!</f>
        <v>#REF!</v>
      </c>
      <c r="B121" s="57" t="str">
        <f t="shared" si="17"/>
        <v>14:30:15</v>
      </c>
      <c r="C121" s="57" t="s">
        <v>101</v>
      </c>
      <c r="D121" s="58">
        <f t="shared" si="16"/>
        <v>4</v>
      </c>
      <c r="E121" s="77">
        <f t="shared" si="18"/>
        <v>64.2</v>
      </c>
      <c r="F121" s="79">
        <f t="shared" si="19"/>
        <v>256.8</v>
      </c>
      <c r="G121" s="59" t="s">
        <v>8</v>
      </c>
      <c r="H121" s="59" t="str">
        <f t="shared" si="20"/>
        <v>00489694255TRLO1</v>
      </c>
      <c r="J121" t="s">
        <v>94</v>
      </c>
      <c r="K121" t="s">
        <v>95</v>
      </c>
      <c r="L121">
        <v>4</v>
      </c>
      <c r="M121">
        <v>64.2</v>
      </c>
      <c r="N121" t="s">
        <v>96</v>
      </c>
      <c r="O121" t="s">
        <v>2141</v>
      </c>
      <c r="P121" t="s">
        <v>97</v>
      </c>
      <c r="Q121" t="s">
        <v>2147</v>
      </c>
      <c r="R121">
        <v>20877</v>
      </c>
      <c r="S121">
        <v>1</v>
      </c>
      <c r="T121">
        <v>1</v>
      </c>
      <c r="U121">
        <v>0</v>
      </c>
      <c r="V121" t="s">
        <v>2003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32</v>
      </c>
      <c r="AD121">
        <v>1</v>
      </c>
      <c r="AE121" t="s">
        <v>2147</v>
      </c>
      <c r="AF121" t="s">
        <v>94</v>
      </c>
      <c r="AG121">
        <v>1</v>
      </c>
      <c r="AJ121" t="s">
        <v>104</v>
      </c>
      <c r="AK121" t="s">
        <v>104</v>
      </c>
      <c r="AL121" t="s">
        <v>32</v>
      </c>
      <c r="AM121" t="s">
        <v>105</v>
      </c>
      <c r="AN121" t="s">
        <v>31</v>
      </c>
      <c r="AP121">
        <v>0</v>
      </c>
    </row>
    <row r="122" spans="1:42">
      <c r="A122" s="61" t="e">
        <f>#REF!</f>
        <v>#REF!</v>
      </c>
      <c r="B122" s="57" t="str">
        <f t="shared" si="17"/>
        <v>14:30:15</v>
      </c>
      <c r="C122" s="57" t="s">
        <v>101</v>
      </c>
      <c r="D122" s="58">
        <f t="shared" si="16"/>
        <v>9</v>
      </c>
      <c r="E122" s="77">
        <f t="shared" si="18"/>
        <v>64.2</v>
      </c>
      <c r="F122" s="79">
        <f t="shared" si="19"/>
        <v>577.80000000000007</v>
      </c>
      <c r="G122" s="59" t="s">
        <v>8</v>
      </c>
      <c r="H122" s="59" t="str">
        <f t="shared" si="20"/>
        <v>00489694254TRLO1</v>
      </c>
      <c r="J122" t="s">
        <v>94</v>
      </c>
      <c r="K122" t="s">
        <v>95</v>
      </c>
      <c r="L122">
        <v>9</v>
      </c>
      <c r="M122">
        <v>64.2</v>
      </c>
      <c r="N122" t="s">
        <v>96</v>
      </c>
      <c r="O122" t="s">
        <v>2141</v>
      </c>
      <c r="P122" t="s">
        <v>97</v>
      </c>
      <c r="Q122" t="s">
        <v>2148</v>
      </c>
      <c r="R122">
        <v>20877</v>
      </c>
      <c r="S122">
        <v>1</v>
      </c>
      <c r="T122">
        <v>1</v>
      </c>
      <c r="U122">
        <v>0</v>
      </c>
      <c r="V122" t="s">
        <v>2003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32</v>
      </c>
      <c r="AD122">
        <v>1</v>
      </c>
      <c r="AE122" t="s">
        <v>2148</v>
      </c>
      <c r="AF122" t="s">
        <v>94</v>
      </c>
      <c r="AG122">
        <v>1</v>
      </c>
      <c r="AJ122" t="s">
        <v>104</v>
      </c>
      <c r="AK122" t="s">
        <v>104</v>
      </c>
      <c r="AL122" t="s">
        <v>32</v>
      </c>
      <c r="AM122" t="s">
        <v>105</v>
      </c>
      <c r="AN122" t="s">
        <v>31</v>
      </c>
      <c r="AP122">
        <v>0</v>
      </c>
    </row>
    <row r="123" spans="1:42">
      <c r="A123" s="61" t="e">
        <f>#REF!</f>
        <v>#REF!</v>
      </c>
      <c r="B123" s="57" t="str">
        <f t="shared" si="17"/>
        <v>14:30:15</v>
      </c>
      <c r="C123" s="57" t="s">
        <v>101</v>
      </c>
      <c r="D123" s="58">
        <f t="shared" si="16"/>
        <v>4</v>
      </c>
      <c r="E123" s="77">
        <f t="shared" si="18"/>
        <v>64.2</v>
      </c>
      <c r="F123" s="79">
        <f t="shared" si="19"/>
        <v>256.8</v>
      </c>
      <c r="G123" s="59" t="s">
        <v>8</v>
      </c>
      <c r="H123" s="59" t="str">
        <f t="shared" si="20"/>
        <v>00489694253TRLO1</v>
      </c>
      <c r="J123" t="s">
        <v>94</v>
      </c>
      <c r="K123" t="s">
        <v>95</v>
      </c>
      <c r="L123">
        <v>4</v>
      </c>
      <c r="M123">
        <v>64.2</v>
      </c>
      <c r="N123" t="s">
        <v>96</v>
      </c>
      <c r="O123" t="s">
        <v>2141</v>
      </c>
      <c r="P123" t="s">
        <v>97</v>
      </c>
      <c r="Q123" t="s">
        <v>2149</v>
      </c>
      <c r="R123">
        <v>20877</v>
      </c>
      <c r="S123">
        <v>1</v>
      </c>
      <c r="T123">
        <v>1</v>
      </c>
      <c r="U123">
        <v>0</v>
      </c>
      <c r="V123" t="s">
        <v>2003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32</v>
      </c>
      <c r="AD123">
        <v>1</v>
      </c>
      <c r="AE123" t="s">
        <v>2149</v>
      </c>
      <c r="AF123" t="s">
        <v>94</v>
      </c>
      <c r="AG123">
        <v>1</v>
      </c>
      <c r="AJ123" t="s">
        <v>104</v>
      </c>
      <c r="AK123" t="s">
        <v>104</v>
      </c>
      <c r="AL123" t="s">
        <v>32</v>
      </c>
      <c r="AM123" t="s">
        <v>105</v>
      </c>
      <c r="AN123" t="s">
        <v>31</v>
      </c>
      <c r="AP123">
        <v>0</v>
      </c>
    </row>
    <row r="124" spans="1:42">
      <c r="A124" s="61" t="e">
        <f>#REF!</f>
        <v>#REF!</v>
      </c>
      <c r="B124" s="57" t="str">
        <f t="shared" si="17"/>
        <v>14:30:15</v>
      </c>
      <c r="C124" s="57" t="s">
        <v>101</v>
      </c>
      <c r="D124" s="58">
        <f t="shared" si="16"/>
        <v>4</v>
      </c>
      <c r="E124" s="77">
        <f t="shared" si="18"/>
        <v>64.2</v>
      </c>
      <c r="F124" s="79">
        <f t="shared" si="19"/>
        <v>256.8</v>
      </c>
      <c r="G124" s="59" t="s">
        <v>8</v>
      </c>
      <c r="H124" s="59" t="str">
        <f t="shared" si="20"/>
        <v>00489694252TRLO1</v>
      </c>
      <c r="J124" t="s">
        <v>94</v>
      </c>
      <c r="K124" t="s">
        <v>95</v>
      </c>
      <c r="L124">
        <v>4</v>
      </c>
      <c r="M124">
        <v>64.2</v>
      </c>
      <c r="N124" t="s">
        <v>96</v>
      </c>
      <c r="O124" t="s">
        <v>2141</v>
      </c>
      <c r="P124" t="s">
        <v>97</v>
      </c>
      <c r="Q124" t="s">
        <v>2150</v>
      </c>
      <c r="R124">
        <v>20877</v>
      </c>
      <c r="S124">
        <v>1</v>
      </c>
      <c r="T124">
        <v>1</v>
      </c>
      <c r="U124">
        <v>0</v>
      </c>
      <c r="V124" t="s">
        <v>2003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32</v>
      </c>
      <c r="AD124">
        <v>1</v>
      </c>
      <c r="AE124" t="s">
        <v>2150</v>
      </c>
      <c r="AF124" t="s">
        <v>94</v>
      </c>
      <c r="AG124">
        <v>1</v>
      </c>
      <c r="AJ124" t="s">
        <v>104</v>
      </c>
      <c r="AK124" t="s">
        <v>104</v>
      </c>
      <c r="AL124" t="s">
        <v>32</v>
      </c>
      <c r="AM124" t="s">
        <v>105</v>
      </c>
      <c r="AN124" t="s">
        <v>31</v>
      </c>
      <c r="AP124">
        <v>0</v>
      </c>
    </row>
    <row r="125" spans="1:42">
      <c r="A125" s="61" t="e">
        <f>#REF!</f>
        <v>#REF!</v>
      </c>
      <c r="B125" s="57" t="str">
        <f t="shared" si="17"/>
        <v>14:30:15</v>
      </c>
      <c r="C125" s="57" t="s">
        <v>101</v>
      </c>
      <c r="D125" s="58">
        <f t="shared" si="16"/>
        <v>9</v>
      </c>
      <c r="E125" s="77">
        <f t="shared" si="18"/>
        <v>64.2</v>
      </c>
      <c r="F125" s="79">
        <f t="shared" si="19"/>
        <v>577.80000000000007</v>
      </c>
      <c r="G125" s="59" t="s">
        <v>8</v>
      </c>
      <c r="H125" s="59" t="str">
        <f t="shared" si="20"/>
        <v>00489694251TRLO1</v>
      </c>
      <c r="J125" t="s">
        <v>94</v>
      </c>
      <c r="K125" t="s">
        <v>95</v>
      </c>
      <c r="L125">
        <v>9</v>
      </c>
      <c r="M125">
        <v>64.2</v>
      </c>
      <c r="N125" t="s">
        <v>96</v>
      </c>
      <c r="O125" t="s">
        <v>2141</v>
      </c>
      <c r="P125" t="s">
        <v>97</v>
      </c>
      <c r="Q125" t="s">
        <v>2151</v>
      </c>
      <c r="R125">
        <v>20877</v>
      </c>
      <c r="S125">
        <v>1</v>
      </c>
      <c r="T125">
        <v>1</v>
      </c>
      <c r="U125">
        <v>0</v>
      </c>
      <c r="V125" t="s">
        <v>2003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32</v>
      </c>
      <c r="AD125">
        <v>1</v>
      </c>
      <c r="AE125" t="s">
        <v>2151</v>
      </c>
      <c r="AF125" t="s">
        <v>94</v>
      </c>
      <c r="AG125">
        <v>1</v>
      </c>
      <c r="AJ125" t="s">
        <v>104</v>
      </c>
      <c r="AK125" t="s">
        <v>104</v>
      </c>
      <c r="AL125" t="s">
        <v>32</v>
      </c>
      <c r="AM125" t="s">
        <v>105</v>
      </c>
      <c r="AN125" t="s">
        <v>31</v>
      </c>
      <c r="AP125">
        <v>0</v>
      </c>
    </row>
    <row r="126" spans="1:42">
      <c r="A126" s="61" t="e">
        <f>#REF!</f>
        <v>#REF!</v>
      </c>
      <c r="B126" s="57" t="str">
        <f t="shared" si="17"/>
        <v>14:30:15</v>
      </c>
      <c r="C126" s="57" t="s">
        <v>101</v>
      </c>
      <c r="D126" s="58">
        <f t="shared" si="16"/>
        <v>9</v>
      </c>
      <c r="E126" s="77">
        <f t="shared" si="18"/>
        <v>64.2</v>
      </c>
      <c r="F126" s="79">
        <f t="shared" si="19"/>
        <v>577.80000000000007</v>
      </c>
      <c r="G126" s="59" t="s">
        <v>8</v>
      </c>
      <c r="H126" s="59" t="str">
        <f t="shared" si="20"/>
        <v>00489694250TRLO1</v>
      </c>
      <c r="J126" t="s">
        <v>94</v>
      </c>
      <c r="K126" t="s">
        <v>95</v>
      </c>
      <c r="L126">
        <v>9</v>
      </c>
      <c r="M126">
        <v>64.2</v>
      </c>
      <c r="N126" t="s">
        <v>96</v>
      </c>
      <c r="O126" t="s">
        <v>2141</v>
      </c>
      <c r="P126" t="s">
        <v>97</v>
      </c>
      <c r="Q126" t="s">
        <v>2152</v>
      </c>
      <c r="R126">
        <v>20877</v>
      </c>
      <c r="S126">
        <v>1</v>
      </c>
      <c r="T126">
        <v>1</v>
      </c>
      <c r="U126">
        <v>0</v>
      </c>
      <c r="V126" t="s">
        <v>2003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32</v>
      </c>
      <c r="AD126">
        <v>1</v>
      </c>
      <c r="AE126" t="s">
        <v>2152</v>
      </c>
      <c r="AF126" t="s">
        <v>94</v>
      </c>
      <c r="AG126">
        <v>1</v>
      </c>
      <c r="AJ126" t="s">
        <v>104</v>
      </c>
      <c r="AK126" t="s">
        <v>104</v>
      </c>
      <c r="AL126" t="s">
        <v>32</v>
      </c>
      <c r="AM126" t="s">
        <v>105</v>
      </c>
      <c r="AN126" t="s">
        <v>31</v>
      </c>
      <c r="AP126">
        <v>0</v>
      </c>
    </row>
    <row r="127" spans="1:42">
      <c r="A127" s="61" t="e">
        <f>#REF!</f>
        <v>#REF!</v>
      </c>
      <c r="B127" s="57" t="str">
        <f t="shared" si="17"/>
        <v>14:30:15</v>
      </c>
      <c r="C127" s="57" t="s">
        <v>101</v>
      </c>
      <c r="D127" s="58">
        <f t="shared" si="16"/>
        <v>27</v>
      </c>
      <c r="E127" s="77">
        <f t="shared" si="18"/>
        <v>64.2</v>
      </c>
      <c r="F127" s="79">
        <f t="shared" si="19"/>
        <v>1733.4</v>
      </c>
      <c r="G127" s="59" t="s">
        <v>8</v>
      </c>
      <c r="H127" s="59" t="str">
        <f t="shared" si="20"/>
        <v>00489694249TRLO1</v>
      </c>
      <c r="J127" t="s">
        <v>94</v>
      </c>
      <c r="K127" t="s">
        <v>95</v>
      </c>
      <c r="L127">
        <v>27</v>
      </c>
      <c r="M127">
        <v>64.2</v>
      </c>
      <c r="N127" t="s">
        <v>96</v>
      </c>
      <c r="O127" t="s">
        <v>2141</v>
      </c>
      <c r="P127" t="s">
        <v>97</v>
      </c>
      <c r="Q127" t="s">
        <v>2153</v>
      </c>
      <c r="R127">
        <v>20877</v>
      </c>
      <c r="S127">
        <v>1</v>
      </c>
      <c r="T127">
        <v>1</v>
      </c>
      <c r="U127">
        <v>0</v>
      </c>
      <c r="V127" t="s">
        <v>2003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32</v>
      </c>
      <c r="AD127">
        <v>1</v>
      </c>
      <c r="AE127" t="s">
        <v>2153</v>
      </c>
      <c r="AF127" t="s">
        <v>94</v>
      </c>
      <c r="AG127">
        <v>1</v>
      </c>
      <c r="AJ127" t="s">
        <v>104</v>
      </c>
      <c r="AK127" t="s">
        <v>104</v>
      </c>
      <c r="AL127" t="s">
        <v>32</v>
      </c>
      <c r="AM127" t="s">
        <v>105</v>
      </c>
      <c r="AN127" t="s">
        <v>31</v>
      </c>
      <c r="AP127">
        <v>0</v>
      </c>
    </row>
    <row r="128" spans="1:42">
      <c r="A128" s="61" t="e">
        <f>#REF!</f>
        <v>#REF!</v>
      </c>
      <c r="B128" s="57" t="str">
        <f t="shared" si="17"/>
        <v>14:30:15</v>
      </c>
      <c r="C128" s="57" t="s">
        <v>101</v>
      </c>
      <c r="D128" s="58">
        <f t="shared" si="16"/>
        <v>9</v>
      </c>
      <c r="E128" s="77">
        <f t="shared" si="18"/>
        <v>64.2</v>
      </c>
      <c r="F128" s="79">
        <f t="shared" si="19"/>
        <v>577.80000000000007</v>
      </c>
      <c r="G128" s="59" t="s">
        <v>8</v>
      </c>
      <c r="H128" s="59" t="str">
        <f t="shared" si="20"/>
        <v>00489694248TRLO1</v>
      </c>
      <c r="J128" t="s">
        <v>94</v>
      </c>
      <c r="K128" t="s">
        <v>95</v>
      </c>
      <c r="L128">
        <v>9</v>
      </c>
      <c r="M128">
        <v>64.2</v>
      </c>
      <c r="N128" t="s">
        <v>96</v>
      </c>
      <c r="O128" t="s">
        <v>2141</v>
      </c>
      <c r="P128" t="s">
        <v>97</v>
      </c>
      <c r="Q128" t="s">
        <v>2154</v>
      </c>
      <c r="R128">
        <v>20877</v>
      </c>
      <c r="S128">
        <v>1</v>
      </c>
      <c r="T128">
        <v>1</v>
      </c>
      <c r="U128">
        <v>0</v>
      </c>
      <c r="V128" t="s">
        <v>2003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32</v>
      </c>
      <c r="AD128">
        <v>1</v>
      </c>
      <c r="AE128" t="s">
        <v>2154</v>
      </c>
      <c r="AF128" t="s">
        <v>94</v>
      </c>
      <c r="AG128">
        <v>1</v>
      </c>
      <c r="AJ128" t="s">
        <v>104</v>
      </c>
      <c r="AK128" t="s">
        <v>104</v>
      </c>
      <c r="AL128" t="s">
        <v>32</v>
      </c>
      <c r="AM128" t="s">
        <v>105</v>
      </c>
      <c r="AN128" t="s">
        <v>31</v>
      </c>
      <c r="AP128">
        <v>0</v>
      </c>
    </row>
    <row r="129" spans="1:42">
      <c r="A129" s="61" t="e">
        <f>#REF!</f>
        <v>#REF!</v>
      </c>
      <c r="B129" s="57" t="str">
        <f t="shared" si="17"/>
        <v>14:30:15</v>
      </c>
      <c r="C129" s="57" t="s">
        <v>101</v>
      </c>
      <c r="D129" s="58">
        <f t="shared" si="16"/>
        <v>9</v>
      </c>
      <c r="E129" s="77">
        <f t="shared" si="18"/>
        <v>64.2</v>
      </c>
      <c r="F129" s="79">
        <f t="shared" si="19"/>
        <v>577.80000000000007</v>
      </c>
      <c r="G129" s="59" t="s">
        <v>8</v>
      </c>
      <c r="H129" s="59" t="str">
        <f t="shared" si="20"/>
        <v>00489694247TRLO1</v>
      </c>
      <c r="J129" t="s">
        <v>94</v>
      </c>
      <c r="K129" t="s">
        <v>95</v>
      </c>
      <c r="L129">
        <v>9</v>
      </c>
      <c r="M129">
        <v>64.2</v>
      </c>
      <c r="N129" t="s">
        <v>96</v>
      </c>
      <c r="O129" t="s">
        <v>2141</v>
      </c>
      <c r="P129" t="s">
        <v>97</v>
      </c>
      <c r="Q129" t="s">
        <v>2155</v>
      </c>
      <c r="R129">
        <v>20877</v>
      </c>
      <c r="S129">
        <v>1</v>
      </c>
      <c r="T129">
        <v>1</v>
      </c>
      <c r="U129">
        <v>0</v>
      </c>
      <c r="V129" t="s">
        <v>2003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32</v>
      </c>
      <c r="AD129">
        <v>1</v>
      </c>
      <c r="AE129" t="s">
        <v>2155</v>
      </c>
      <c r="AF129" t="s">
        <v>94</v>
      </c>
      <c r="AG129">
        <v>1</v>
      </c>
      <c r="AJ129" t="s">
        <v>104</v>
      </c>
      <c r="AK129" t="s">
        <v>104</v>
      </c>
      <c r="AL129" t="s">
        <v>32</v>
      </c>
      <c r="AM129" t="s">
        <v>105</v>
      </c>
      <c r="AN129" t="s">
        <v>31</v>
      </c>
      <c r="AP129">
        <v>0</v>
      </c>
    </row>
    <row r="130" spans="1:42">
      <c r="A130" s="61" t="e">
        <f>#REF!</f>
        <v>#REF!</v>
      </c>
      <c r="B130" s="57" t="str">
        <f t="shared" si="17"/>
        <v>14:30:15</v>
      </c>
      <c r="C130" s="57" t="s">
        <v>101</v>
      </c>
      <c r="D130" s="58">
        <f t="shared" si="16"/>
        <v>4</v>
      </c>
      <c r="E130" s="77">
        <f t="shared" si="18"/>
        <v>64.2</v>
      </c>
      <c r="F130" s="79">
        <f t="shared" si="19"/>
        <v>256.8</v>
      </c>
      <c r="G130" s="59" t="s">
        <v>8</v>
      </c>
      <c r="H130" s="59" t="str">
        <f t="shared" si="20"/>
        <v>00489694246TRLO1</v>
      </c>
      <c r="J130" t="s">
        <v>94</v>
      </c>
      <c r="K130" t="s">
        <v>95</v>
      </c>
      <c r="L130">
        <v>4</v>
      </c>
      <c r="M130">
        <v>64.2</v>
      </c>
      <c r="N130" t="s">
        <v>96</v>
      </c>
      <c r="O130" t="s">
        <v>2141</v>
      </c>
      <c r="P130" t="s">
        <v>97</v>
      </c>
      <c r="Q130" t="s">
        <v>2156</v>
      </c>
      <c r="R130">
        <v>20877</v>
      </c>
      <c r="S130">
        <v>1</v>
      </c>
      <c r="T130">
        <v>1</v>
      </c>
      <c r="U130">
        <v>0</v>
      </c>
      <c r="V130" t="s">
        <v>2003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32</v>
      </c>
      <c r="AD130">
        <v>1</v>
      </c>
      <c r="AE130" t="s">
        <v>2156</v>
      </c>
      <c r="AF130" t="s">
        <v>94</v>
      </c>
      <c r="AG130">
        <v>1</v>
      </c>
      <c r="AJ130" t="s">
        <v>104</v>
      </c>
      <c r="AK130" t="s">
        <v>104</v>
      </c>
      <c r="AL130" t="s">
        <v>32</v>
      </c>
      <c r="AM130" t="s">
        <v>105</v>
      </c>
      <c r="AN130" t="s">
        <v>31</v>
      </c>
      <c r="AP130">
        <v>0</v>
      </c>
    </row>
    <row r="131" spans="1:42">
      <c r="A131" s="61" t="e">
        <f>#REF!</f>
        <v>#REF!</v>
      </c>
      <c r="B131" s="57" t="str">
        <f t="shared" si="17"/>
        <v>14:30:15</v>
      </c>
      <c r="C131" s="57" t="s">
        <v>101</v>
      </c>
      <c r="D131" s="58">
        <f t="shared" si="16"/>
        <v>32</v>
      </c>
      <c r="E131" s="77">
        <f t="shared" si="18"/>
        <v>64.2</v>
      </c>
      <c r="F131" s="79">
        <f t="shared" si="19"/>
        <v>2054.4</v>
      </c>
      <c r="G131" s="59" t="s">
        <v>8</v>
      </c>
      <c r="H131" s="59" t="str">
        <f t="shared" si="20"/>
        <v>00489694245TRLO1</v>
      </c>
      <c r="J131" t="s">
        <v>94</v>
      </c>
      <c r="K131" t="s">
        <v>95</v>
      </c>
      <c r="L131">
        <v>32</v>
      </c>
      <c r="M131">
        <v>64.2</v>
      </c>
      <c r="N131" t="s">
        <v>96</v>
      </c>
      <c r="O131" t="s">
        <v>2141</v>
      </c>
      <c r="P131" t="s">
        <v>97</v>
      </c>
      <c r="Q131" t="s">
        <v>2157</v>
      </c>
      <c r="R131">
        <v>20877</v>
      </c>
      <c r="S131">
        <v>1</v>
      </c>
      <c r="T131">
        <v>1</v>
      </c>
      <c r="U131">
        <v>0</v>
      </c>
      <c r="V131" t="s">
        <v>2003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32</v>
      </c>
      <c r="AD131">
        <v>1</v>
      </c>
      <c r="AE131" t="s">
        <v>2157</v>
      </c>
      <c r="AF131" t="s">
        <v>94</v>
      </c>
      <c r="AG131">
        <v>1</v>
      </c>
      <c r="AJ131" t="s">
        <v>104</v>
      </c>
      <c r="AK131" t="s">
        <v>104</v>
      </c>
      <c r="AL131" t="s">
        <v>32</v>
      </c>
      <c r="AM131" t="s">
        <v>105</v>
      </c>
      <c r="AN131" t="s">
        <v>31</v>
      </c>
      <c r="AP131">
        <v>0</v>
      </c>
    </row>
    <row r="132" spans="1:42">
      <c r="A132" s="61" t="e">
        <f>#REF!</f>
        <v>#REF!</v>
      </c>
      <c r="B132" s="57" t="str">
        <f t="shared" si="17"/>
        <v>14:30:36</v>
      </c>
      <c r="C132" s="57" t="s">
        <v>101</v>
      </c>
      <c r="D132" s="58">
        <f t="shared" si="16"/>
        <v>4</v>
      </c>
      <c r="E132" s="77">
        <f t="shared" si="18"/>
        <v>64.2</v>
      </c>
      <c r="F132" s="79">
        <f t="shared" si="19"/>
        <v>256.8</v>
      </c>
      <c r="G132" s="59" t="s">
        <v>8</v>
      </c>
      <c r="H132" s="59" t="str">
        <f t="shared" si="20"/>
        <v>00489694567TRLO1</v>
      </c>
      <c r="J132" t="s">
        <v>94</v>
      </c>
      <c r="K132" t="s">
        <v>95</v>
      </c>
      <c r="L132">
        <v>4</v>
      </c>
      <c r="M132">
        <v>64.2</v>
      </c>
      <c r="N132" t="s">
        <v>96</v>
      </c>
      <c r="O132" t="s">
        <v>2158</v>
      </c>
      <c r="P132" t="s">
        <v>97</v>
      </c>
      <c r="Q132" t="s">
        <v>2159</v>
      </c>
      <c r="R132">
        <v>20877</v>
      </c>
      <c r="S132">
        <v>1</v>
      </c>
      <c r="T132">
        <v>1</v>
      </c>
      <c r="U132">
        <v>0</v>
      </c>
      <c r="V132" t="s">
        <v>2003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32</v>
      </c>
      <c r="AD132">
        <v>1</v>
      </c>
      <c r="AE132" t="s">
        <v>2159</v>
      </c>
      <c r="AF132" t="s">
        <v>94</v>
      </c>
      <c r="AG132">
        <v>1</v>
      </c>
      <c r="AJ132" t="s">
        <v>104</v>
      </c>
      <c r="AK132" t="s">
        <v>104</v>
      </c>
      <c r="AL132" t="s">
        <v>32</v>
      </c>
      <c r="AM132" t="s">
        <v>105</v>
      </c>
      <c r="AN132" t="s">
        <v>31</v>
      </c>
      <c r="AP132">
        <v>0</v>
      </c>
    </row>
    <row r="133" spans="1:42">
      <c r="A133" s="61" t="e">
        <f>#REF!</f>
        <v>#REF!</v>
      </c>
      <c r="B133" s="57" t="str">
        <f t="shared" si="17"/>
        <v>14:32:13</v>
      </c>
      <c r="C133" s="57" t="s">
        <v>101</v>
      </c>
      <c r="D133" s="58">
        <f t="shared" si="16"/>
        <v>30</v>
      </c>
      <c r="E133" s="77">
        <f t="shared" si="18"/>
        <v>64.2</v>
      </c>
      <c r="F133" s="79">
        <f t="shared" si="19"/>
        <v>1926</v>
      </c>
      <c r="G133" s="59" t="s">
        <v>8</v>
      </c>
      <c r="H133" s="59" t="str">
        <f t="shared" si="20"/>
        <v>00489695722TRLO1</v>
      </c>
      <c r="J133" t="s">
        <v>94</v>
      </c>
      <c r="K133" t="s">
        <v>95</v>
      </c>
      <c r="L133">
        <v>30</v>
      </c>
      <c r="M133">
        <v>64.2</v>
      </c>
      <c r="N133" t="s">
        <v>96</v>
      </c>
      <c r="O133" t="s">
        <v>2160</v>
      </c>
      <c r="P133" t="s">
        <v>97</v>
      </c>
      <c r="Q133" t="s">
        <v>2161</v>
      </c>
      <c r="R133">
        <v>20877</v>
      </c>
      <c r="S133">
        <v>1</v>
      </c>
      <c r="T133">
        <v>1</v>
      </c>
      <c r="U133">
        <v>0</v>
      </c>
      <c r="V133" t="s">
        <v>2003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32</v>
      </c>
      <c r="AD133">
        <v>1</v>
      </c>
      <c r="AE133" t="s">
        <v>2161</v>
      </c>
      <c r="AF133" t="s">
        <v>94</v>
      </c>
      <c r="AG133">
        <v>1</v>
      </c>
      <c r="AJ133" t="s">
        <v>104</v>
      </c>
      <c r="AK133" t="s">
        <v>104</v>
      </c>
      <c r="AL133" t="s">
        <v>32</v>
      </c>
      <c r="AM133" t="s">
        <v>105</v>
      </c>
      <c r="AN133" t="s">
        <v>31</v>
      </c>
      <c r="AP133">
        <v>0</v>
      </c>
    </row>
    <row r="134" spans="1:42">
      <c r="A134" s="61" t="e">
        <f>#REF!</f>
        <v>#REF!</v>
      </c>
      <c r="B134" s="57" t="str">
        <f t="shared" si="17"/>
        <v>14:32:14</v>
      </c>
      <c r="C134" s="57" t="s">
        <v>101</v>
      </c>
      <c r="D134" s="58">
        <f t="shared" si="16"/>
        <v>3</v>
      </c>
      <c r="E134" s="77">
        <f t="shared" si="18"/>
        <v>64.25</v>
      </c>
      <c r="F134" s="79">
        <f t="shared" si="19"/>
        <v>192.75</v>
      </c>
      <c r="G134" s="59" t="s">
        <v>8</v>
      </c>
      <c r="H134" s="59" t="str">
        <f t="shared" si="20"/>
        <v>00489695731TRLO1</v>
      </c>
      <c r="J134" t="s">
        <v>94</v>
      </c>
      <c r="K134" t="s">
        <v>95</v>
      </c>
      <c r="L134">
        <v>3</v>
      </c>
      <c r="M134">
        <v>64.25</v>
      </c>
      <c r="N134" t="s">
        <v>96</v>
      </c>
      <c r="O134" t="s">
        <v>2162</v>
      </c>
      <c r="P134" t="s">
        <v>97</v>
      </c>
      <c r="Q134" t="s">
        <v>2163</v>
      </c>
      <c r="R134">
        <v>20877</v>
      </c>
      <c r="S134">
        <v>1</v>
      </c>
      <c r="T134">
        <v>1</v>
      </c>
      <c r="U134">
        <v>0</v>
      </c>
      <c r="V134" t="s">
        <v>2003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32</v>
      </c>
      <c r="AD134">
        <v>1</v>
      </c>
      <c r="AE134" t="s">
        <v>2163</v>
      </c>
      <c r="AF134" t="s">
        <v>94</v>
      </c>
      <c r="AG134">
        <v>1</v>
      </c>
      <c r="AJ134" t="s">
        <v>104</v>
      </c>
      <c r="AK134" t="s">
        <v>104</v>
      </c>
      <c r="AL134" t="s">
        <v>32</v>
      </c>
      <c r="AM134" t="s">
        <v>105</v>
      </c>
      <c r="AN134" t="s">
        <v>31</v>
      </c>
      <c r="AP134">
        <v>0</v>
      </c>
    </row>
    <row r="135" spans="1:42">
      <c r="A135" s="61" t="e">
        <f>#REF!</f>
        <v>#REF!</v>
      </c>
      <c r="B135" s="57" t="str">
        <f t="shared" si="17"/>
        <v>14:32:37</v>
      </c>
      <c r="C135" s="57" t="s">
        <v>101</v>
      </c>
      <c r="D135" s="58">
        <f t="shared" si="16"/>
        <v>9</v>
      </c>
      <c r="E135" s="77">
        <f t="shared" si="18"/>
        <v>64.2</v>
      </c>
      <c r="F135" s="79">
        <f t="shared" si="19"/>
        <v>577.80000000000007</v>
      </c>
      <c r="G135" s="59" t="s">
        <v>8</v>
      </c>
      <c r="H135" s="59" t="str">
        <f t="shared" si="20"/>
        <v>00489695925TRLO1</v>
      </c>
      <c r="J135" t="s">
        <v>94</v>
      </c>
      <c r="K135" t="s">
        <v>95</v>
      </c>
      <c r="L135">
        <v>9</v>
      </c>
      <c r="M135">
        <v>64.2</v>
      </c>
      <c r="N135" t="s">
        <v>96</v>
      </c>
      <c r="O135" t="s">
        <v>2164</v>
      </c>
      <c r="P135" t="s">
        <v>97</v>
      </c>
      <c r="Q135" t="s">
        <v>2165</v>
      </c>
      <c r="R135">
        <v>20877</v>
      </c>
      <c r="S135">
        <v>1</v>
      </c>
      <c r="T135">
        <v>1</v>
      </c>
      <c r="U135">
        <v>0</v>
      </c>
      <c r="V135" t="s">
        <v>2003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32</v>
      </c>
      <c r="AD135">
        <v>1</v>
      </c>
      <c r="AE135" t="s">
        <v>2165</v>
      </c>
      <c r="AF135" t="s">
        <v>94</v>
      </c>
      <c r="AG135">
        <v>1</v>
      </c>
      <c r="AJ135" t="s">
        <v>104</v>
      </c>
      <c r="AK135" t="s">
        <v>104</v>
      </c>
      <c r="AL135" t="s">
        <v>32</v>
      </c>
      <c r="AM135" t="s">
        <v>105</v>
      </c>
      <c r="AN135" t="s">
        <v>31</v>
      </c>
      <c r="AP135">
        <v>0</v>
      </c>
    </row>
    <row r="136" spans="1:42">
      <c r="A136" s="61" t="e">
        <f>#REF!</f>
        <v>#REF!</v>
      </c>
      <c r="B136" s="57" t="str">
        <f t="shared" si="17"/>
        <v>14:34:00</v>
      </c>
      <c r="C136" s="57" t="s">
        <v>101</v>
      </c>
      <c r="D136" s="58">
        <f t="shared" si="16"/>
        <v>3</v>
      </c>
      <c r="E136" s="77">
        <f t="shared" si="18"/>
        <v>64.25</v>
      </c>
      <c r="F136" s="79">
        <f t="shared" si="19"/>
        <v>192.75</v>
      </c>
      <c r="G136" s="59" t="s">
        <v>8</v>
      </c>
      <c r="H136" s="59" t="str">
        <f t="shared" si="20"/>
        <v>00489696734TRLO1</v>
      </c>
      <c r="J136" t="s">
        <v>94</v>
      </c>
      <c r="K136" t="s">
        <v>95</v>
      </c>
      <c r="L136">
        <v>3</v>
      </c>
      <c r="M136">
        <v>64.25</v>
      </c>
      <c r="N136" t="s">
        <v>96</v>
      </c>
      <c r="O136" t="s">
        <v>2166</v>
      </c>
      <c r="P136" t="s">
        <v>97</v>
      </c>
      <c r="Q136" t="s">
        <v>2167</v>
      </c>
      <c r="R136">
        <v>20877</v>
      </c>
      <c r="S136">
        <v>1</v>
      </c>
      <c r="T136">
        <v>1</v>
      </c>
      <c r="U136">
        <v>0</v>
      </c>
      <c r="V136" t="s">
        <v>2003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32</v>
      </c>
      <c r="AD136">
        <v>1</v>
      </c>
      <c r="AE136" t="s">
        <v>2167</v>
      </c>
      <c r="AF136" t="s">
        <v>94</v>
      </c>
      <c r="AG136">
        <v>1</v>
      </c>
      <c r="AJ136" t="s">
        <v>104</v>
      </c>
      <c r="AK136" t="s">
        <v>104</v>
      </c>
      <c r="AL136" t="s">
        <v>32</v>
      </c>
      <c r="AM136" t="s">
        <v>105</v>
      </c>
      <c r="AN136" t="s">
        <v>31</v>
      </c>
      <c r="AP136">
        <v>0</v>
      </c>
    </row>
    <row r="137" spans="1:42">
      <c r="A137" s="61" t="e">
        <f>#REF!</f>
        <v>#REF!</v>
      </c>
      <c r="B137" s="57" t="str">
        <f t="shared" si="17"/>
        <v>14:34:22</v>
      </c>
      <c r="C137" s="57" t="s">
        <v>101</v>
      </c>
      <c r="D137" s="58">
        <f t="shared" si="16"/>
        <v>30</v>
      </c>
      <c r="E137" s="77">
        <f t="shared" si="18"/>
        <v>64.2</v>
      </c>
      <c r="F137" s="79">
        <f t="shared" si="19"/>
        <v>1926</v>
      </c>
      <c r="G137" s="59" t="s">
        <v>8</v>
      </c>
      <c r="H137" s="59" t="str">
        <f t="shared" si="20"/>
        <v>00489696980TRLO1</v>
      </c>
      <c r="J137" t="s">
        <v>94</v>
      </c>
      <c r="K137" t="s">
        <v>95</v>
      </c>
      <c r="L137">
        <v>30</v>
      </c>
      <c r="M137">
        <v>64.2</v>
      </c>
      <c r="N137" t="s">
        <v>96</v>
      </c>
      <c r="O137" t="s">
        <v>2168</v>
      </c>
      <c r="P137" t="s">
        <v>97</v>
      </c>
      <c r="Q137" t="s">
        <v>2169</v>
      </c>
      <c r="R137">
        <v>20877</v>
      </c>
      <c r="S137">
        <v>1</v>
      </c>
      <c r="T137">
        <v>1</v>
      </c>
      <c r="U137">
        <v>0</v>
      </c>
      <c r="V137" t="s">
        <v>2003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32</v>
      </c>
      <c r="AD137">
        <v>1</v>
      </c>
      <c r="AE137" t="s">
        <v>2169</v>
      </c>
      <c r="AF137" t="s">
        <v>94</v>
      </c>
      <c r="AG137">
        <v>1</v>
      </c>
      <c r="AJ137" t="s">
        <v>104</v>
      </c>
      <c r="AK137" t="s">
        <v>104</v>
      </c>
      <c r="AL137" t="s">
        <v>32</v>
      </c>
      <c r="AM137" t="s">
        <v>105</v>
      </c>
      <c r="AN137" t="s">
        <v>31</v>
      </c>
      <c r="AP137">
        <v>0</v>
      </c>
    </row>
    <row r="138" spans="1:42">
      <c r="A138" s="61" t="e">
        <f>#REF!</f>
        <v>#REF!</v>
      </c>
      <c r="B138" s="57" t="str">
        <f t="shared" si="17"/>
        <v>14:34:56</v>
      </c>
      <c r="C138" s="57" t="s">
        <v>101</v>
      </c>
      <c r="D138" s="58">
        <f t="shared" si="16"/>
        <v>4</v>
      </c>
      <c r="E138" s="77">
        <f t="shared" si="18"/>
        <v>64.2</v>
      </c>
      <c r="F138" s="79">
        <f t="shared" si="19"/>
        <v>256.8</v>
      </c>
      <c r="G138" s="59" t="s">
        <v>8</v>
      </c>
      <c r="H138" s="59" t="str">
        <f t="shared" si="20"/>
        <v>00489697509TRLO1</v>
      </c>
      <c r="J138" t="s">
        <v>94</v>
      </c>
      <c r="K138" t="s">
        <v>95</v>
      </c>
      <c r="L138">
        <v>4</v>
      </c>
      <c r="M138">
        <v>64.2</v>
      </c>
      <c r="N138" t="s">
        <v>96</v>
      </c>
      <c r="O138" t="s">
        <v>2170</v>
      </c>
      <c r="P138" t="s">
        <v>97</v>
      </c>
      <c r="Q138" t="s">
        <v>2171</v>
      </c>
      <c r="R138">
        <v>20877</v>
      </c>
      <c r="S138">
        <v>1</v>
      </c>
      <c r="T138">
        <v>1</v>
      </c>
      <c r="U138">
        <v>0</v>
      </c>
      <c r="V138" t="s">
        <v>2003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32</v>
      </c>
      <c r="AD138">
        <v>1</v>
      </c>
      <c r="AE138" t="s">
        <v>2171</v>
      </c>
      <c r="AF138" t="s">
        <v>94</v>
      </c>
      <c r="AG138">
        <v>1</v>
      </c>
      <c r="AJ138" t="s">
        <v>104</v>
      </c>
      <c r="AK138" t="s">
        <v>104</v>
      </c>
      <c r="AL138" t="s">
        <v>32</v>
      </c>
      <c r="AM138" t="s">
        <v>105</v>
      </c>
      <c r="AN138" t="s">
        <v>31</v>
      </c>
      <c r="AP138">
        <v>0</v>
      </c>
    </row>
    <row r="139" spans="1:42">
      <c r="A139" s="61" t="e">
        <f>#REF!</f>
        <v>#REF!</v>
      </c>
      <c r="B139" s="57" t="str">
        <f t="shared" si="17"/>
        <v>14:35:42</v>
      </c>
      <c r="C139" s="57" t="s">
        <v>101</v>
      </c>
      <c r="D139" s="58">
        <f t="shared" si="16"/>
        <v>9</v>
      </c>
      <c r="E139" s="77">
        <f t="shared" si="18"/>
        <v>64.2</v>
      </c>
      <c r="F139" s="79">
        <f t="shared" si="19"/>
        <v>577.80000000000007</v>
      </c>
      <c r="G139" s="59" t="s">
        <v>8</v>
      </c>
      <c r="H139" s="59" t="str">
        <f t="shared" si="20"/>
        <v>00489698013TRLO1</v>
      </c>
      <c r="J139" t="s">
        <v>94</v>
      </c>
      <c r="K139" t="s">
        <v>95</v>
      </c>
      <c r="L139">
        <v>9</v>
      </c>
      <c r="M139">
        <v>64.2</v>
      </c>
      <c r="N139" t="s">
        <v>96</v>
      </c>
      <c r="O139" t="s">
        <v>2172</v>
      </c>
      <c r="P139" t="s">
        <v>97</v>
      </c>
      <c r="Q139" t="s">
        <v>2173</v>
      </c>
      <c r="R139">
        <v>20877</v>
      </c>
      <c r="S139">
        <v>1</v>
      </c>
      <c r="T139">
        <v>1</v>
      </c>
      <c r="U139">
        <v>0</v>
      </c>
      <c r="V139" t="s">
        <v>2003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32</v>
      </c>
      <c r="AD139">
        <v>1</v>
      </c>
      <c r="AE139" t="s">
        <v>2173</v>
      </c>
      <c r="AF139" t="s">
        <v>94</v>
      </c>
      <c r="AG139">
        <v>1</v>
      </c>
      <c r="AJ139" t="s">
        <v>104</v>
      </c>
      <c r="AK139" t="s">
        <v>104</v>
      </c>
      <c r="AL139" t="s">
        <v>32</v>
      </c>
      <c r="AM139" t="s">
        <v>105</v>
      </c>
      <c r="AN139" t="s">
        <v>31</v>
      </c>
      <c r="AP139">
        <v>0</v>
      </c>
    </row>
    <row r="140" spans="1:42">
      <c r="A140" s="61" t="e">
        <f>#REF!</f>
        <v>#REF!</v>
      </c>
      <c r="B140" s="57" t="str">
        <f t="shared" si="17"/>
        <v>14:36:58</v>
      </c>
      <c r="C140" s="57" t="s">
        <v>101</v>
      </c>
      <c r="D140" s="58">
        <f t="shared" si="16"/>
        <v>4</v>
      </c>
      <c r="E140" s="77">
        <f t="shared" si="18"/>
        <v>64.2</v>
      </c>
      <c r="F140" s="79">
        <f t="shared" si="19"/>
        <v>256.8</v>
      </c>
      <c r="G140" s="59" t="s">
        <v>8</v>
      </c>
      <c r="H140" s="59" t="str">
        <f t="shared" si="20"/>
        <v>00489698998TRLO1</v>
      </c>
      <c r="J140" t="s">
        <v>94</v>
      </c>
      <c r="K140" t="s">
        <v>95</v>
      </c>
      <c r="L140">
        <v>4</v>
      </c>
      <c r="M140">
        <v>64.2</v>
      </c>
      <c r="N140" t="s">
        <v>96</v>
      </c>
      <c r="O140" t="s">
        <v>2174</v>
      </c>
      <c r="P140" t="s">
        <v>97</v>
      </c>
      <c r="Q140" t="s">
        <v>2175</v>
      </c>
      <c r="R140">
        <v>20877</v>
      </c>
      <c r="S140">
        <v>1</v>
      </c>
      <c r="T140">
        <v>1</v>
      </c>
      <c r="U140">
        <v>0</v>
      </c>
      <c r="V140" t="s">
        <v>2003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32</v>
      </c>
      <c r="AD140">
        <v>1</v>
      </c>
      <c r="AE140" t="s">
        <v>2175</v>
      </c>
      <c r="AF140" t="s">
        <v>94</v>
      </c>
      <c r="AG140">
        <v>1</v>
      </c>
      <c r="AJ140" t="s">
        <v>104</v>
      </c>
      <c r="AK140" t="s">
        <v>104</v>
      </c>
      <c r="AL140" t="s">
        <v>32</v>
      </c>
      <c r="AM140" t="s">
        <v>105</v>
      </c>
      <c r="AN140" t="s">
        <v>31</v>
      </c>
      <c r="AP140">
        <v>0</v>
      </c>
    </row>
    <row r="141" spans="1:42">
      <c r="A141" s="61" t="e">
        <f>#REF!</f>
        <v>#REF!</v>
      </c>
      <c r="B141" s="57" t="str">
        <f t="shared" si="17"/>
        <v>14:37:16</v>
      </c>
      <c r="C141" s="57" t="s">
        <v>101</v>
      </c>
      <c r="D141" s="58">
        <f t="shared" si="16"/>
        <v>3</v>
      </c>
      <c r="E141" s="77">
        <f t="shared" si="18"/>
        <v>64.25</v>
      </c>
      <c r="F141" s="79">
        <f t="shared" si="19"/>
        <v>192.75</v>
      </c>
      <c r="G141" s="59" t="s">
        <v>8</v>
      </c>
      <c r="H141" s="59" t="str">
        <f t="shared" si="20"/>
        <v>00489699167TRLO1</v>
      </c>
      <c r="J141" t="s">
        <v>94</v>
      </c>
      <c r="K141" t="s">
        <v>95</v>
      </c>
      <c r="L141">
        <v>3</v>
      </c>
      <c r="M141">
        <v>64.25</v>
      </c>
      <c r="N141" t="s">
        <v>96</v>
      </c>
      <c r="O141" t="s">
        <v>2176</v>
      </c>
      <c r="P141" t="s">
        <v>97</v>
      </c>
      <c r="Q141" t="s">
        <v>2177</v>
      </c>
      <c r="R141">
        <v>20877</v>
      </c>
      <c r="S141">
        <v>1</v>
      </c>
      <c r="T141">
        <v>1</v>
      </c>
      <c r="U141">
        <v>0</v>
      </c>
      <c r="V141" t="s">
        <v>2003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32</v>
      </c>
      <c r="AD141">
        <v>1</v>
      </c>
      <c r="AE141" t="s">
        <v>2177</v>
      </c>
      <c r="AF141" t="s">
        <v>94</v>
      </c>
      <c r="AG141">
        <v>1</v>
      </c>
      <c r="AJ141" t="s">
        <v>104</v>
      </c>
      <c r="AK141" t="s">
        <v>104</v>
      </c>
      <c r="AL141" t="s">
        <v>32</v>
      </c>
      <c r="AM141" t="s">
        <v>105</v>
      </c>
      <c r="AN141" t="s">
        <v>31</v>
      </c>
      <c r="AP141">
        <v>0</v>
      </c>
    </row>
    <row r="142" spans="1:42">
      <c r="A142" s="61" t="e">
        <f>#REF!</f>
        <v>#REF!</v>
      </c>
      <c r="B142" s="57" t="str">
        <f t="shared" si="17"/>
        <v>14:38:56</v>
      </c>
      <c r="C142" s="57" t="s">
        <v>101</v>
      </c>
      <c r="D142" s="58">
        <f t="shared" ref="D142:D205" si="21">L142</f>
        <v>9</v>
      </c>
      <c r="E142" s="77">
        <f t="shared" si="18"/>
        <v>64.2</v>
      </c>
      <c r="F142" s="79">
        <f t="shared" si="19"/>
        <v>577.80000000000007</v>
      </c>
      <c r="G142" s="59" t="s">
        <v>8</v>
      </c>
      <c r="H142" s="59" t="str">
        <f t="shared" si="20"/>
        <v>00489700380TRLO1</v>
      </c>
      <c r="J142" t="s">
        <v>94</v>
      </c>
      <c r="K142" t="s">
        <v>95</v>
      </c>
      <c r="L142">
        <v>9</v>
      </c>
      <c r="M142">
        <v>64.2</v>
      </c>
      <c r="N142" t="s">
        <v>96</v>
      </c>
      <c r="O142" t="s">
        <v>2178</v>
      </c>
      <c r="P142" t="s">
        <v>97</v>
      </c>
      <c r="Q142" t="s">
        <v>2179</v>
      </c>
      <c r="R142">
        <v>20877</v>
      </c>
      <c r="S142">
        <v>1</v>
      </c>
      <c r="T142">
        <v>1</v>
      </c>
      <c r="U142">
        <v>0</v>
      </c>
      <c r="V142" t="s">
        <v>2003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32</v>
      </c>
      <c r="AD142">
        <v>1</v>
      </c>
      <c r="AE142" t="s">
        <v>2179</v>
      </c>
      <c r="AF142" t="s">
        <v>94</v>
      </c>
      <c r="AG142">
        <v>1</v>
      </c>
      <c r="AJ142" t="s">
        <v>104</v>
      </c>
      <c r="AK142" t="s">
        <v>104</v>
      </c>
      <c r="AL142" t="s">
        <v>32</v>
      </c>
      <c r="AM142" t="s">
        <v>105</v>
      </c>
      <c r="AN142" t="s">
        <v>31</v>
      </c>
      <c r="AP142">
        <v>0</v>
      </c>
    </row>
    <row r="143" spans="1:42">
      <c r="A143" s="61" t="e">
        <f>#REF!</f>
        <v>#REF!</v>
      </c>
      <c r="B143" s="57" t="str">
        <f t="shared" si="17"/>
        <v>14:39:57</v>
      </c>
      <c r="C143" s="57" t="s">
        <v>101</v>
      </c>
      <c r="D143" s="58">
        <f t="shared" si="21"/>
        <v>30</v>
      </c>
      <c r="E143" s="77">
        <f t="shared" si="18"/>
        <v>64.25</v>
      </c>
      <c r="F143" s="79">
        <f t="shared" si="19"/>
        <v>1927.5</v>
      </c>
      <c r="G143" s="59" t="s">
        <v>8</v>
      </c>
      <c r="H143" s="59" t="str">
        <f t="shared" si="20"/>
        <v>00489702073TRLO1</v>
      </c>
      <c r="J143" t="s">
        <v>94</v>
      </c>
      <c r="K143" t="s">
        <v>95</v>
      </c>
      <c r="L143">
        <v>30</v>
      </c>
      <c r="M143">
        <v>64.25</v>
      </c>
      <c r="N143" t="s">
        <v>96</v>
      </c>
      <c r="O143" t="s">
        <v>2180</v>
      </c>
      <c r="P143" t="s">
        <v>97</v>
      </c>
      <c r="Q143" t="s">
        <v>2181</v>
      </c>
      <c r="R143">
        <v>20877</v>
      </c>
      <c r="S143">
        <v>1</v>
      </c>
      <c r="T143">
        <v>1</v>
      </c>
      <c r="U143">
        <v>0</v>
      </c>
      <c r="V143" t="s">
        <v>2003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32</v>
      </c>
      <c r="AD143">
        <v>1</v>
      </c>
      <c r="AE143" t="s">
        <v>2181</v>
      </c>
      <c r="AF143" t="s">
        <v>94</v>
      </c>
      <c r="AG143">
        <v>1</v>
      </c>
      <c r="AJ143" t="s">
        <v>104</v>
      </c>
      <c r="AK143" t="s">
        <v>104</v>
      </c>
      <c r="AL143" t="s">
        <v>32</v>
      </c>
      <c r="AM143" t="s">
        <v>105</v>
      </c>
      <c r="AN143" t="s">
        <v>31</v>
      </c>
      <c r="AP143">
        <v>0</v>
      </c>
    </row>
    <row r="144" spans="1:42">
      <c r="A144" s="61" t="e">
        <f>#REF!</f>
        <v>#REF!</v>
      </c>
      <c r="B144" s="57" t="str">
        <f t="shared" si="17"/>
        <v>14:40:56</v>
      </c>
      <c r="C144" s="57" t="s">
        <v>101</v>
      </c>
      <c r="D144" s="58">
        <f t="shared" si="21"/>
        <v>6</v>
      </c>
      <c r="E144" s="77">
        <f t="shared" si="18"/>
        <v>64.25</v>
      </c>
      <c r="F144" s="79">
        <f t="shared" si="19"/>
        <v>385.5</v>
      </c>
      <c r="G144" s="59" t="s">
        <v>8</v>
      </c>
      <c r="H144" s="59" t="str">
        <f t="shared" si="20"/>
        <v>00489703500TRLO1</v>
      </c>
      <c r="J144" t="s">
        <v>94</v>
      </c>
      <c r="K144" t="s">
        <v>95</v>
      </c>
      <c r="L144">
        <v>6</v>
      </c>
      <c r="M144">
        <v>64.25</v>
      </c>
      <c r="N144" t="s">
        <v>96</v>
      </c>
      <c r="O144" t="s">
        <v>2182</v>
      </c>
      <c r="P144" t="s">
        <v>97</v>
      </c>
      <c r="Q144" t="s">
        <v>2183</v>
      </c>
      <c r="R144">
        <v>20877</v>
      </c>
      <c r="S144">
        <v>1</v>
      </c>
      <c r="T144">
        <v>1</v>
      </c>
      <c r="U144">
        <v>0</v>
      </c>
      <c r="V144" t="s">
        <v>2003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32</v>
      </c>
      <c r="AD144">
        <v>1</v>
      </c>
      <c r="AE144" t="s">
        <v>2183</v>
      </c>
      <c r="AF144" t="s">
        <v>94</v>
      </c>
      <c r="AG144">
        <v>1</v>
      </c>
      <c r="AJ144" t="s">
        <v>104</v>
      </c>
      <c r="AK144" t="s">
        <v>104</v>
      </c>
      <c r="AL144" t="s">
        <v>32</v>
      </c>
      <c r="AM144" t="s">
        <v>105</v>
      </c>
      <c r="AN144" t="s">
        <v>31</v>
      </c>
      <c r="AP144">
        <v>0</v>
      </c>
    </row>
    <row r="145" spans="1:42">
      <c r="A145" s="61" t="e">
        <f>#REF!</f>
        <v>#REF!</v>
      </c>
      <c r="B145" s="57" t="str">
        <f t="shared" si="17"/>
        <v>14:42:19</v>
      </c>
      <c r="C145" s="57" t="s">
        <v>101</v>
      </c>
      <c r="D145" s="58">
        <f t="shared" si="21"/>
        <v>30</v>
      </c>
      <c r="E145" s="77">
        <f t="shared" si="18"/>
        <v>64.25</v>
      </c>
      <c r="F145" s="79">
        <f t="shared" si="19"/>
        <v>1927.5</v>
      </c>
      <c r="G145" s="59" t="s">
        <v>8</v>
      </c>
      <c r="H145" s="59" t="str">
        <f t="shared" si="20"/>
        <v>00489704910TRLO1</v>
      </c>
      <c r="J145" t="s">
        <v>94</v>
      </c>
      <c r="K145" t="s">
        <v>95</v>
      </c>
      <c r="L145">
        <v>30</v>
      </c>
      <c r="M145">
        <v>64.25</v>
      </c>
      <c r="N145" t="s">
        <v>96</v>
      </c>
      <c r="O145" t="s">
        <v>2184</v>
      </c>
      <c r="P145" t="s">
        <v>97</v>
      </c>
      <c r="Q145" t="s">
        <v>2185</v>
      </c>
      <c r="R145">
        <v>20877</v>
      </c>
      <c r="S145">
        <v>1</v>
      </c>
      <c r="T145">
        <v>1</v>
      </c>
      <c r="U145">
        <v>0</v>
      </c>
      <c r="V145" t="s">
        <v>2003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32</v>
      </c>
      <c r="AD145">
        <v>1</v>
      </c>
      <c r="AE145" t="s">
        <v>2185</v>
      </c>
      <c r="AF145" t="s">
        <v>94</v>
      </c>
      <c r="AG145">
        <v>1</v>
      </c>
      <c r="AJ145" t="s">
        <v>104</v>
      </c>
      <c r="AK145" t="s">
        <v>104</v>
      </c>
      <c r="AL145" t="s">
        <v>32</v>
      </c>
      <c r="AM145" t="s">
        <v>105</v>
      </c>
      <c r="AN145" t="s">
        <v>31</v>
      </c>
      <c r="AP145">
        <v>0</v>
      </c>
    </row>
    <row r="146" spans="1:42">
      <c r="A146" s="61" t="e">
        <f>#REF!</f>
        <v>#REF!</v>
      </c>
      <c r="B146" s="57" t="str">
        <f t="shared" si="17"/>
        <v>14:44:13</v>
      </c>
      <c r="C146" s="57" t="s">
        <v>101</v>
      </c>
      <c r="D146" s="58">
        <f t="shared" si="21"/>
        <v>30</v>
      </c>
      <c r="E146" s="77">
        <f t="shared" si="18"/>
        <v>64.25</v>
      </c>
      <c r="F146" s="79">
        <f t="shared" si="19"/>
        <v>1927.5</v>
      </c>
      <c r="G146" s="59" t="s">
        <v>8</v>
      </c>
      <c r="H146" s="59" t="str">
        <f t="shared" si="20"/>
        <v>00489706321TRLO1</v>
      </c>
      <c r="J146" t="s">
        <v>94</v>
      </c>
      <c r="K146" t="s">
        <v>95</v>
      </c>
      <c r="L146">
        <v>30</v>
      </c>
      <c r="M146">
        <v>64.25</v>
      </c>
      <c r="N146" t="s">
        <v>96</v>
      </c>
      <c r="O146" t="s">
        <v>2186</v>
      </c>
      <c r="P146" t="s">
        <v>97</v>
      </c>
      <c r="Q146" t="s">
        <v>2187</v>
      </c>
      <c r="R146">
        <v>20877</v>
      </c>
      <c r="S146">
        <v>1</v>
      </c>
      <c r="T146">
        <v>1</v>
      </c>
      <c r="U146">
        <v>0</v>
      </c>
      <c r="V146" t="s">
        <v>2003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32</v>
      </c>
      <c r="AD146">
        <v>1</v>
      </c>
      <c r="AE146" t="s">
        <v>2187</v>
      </c>
      <c r="AF146" t="s">
        <v>94</v>
      </c>
      <c r="AG146">
        <v>1</v>
      </c>
      <c r="AJ146" t="s">
        <v>104</v>
      </c>
      <c r="AK146" t="s">
        <v>104</v>
      </c>
      <c r="AL146" t="s">
        <v>32</v>
      </c>
      <c r="AM146" t="s">
        <v>105</v>
      </c>
      <c r="AN146" t="s">
        <v>31</v>
      </c>
      <c r="AP146">
        <v>0</v>
      </c>
    </row>
    <row r="147" spans="1:42">
      <c r="A147" s="61" t="e">
        <f>#REF!</f>
        <v>#REF!</v>
      </c>
      <c r="B147" s="57" t="str">
        <f t="shared" si="17"/>
        <v>14:46:31</v>
      </c>
      <c r="C147" s="57" t="s">
        <v>101</v>
      </c>
      <c r="D147" s="58">
        <f t="shared" si="21"/>
        <v>30</v>
      </c>
      <c r="E147" s="77">
        <f t="shared" si="18"/>
        <v>64.25</v>
      </c>
      <c r="F147" s="79">
        <f t="shared" si="19"/>
        <v>1927.5</v>
      </c>
      <c r="G147" s="59" t="s">
        <v>8</v>
      </c>
      <c r="H147" s="59" t="str">
        <f t="shared" si="20"/>
        <v>00489708334TRLO1</v>
      </c>
      <c r="J147" t="s">
        <v>94</v>
      </c>
      <c r="K147" t="s">
        <v>95</v>
      </c>
      <c r="L147">
        <v>30</v>
      </c>
      <c r="M147">
        <v>64.25</v>
      </c>
      <c r="N147" t="s">
        <v>96</v>
      </c>
      <c r="O147" t="s">
        <v>2188</v>
      </c>
      <c r="P147" t="s">
        <v>97</v>
      </c>
      <c r="Q147" t="s">
        <v>2189</v>
      </c>
      <c r="R147">
        <v>20877</v>
      </c>
      <c r="S147">
        <v>1</v>
      </c>
      <c r="T147">
        <v>1</v>
      </c>
      <c r="U147">
        <v>0</v>
      </c>
      <c r="V147" t="s">
        <v>2003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32</v>
      </c>
      <c r="AD147">
        <v>1</v>
      </c>
      <c r="AE147" t="s">
        <v>2189</v>
      </c>
      <c r="AF147" t="s">
        <v>94</v>
      </c>
      <c r="AG147">
        <v>1</v>
      </c>
      <c r="AJ147" t="s">
        <v>104</v>
      </c>
      <c r="AK147" t="s">
        <v>104</v>
      </c>
      <c r="AL147" t="s">
        <v>32</v>
      </c>
      <c r="AM147" t="s">
        <v>105</v>
      </c>
      <c r="AN147" t="s">
        <v>31</v>
      </c>
      <c r="AP147">
        <v>0</v>
      </c>
    </row>
    <row r="148" spans="1:42">
      <c r="A148" s="61" t="e">
        <f>#REF!</f>
        <v>#REF!</v>
      </c>
      <c r="B148" s="57" t="str">
        <f t="shared" si="17"/>
        <v>14:47:22</v>
      </c>
      <c r="C148" s="57" t="s">
        <v>101</v>
      </c>
      <c r="D148" s="58">
        <f t="shared" si="21"/>
        <v>3</v>
      </c>
      <c r="E148" s="77">
        <f t="shared" si="18"/>
        <v>64.25</v>
      </c>
      <c r="F148" s="79">
        <f t="shared" si="19"/>
        <v>192.75</v>
      </c>
      <c r="G148" s="59" t="s">
        <v>8</v>
      </c>
      <c r="H148" s="59" t="str">
        <f t="shared" si="20"/>
        <v>00489708838TRLO1</v>
      </c>
      <c r="J148" t="s">
        <v>94</v>
      </c>
      <c r="K148" t="s">
        <v>95</v>
      </c>
      <c r="L148">
        <v>3</v>
      </c>
      <c r="M148">
        <v>64.25</v>
      </c>
      <c r="N148" t="s">
        <v>96</v>
      </c>
      <c r="O148" t="s">
        <v>2190</v>
      </c>
      <c r="P148" t="s">
        <v>97</v>
      </c>
      <c r="Q148" t="s">
        <v>2191</v>
      </c>
      <c r="R148">
        <v>20877</v>
      </c>
      <c r="S148">
        <v>1</v>
      </c>
      <c r="T148">
        <v>1</v>
      </c>
      <c r="U148">
        <v>0</v>
      </c>
      <c r="V148" t="s">
        <v>2003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32</v>
      </c>
      <c r="AD148">
        <v>1</v>
      </c>
      <c r="AE148" t="s">
        <v>2191</v>
      </c>
      <c r="AF148" t="s">
        <v>94</v>
      </c>
      <c r="AG148">
        <v>1</v>
      </c>
      <c r="AJ148" t="s">
        <v>104</v>
      </c>
      <c r="AK148" t="s">
        <v>104</v>
      </c>
      <c r="AL148" t="s">
        <v>32</v>
      </c>
      <c r="AM148" t="s">
        <v>105</v>
      </c>
      <c r="AN148" t="s">
        <v>31</v>
      </c>
      <c r="AP148">
        <v>0</v>
      </c>
    </row>
    <row r="149" spans="1:42">
      <c r="A149" s="61" t="e">
        <f>#REF!</f>
        <v>#REF!</v>
      </c>
      <c r="B149" s="57" t="str">
        <f t="shared" si="17"/>
        <v>14:47:22</v>
      </c>
      <c r="C149" s="57" t="s">
        <v>101</v>
      </c>
      <c r="D149" s="58">
        <f t="shared" si="21"/>
        <v>3</v>
      </c>
      <c r="E149" s="77">
        <f t="shared" si="18"/>
        <v>64.25</v>
      </c>
      <c r="F149" s="79">
        <f t="shared" si="19"/>
        <v>192.75</v>
      </c>
      <c r="G149" s="59" t="s">
        <v>8</v>
      </c>
      <c r="H149" s="59" t="str">
        <f t="shared" si="20"/>
        <v>00489708837TRLO1</v>
      </c>
      <c r="J149" t="s">
        <v>94</v>
      </c>
      <c r="K149" t="s">
        <v>95</v>
      </c>
      <c r="L149">
        <v>3</v>
      </c>
      <c r="M149">
        <v>64.25</v>
      </c>
      <c r="N149" t="s">
        <v>96</v>
      </c>
      <c r="O149" t="s">
        <v>2190</v>
      </c>
      <c r="P149" t="s">
        <v>97</v>
      </c>
      <c r="Q149" t="s">
        <v>2192</v>
      </c>
      <c r="R149">
        <v>20877</v>
      </c>
      <c r="S149">
        <v>1</v>
      </c>
      <c r="T149">
        <v>1</v>
      </c>
      <c r="U149">
        <v>0</v>
      </c>
      <c r="V149" t="s">
        <v>2003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32</v>
      </c>
      <c r="AD149">
        <v>1</v>
      </c>
      <c r="AE149" t="s">
        <v>2192</v>
      </c>
      <c r="AF149" t="s">
        <v>94</v>
      </c>
      <c r="AG149">
        <v>1</v>
      </c>
      <c r="AJ149" t="s">
        <v>104</v>
      </c>
      <c r="AK149" t="s">
        <v>104</v>
      </c>
      <c r="AL149" t="s">
        <v>32</v>
      </c>
      <c r="AM149" t="s">
        <v>105</v>
      </c>
      <c r="AN149" t="s">
        <v>31</v>
      </c>
      <c r="AP149">
        <v>0</v>
      </c>
    </row>
    <row r="150" spans="1:42">
      <c r="A150" s="61" t="e">
        <f>#REF!</f>
        <v>#REF!</v>
      </c>
      <c r="B150" s="57" t="str">
        <f t="shared" si="17"/>
        <v>14:47:22</v>
      </c>
      <c r="C150" s="57" t="s">
        <v>101</v>
      </c>
      <c r="D150" s="58">
        <f t="shared" si="21"/>
        <v>3</v>
      </c>
      <c r="E150" s="77">
        <f t="shared" si="18"/>
        <v>64.25</v>
      </c>
      <c r="F150" s="79">
        <f t="shared" si="19"/>
        <v>192.75</v>
      </c>
      <c r="G150" s="59" t="s">
        <v>8</v>
      </c>
      <c r="H150" s="59" t="str">
        <f t="shared" si="20"/>
        <v>00489708836TRLO1</v>
      </c>
      <c r="J150" t="s">
        <v>94</v>
      </c>
      <c r="K150" t="s">
        <v>95</v>
      </c>
      <c r="L150">
        <v>3</v>
      </c>
      <c r="M150">
        <v>64.25</v>
      </c>
      <c r="N150" t="s">
        <v>96</v>
      </c>
      <c r="O150" t="s">
        <v>2190</v>
      </c>
      <c r="P150" t="s">
        <v>97</v>
      </c>
      <c r="Q150" t="s">
        <v>2193</v>
      </c>
      <c r="R150">
        <v>20877</v>
      </c>
      <c r="S150">
        <v>1</v>
      </c>
      <c r="T150">
        <v>1</v>
      </c>
      <c r="U150">
        <v>0</v>
      </c>
      <c r="V150" t="s">
        <v>2003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32</v>
      </c>
      <c r="AD150">
        <v>1</v>
      </c>
      <c r="AE150" t="s">
        <v>2193</v>
      </c>
      <c r="AF150" t="s">
        <v>94</v>
      </c>
      <c r="AG150">
        <v>1</v>
      </c>
      <c r="AJ150" t="s">
        <v>104</v>
      </c>
      <c r="AK150" t="s">
        <v>104</v>
      </c>
      <c r="AL150" t="s">
        <v>32</v>
      </c>
      <c r="AM150" t="s">
        <v>105</v>
      </c>
      <c r="AN150" t="s">
        <v>31</v>
      </c>
      <c r="AP150">
        <v>0</v>
      </c>
    </row>
    <row r="151" spans="1:42">
      <c r="A151" s="61" t="e">
        <f>#REF!</f>
        <v>#REF!</v>
      </c>
      <c r="B151" s="57" t="str">
        <f t="shared" si="17"/>
        <v>15:18:17</v>
      </c>
      <c r="C151" s="57" t="s">
        <v>101</v>
      </c>
      <c r="D151" s="58">
        <f t="shared" si="21"/>
        <v>1282</v>
      </c>
      <c r="E151" s="77">
        <f t="shared" si="18"/>
        <v>64.099999999999994</v>
      </c>
      <c r="F151" s="79">
        <f t="shared" si="19"/>
        <v>82176.2</v>
      </c>
      <c r="G151" s="59" t="s">
        <v>8</v>
      </c>
      <c r="H151" s="59" t="str">
        <f t="shared" si="20"/>
        <v>00489742337TRLO1</v>
      </c>
      <c r="J151" t="s">
        <v>1680</v>
      </c>
      <c r="K151" t="s">
        <v>95</v>
      </c>
      <c r="L151">
        <v>1282</v>
      </c>
      <c r="M151">
        <v>64.099999999999994</v>
      </c>
      <c r="N151" t="s">
        <v>1681</v>
      </c>
      <c r="O151" t="s">
        <v>2194</v>
      </c>
      <c r="P151" t="s">
        <v>1683</v>
      </c>
      <c r="Q151" t="s">
        <v>2195</v>
      </c>
      <c r="R151">
        <v>20877</v>
      </c>
      <c r="S151">
        <v>1</v>
      </c>
      <c r="T151">
        <v>1</v>
      </c>
      <c r="U151">
        <v>0</v>
      </c>
      <c r="V151" t="s">
        <v>2006</v>
      </c>
      <c r="W151" t="s">
        <v>1686</v>
      </c>
      <c r="X151">
        <v>1</v>
      </c>
      <c r="Y151">
        <v>1</v>
      </c>
      <c r="Z151">
        <v>0</v>
      </c>
      <c r="AA151" t="s">
        <v>1683</v>
      </c>
      <c r="AB151" t="s">
        <v>1687</v>
      </c>
      <c r="AC151" t="s">
        <v>32</v>
      </c>
      <c r="AD151">
        <v>1</v>
      </c>
      <c r="AE151" t="s">
        <v>2195</v>
      </c>
      <c r="AF151" t="s">
        <v>1680</v>
      </c>
      <c r="AG151">
        <v>2</v>
      </c>
      <c r="AJ151" t="s">
        <v>104</v>
      </c>
      <c r="AK151" t="s">
        <v>104</v>
      </c>
      <c r="AL151" t="s">
        <v>32</v>
      </c>
      <c r="AM151" t="s">
        <v>105</v>
      </c>
      <c r="AN151" t="s">
        <v>31</v>
      </c>
      <c r="AP151">
        <v>0</v>
      </c>
    </row>
    <row r="152" spans="1:42">
      <c r="A152" s="61" t="e">
        <f>#REF!</f>
        <v>#REF!</v>
      </c>
      <c r="B152" s="57" t="str">
        <f t="shared" si="17"/>
        <v>15:23:03</v>
      </c>
      <c r="C152" s="57" t="s">
        <v>101</v>
      </c>
      <c r="D152" s="58">
        <f t="shared" si="21"/>
        <v>3</v>
      </c>
      <c r="E152" s="77">
        <f t="shared" si="18"/>
        <v>64.099999999999994</v>
      </c>
      <c r="F152" s="79">
        <f t="shared" si="19"/>
        <v>192.29999999999998</v>
      </c>
      <c r="G152" s="59" t="s">
        <v>8</v>
      </c>
      <c r="H152" s="59" t="str">
        <f t="shared" si="20"/>
        <v>00489747582TRLO1</v>
      </c>
      <c r="J152" t="s">
        <v>94</v>
      </c>
      <c r="K152" t="s">
        <v>95</v>
      </c>
      <c r="L152">
        <v>3</v>
      </c>
      <c r="M152">
        <v>64.099999999999994</v>
      </c>
      <c r="N152" t="s">
        <v>96</v>
      </c>
      <c r="O152" t="s">
        <v>2196</v>
      </c>
      <c r="P152" t="s">
        <v>97</v>
      </c>
      <c r="Q152" t="s">
        <v>2197</v>
      </c>
      <c r="R152">
        <v>20877</v>
      </c>
      <c r="S152">
        <v>1</v>
      </c>
      <c r="T152">
        <v>1</v>
      </c>
      <c r="U152">
        <v>0</v>
      </c>
      <c r="V152" t="s">
        <v>2198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32</v>
      </c>
      <c r="AD152">
        <v>1</v>
      </c>
      <c r="AE152" t="s">
        <v>2197</v>
      </c>
      <c r="AF152" t="s">
        <v>94</v>
      </c>
      <c r="AG152">
        <v>1</v>
      </c>
      <c r="AJ152" t="s">
        <v>104</v>
      </c>
      <c r="AK152" t="s">
        <v>104</v>
      </c>
      <c r="AL152" t="s">
        <v>32</v>
      </c>
      <c r="AM152" t="s">
        <v>105</v>
      </c>
      <c r="AN152" t="s">
        <v>31</v>
      </c>
      <c r="AP152">
        <v>0</v>
      </c>
    </row>
    <row r="153" spans="1:42">
      <c r="A153" s="61" t="e">
        <f>#REF!</f>
        <v>#REF!</v>
      </c>
      <c r="B153" s="57" t="str">
        <f t="shared" si="17"/>
        <v>15:23:03</v>
      </c>
      <c r="C153" s="57" t="s">
        <v>101</v>
      </c>
      <c r="D153" s="58">
        <f t="shared" si="21"/>
        <v>30</v>
      </c>
      <c r="E153" s="77">
        <f t="shared" si="18"/>
        <v>64.099999999999994</v>
      </c>
      <c r="F153" s="79">
        <f t="shared" si="19"/>
        <v>1922.9999999999998</v>
      </c>
      <c r="G153" s="59" t="s">
        <v>8</v>
      </c>
      <c r="H153" s="59" t="str">
        <f t="shared" si="20"/>
        <v>00489747581TRLO1</v>
      </c>
      <c r="J153" t="s">
        <v>94</v>
      </c>
      <c r="K153" t="s">
        <v>95</v>
      </c>
      <c r="L153">
        <v>30</v>
      </c>
      <c r="M153">
        <v>64.099999999999994</v>
      </c>
      <c r="N153" t="s">
        <v>96</v>
      </c>
      <c r="O153" t="s">
        <v>2196</v>
      </c>
      <c r="P153" t="s">
        <v>97</v>
      </c>
      <c r="Q153" t="s">
        <v>2199</v>
      </c>
      <c r="R153">
        <v>20877</v>
      </c>
      <c r="S153">
        <v>1</v>
      </c>
      <c r="T153">
        <v>1</v>
      </c>
      <c r="U153">
        <v>0</v>
      </c>
      <c r="V153" t="s">
        <v>2198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32</v>
      </c>
      <c r="AD153">
        <v>1</v>
      </c>
      <c r="AE153" t="s">
        <v>2199</v>
      </c>
      <c r="AF153" t="s">
        <v>94</v>
      </c>
      <c r="AG153">
        <v>1</v>
      </c>
      <c r="AJ153" t="s">
        <v>104</v>
      </c>
      <c r="AK153" t="s">
        <v>104</v>
      </c>
      <c r="AL153" t="s">
        <v>32</v>
      </c>
      <c r="AM153" t="s">
        <v>105</v>
      </c>
      <c r="AN153" t="s">
        <v>31</v>
      </c>
      <c r="AP153">
        <v>0</v>
      </c>
    </row>
    <row r="154" spans="1:42">
      <c r="A154" s="61" t="e">
        <f>#REF!</f>
        <v>#REF!</v>
      </c>
      <c r="B154" s="57" t="str">
        <f t="shared" si="17"/>
        <v>15:25:24</v>
      </c>
      <c r="C154" s="57" t="s">
        <v>101</v>
      </c>
      <c r="D154" s="58">
        <f t="shared" si="21"/>
        <v>2</v>
      </c>
      <c r="E154" s="77">
        <f t="shared" si="18"/>
        <v>64.099999999999994</v>
      </c>
      <c r="F154" s="79">
        <f t="shared" si="19"/>
        <v>128.19999999999999</v>
      </c>
      <c r="G154" s="59" t="s">
        <v>8</v>
      </c>
      <c r="H154" s="59" t="str">
        <f t="shared" si="20"/>
        <v>00489750180TRLO1</v>
      </c>
      <c r="J154" t="s">
        <v>94</v>
      </c>
      <c r="K154" t="s">
        <v>95</v>
      </c>
      <c r="L154">
        <v>2</v>
      </c>
      <c r="M154">
        <v>64.099999999999994</v>
      </c>
      <c r="N154" t="s">
        <v>96</v>
      </c>
      <c r="O154" t="s">
        <v>2200</v>
      </c>
      <c r="P154" t="s">
        <v>97</v>
      </c>
      <c r="Q154" t="s">
        <v>2201</v>
      </c>
      <c r="R154">
        <v>20877</v>
      </c>
      <c r="S154">
        <v>1</v>
      </c>
      <c r="T154">
        <v>1</v>
      </c>
      <c r="U154">
        <v>0</v>
      </c>
      <c r="V154" t="s">
        <v>2198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32</v>
      </c>
      <c r="AD154">
        <v>1</v>
      </c>
      <c r="AE154" t="s">
        <v>2201</v>
      </c>
      <c r="AF154" t="s">
        <v>94</v>
      </c>
      <c r="AG154">
        <v>1</v>
      </c>
      <c r="AJ154" t="s">
        <v>104</v>
      </c>
      <c r="AK154" t="s">
        <v>104</v>
      </c>
      <c r="AL154" t="s">
        <v>32</v>
      </c>
      <c r="AM154" t="s">
        <v>105</v>
      </c>
      <c r="AN154" t="s">
        <v>31</v>
      </c>
      <c r="AP154">
        <v>0</v>
      </c>
    </row>
    <row r="155" spans="1:42">
      <c r="A155" s="61" t="e">
        <f>#REF!</f>
        <v>#REF!</v>
      </c>
      <c r="B155" s="57" t="str">
        <f t="shared" si="17"/>
        <v>15:34:48</v>
      </c>
      <c r="C155" s="57" t="s">
        <v>101</v>
      </c>
      <c r="D155" s="58">
        <f t="shared" si="21"/>
        <v>3</v>
      </c>
      <c r="E155" s="77">
        <f t="shared" si="18"/>
        <v>64.099999999999994</v>
      </c>
      <c r="F155" s="79">
        <f t="shared" si="19"/>
        <v>192.29999999999998</v>
      </c>
      <c r="G155" s="59" t="s">
        <v>8</v>
      </c>
      <c r="H155" s="59" t="str">
        <f t="shared" si="20"/>
        <v>00489759331TRLO1</v>
      </c>
      <c r="J155" t="s">
        <v>94</v>
      </c>
      <c r="K155" t="s">
        <v>95</v>
      </c>
      <c r="L155">
        <v>3</v>
      </c>
      <c r="M155">
        <v>64.099999999999994</v>
      </c>
      <c r="N155" t="s">
        <v>96</v>
      </c>
      <c r="O155" t="s">
        <v>2202</v>
      </c>
      <c r="P155" t="s">
        <v>97</v>
      </c>
      <c r="Q155" t="s">
        <v>2203</v>
      </c>
      <c r="R155">
        <v>20877</v>
      </c>
      <c r="S155">
        <v>1</v>
      </c>
      <c r="T155">
        <v>1</v>
      </c>
      <c r="U155">
        <v>0</v>
      </c>
      <c r="V155" t="s">
        <v>2198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32</v>
      </c>
      <c r="AD155">
        <v>1</v>
      </c>
      <c r="AE155" t="s">
        <v>2203</v>
      </c>
      <c r="AF155" t="s">
        <v>94</v>
      </c>
      <c r="AG155">
        <v>1</v>
      </c>
      <c r="AJ155" t="s">
        <v>104</v>
      </c>
      <c r="AK155" t="s">
        <v>104</v>
      </c>
      <c r="AL155" t="s">
        <v>32</v>
      </c>
      <c r="AM155" t="s">
        <v>105</v>
      </c>
      <c r="AN155" t="s">
        <v>31</v>
      </c>
      <c r="AP155">
        <v>0</v>
      </c>
    </row>
    <row r="156" spans="1:42">
      <c r="A156" s="61" t="e">
        <f>#REF!</f>
        <v>#REF!</v>
      </c>
      <c r="B156" s="57" t="str">
        <f t="shared" si="17"/>
        <v>15:34:48</v>
      </c>
      <c r="C156" s="57" t="s">
        <v>101</v>
      </c>
      <c r="D156" s="58">
        <f t="shared" si="21"/>
        <v>28</v>
      </c>
      <c r="E156" s="77">
        <f t="shared" si="18"/>
        <v>64.099999999999994</v>
      </c>
      <c r="F156" s="79">
        <f t="shared" si="19"/>
        <v>1794.7999999999997</v>
      </c>
      <c r="G156" s="59" t="s">
        <v>8</v>
      </c>
      <c r="H156" s="59" t="str">
        <f t="shared" si="20"/>
        <v>00489759330TRLO1</v>
      </c>
      <c r="J156" t="s">
        <v>94</v>
      </c>
      <c r="K156" t="s">
        <v>95</v>
      </c>
      <c r="L156">
        <v>28</v>
      </c>
      <c r="M156">
        <v>64.099999999999994</v>
      </c>
      <c r="N156" t="s">
        <v>96</v>
      </c>
      <c r="O156" t="s">
        <v>2202</v>
      </c>
      <c r="P156" t="s">
        <v>97</v>
      </c>
      <c r="Q156" t="s">
        <v>2204</v>
      </c>
      <c r="R156">
        <v>20877</v>
      </c>
      <c r="S156">
        <v>1</v>
      </c>
      <c r="T156">
        <v>1</v>
      </c>
      <c r="U156">
        <v>0</v>
      </c>
      <c r="V156" t="s">
        <v>2198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32</v>
      </c>
      <c r="AD156">
        <v>1</v>
      </c>
      <c r="AE156" t="s">
        <v>2204</v>
      </c>
      <c r="AF156" t="s">
        <v>94</v>
      </c>
      <c r="AG156">
        <v>1</v>
      </c>
      <c r="AJ156" t="s">
        <v>104</v>
      </c>
      <c r="AK156" t="s">
        <v>104</v>
      </c>
      <c r="AL156" t="s">
        <v>32</v>
      </c>
      <c r="AM156" t="s">
        <v>105</v>
      </c>
      <c r="AN156" t="s">
        <v>31</v>
      </c>
      <c r="AP156">
        <v>0</v>
      </c>
    </row>
    <row r="157" spans="1:42">
      <c r="A157" s="61" t="e">
        <f>#REF!</f>
        <v>#REF!</v>
      </c>
      <c r="B157" s="57" t="str">
        <f t="shared" si="17"/>
        <v>15:34:48</v>
      </c>
      <c r="C157" s="57" t="s">
        <v>101</v>
      </c>
      <c r="D157" s="58">
        <f t="shared" si="21"/>
        <v>30</v>
      </c>
      <c r="E157" s="77">
        <f t="shared" si="18"/>
        <v>64.099999999999994</v>
      </c>
      <c r="F157" s="79">
        <f t="shared" si="19"/>
        <v>1922.9999999999998</v>
      </c>
      <c r="G157" s="59" t="s">
        <v>8</v>
      </c>
      <c r="H157" s="59" t="str">
        <f t="shared" si="20"/>
        <v>00489759329TRLO1</v>
      </c>
      <c r="J157" t="s">
        <v>94</v>
      </c>
      <c r="K157" t="s">
        <v>95</v>
      </c>
      <c r="L157">
        <v>30</v>
      </c>
      <c r="M157">
        <v>64.099999999999994</v>
      </c>
      <c r="N157" t="s">
        <v>96</v>
      </c>
      <c r="O157" t="s">
        <v>2202</v>
      </c>
      <c r="P157" t="s">
        <v>97</v>
      </c>
      <c r="Q157" t="s">
        <v>2205</v>
      </c>
      <c r="R157">
        <v>20877</v>
      </c>
      <c r="S157">
        <v>1</v>
      </c>
      <c r="T157">
        <v>1</v>
      </c>
      <c r="U157">
        <v>0</v>
      </c>
      <c r="V157" t="s">
        <v>2198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32</v>
      </c>
      <c r="AD157">
        <v>1</v>
      </c>
      <c r="AE157" t="s">
        <v>2205</v>
      </c>
      <c r="AF157" t="s">
        <v>94</v>
      </c>
      <c r="AG157">
        <v>1</v>
      </c>
      <c r="AJ157" t="s">
        <v>104</v>
      </c>
      <c r="AK157" t="s">
        <v>104</v>
      </c>
      <c r="AL157" t="s">
        <v>32</v>
      </c>
      <c r="AM157" t="s">
        <v>105</v>
      </c>
      <c r="AN157" t="s">
        <v>31</v>
      </c>
      <c r="AP157">
        <v>0</v>
      </c>
    </row>
    <row r="158" spans="1:42">
      <c r="A158" s="61" t="e">
        <f>#REF!</f>
        <v>#REF!</v>
      </c>
      <c r="B158" s="57" t="str">
        <f t="shared" si="17"/>
        <v>15:43:23</v>
      </c>
      <c r="C158" s="57" t="s">
        <v>101</v>
      </c>
      <c r="D158" s="58">
        <f t="shared" si="21"/>
        <v>2</v>
      </c>
      <c r="E158" s="77">
        <f t="shared" si="18"/>
        <v>64.099999999999994</v>
      </c>
      <c r="F158" s="79">
        <f t="shared" si="19"/>
        <v>128.19999999999999</v>
      </c>
      <c r="G158" s="59" t="s">
        <v>8</v>
      </c>
      <c r="H158" s="59" t="str">
        <f t="shared" si="20"/>
        <v>00489768310TRLO1</v>
      </c>
      <c r="J158" t="s">
        <v>94</v>
      </c>
      <c r="K158" t="s">
        <v>95</v>
      </c>
      <c r="L158">
        <v>2</v>
      </c>
      <c r="M158">
        <v>64.099999999999994</v>
      </c>
      <c r="N158" t="s">
        <v>96</v>
      </c>
      <c r="O158" t="s">
        <v>2206</v>
      </c>
      <c r="P158" t="s">
        <v>97</v>
      </c>
      <c r="Q158" t="s">
        <v>2207</v>
      </c>
      <c r="R158">
        <v>20877</v>
      </c>
      <c r="S158">
        <v>1</v>
      </c>
      <c r="T158">
        <v>1</v>
      </c>
      <c r="U158">
        <v>0</v>
      </c>
      <c r="V158" t="s">
        <v>2198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32</v>
      </c>
      <c r="AD158">
        <v>1</v>
      </c>
      <c r="AE158" t="s">
        <v>2207</v>
      </c>
      <c r="AF158" t="s">
        <v>94</v>
      </c>
      <c r="AG158">
        <v>1</v>
      </c>
      <c r="AJ158" t="s">
        <v>104</v>
      </c>
      <c r="AK158" t="s">
        <v>104</v>
      </c>
      <c r="AL158" t="s">
        <v>32</v>
      </c>
      <c r="AM158" t="s">
        <v>105</v>
      </c>
      <c r="AN158" t="s">
        <v>31</v>
      </c>
      <c r="AP158">
        <v>0</v>
      </c>
    </row>
    <row r="159" spans="1:42">
      <c r="A159" s="61" t="e">
        <f>#REF!</f>
        <v>#REF!</v>
      </c>
      <c r="B159" s="57" t="str">
        <f t="shared" si="17"/>
        <v>15:58:34</v>
      </c>
      <c r="C159" s="57" t="s">
        <v>101</v>
      </c>
      <c r="D159" s="58">
        <f t="shared" si="21"/>
        <v>687</v>
      </c>
      <c r="E159" s="77">
        <f t="shared" si="18"/>
        <v>64.099999999999994</v>
      </c>
      <c r="F159" s="79">
        <f t="shared" si="19"/>
        <v>44036.7</v>
      </c>
      <c r="G159" s="59" t="s">
        <v>8</v>
      </c>
      <c r="H159" s="59" t="str">
        <f t="shared" si="20"/>
        <v>00489781573TRLO1</v>
      </c>
      <c r="J159" t="s">
        <v>1680</v>
      </c>
      <c r="K159" t="s">
        <v>95</v>
      </c>
      <c r="L159">
        <v>687</v>
      </c>
      <c r="M159">
        <v>64.099999999999994</v>
      </c>
      <c r="N159" t="s">
        <v>1681</v>
      </c>
      <c r="O159" t="s">
        <v>2208</v>
      </c>
      <c r="P159" t="s">
        <v>1683</v>
      </c>
      <c r="Q159" t="s">
        <v>2209</v>
      </c>
      <c r="R159">
        <v>20877</v>
      </c>
      <c r="S159">
        <v>1</v>
      </c>
      <c r="T159">
        <v>1</v>
      </c>
      <c r="U159">
        <v>0</v>
      </c>
      <c r="V159" t="s">
        <v>2006</v>
      </c>
      <c r="W159" t="s">
        <v>1686</v>
      </c>
      <c r="X159">
        <v>1</v>
      </c>
      <c r="Y159">
        <v>1</v>
      </c>
      <c r="Z159">
        <v>0</v>
      </c>
      <c r="AA159" t="s">
        <v>1683</v>
      </c>
      <c r="AB159" t="s">
        <v>1687</v>
      </c>
      <c r="AC159" t="s">
        <v>32</v>
      </c>
      <c r="AD159">
        <v>1</v>
      </c>
      <c r="AE159" t="s">
        <v>2209</v>
      </c>
      <c r="AF159" t="s">
        <v>1680</v>
      </c>
      <c r="AG159">
        <v>2</v>
      </c>
      <c r="AJ159" t="s">
        <v>104</v>
      </c>
      <c r="AK159" t="s">
        <v>104</v>
      </c>
      <c r="AL159" t="s">
        <v>32</v>
      </c>
      <c r="AM159" t="s">
        <v>105</v>
      </c>
      <c r="AN159" t="s">
        <v>31</v>
      </c>
      <c r="AP159">
        <v>0</v>
      </c>
    </row>
    <row r="160" spans="1:42">
      <c r="A160" s="61" t="e">
        <f>#REF!</f>
        <v>#REF!</v>
      </c>
      <c r="B160" s="57" t="e">
        <f t="shared" si="17"/>
        <v>#VALUE!</v>
      </c>
      <c r="C160" s="57" t="s">
        <v>101</v>
      </c>
      <c r="D160" s="58">
        <f t="shared" si="21"/>
        <v>0</v>
      </c>
      <c r="E160" s="77">
        <f t="shared" si="18"/>
        <v>0</v>
      </c>
      <c r="F160" s="79">
        <f t="shared" si="19"/>
        <v>0</v>
      </c>
      <c r="G160" s="59" t="s">
        <v>8</v>
      </c>
      <c r="H160" s="59">
        <f t="shared" si="20"/>
        <v>0</v>
      </c>
    </row>
    <row r="161" spans="1:8">
      <c r="A161" s="61" t="e">
        <f>#REF!</f>
        <v>#REF!</v>
      </c>
      <c r="B161" s="57" t="e">
        <f t="shared" si="17"/>
        <v>#VALUE!</v>
      </c>
      <c r="C161" s="57" t="s">
        <v>101</v>
      </c>
      <c r="D161" s="58">
        <f t="shared" si="21"/>
        <v>0</v>
      </c>
      <c r="E161" s="77">
        <f t="shared" si="18"/>
        <v>0</v>
      </c>
      <c r="F161" s="79">
        <f t="shared" si="19"/>
        <v>0</v>
      </c>
      <c r="G161" s="59" t="s">
        <v>8</v>
      </c>
      <c r="H161" s="59">
        <f t="shared" si="20"/>
        <v>0</v>
      </c>
    </row>
    <row r="162" spans="1:8">
      <c r="A162" s="61" t="e">
        <f>#REF!</f>
        <v>#REF!</v>
      </c>
      <c r="B162" s="57" t="e">
        <f t="shared" si="17"/>
        <v>#VALUE!</v>
      </c>
      <c r="C162" s="57" t="s">
        <v>101</v>
      </c>
      <c r="D162" s="58">
        <f t="shared" si="21"/>
        <v>0</v>
      </c>
      <c r="E162" s="77">
        <f t="shared" si="18"/>
        <v>0</v>
      </c>
      <c r="F162" s="79">
        <f t="shared" si="19"/>
        <v>0</v>
      </c>
      <c r="G162" s="59" t="s">
        <v>8</v>
      </c>
      <c r="H162" s="59">
        <f t="shared" si="20"/>
        <v>0</v>
      </c>
    </row>
    <row r="163" spans="1:8">
      <c r="A163" s="61" t="e">
        <f>#REF!</f>
        <v>#REF!</v>
      </c>
      <c r="B163" s="57" t="e">
        <f>MID(O163,FIND(" ",O163)+1,8)</f>
        <v>#VALUE!</v>
      </c>
      <c r="C163" s="57" t="s">
        <v>101</v>
      </c>
      <c r="D163" s="58">
        <f t="shared" si="21"/>
        <v>0</v>
      </c>
      <c r="E163" s="77">
        <f t="shared" si="18"/>
        <v>0</v>
      </c>
      <c r="F163" s="79">
        <f t="shared" si="19"/>
        <v>0</v>
      </c>
      <c r="G163" s="59" t="s">
        <v>8</v>
      </c>
      <c r="H163" s="59">
        <f t="shared" si="20"/>
        <v>0</v>
      </c>
    </row>
    <row r="164" spans="1:8">
      <c r="A164" s="61" t="e">
        <f>#REF!</f>
        <v>#REF!</v>
      </c>
      <c r="B164" s="57" t="e">
        <f t="shared" si="17"/>
        <v>#VALUE!</v>
      </c>
      <c r="C164" s="57" t="s">
        <v>101</v>
      </c>
      <c r="D164" s="58">
        <f t="shared" si="21"/>
        <v>0</v>
      </c>
      <c r="E164" s="77">
        <f t="shared" si="18"/>
        <v>0</v>
      </c>
      <c r="F164" s="79">
        <f t="shared" si="19"/>
        <v>0</v>
      </c>
      <c r="G164" s="59" t="s">
        <v>8</v>
      </c>
      <c r="H164" s="59">
        <f t="shared" si="20"/>
        <v>0</v>
      </c>
    </row>
    <row r="165" spans="1:8">
      <c r="A165" s="61" t="e">
        <f>#REF!</f>
        <v>#REF!</v>
      </c>
      <c r="B165" s="57" t="e">
        <f t="shared" si="17"/>
        <v>#VALUE!</v>
      </c>
      <c r="C165" s="57" t="s">
        <v>101</v>
      </c>
      <c r="D165" s="58">
        <f t="shared" si="21"/>
        <v>0</v>
      </c>
      <c r="E165" s="77">
        <f t="shared" si="18"/>
        <v>0</v>
      </c>
      <c r="F165" s="79">
        <f t="shared" si="19"/>
        <v>0</v>
      </c>
      <c r="G165" s="59" t="s">
        <v>8</v>
      </c>
      <c r="H165" s="59">
        <f t="shared" si="20"/>
        <v>0</v>
      </c>
    </row>
    <row r="166" spans="1:8">
      <c r="A166" s="61" t="e">
        <f>#REF!</f>
        <v>#REF!</v>
      </c>
      <c r="B166" s="57" t="e">
        <f t="shared" si="17"/>
        <v>#VALUE!</v>
      </c>
      <c r="C166" s="57" t="s">
        <v>101</v>
      </c>
      <c r="D166" s="58">
        <f t="shared" si="21"/>
        <v>0</v>
      </c>
      <c r="E166" s="77">
        <f t="shared" si="18"/>
        <v>0</v>
      </c>
      <c r="F166" s="79">
        <f t="shared" si="19"/>
        <v>0</v>
      </c>
      <c r="G166" s="59" t="s">
        <v>8</v>
      </c>
      <c r="H166" s="59">
        <f t="shared" si="20"/>
        <v>0</v>
      </c>
    </row>
    <row r="167" spans="1:8">
      <c r="A167" s="61" t="e">
        <f>#REF!</f>
        <v>#REF!</v>
      </c>
      <c r="B167" s="57" t="e">
        <f t="shared" si="17"/>
        <v>#VALUE!</v>
      </c>
      <c r="C167" s="57" t="s">
        <v>101</v>
      </c>
      <c r="D167" s="58">
        <f t="shared" si="21"/>
        <v>0</v>
      </c>
      <c r="E167" s="77">
        <f t="shared" si="18"/>
        <v>0</v>
      </c>
      <c r="F167" s="79">
        <f t="shared" si="19"/>
        <v>0</v>
      </c>
      <c r="G167" s="59" t="s">
        <v>8</v>
      </c>
      <c r="H167" s="59">
        <f t="shared" si="20"/>
        <v>0</v>
      </c>
    </row>
    <row r="168" spans="1:8">
      <c r="A168" s="61" t="e">
        <f>#REF!</f>
        <v>#REF!</v>
      </c>
      <c r="B168" s="57" t="e">
        <f t="shared" si="17"/>
        <v>#VALUE!</v>
      </c>
      <c r="C168" s="57" t="s">
        <v>101</v>
      </c>
      <c r="D168" s="58">
        <f t="shared" si="21"/>
        <v>0</v>
      </c>
      <c r="E168" s="77">
        <f t="shared" si="18"/>
        <v>0</v>
      </c>
      <c r="F168" s="79">
        <f t="shared" si="19"/>
        <v>0</v>
      </c>
      <c r="G168" s="59" t="s">
        <v>8</v>
      </c>
      <c r="H168" s="59">
        <f t="shared" si="20"/>
        <v>0</v>
      </c>
    </row>
    <row r="169" spans="1:8">
      <c r="A169" s="61" t="e">
        <f>#REF!</f>
        <v>#REF!</v>
      </c>
      <c r="B169" s="57" t="e">
        <f t="shared" si="17"/>
        <v>#VALUE!</v>
      </c>
      <c r="C169" s="57" t="s">
        <v>101</v>
      </c>
      <c r="D169" s="58">
        <f t="shared" si="21"/>
        <v>0</v>
      </c>
      <c r="E169" s="77">
        <f t="shared" si="18"/>
        <v>0</v>
      </c>
      <c r="F169" s="79">
        <f t="shared" si="19"/>
        <v>0</v>
      </c>
      <c r="G169" s="59" t="s">
        <v>8</v>
      </c>
      <c r="H169" s="59">
        <f t="shared" si="20"/>
        <v>0</v>
      </c>
    </row>
    <row r="170" spans="1:8">
      <c r="A170" s="61" t="e">
        <f>#REF!</f>
        <v>#REF!</v>
      </c>
      <c r="B170" s="57" t="e">
        <f t="shared" si="17"/>
        <v>#VALUE!</v>
      </c>
      <c r="C170" s="57" t="s">
        <v>101</v>
      </c>
      <c r="D170" s="58">
        <f t="shared" si="21"/>
        <v>0</v>
      </c>
      <c r="E170" s="77">
        <f t="shared" si="18"/>
        <v>0</v>
      </c>
      <c r="F170" s="79">
        <f t="shared" si="19"/>
        <v>0</v>
      </c>
      <c r="G170" s="59" t="s">
        <v>8</v>
      </c>
      <c r="H170" s="59">
        <f t="shared" si="20"/>
        <v>0</v>
      </c>
    </row>
    <row r="171" spans="1:8">
      <c r="A171" s="61" t="e">
        <f>#REF!</f>
        <v>#REF!</v>
      </c>
      <c r="B171" s="57" t="e">
        <f t="shared" si="17"/>
        <v>#VALUE!</v>
      </c>
      <c r="C171" s="57" t="s">
        <v>101</v>
      </c>
      <c r="D171" s="58">
        <f t="shared" si="21"/>
        <v>0</v>
      </c>
      <c r="E171" s="77">
        <f t="shared" si="18"/>
        <v>0</v>
      </c>
      <c r="F171" s="79">
        <f t="shared" si="19"/>
        <v>0</v>
      </c>
      <c r="G171" s="59" t="s">
        <v>8</v>
      </c>
      <c r="H171" s="59">
        <f t="shared" si="20"/>
        <v>0</v>
      </c>
    </row>
    <row r="172" spans="1:8">
      <c r="A172" s="61" t="e">
        <f>#REF!</f>
        <v>#REF!</v>
      </c>
      <c r="B172" s="57" t="e">
        <f t="shared" si="17"/>
        <v>#VALUE!</v>
      </c>
      <c r="C172" s="57" t="s">
        <v>101</v>
      </c>
      <c r="D172" s="58">
        <f t="shared" si="21"/>
        <v>0</v>
      </c>
      <c r="E172" s="77">
        <f t="shared" si="18"/>
        <v>0</v>
      </c>
      <c r="F172" s="79">
        <f t="shared" si="19"/>
        <v>0</v>
      </c>
      <c r="G172" s="59" t="s">
        <v>8</v>
      </c>
      <c r="H172" s="59">
        <f t="shared" si="20"/>
        <v>0</v>
      </c>
    </row>
    <row r="173" spans="1:8">
      <c r="A173" s="61" t="e">
        <f>#REF!</f>
        <v>#REF!</v>
      </c>
      <c r="B173" s="57" t="e">
        <f t="shared" si="17"/>
        <v>#VALUE!</v>
      </c>
      <c r="C173" s="57" t="s">
        <v>101</v>
      </c>
      <c r="D173" s="58">
        <f t="shared" si="21"/>
        <v>0</v>
      </c>
      <c r="E173" s="77">
        <f t="shared" si="18"/>
        <v>0</v>
      </c>
      <c r="F173" s="79">
        <f t="shared" si="19"/>
        <v>0</v>
      </c>
      <c r="G173" s="59" t="s">
        <v>8</v>
      </c>
      <c r="H173" s="59">
        <f t="shared" si="20"/>
        <v>0</v>
      </c>
    </row>
    <row r="174" spans="1:8">
      <c r="A174" s="61" t="e">
        <f>#REF!</f>
        <v>#REF!</v>
      </c>
      <c r="B174" s="57" t="e">
        <f t="shared" si="17"/>
        <v>#VALUE!</v>
      </c>
      <c r="C174" s="57" t="s">
        <v>101</v>
      </c>
      <c r="D174" s="58">
        <f t="shared" si="21"/>
        <v>0</v>
      </c>
      <c r="E174" s="77">
        <f t="shared" si="18"/>
        <v>0</v>
      </c>
      <c r="F174" s="79">
        <f t="shared" si="19"/>
        <v>0</v>
      </c>
      <c r="G174" s="59" t="s">
        <v>8</v>
      </c>
      <c r="H174" s="59">
        <f t="shared" si="20"/>
        <v>0</v>
      </c>
    </row>
    <row r="175" spans="1:8">
      <c r="A175" s="61" t="e">
        <f>#REF!</f>
        <v>#REF!</v>
      </c>
      <c r="B175" s="57" t="e">
        <f t="shared" si="17"/>
        <v>#VALUE!</v>
      </c>
      <c r="C175" s="57" t="s">
        <v>101</v>
      </c>
      <c r="D175" s="58">
        <f t="shared" si="21"/>
        <v>0</v>
      </c>
      <c r="E175" s="77">
        <f t="shared" si="18"/>
        <v>0</v>
      </c>
      <c r="F175" s="79">
        <f t="shared" si="19"/>
        <v>0</v>
      </c>
      <c r="G175" s="59" t="s">
        <v>8</v>
      </c>
      <c r="H175" s="59">
        <f t="shared" si="20"/>
        <v>0</v>
      </c>
    </row>
    <row r="176" spans="1:8">
      <c r="A176" s="61" t="e">
        <f>#REF!</f>
        <v>#REF!</v>
      </c>
      <c r="B176" s="57" t="e">
        <f t="shared" si="17"/>
        <v>#VALUE!</v>
      </c>
      <c r="C176" s="57" t="s">
        <v>101</v>
      </c>
      <c r="D176" s="58">
        <f t="shared" si="21"/>
        <v>0</v>
      </c>
      <c r="E176" s="77">
        <f t="shared" si="18"/>
        <v>0</v>
      </c>
      <c r="F176" s="79">
        <f t="shared" si="19"/>
        <v>0</v>
      </c>
      <c r="G176" s="59" t="s">
        <v>8</v>
      </c>
      <c r="H176" s="59">
        <f t="shared" si="20"/>
        <v>0</v>
      </c>
    </row>
    <row r="177" spans="1:8">
      <c r="A177" s="61" t="e">
        <f>#REF!</f>
        <v>#REF!</v>
      </c>
      <c r="B177" s="57" t="e">
        <f t="shared" si="17"/>
        <v>#VALUE!</v>
      </c>
      <c r="C177" s="57" t="s">
        <v>101</v>
      </c>
      <c r="D177" s="58">
        <f t="shared" si="21"/>
        <v>0</v>
      </c>
      <c r="E177" s="77">
        <f t="shared" si="18"/>
        <v>0</v>
      </c>
      <c r="F177" s="79">
        <f t="shared" si="19"/>
        <v>0</v>
      </c>
      <c r="G177" s="59" t="s">
        <v>8</v>
      </c>
      <c r="H177" s="59">
        <f t="shared" si="20"/>
        <v>0</v>
      </c>
    </row>
    <row r="178" spans="1:8">
      <c r="A178" s="61" t="e">
        <f>#REF!</f>
        <v>#REF!</v>
      </c>
      <c r="B178" s="57" t="e">
        <f t="shared" si="17"/>
        <v>#VALUE!</v>
      </c>
      <c r="C178" s="57" t="s">
        <v>101</v>
      </c>
      <c r="D178" s="58">
        <f t="shared" si="21"/>
        <v>0</v>
      </c>
      <c r="E178" s="77">
        <f t="shared" si="18"/>
        <v>0</v>
      </c>
      <c r="F178" s="79">
        <f t="shared" si="19"/>
        <v>0</v>
      </c>
      <c r="G178" s="59" t="s">
        <v>8</v>
      </c>
      <c r="H178" s="59">
        <f t="shared" si="20"/>
        <v>0</v>
      </c>
    </row>
    <row r="179" spans="1:8">
      <c r="A179" s="61" t="e">
        <f>#REF!</f>
        <v>#REF!</v>
      </c>
      <c r="B179" s="57" t="e">
        <f t="shared" si="17"/>
        <v>#VALUE!</v>
      </c>
      <c r="C179" s="57" t="s">
        <v>101</v>
      </c>
      <c r="D179" s="58">
        <f t="shared" si="21"/>
        <v>0</v>
      </c>
      <c r="E179" s="77">
        <f t="shared" si="18"/>
        <v>0</v>
      </c>
      <c r="F179" s="79">
        <f t="shared" si="19"/>
        <v>0</v>
      </c>
      <c r="G179" s="59" t="s">
        <v>8</v>
      </c>
      <c r="H179" s="59">
        <f t="shared" si="20"/>
        <v>0</v>
      </c>
    </row>
    <row r="180" spans="1:8">
      <c r="A180" s="61" t="e">
        <f>#REF!</f>
        <v>#REF!</v>
      </c>
      <c r="B180" s="57" t="e">
        <f t="shared" si="17"/>
        <v>#VALUE!</v>
      </c>
      <c r="C180" s="57" t="s">
        <v>101</v>
      </c>
      <c r="D180" s="58">
        <f t="shared" si="21"/>
        <v>0</v>
      </c>
      <c r="E180" s="77">
        <f t="shared" si="18"/>
        <v>0</v>
      </c>
      <c r="F180" s="79">
        <f t="shared" si="19"/>
        <v>0</v>
      </c>
      <c r="G180" s="59" t="s">
        <v>8</v>
      </c>
      <c r="H180" s="59">
        <f t="shared" si="20"/>
        <v>0</v>
      </c>
    </row>
    <row r="181" spans="1:8">
      <c r="A181" s="61" t="e">
        <f>#REF!</f>
        <v>#REF!</v>
      </c>
      <c r="B181" s="57" t="e">
        <f t="shared" ref="B181:B240" si="22">MID(O181,FIND(" ",O181)+1,8)</f>
        <v>#VALUE!</v>
      </c>
      <c r="C181" s="57" t="s">
        <v>101</v>
      </c>
      <c r="D181" s="58">
        <f t="shared" si="21"/>
        <v>0</v>
      </c>
      <c r="E181" s="77">
        <f t="shared" si="18"/>
        <v>0</v>
      </c>
      <c r="F181" s="79">
        <f t="shared" si="19"/>
        <v>0</v>
      </c>
      <c r="G181" s="59" t="s">
        <v>8</v>
      </c>
      <c r="H181" s="59">
        <f t="shared" si="20"/>
        <v>0</v>
      </c>
    </row>
    <row r="182" spans="1:8">
      <c r="A182" s="61" t="e">
        <f>#REF!</f>
        <v>#REF!</v>
      </c>
      <c r="B182" s="57" t="e">
        <f t="shared" si="22"/>
        <v>#VALUE!</v>
      </c>
      <c r="C182" s="57" t="s">
        <v>101</v>
      </c>
      <c r="D182" s="58">
        <f t="shared" si="21"/>
        <v>0</v>
      </c>
      <c r="E182" s="77">
        <f t="shared" ref="E182:E230" si="23">M182</f>
        <v>0</v>
      </c>
      <c r="F182" s="79">
        <f t="shared" ref="F182:F240" si="24">(D182*E182)</f>
        <v>0</v>
      </c>
      <c r="G182" s="59" t="s">
        <v>8</v>
      </c>
      <c r="H182" s="59">
        <f t="shared" ref="H182:H240" si="25">Q182</f>
        <v>0</v>
      </c>
    </row>
    <row r="183" spans="1:8">
      <c r="A183" s="61" t="e">
        <f>#REF!</f>
        <v>#REF!</v>
      </c>
      <c r="B183" s="57" t="e">
        <f t="shared" si="22"/>
        <v>#VALUE!</v>
      </c>
      <c r="C183" s="57" t="s">
        <v>101</v>
      </c>
      <c r="D183" s="58">
        <f t="shared" si="21"/>
        <v>0</v>
      </c>
      <c r="E183" s="77">
        <f t="shared" si="23"/>
        <v>0</v>
      </c>
      <c r="F183" s="79">
        <f t="shared" si="24"/>
        <v>0</v>
      </c>
      <c r="G183" s="59" t="s">
        <v>8</v>
      </c>
      <c r="H183" s="59">
        <f t="shared" si="25"/>
        <v>0</v>
      </c>
    </row>
    <row r="184" spans="1:8">
      <c r="A184" s="61" t="e">
        <f>#REF!</f>
        <v>#REF!</v>
      </c>
      <c r="B184" s="57" t="e">
        <f t="shared" si="22"/>
        <v>#VALUE!</v>
      </c>
      <c r="C184" s="57" t="s">
        <v>101</v>
      </c>
      <c r="D184" s="58">
        <f t="shared" si="21"/>
        <v>0</v>
      </c>
      <c r="E184" s="77">
        <f t="shared" si="23"/>
        <v>0</v>
      </c>
      <c r="F184" s="79">
        <f t="shared" si="24"/>
        <v>0</v>
      </c>
      <c r="G184" s="59" t="s">
        <v>8</v>
      </c>
      <c r="H184" s="59">
        <f t="shared" si="25"/>
        <v>0</v>
      </c>
    </row>
    <row r="185" spans="1:8">
      <c r="A185" s="61" t="e">
        <f>#REF!</f>
        <v>#REF!</v>
      </c>
      <c r="B185" s="57" t="e">
        <f t="shared" si="22"/>
        <v>#VALUE!</v>
      </c>
      <c r="C185" s="57" t="s">
        <v>101</v>
      </c>
      <c r="D185" s="58">
        <f t="shared" si="21"/>
        <v>0</v>
      </c>
      <c r="E185" s="77">
        <f t="shared" si="23"/>
        <v>0</v>
      </c>
      <c r="F185" s="79">
        <f t="shared" si="24"/>
        <v>0</v>
      </c>
      <c r="G185" s="59" t="s">
        <v>8</v>
      </c>
      <c r="H185" s="59">
        <f t="shared" si="25"/>
        <v>0</v>
      </c>
    </row>
    <row r="186" spans="1:8">
      <c r="A186" s="61" t="e">
        <f>#REF!</f>
        <v>#REF!</v>
      </c>
      <c r="B186" s="57" t="e">
        <f t="shared" si="22"/>
        <v>#VALUE!</v>
      </c>
      <c r="C186" s="57" t="s">
        <v>101</v>
      </c>
      <c r="D186" s="58">
        <f t="shared" si="21"/>
        <v>0</v>
      </c>
      <c r="E186" s="77">
        <f t="shared" si="23"/>
        <v>0</v>
      </c>
      <c r="F186" s="79">
        <f t="shared" si="24"/>
        <v>0</v>
      </c>
      <c r="G186" s="59" t="s">
        <v>8</v>
      </c>
      <c r="H186" s="59">
        <f t="shared" si="25"/>
        <v>0</v>
      </c>
    </row>
    <row r="187" spans="1:8">
      <c r="A187" s="61" t="e">
        <f>#REF!</f>
        <v>#REF!</v>
      </c>
      <c r="B187" s="57" t="e">
        <f t="shared" si="22"/>
        <v>#VALUE!</v>
      </c>
      <c r="C187" s="57" t="s">
        <v>101</v>
      </c>
      <c r="D187" s="58">
        <f t="shared" si="21"/>
        <v>0</v>
      </c>
      <c r="E187" s="77">
        <f t="shared" si="23"/>
        <v>0</v>
      </c>
      <c r="F187" s="79">
        <f t="shared" si="24"/>
        <v>0</v>
      </c>
      <c r="G187" s="59" t="s">
        <v>8</v>
      </c>
      <c r="H187" s="59">
        <f t="shared" si="25"/>
        <v>0</v>
      </c>
    </row>
    <row r="188" spans="1:8">
      <c r="A188" s="61" t="e">
        <f>#REF!</f>
        <v>#REF!</v>
      </c>
      <c r="B188" s="57" t="e">
        <f t="shared" si="22"/>
        <v>#VALUE!</v>
      </c>
      <c r="C188" s="57" t="s">
        <v>101</v>
      </c>
      <c r="D188" s="58">
        <f t="shared" si="21"/>
        <v>0</v>
      </c>
      <c r="E188" s="77">
        <f t="shared" si="23"/>
        <v>0</v>
      </c>
      <c r="F188" s="79">
        <f t="shared" si="24"/>
        <v>0</v>
      </c>
      <c r="G188" s="59" t="s">
        <v>8</v>
      </c>
      <c r="H188" s="59">
        <f t="shared" si="25"/>
        <v>0</v>
      </c>
    </row>
    <row r="189" spans="1:8">
      <c r="A189" s="61" t="e">
        <f>#REF!</f>
        <v>#REF!</v>
      </c>
      <c r="B189" s="57" t="e">
        <f t="shared" si="22"/>
        <v>#VALUE!</v>
      </c>
      <c r="C189" s="57" t="s">
        <v>101</v>
      </c>
      <c r="D189" s="58">
        <f t="shared" si="21"/>
        <v>0</v>
      </c>
      <c r="E189" s="77">
        <f t="shared" si="23"/>
        <v>0</v>
      </c>
      <c r="F189" s="79">
        <f t="shared" si="24"/>
        <v>0</v>
      </c>
      <c r="G189" s="59" t="s">
        <v>8</v>
      </c>
      <c r="H189" s="59">
        <f t="shared" si="25"/>
        <v>0</v>
      </c>
    </row>
    <row r="190" spans="1:8">
      <c r="A190" s="61" t="e">
        <f>#REF!</f>
        <v>#REF!</v>
      </c>
      <c r="B190" s="57" t="e">
        <f t="shared" si="22"/>
        <v>#VALUE!</v>
      </c>
      <c r="C190" s="57" t="s">
        <v>101</v>
      </c>
      <c r="D190" s="58">
        <f t="shared" si="21"/>
        <v>0</v>
      </c>
      <c r="E190" s="77">
        <f t="shared" si="23"/>
        <v>0</v>
      </c>
      <c r="F190" s="79">
        <f t="shared" si="24"/>
        <v>0</v>
      </c>
      <c r="G190" s="59" t="s">
        <v>8</v>
      </c>
      <c r="H190" s="59">
        <f t="shared" si="25"/>
        <v>0</v>
      </c>
    </row>
    <row r="191" spans="1:8">
      <c r="A191" s="61" t="e">
        <f>#REF!</f>
        <v>#REF!</v>
      </c>
      <c r="B191" s="57" t="e">
        <f t="shared" si="22"/>
        <v>#VALUE!</v>
      </c>
      <c r="C191" s="57" t="s">
        <v>101</v>
      </c>
      <c r="D191" s="58">
        <f t="shared" si="21"/>
        <v>0</v>
      </c>
      <c r="E191" s="77">
        <f t="shared" si="23"/>
        <v>0</v>
      </c>
      <c r="F191" s="79">
        <f t="shared" si="24"/>
        <v>0</v>
      </c>
      <c r="G191" s="59" t="s">
        <v>8</v>
      </c>
      <c r="H191" s="59">
        <f t="shared" si="25"/>
        <v>0</v>
      </c>
    </row>
    <row r="192" spans="1:8">
      <c r="A192" s="61" t="e">
        <f>#REF!</f>
        <v>#REF!</v>
      </c>
      <c r="B192" s="57" t="e">
        <f t="shared" si="22"/>
        <v>#VALUE!</v>
      </c>
      <c r="C192" s="57" t="s">
        <v>101</v>
      </c>
      <c r="D192" s="58">
        <f t="shared" si="21"/>
        <v>0</v>
      </c>
      <c r="E192" s="77">
        <f t="shared" si="23"/>
        <v>0</v>
      </c>
      <c r="F192" s="79">
        <f t="shared" si="24"/>
        <v>0</v>
      </c>
      <c r="G192" s="59" t="s">
        <v>8</v>
      </c>
      <c r="H192" s="59">
        <f t="shared" si="25"/>
        <v>0</v>
      </c>
    </row>
    <row r="193" spans="1:8">
      <c r="A193" s="61" t="e">
        <f>#REF!</f>
        <v>#REF!</v>
      </c>
      <c r="B193" s="57" t="e">
        <f t="shared" si="22"/>
        <v>#VALUE!</v>
      </c>
      <c r="C193" s="57" t="s">
        <v>101</v>
      </c>
      <c r="D193" s="58">
        <f t="shared" si="21"/>
        <v>0</v>
      </c>
      <c r="E193" s="77">
        <f t="shared" si="23"/>
        <v>0</v>
      </c>
      <c r="F193" s="79">
        <f t="shared" si="24"/>
        <v>0</v>
      </c>
      <c r="G193" s="59" t="s">
        <v>8</v>
      </c>
      <c r="H193" s="59">
        <f t="shared" si="25"/>
        <v>0</v>
      </c>
    </row>
    <row r="194" spans="1:8">
      <c r="A194" s="61" t="e">
        <f>#REF!</f>
        <v>#REF!</v>
      </c>
      <c r="B194" s="57" t="e">
        <f t="shared" si="22"/>
        <v>#VALUE!</v>
      </c>
      <c r="C194" s="57" t="s">
        <v>101</v>
      </c>
      <c r="D194" s="58">
        <f t="shared" si="21"/>
        <v>0</v>
      </c>
      <c r="E194" s="77">
        <f t="shared" si="23"/>
        <v>0</v>
      </c>
      <c r="F194" s="79">
        <f t="shared" si="24"/>
        <v>0</v>
      </c>
      <c r="G194" s="59" t="s">
        <v>8</v>
      </c>
      <c r="H194" s="59">
        <f t="shared" si="25"/>
        <v>0</v>
      </c>
    </row>
    <row r="195" spans="1:8">
      <c r="A195" s="61" t="e">
        <f>#REF!</f>
        <v>#REF!</v>
      </c>
      <c r="B195" s="57" t="e">
        <f t="shared" si="22"/>
        <v>#VALUE!</v>
      </c>
      <c r="C195" s="57" t="s">
        <v>101</v>
      </c>
      <c r="D195" s="58">
        <f t="shared" si="21"/>
        <v>0</v>
      </c>
      <c r="E195" s="77">
        <f t="shared" si="23"/>
        <v>0</v>
      </c>
      <c r="F195" s="79">
        <f t="shared" si="24"/>
        <v>0</v>
      </c>
      <c r="G195" s="59" t="s">
        <v>8</v>
      </c>
      <c r="H195" s="59">
        <f t="shared" si="25"/>
        <v>0</v>
      </c>
    </row>
    <row r="196" spans="1:8">
      <c r="A196" s="61" t="e">
        <f>#REF!</f>
        <v>#REF!</v>
      </c>
      <c r="B196" s="57" t="e">
        <f t="shared" si="22"/>
        <v>#VALUE!</v>
      </c>
      <c r="C196" s="57" t="s">
        <v>101</v>
      </c>
      <c r="D196" s="58">
        <f t="shared" si="21"/>
        <v>0</v>
      </c>
      <c r="E196" s="77">
        <f t="shared" si="23"/>
        <v>0</v>
      </c>
      <c r="F196" s="79">
        <f t="shared" si="24"/>
        <v>0</v>
      </c>
      <c r="G196" s="59" t="s">
        <v>8</v>
      </c>
      <c r="H196" s="59">
        <f t="shared" si="25"/>
        <v>0</v>
      </c>
    </row>
    <row r="197" spans="1:8">
      <c r="A197" s="61" t="e">
        <f>#REF!</f>
        <v>#REF!</v>
      </c>
      <c r="B197" s="57" t="e">
        <f t="shared" si="22"/>
        <v>#VALUE!</v>
      </c>
      <c r="C197" s="57" t="s">
        <v>101</v>
      </c>
      <c r="D197" s="58">
        <f t="shared" si="21"/>
        <v>0</v>
      </c>
      <c r="E197" s="77">
        <f t="shared" si="23"/>
        <v>0</v>
      </c>
      <c r="F197" s="79">
        <f t="shared" si="24"/>
        <v>0</v>
      </c>
      <c r="G197" s="59" t="s">
        <v>8</v>
      </c>
      <c r="H197" s="59">
        <f t="shared" si="25"/>
        <v>0</v>
      </c>
    </row>
    <row r="198" spans="1:8">
      <c r="A198" s="61" t="e">
        <f>#REF!</f>
        <v>#REF!</v>
      </c>
      <c r="B198" s="57" t="e">
        <f t="shared" si="22"/>
        <v>#VALUE!</v>
      </c>
      <c r="C198" s="57" t="s">
        <v>101</v>
      </c>
      <c r="D198" s="58">
        <f t="shared" si="21"/>
        <v>0</v>
      </c>
      <c r="E198" s="77">
        <f t="shared" si="23"/>
        <v>0</v>
      </c>
      <c r="F198" s="79">
        <f t="shared" si="24"/>
        <v>0</v>
      </c>
      <c r="G198" s="59" t="s">
        <v>8</v>
      </c>
      <c r="H198" s="59">
        <f t="shared" si="25"/>
        <v>0</v>
      </c>
    </row>
    <row r="199" spans="1:8">
      <c r="A199" s="61" t="e">
        <f>#REF!</f>
        <v>#REF!</v>
      </c>
      <c r="B199" s="57" t="e">
        <f t="shared" si="22"/>
        <v>#VALUE!</v>
      </c>
      <c r="C199" s="57" t="s">
        <v>101</v>
      </c>
      <c r="D199" s="58">
        <f t="shared" si="21"/>
        <v>0</v>
      </c>
      <c r="E199" s="77">
        <f t="shared" si="23"/>
        <v>0</v>
      </c>
      <c r="F199" s="79">
        <f t="shared" si="24"/>
        <v>0</v>
      </c>
      <c r="G199" s="59" t="s">
        <v>8</v>
      </c>
      <c r="H199" s="59">
        <f t="shared" si="25"/>
        <v>0</v>
      </c>
    </row>
    <row r="200" spans="1:8">
      <c r="A200" s="61" t="e">
        <f>#REF!</f>
        <v>#REF!</v>
      </c>
      <c r="B200" s="57" t="e">
        <f t="shared" si="22"/>
        <v>#VALUE!</v>
      </c>
      <c r="C200" s="57" t="s">
        <v>101</v>
      </c>
      <c r="D200" s="58">
        <f t="shared" si="21"/>
        <v>0</v>
      </c>
      <c r="E200" s="77">
        <f t="shared" si="23"/>
        <v>0</v>
      </c>
      <c r="F200" s="79">
        <f t="shared" si="24"/>
        <v>0</v>
      </c>
      <c r="G200" s="59" t="s">
        <v>8</v>
      </c>
      <c r="H200" s="59">
        <f t="shared" si="25"/>
        <v>0</v>
      </c>
    </row>
    <row r="201" spans="1:8">
      <c r="A201" s="61" t="e">
        <f>#REF!</f>
        <v>#REF!</v>
      </c>
      <c r="B201" s="57" t="e">
        <f t="shared" si="22"/>
        <v>#VALUE!</v>
      </c>
      <c r="C201" s="57" t="s">
        <v>101</v>
      </c>
      <c r="D201" s="58">
        <f t="shared" si="21"/>
        <v>0</v>
      </c>
      <c r="E201" s="77">
        <f t="shared" si="23"/>
        <v>0</v>
      </c>
      <c r="F201" s="79">
        <f t="shared" si="24"/>
        <v>0</v>
      </c>
      <c r="G201" s="59" t="s">
        <v>8</v>
      </c>
      <c r="H201" s="59">
        <f t="shared" si="25"/>
        <v>0</v>
      </c>
    </row>
    <row r="202" spans="1:8">
      <c r="A202" s="61" t="e">
        <f>#REF!</f>
        <v>#REF!</v>
      </c>
      <c r="B202" s="57" t="e">
        <f t="shared" si="22"/>
        <v>#VALUE!</v>
      </c>
      <c r="C202" s="57" t="s">
        <v>101</v>
      </c>
      <c r="D202" s="58">
        <f t="shared" si="21"/>
        <v>0</v>
      </c>
      <c r="E202" s="77">
        <f t="shared" si="23"/>
        <v>0</v>
      </c>
      <c r="F202" s="79">
        <f t="shared" si="24"/>
        <v>0</v>
      </c>
      <c r="G202" s="59" t="s">
        <v>8</v>
      </c>
      <c r="H202" s="59">
        <f t="shared" si="25"/>
        <v>0</v>
      </c>
    </row>
    <row r="203" spans="1:8">
      <c r="A203" s="61" t="e">
        <f>#REF!</f>
        <v>#REF!</v>
      </c>
      <c r="B203" s="57" t="e">
        <f t="shared" si="22"/>
        <v>#VALUE!</v>
      </c>
      <c r="C203" s="57" t="s">
        <v>101</v>
      </c>
      <c r="D203" s="58">
        <f t="shared" si="21"/>
        <v>0</v>
      </c>
      <c r="E203" s="77">
        <f t="shared" si="23"/>
        <v>0</v>
      </c>
      <c r="F203" s="79">
        <f t="shared" si="24"/>
        <v>0</v>
      </c>
      <c r="G203" s="59" t="s">
        <v>8</v>
      </c>
      <c r="H203" s="59">
        <f t="shared" si="25"/>
        <v>0</v>
      </c>
    </row>
    <row r="204" spans="1:8">
      <c r="A204" s="61" t="e">
        <f>#REF!</f>
        <v>#REF!</v>
      </c>
      <c r="B204" s="57" t="e">
        <f t="shared" si="22"/>
        <v>#VALUE!</v>
      </c>
      <c r="C204" s="57" t="s">
        <v>101</v>
      </c>
      <c r="D204" s="58">
        <f t="shared" si="21"/>
        <v>0</v>
      </c>
      <c r="E204" s="77">
        <f t="shared" si="23"/>
        <v>0</v>
      </c>
      <c r="F204" s="79">
        <f t="shared" si="24"/>
        <v>0</v>
      </c>
      <c r="G204" s="59" t="s">
        <v>8</v>
      </c>
      <c r="H204" s="59">
        <f t="shared" si="25"/>
        <v>0</v>
      </c>
    </row>
    <row r="205" spans="1:8">
      <c r="A205" s="61" t="e">
        <f>#REF!</f>
        <v>#REF!</v>
      </c>
      <c r="B205" s="57" t="e">
        <f t="shared" si="22"/>
        <v>#VALUE!</v>
      </c>
      <c r="C205" s="57" t="s">
        <v>101</v>
      </c>
      <c r="D205" s="58">
        <f t="shared" si="21"/>
        <v>0</v>
      </c>
      <c r="E205" s="77">
        <f t="shared" si="23"/>
        <v>0</v>
      </c>
      <c r="F205" s="79">
        <f t="shared" si="24"/>
        <v>0</v>
      </c>
      <c r="G205" s="59" t="s">
        <v>8</v>
      </c>
      <c r="H205" s="59">
        <f t="shared" si="25"/>
        <v>0</v>
      </c>
    </row>
    <row r="206" spans="1:8">
      <c r="A206" s="61" t="e">
        <f>#REF!</f>
        <v>#REF!</v>
      </c>
      <c r="B206" s="57" t="e">
        <f t="shared" si="22"/>
        <v>#VALUE!</v>
      </c>
      <c r="C206" s="57" t="s">
        <v>101</v>
      </c>
      <c r="D206" s="58">
        <f t="shared" ref="D206:D240" si="26">L206</f>
        <v>0</v>
      </c>
      <c r="E206" s="77">
        <f t="shared" si="23"/>
        <v>0</v>
      </c>
      <c r="F206" s="79">
        <f t="shared" si="24"/>
        <v>0</v>
      </c>
      <c r="G206" s="59" t="s">
        <v>8</v>
      </c>
      <c r="H206" s="59">
        <f t="shared" si="25"/>
        <v>0</v>
      </c>
    </row>
    <row r="207" spans="1:8">
      <c r="A207" s="61" t="e">
        <f>#REF!</f>
        <v>#REF!</v>
      </c>
      <c r="B207" s="57" t="e">
        <f t="shared" si="22"/>
        <v>#VALUE!</v>
      </c>
      <c r="C207" s="57" t="s">
        <v>101</v>
      </c>
      <c r="D207" s="58">
        <f t="shared" si="26"/>
        <v>0</v>
      </c>
      <c r="E207" s="77">
        <f t="shared" si="23"/>
        <v>0</v>
      </c>
      <c r="F207" s="79">
        <f t="shared" si="24"/>
        <v>0</v>
      </c>
      <c r="G207" s="59" t="s">
        <v>8</v>
      </c>
      <c r="H207" s="59">
        <f t="shared" si="25"/>
        <v>0</v>
      </c>
    </row>
    <row r="208" spans="1:8">
      <c r="A208" s="61" t="e">
        <f>#REF!</f>
        <v>#REF!</v>
      </c>
      <c r="B208" s="57" t="e">
        <f t="shared" si="22"/>
        <v>#VALUE!</v>
      </c>
      <c r="C208" s="57" t="s">
        <v>101</v>
      </c>
      <c r="D208" s="58">
        <f t="shared" si="26"/>
        <v>0</v>
      </c>
      <c r="E208" s="77">
        <f t="shared" si="23"/>
        <v>0</v>
      </c>
      <c r="F208" s="79">
        <f t="shared" si="24"/>
        <v>0</v>
      </c>
      <c r="G208" s="59" t="s">
        <v>8</v>
      </c>
      <c r="H208" s="59">
        <f t="shared" si="25"/>
        <v>0</v>
      </c>
    </row>
    <row r="209" spans="1:8">
      <c r="A209" s="61" t="e">
        <f>#REF!</f>
        <v>#REF!</v>
      </c>
      <c r="B209" s="57" t="e">
        <f t="shared" si="22"/>
        <v>#VALUE!</v>
      </c>
      <c r="C209" s="57" t="s">
        <v>101</v>
      </c>
      <c r="D209" s="58">
        <f t="shared" si="26"/>
        <v>0</v>
      </c>
      <c r="E209" s="77">
        <f t="shared" si="23"/>
        <v>0</v>
      </c>
      <c r="F209" s="79">
        <f t="shared" si="24"/>
        <v>0</v>
      </c>
      <c r="G209" s="59" t="s">
        <v>8</v>
      </c>
      <c r="H209" s="59">
        <f t="shared" si="25"/>
        <v>0</v>
      </c>
    </row>
    <row r="210" spans="1:8">
      <c r="A210" s="61" t="e">
        <f>#REF!</f>
        <v>#REF!</v>
      </c>
      <c r="B210" s="57" t="e">
        <f t="shared" si="22"/>
        <v>#VALUE!</v>
      </c>
      <c r="C210" s="57" t="s">
        <v>101</v>
      </c>
      <c r="D210" s="58">
        <f t="shared" si="26"/>
        <v>0</v>
      </c>
      <c r="E210" s="77">
        <f t="shared" si="23"/>
        <v>0</v>
      </c>
      <c r="F210" s="79">
        <f t="shared" si="24"/>
        <v>0</v>
      </c>
      <c r="G210" s="59" t="s">
        <v>8</v>
      </c>
      <c r="H210" s="59">
        <f t="shared" si="25"/>
        <v>0</v>
      </c>
    </row>
    <row r="211" spans="1:8">
      <c r="A211" s="61" t="e">
        <f>#REF!</f>
        <v>#REF!</v>
      </c>
      <c r="B211" s="57" t="e">
        <f t="shared" si="22"/>
        <v>#VALUE!</v>
      </c>
      <c r="C211" s="57" t="s">
        <v>101</v>
      </c>
      <c r="D211" s="58">
        <f t="shared" si="26"/>
        <v>0</v>
      </c>
      <c r="E211" s="77">
        <f t="shared" si="23"/>
        <v>0</v>
      </c>
      <c r="F211" s="79">
        <f t="shared" si="24"/>
        <v>0</v>
      </c>
      <c r="G211" s="59" t="s">
        <v>8</v>
      </c>
      <c r="H211" s="59">
        <f t="shared" si="25"/>
        <v>0</v>
      </c>
    </row>
    <row r="212" spans="1:8">
      <c r="A212" s="61" t="e">
        <f>#REF!</f>
        <v>#REF!</v>
      </c>
      <c r="B212" s="57" t="e">
        <f t="shared" si="22"/>
        <v>#VALUE!</v>
      </c>
      <c r="C212" s="57" t="s">
        <v>101</v>
      </c>
      <c r="D212" s="58">
        <f t="shared" si="26"/>
        <v>0</v>
      </c>
      <c r="E212" s="77">
        <f t="shared" si="23"/>
        <v>0</v>
      </c>
      <c r="F212" s="79">
        <f t="shared" si="24"/>
        <v>0</v>
      </c>
      <c r="G212" s="59" t="s">
        <v>8</v>
      </c>
      <c r="H212" s="59">
        <f t="shared" si="25"/>
        <v>0</v>
      </c>
    </row>
    <row r="213" spans="1:8">
      <c r="A213" s="61" t="e">
        <f>#REF!</f>
        <v>#REF!</v>
      </c>
      <c r="B213" s="57" t="e">
        <f t="shared" si="22"/>
        <v>#VALUE!</v>
      </c>
      <c r="C213" s="57" t="s">
        <v>101</v>
      </c>
      <c r="D213" s="58">
        <f t="shared" si="26"/>
        <v>0</v>
      </c>
      <c r="E213" s="77">
        <f t="shared" si="23"/>
        <v>0</v>
      </c>
      <c r="F213" s="79">
        <f t="shared" si="24"/>
        <v>0</v>
      </c>
      <c r="G213" s="59" t="s">
        <v>8</v>
      </c>
      <c r="H213" s="59">
        <f t="shared" si="25"/>
        <v>0</v>
      </c>
    </row>
    <row r="214" spans="1:8">
      <c r="A214" s="61" t="e">
        <f>#REF!</f>
        <v>#REF!</v>
      </c>
      <c r="B214" s="57" t="e">
        <f t="shared" si="22"/>
        <v>#VALUE!</v>
      </c>
      <c r="C214" s="57" t="s">
        <v>101</v>
      </c>
      <c r="D214" s="58">
        <f t="shared" si="26"/>
        <v>0</v>
      </c>
      <c r="E214" s="77">
        <f t="shared" si="23"/>
        <v>0</v>
      </c>
      <c r="F214" s="79">
        <f t="shared" si="24"/>
        <v>0</v>
      </c>
      <c r="G214" s="59" t="s">
        <v>8</v>
      </c>
      <c r="H214" s="59">
        <f t="shared" si="25"/>
        <v>0</v>
      </c>
    </row>
    <row r="215" spans="1:8">
      <c r="A215" s="61" t="e">
        <f>#REF!</f>
        <v>#REF!</v>
      </c>
      <c r="B215" s="57" t="e">
        <f t="shared" si="22"/>
        <v>#VALUE!</v>
      </c>
      <c r="C215" s="57" t="s">
        <v>101</v>
      </c>
      <c r="D215" s="58">
        <f t="shared" si="26"/>
        <v>0</v>
      </c>
      <c r="E215" s="77">
        <f t="shared" si="23"/>
        <v>0</v>
      </c>
      <c r="F215" s="79">
        <f t="shared" si="24"/>
        <v>0</v>
      </c>
      <c r="G215" s="59" t="s">
        <v>8</v>
      </c>
      <c r="H215" s="59">
        <f t="shared" si="25"/>
        <v>0</v>
      </c>
    </row>
    <row r="216" spans="1:8">
      <c r="A216" s="61" t="e">
        <f>#REF!</f>
        <v>#REF!</v>
      </c>
      <c r="B216" s="57" t="e">
        <f t="shared" si="22"/>
        <v>#VALUE!</v>
      </c>
      <c r="C216" s="57" t="s">
        <v>101</v>
      </c>
      <c r="D216" s="58">
        <f t="shared" si="26"/>
        <v>0</v>
      </c>
      <c r="E216" s="77">
        <f t="shared" si="23"/>
        <v>0</v>
      </c>
      <c r="F216" s="79">
        <f>(D216*E216)</f>
        <v>0</v>
      </c>
      <c r="G216" s="59" t="s">
        <v>8</v>
      </c>
      <c r="H216" s="59">
        <f t="shared" si="25"/>
        <v>0</v>
      </c>
    </row>
    <row r="217" spans="1:8">
      <c r="A217" s="61" t="e">
        <f>#REF!</f>
        <v>#REF!</v>
      </c>
      <c r="B217" s="57" t="e">
        <f t="shared" si="22"/>
        <v>#VALUE!</v>
      </c>
      <c r="C217" s="57" t="s">
        <v>101</v>
      </c>
      <c r="D217" s="58">
        <f t="shared" si="26"/>
        <v>0</v>
      </c>
      <c r="E217" s="77">
        <f t="shared" si="23"/>
        <v>0</v>
      </c>
      <c r="F217" s="79">
        <f t="shared" si="24"/>
        <v>0</v>
      </c>
      <c r="G217" s="59" t="s">
        <v>8</v>
      </c>
      <c r="H217" s="59">
        <f>Q217</f>
        <v>0</v>
      </c>
    </row>
    <row r="218" spans="1:8">
      <c r="A218" s="61" t="e">
        <f>#REF!</f>
        <v>#REF!</v>
      </c>
      <c r="B218" s="57" t="e">
        <f t="shared" si="22"/>
        <v>#VALUE!</v>
      </c>
      <c r="C218" s="57" t="s">
        <v>101</v>
      </c>
      <c r="D218" s="58">
        <f t="shared" si="26"/>
        <v>0</v>
      </c>
      <c r="E218" s="77">
        <f t="shared" si="23"/>
        <v>0</v>
      </c>
      <c r="F218" s="79">
        <f t="shared" si="24"/>
        <v>0</v>
      </c>
      <c r="G218" s="59" t="s">
        <v>8</v>
      </c>
      <c r="H218" s="59">
        <f t="shared" si="25"/>
        <v>0</v>
      </c>
    </row>
    <row r="219" spans="1:8">
      <c r="A219" s="61" t="e">
        <f>#REF!</f>
        <v>#REF!</v>
      </c>
      <c r="B219" s="57" t="e">
        <f t="shared" si="22"/>
        <v>#VALUE!</v>
      </c>
      <c r="C219" s="57" t="s">
        <v>101</v>
      </c>
      <c r="D219" s="58">
        <f t="shared" si="26"/>
        <v>0</v>
      </c>
      <c r="E219" s="77">
        <f t="shared" si="23"/>
        <v>0</v>
      </c>
      <c r="F219" s="79">
        <f t="shared" si="24"/>
        <v>0</v>
      </c>
      <c r="G219" s="59" t="s">
        <v>8</v>
      </c>
      <c r="H219" s="59">
        <f t="shared" si="25"/>
        <v>0</v>
      </c>
    </row>
    <row r="220" spans="1:8">
      <c r="A220" s="61" t="e">
        <f>#REF!</f>
        <v>#REF!</v>
      </c>
      <c r="B220" s="57" t="e">
        <f t="shared" si="22"/>
        <v>#VALUE!</v>
      </c>
      <c r="C220" s="57" t="s">
        <v>101</v>
      </c>
      <c r="D220" s="58">
        <f t="shared" si="26"/>
        <v>0</v>
      </c>
      <c r="E220" s="77">
        <f t="shared" si="23"/>
        <v>0</v>
      </c>
      <c r="F220" s="79">
        <f t="shared" si="24"/>
        <v>0</v>
      </c>
      <c r="G220" s="59" t="s">
        <v>8</v>
      </c>
      <c r="H220" s="59">
        <f t="shared" si="25"/>
        <v>0</v>
      </c>
    </row>
    <row r="221" spans="1:8">
      <c r="A221" s="61" t="e">
        <f>#REF!</f>
        <v>#REF!</v>
      </c>
      <c r="B221" s="57" t="e">
        <f t="shared" si="22"/>
        <v>#VALUE!</v>
      </c>
      <c r="C221" s="57" t="s">
        <v>101</v>
      </c>
      <c r="D221" s="58">
        <f t="shared" si="26"/>
        <v>0</v>
      </c>
      <c r="E221" s="77">
        <f t="shared" si="23"/>
        <v>0</v>
      </c>
      <c r="F221" s="79">
        <f t="shared" si="24"/>
        <v>0</v>
      </c>
      <c r="G221" s="59" t="s">
        <v>8</v>
      </c>
      <c r="H221" s="59">
        <f t="shared" si="25"/>
        <v>0</v>
      </c>
    </row>
    <row r="222" spans="1:8">
      <c r="A222" s="61" t="e">
        <f>#REF!</f>
        <v>#REF!</v>
      </c>
      <c r="B222" s="57" t="e">
        <f t="shared" si="22"/>
        <v>#VALUE!</v>
      </c>
      <c r="C222" s="57" t="s">
        <v>101</v>
      </c>
      <c r="D222" s="58">
        <f t="shared" si="26"/>
        <v>0</v>
      </c>
      <c r="E222" s="77">
        <f t="shared" si="23"/>
        <v>0</v>
      </c>
      <c r="F222" s="79">
        <f t="shared" si="24"/>
        <v>0</v>
      </c>
      <c r="G222" s="59" t="s">
        <v>8</v>
      </c>
      <c r="H222" s="59">
        <f t="shared" si="25"/>
        <v>0</v>
      </c>
    </row>
    <row r="223" spans="1:8">
      <c r="A223" s="61" t="e">
        <f>#REF!</f>
        <v>#REF!</v>
      </c>
      <c r="B223" s="57" t="e">
        <f t="shared" si="22"/>
        <v>#VALUE!</v>
      </c>
      <c r="C223" s="57" t="s">
        <v>101</v>
      </c>
      <c r="D223" s="58">
        <f t="shared" si="26"/>
        <v>0</v>
      </c>
      <c r="E223" s="77">
        <f t="shared" si="23"/>
        <v>0</v>
      </c>
      <c r="F223" s="79">
        <f t="shared" si="24"/>
        <v>0</v>
      </c>
      <c r="G223" s="59" t="s">
        <v>8</v>
      </c>
      <c r="H223" s="59">
        <f t="shared" si="25"/>
        <v>0</v>
      </c>
    </row>
    <row r="224" spans="1:8">
      <c r="A224" s="61" t="e">
        <f>#REF!</f>
        <v>#REF!</v>
      </c>
      <c r="B224" s="57" t="e">
        <f t="shared" si="22"/>
        <v>#VALUE!</v>
      </c>
      <c r="C224" s="57" t="s">
        <v>101</v>
      </c>
      <c r="D224" s="58">
        <f t="shared" si="26"/>
        <v>0</v>
      </c>
      <c r="E224" s="77">
        <f t="shared" si="23"/>
        <v>0</v>
      </c>
      <c r="F224" s="79">
        <f t="shared" si="24"/>
        <v>0</v>
      </c>
      <c r="G224" s="59" t="s">
        <v>8</v>
      </c>
      <c r="H224" s="59">
        <f t="shared" si="25"/>
        <v>0</v>
      </c>
    </row>
    <row r="225" spans="1:8">
      <c r="A225" s="61" t="e">
        <f>#REF!</f>
        <v>#REF!</v>
      </c>
      <c r="B225" s="57" t="e">
        <f t="shared" si="22"/>
        <v>#VALUE!</v>
      </c>
      <c r="C225" s="57" t="s">
        <v>101</v>
      </c>
      <c r="D225" s="58">
        <f t="shared" si="26"/>
        <v>0</v>
      </c>
      <c r="E225" s="77">
        <f t="shared" si="23"/>
        <v>0</v>
      </c>
      <c r="F225" s="79">
        <f t="shared" si="24"/>
        <v>0</v>
      </c>
      <c r="G225" s="59" t="s">
        <v>8</v>
      </c>
      <c r="H225" s="59">
        <f t="shared" si="25"/>
        <v>0</v>
      </c>
    </row>
    <row r="226" spans="1:8">
      <c r="A226" s="61" t="e">
        <f>#REF!</f>
        <v>#REF!</v>
      </c>
      <c r="B226" s="57" t="e">
        <f t="shared" si="22"/>
        <v>#VALUE!</v>
      </c>
      <c r="C226" s="57" t="s">
        <v>101</v>
      </c>
      <c r="D226" s="58">
        <f t="shared" si="26"/>
        <v>0</v>
      </c>
      <c r="E226" s="77">
        <f t="shared" si="23"/>
        <v>0</v>
      </c>
      <c r="F226" s="79">
        <f t="shared" si="24"/>
        <v>0</v>
      </c>
      <c r="G226" s="59" t="s">
        <v>8</v>
      </c>
      <c r="H226" s="59">
        <f t="shared" si="25"/>
        <v>0</v>
      </c>
    </row>
    <row r="227" spans="1:8">
      <c r="A227" s="61" t="e">
        <f>#REF!</f>
        <v>#REF!</v>
      </c>
      <c r="B227" s="57" t="e">
        <f t="shared" si="22"/>
        <v>#VALUE!</v>
      </c>
      <c r="C227" s="57" t="s">
        <v>101</v>
      </c>
      <c r="D227" s="58">
        <f t="shared" si="26"/>
        <v>0</v>
      </c>
      <c r="E227" s="77">
        <f t="shared" si="23"/>
        <v>0</v>
      </c>
      <c r="F227" s="79">
        <f t="shared" si="24"/>
        <v>0</v>
      </c>
      <c r="G227" s="59" t="s">
        <v>8</v>
      </c>
      <c r="H227" s="59">
        <f t="shared" si="25"/>
        <v>0</v>
      </c>
    </row>
    <row r="228" spans="1:8">
      <c r="A228" s="61" t="e">
        <f>#REF!</f>
        <v>#REF!</v>
      </c>
      <c r="B228" s="57" t="e">
        <f t="shared" si="22"/>
        <v>#VALUE!</v>
      </c>
      <c r="C228" s="57" t="s">
        <v>101</v>
      </c>
      <c r="D228" s="58">
        <f t="shared" si="26"/>
        <v>0</v>
      </c>
      <c r="E228" s="77">
        <f t="shared" si="23"/>
        <v>0</v>
      </c>
      <c r="F228" s="79">
        <f t="shared" si="24"/>
        <v>0</v>
      </c>
      <c r="G228" s="59" t="s">
        <v>8</v>
      </c>
      <c r="H228" s="59">
        <f t="shared" si="25"/>
        <v>0</v>
      </c>
    </row>
    <row r="229" spans="1:8">
      <c r="A229" s="61" t="e">
        <f>#REF!</f>
        <v>#REF!</v>
      </c>
      <c r="B229" s="57" t="e">
        <f t="shared" si="22"/>
        <v>#VALUE!</v>
      </c>
      <c r="C229" s="57" t="s">
        <v>101</v>
      </c>
      <c r="D229" s="58">
        <f t="shared" si="26"/>
        <v>0</v>
      </c>
      <c r="E229" s="77">
        <f t="shared" si="23"/>
        <v>0</v>
      </c>
      <c r="F229" s="79">
        <f t="shared" si="24"/>
        <v>0</v>
      </c>
      <c r="G229" s="59" t="s">
        <v>8</v>
      </c>
      <c r="H229" s="59">
        <f t="shared" si="25"/>
        <v>0</v>
      </c>
    </row>
    <row r="230" spans="1:8">
      <c r="A230" s="61" t="e">
        <f>#REF!</f>
        <v>#REF!</v>
      </c>
      <c r="B230" s="57" t="e">
        <f t="shared" si="22"/>
        <v>#VALUE!</v>
      </c>
      <c r="C230" s="57" t="s">
        <v>101</v>
      </c>
      <c r="D230" s="58">
        <f t="shared" si="26"/>
        <v>0</v>
      </c>
      <c r="E230" s="77">
        <f t="shared" si="23"/>
        <v>0</v>
      </c>
      <c r="F230" s="79">
        <f t="shared" si="24"/>
        <v>0</v>
      </c>
      <c r="G230" s="59" t="s">
        <v>8</v>
      </c>
      <c r="H230" s="59">
        <f t="shared" si="25"/>
        <v>0</v>
      </c>
    </row>
    <row r="231" spans="1:8">
      <c r="A231" s="61" t="e">
        <f>#REF!</f>
        <v>#REF!</v>
      </c>
      <c r="B231" s="57" t="e">
        <f t="shared" si="22"/>
        <v>#VALUE!</v>
      </c>
      <c r="C231" s="57" t="s">
        <v>101</v>
      </c>
      <c r="D231" s="58">
        <f t="shared" si="26"/>
        <v>0</v>
      </c>
      <c r="E231" s="77">
        <f t="shared" ref="E231:E240" si="27">M231</f>
        <v>0</v>
      </c>
      <c r="F231" s="79">
        <f t="shared" si="24"/>
        <v>0</v>
      </c>
      <c r="G231" s="59" t="s">
        <v>8</v>
      </c>
      <c r="H231" s="59">
        <f t="shared" si="25"/>
        <v>0</v>
      </c>
    </row>
    <row r="232" spans="1:8">
      <c r="A232" s="61" t="e">
        <f>#REF!</f>
        <v>#REF!</v>
      </c>
      <c r="B232" s="57" t="e">
        <f t="shared" si="22"/>
        <v>#VALUE!</v>
      </c>
      <c r="C232" s="57" t="s">
        <v>101</v>
      </c>
      <c r="D232" s="58">
        <f t="shared" si="26"/>
        <v>0</v>
      </c>
      <c r="E232" s="77">
        <f t="shared" si="27"/>
        <v>0</v>
      </c>
      <c r="F232" s="79">
        <f t="shared" si="24"/>
        <v>0</v>
      </c>
      <c r="G232" s="59" t="s">
        <v>8</v>
      </c>
      <c r="H232" s="59">
        <f t="shared" si="25"/>
        <v>0</v>
      </c>
    </row>
    <row r="233" spans="1:8">
      <c r="A233" s="61" t="e">
        <f>#REF!</f>
        <v>#REF!</v>
      </c>
      <c r="B233" s="57" t="e">
        <f t="shared" si="22"/>
        <v>#VALUE!</v>
      </c>
      <c r="C233" s="57" t="s">
        <v>101</v>
      </c>
      <c r="D233" s="58">
        <f t="shared" si="26"/>
        <v>0</v>
      </c>
      <c r="E233" s="77">
        <f t="shared" si="27"/>
        <v>0</v>
      </c>
      <c r="F233" s="79">
        <f t="shared" si="24"/>
        <v>0</v>
      </c>
      <c r="G233" s="59" t="s">
        <v>8</v>
      </c>
      <c r="H233" s="59">
        <f t="shared" si="25"/>
        <v>0</v>
      </c>
    </row>
    <row r="234" spans="1:8">
      <c r="A234" s="61" t="e">
        <f>#REF!</f>
        <v>#REF!</v>
      </c>
      <c r="B234" s="57" t="e">
        <f t="shared" si="22"/>
        <v>#VALUE!</v>
      </c>
      <c r="C234" s="57" t="s">
        <v>101</v>
      </c>
      <c r="D234" s="58">
        <f t="shared" si="26"/>
        <v>0</v>
      </c>
      <c r="E234" s="77">
        <f t="shared" si="27"/>
        <v>0</v>
      </c>
      <c r="F234" s="79">
        <f t="shared" si="24"/>
        <v>0</v>
      </c>
      <c r="G234" s="59" t="s">
        <v>8</v>
      </c>
      <c r="H234" s="59">
        <f t="shared" si="25"/>
        <v>0</v>
      </c>
    </row>
    <row r="235" spans="1:8">
      <c r="A235" s="61" t="e">
        <f>#REF!</f>
        <v>#REF!</v>
      </c>
      <c r="B235" s="57" t="e">
        <f t="shared" si="22"/>
        <v>#VALUE!</v>
      </c>
      <c r="C235" s="57" t="s">
        <v>101</v>
      </c>
      <c r="D235" s="58">
        <f t="shared" si="26"/>
        <v>0</v>
      </c>
      <c r="E235" s="77">
        <f t="shared" si="27"/>
        <v>0</v>
      </c>
      <c r="F235" s="79">
        <f t="shared" si="24"/>
        <v>0</v>
      </c>
      <c r="G235" s="59" t="s">
        <v>8</v>
      </c>
      <c r="H235" s="59">
        <f t="shared" si="25"/>
        <v>0</v>
      </c>
    </row>
    <row r="236" spans="1:8">
      <c r="A236" s="61" t="e">
        <f>#REF!</f>
        <v>#REF!</v>
      </c>
      <c r="B236" s="57" t="e">
        <f t="shared" si="22"/>
        <v>#VALUE!</v>
      </c>
      <c r="C236" s="57" t="s">
        <v>101</v>
      </c>
      <c r="D236" s="58">
        <f t="shared" si="26"/>
        <v>0</v>
      </c>
      <c r="E236" s="77">
        <f t="shared" si="27"/>
        <v>0</v>
      </c>
      <c r="F236" s="79">
        <f t="shared" si="24"/>
        <v>0</v>
      </c>
      <c r="G236" s="59" t="s">
        <v>8</v>
      </c>
      <c r="H236" s="59">
        <f t="shared" si="25"/>
        <v>0</v>
      </c>
    </row>
    <row r="237" spans="1:8">
      <c r="A237" s="61" t="e">
        <f>#REF!</f>
        <v>#REF!</v>
      </c>
      <c r="B237" s="57" t="e">
        <f t="shared" si="22"/>
        <v>#VALUE!</v>
      </c>
      <c r="C237" s="57" t="s">
        <v>101</v>
      </c>
      <c r="D237" s="58">
        <f t="shared" si="26"/>
        <v>0</v>
      </c>
      <c r="E237" s="77">
        <f t="shared" si="27"/>
        <v>0</v>
      </c>
      <c r="F237" s="79">
        <f t="shared" si="24"/>
        <v>0</v>
      </c>
      <c r="G237" s="59" t="s">
        <v>8</v>
      </c>
      <c r="H237" s="59">
        <f t="shared" si="25"/>
        <v>0</v>
      </c>
    </row>
    <row r="238" spans="1:8">
      <c r="A238" s="61" t="e">
        <f>#REF!</f>
        <v>#REF!</v>
      </c>
      <c r="B238" s="57" t="e">
        <f t="shared" si="22"/>
        <v>#VALUE!</v>
      </c>
      <c r="C238" s="57" t="s">
        <v>101</v>
      </c>
      <c r="D238" s="58">
        <f t="shared" si="26"/>
        <v>0</v>
      </c>
      <c r="E238" s="77">
        <f t="shared" si="27"/>
        <v>0</v>
      </c>
      <c r="F238" s="79">
        <f t="shared" si="24"/>
        <v>0</v>
      </c>
      <c r="G238" s="59" t="s">
        <v>8</v>
      </c>
      <c r="H238" s="59">
        <f t="shared" si="25"/>
        <v>0</v>
      </c>
    </row>
    <row r="239" spans="1:8">
      <c r="A239" s="61" t="e">
        <f>#REF!</f>
        <v>#REF!</v>
      </c>
      <c r="B239" s="57" t="e">
        <f t="shared" si="22"/>
        <v>#VALUE!</v>
      </c>
      <c r="C239" s="57" t="s">
        <v>101</v>
      </c>
      <c r="D239" s="58">
        <f t="shared" si="26"/>
        <v>0</v>
      </c>
      <c r="E239" s="77">
        <f t="shared" si="27"/>
        <v>0</v>
      </c>
      <c r="F239" s="79">
        <f t="shared" si="24"/>
        <v>0</v>
      </c>
      <c r="G239" s="59" t="s">
        <v>8</v>
      </c>
      <c r="H239" s="59">
        <f t="shared" si="25"/>
        <v>0</v>
      </c>
    </row>
    <row r="240" spans="1:8">
      <c r="A240" s="61" t="e">
        <f>#REF!</f>
        <v>#REF!</v>
      </c>
      <c r="B240" s="57" t="e">
        <f t="shared" si="22"/>
        <v>#VALUE!</v>
      </c>
      <c r="C240" s="57" t="s">
        <v>101</v>
      </c>
      <c r="D240" s="58">
        <f t="shared" si="26"/>
        <v>0</v>
      </c>
      <c r="E240" s="77">
        <f t="shared" si="27"/>
        <v>0</v>
      </c>
      <c r="F240" s="79">
        <f t="shared" si="24"/>
        <v>0</v>
      </c>
      <c r="G240" s="59" t="s">
        <v>8</v>
      </c>
      <c r="H240" s="59">
        <f t="shared" si="25"/>
        <v>0</v>
      </c>
    </row>
    <row r="241" spans="1:8">
      <c r="A241" s="61" t="e">
        <f>#REF!</f>
        <v>#REF!</v>
      </c>
      <c r="B241" s="57" t="e">
        <f t="shared" ref="B241:B303" si="28">MID(O241,FIND(" ",O241)+1,8)</f>
        <v>#VALUE!</v>
      </c>
      <c r="C241" s="57" t="s">
        <v>101</v>
      </c>
      <c r="D241" s="58">
        <f t="shared" ref="D241:D303" si="29">L241</f>
        <v>0</v>
      </c>
      <c r="E241" s="77">
        <f t="shared" ref="E241:E303" si="30">M241</f>
        <v>0</v>
      </c>
      <c r="F241" s="79">
        <f t="shared" ref="F241:F303" si="31">(D241*E241)</f>
        <v>0</v>
      </c>
      <c r="G241" s="59" t="s">
        <v>8</v>
      </c>
      <c r="H241" s="59">
        <f t="shared" ref="H241:H303" si="32">Q241</f>
        <v>0</v>
      </c>
    </row>
    <row r="242" spans="1:8">
      <c r="A242" s="61" t="e">
        <f>#REF!</f>
        <v>#REF!</v>
      </c>
      <c r="B242" s="57" t="e">
        <f t="shared" si="28"/>
        <v>#VALUE!</v>
      </c>
      <c r="C242" s="57" t="s">
        <v>101</v>
      </c>
      <c r="D242" s="58">
        <f t="shared" si="29"/>
        <v>0</v>
      </c>
      <c r="E242" s="77">
        <f t="shared" si="30"/>
        <v>0</v>
      </c>
      <c r="F242" s="79">
        <f t="shared" si="31"/>
        <v>0</v>
      </c>
      <c r="G242" s="59" t="s">
        <v>8</v>
      </c>
      <c r="H242" s="59">
        <f t="shared" si="32"/>
        <v>0</v>
      </c>
    </row>
    <row r="243" spans="1:8">
      <c r="A243" s="61" t="e">
        <f>#REF!</f>
        <v>#REF!</v>
      </c>
      <c r="B243" s="57" t="e">
        <f t="shared" si="28"/>
        <v>#VALUE!</v>
      </c>
      <c r="C243" s="57" t="s">
        <v>101</v>
      </c>
      <c r="D243" s="58">
        <f t="shared" si="29"/>
        <v>0</v>
      </c>
      <c r="E243" s="77">
        <f t="shared" si="30"/>
        <v>0</v>
      </c>
      <c r="F243" s="79">
        <f t="shared" si="31"/>
        <v>0</v>
      </c>
      <c r="G243" s="59" t="s">
        <v>8</v>
      </c>
      <c r="H243" s="59">
        <f t="shared" si="32"/>
        <v>0</v>
      </c>
    </row>
    <row r="244" spans="1:8">
      <c r="A244" s="61" t="e">
        <f>#REF!</f>
        <v>#REF!</v>
      </c>
      <c r="B244" s="57" t="e">
        <f t="shared" si="28"/>
        <v>#VALUE!</v>
      </c>
      <c r="C244" s="57" t="s">
        <v>101</v>
      </c>
      <c r="D244" s="58">
        <f t="shared" si="29"/>
        <v>0</v>
      </c>
      <c r="E244" s="77">
        <f t="shared" si="30"/>
        <v>0</v>
      </c>
      <c r="F244" s="79">
        <f t="shared" si="31"/>
        <v>0</v>
      </c>
      <c r="G244" s="59" t="s">
        <v>8</v>
      </c>
      <c r="H244" s="59">
        <f t="shared" si="32"/>
        <v>0</v>
      </c>
    </row>
    <row r="245" spans="1:8">
      <c r="A245" s="61" t="e">
        <f>#REF!</f>
        <v>#REF!</v>
      </c>
      <c r="B245" s="57" t="e">
        <f t="shared" si="28"/>
        <v>#VALUE!</v>
      </c>
      <c r="C245" s="57" t="s">
        <v>101</v>
      </c>
      <c r="D245" s="58">
        <f t="shared" si="29"/>
        <v>0</v>
      </c>
      <c r="E245" s="77">
        <f t="shared" si="30"/>
        <v>0</v>
      </c>
      <c r="F245" s="79">
        <f t="shared" si="31"/>
        <v>0</v>
      </c>
      <c r="G245" s="59" t="s">
        <v>8</v>
      </c>
      <c r="H245" s="59">
        <f t="shared" si="32"/>
        <v>0</v>
      </c>
    </row>
    <row r="246" spans="1:8">
      <c r="A246" s="61" t="e">
        <f>#REF!</f>
        <v>#REF!</v>
      </c>
      <c r="B246" s="57" t="e">
        <f t="shared" si="28"/>
        <v>#VALUE!</v>
      </c>
      <c r="C246" s="57" t="s">
        <v>101</v>
      </c>
      <c r="D246" s="58">
        <f t="shared" si="29"/>
        <v>0</v>
      </c>
      <c r="E246" s="77">
        <f t="shared" si="30"/>
        <v>0</v>
      </c>
      <c r="F246" s="79">
        <f t="shared" si="31"/>
        <v>0</v>
      </c>
      <c r="G246" s="59" t="s">
        <v>8</v>
      </c>
      <c r="H246" s="59">
        <f t="shared" si="32"/>
        <v>0</v>
      </c>
    </row>
    <row r="247" spans="1:8">
      <c r="A247" s="61" t="e">
        <f>#REF!</f>
        <v>#REF!</v>
      </c>
      <c r="B247" s="57" t="e">
        <f t="shared" si="28"/>
        <v>#VALUE!</v>
      </c>
      <c r="C247" s="57" t="s">
        <v>101</v>
      </c>
      <c r="D247" s="58">
        <f t="shared" si="29"/>
        <v>0</v>
      </c>
      <c r="E247" s="77">
        <f t="shared" si="30"/>
        <v>0</v>
      </c>
      <c r="F247" s="79">
        <f t="shared" si="31"/>
        <v>0</v>
      </c>
      <c r="G247" s="59" t="s">
        <v>8</v>
      </c>
      <c r="H247" s="59">
        <f t="shared" si="32"/>
        <v>0</v>
      </c>
    </row>
    <row r="248" spans="1:8">
      <c r="A248" s="61" t="e">
        <f>#REF!</f>
        <v>#REF!</v>
      </c>
      <c r="B248" s="57" t="e">
        <f t="shared" si="28"/>
        <v>#VALUE!</v>
      </c>
      <c r="C248" s="57" t="s">
        <v>101</v>
      </c>
      <c r="D248" s="58">
        <f t="shared" si="29"/>
        <v>0</v>
      </c>
      <c r="E248" s="77">
        <f t="shared" si="30"/>
        <v>0</v>
      </c>
      <c r="F248" s="79">
        <f t="shared" si="31"/>
        <v>0</v>
      </c>
      <c r="G248" s="59" t="s">
        <v>8</v>
      </c>
      <c r="H248" s="59">
        <f t="shared" si="32"/>
        <v>0</v>
      </c>
    </row>
    <row r="249" spans="1:8">
      <c r="A249" s="61" t="e">
        <f>#REF!</f>
        <v>#REF!</v>
      </c>
      <c r="B249" s="57" t="e">
        <f t="shared" si="28"/>
        <v>#VALUE!</v>
      </c>
      <c r="C249" s="57" t="s">
        <v>101</v>
      </c>
      <c r="D249" s="58">
        <f t="shared" si="29"/>
        <v>0</v>
      </c>
      <c r="E249" s="77">
        <f t="shared" si="30"/>
        <v>0</v>
      </c>
      <c r="F249" s="79">
        <f t="shared" si="31"/>
        <v>0</v>
      </c>
      <c r="G249" s="59" t="s">
        <v>8</v>
      </c>
      <c r="H249" s="59">
        <f t="shared" si="32"/>
        <v>0</v>
      </c>
    </row>
    <row r="250" spans="1:8">
      <c r="A250" s="61" t="e">
        <f>#REF!</f>
        <v>#REF!</v>
      </c>
      <c r="B250" s="57" t="e">
        <f t="shared" si="28"/>
        <v>#VALUE!</v>
      </c>
      <c r="C250" s="57" t="s">
        <v>101</v>
      </c>
      <c r="D250" s="58">
        <f t="shared" si="29"/>
        <v>0</v>
      </c>
      <c r="E250" s="77">
        <f t="shared" si="30"/>
        <v>0</v>
      </c>
      <c r="F250" s="79">
        <f t="shared" si="31"/>
        <v>0</v>
      </c>
      <c r="G250" s="59" t="s">
        <v>8</v>
      </c>
      <c r="H250" s="59">
        <f t="shared" si="32"/>
        <v>0</v>
      </c>
    </row>
    <row r="251" spans="1:8">
      <c r="A251" s="61" t="e">
        <f>#REF!</f>
        <v>#REF!</v>
      </c>
      <c r="B251" s="57" t="e">
        <f t="shared" si="28"/>
        <v>#VALUE!</v>
      </c>
      <c r="C251" s="57" t="s">
        <v>101</v>
      </c>
      <c r="D251" s="58">
        <f t="shared" si="29"/>
        <v>0</v>
      </c>
      <c r="E251" s="77">
        <f t="shared" si="30"/>
        <v>0</v>
      </c>
      <c r="F251" s="79">
        <f t="shared" si="31"/>
        <v>0</v>
      </c>
      <c r="G251" s="59" t="s">
        <v>8</v>
      </c>
      <c r="H251" s="59">
        <f t="shared" si="32"/>
        <v>0</v>
      </c>
    </row>
    <row r="252" spans="1:8">
      <c r="A252" s="61" t="e">
        <f>#REF!</f>
        <v>#REF!</v>
      </c>
      <c r="B252" s="57" t="e">
        <f t="shared" si="28"/>
        <v>#VALUE!</v>
      </c>
      <c r="C252" s="57" t="s">
        <v>101</v>
      </c>
      <c r="D252" s="58">
        <f t="shared" si="29"/>
        <v>0</v>
      </c>
      <c r="E252" s="77">
        <f t="shared" si="30"/>
        <v>0</v>
      </c>
      <c r="F252" s="79">
        <f t="shared" si="31"/>
        <v>0</v>
      </c>
      <c r="G252" s="59" t="s">
        <v>8</v>
      </c>
      <c r="H252" s="59">
        <f t="shared" si="32"/>
        <v>0</v>
      </c>
    </row>
    <row r="253" spans="1:8">
      <c r="A253" s="61" t="e">
        <f>#REF!</f>
        <v>#REF!</v>
      </c>
      <c r="B253" s="57" t="e">
        <f t="shared" si="28"/>
        <v>#VALUE!</v>
      </c>
      <c r="C253" s="57" t="s">
        <v>101</v>
      </c>
      <c r="D253" s="58">
        <f t="shared" si="29"/>
        <v>0</v>
      </c>
      <c r="E253" s="77">
        <f t="shared" si="30"/>
        <v>0</v>
      </c>
      <c r="F253" s="79">
        <f t="shared" si="31"/>
        <v>0</v>
      </c>
      <c r="G253" s="59" t="s">
        <v>8</v>
      </c>
      <c r="H253" s="59">
        <f t="shared" si="32"/>
        <v>0</v>
      </c>
    </row>
    <row r="254" spans="1:8">
      <c r="A254" s="61" t="e">
        <f>#REF!</f>
        <v>#REF!</v>
      </c>
      <c r="B254" s="57" t="e">
        <f t="shared" si="28"/>
        <v>#VALUE!</v>
      </c>
      <c r="C254" s="57" t="s">
        <v>101</v>
      </c>
      <c r="D254" s="58">
        <f t="shared" si="29"/>
        <v>0</v>
      </c>
      <c r="E254" s="77">
        <f t="shared" si="30"/>
        <v>0</v>
      </c>
      <c r="F254" s="79">
        <f t="shared" si="31"/>
        <v>0</v>
      </c>
      <c r="G254" s="59" t="s">
        <v>8</v>
      </c>
      <c r="H254" s="59">
        <f t="shared" si="32"/>
        <v>0</v>
      </c>
    </row>
    <row r="255" spans="1:8">
      <c r="A255" s="61" t="e">
        <f>#REF!</f>
        <v>#REF!</v>
      </c>
      <c r="B255" s="57" t="e">
        <f t="shared" si="28"/>
        <v>#VALUE!</v>
      </c>
      <c r="C255" s="57" t="s">
        <v>101</v>
      </c>
      <c r="D255" s="58">
        <f t="shared" si="29"/>
        <v>0</v>
      </c>
      <c r="E255" s="77">
        <f t="shared" si="30"/>
        <v>0</v>
      </c>
      <c r="F255" s="79">
        <f t="shared" si="31"/>
        <v>0</v>
      </c>
      <c r="G255" s="59" t="s">
        <v>8</v>
      </c>
      <c r="H255" s="59">
        <f t="shared" si="32"/>
        <v>0</v>
      </c>
    </row>
    <row r="256" spans="1:8">
      <c r="A256" s="61" t="e">
        <f>#REF!</f>
        <v>#REF!</v>
      </c>
      <c r="B256" s="57" t="e">
        <f t="shared" si="28"/>
        <v>#VALUE!</v>
      </c>
      <c r="C256" s="57" t="s">
        <v>101</v>
      </c>
      <c r="D256" s="58">
        <f t="shared" si="29"/>
        <v>0</v>
      </c>
      <c r="E256" s="77">
        <f t="shared" si="30"/>
        <v>0</v>
      </c>
      <c r="F256" s="79">
        <f t="shared" si="31"/>
        <v>0</v>
      </c>
      <c r="G256" s="59" t="s">
        <v>8</v>
      </c>
      <c r="H256" s="59">
        <f t="shared" si="32"/>
        <v>0</v>
      </c>
    </row>
    <row r="257" spans="1:8">
      <c r="A257" s="61" t="e">
        <f>#REF!</f>
        <v>#REF!</v>
      </c>
      <c r="B257" s="57" t="e">
        <f t="shared" si="28"/>
        <v>#VALUE!</v>
      </c>
      <c r="C257" s="57" t="s">
        <v>101</v>
      </c>
      <c r="D257" s="58">
        <f t="shared" si="29"/>
        <v>0</v>
      </c>
      <c r="E257" s="77">
        <f t="shared" si="30"/>
        <v>0</v>
      </c>
      <c r="F257" s="79">
        <f t="shared" si="31"/>
        <v>0</v>
      </c>
      <c r="G257" s="59" t="s">
        <v>8</v>
      </c>
      <c r="H257" s="59">
        <f t="shared" si="32"/>
        <v>0</v>
      </c>
    </row>
    <row r="258" spans="1:8">
      <c r="A258" s="61" t="e">
        <f>#REF!</f>
        <v>#REF!</v>
      </c>
      <c r="B258" s="57" t="e">
        <f t="shared" si="28"/>
        <v>#VALUE!</v>
      </c>
      <c r="C258" s="57" t="s">
        <v>101</v>
      </c>
      <c r="D258" s="58">
        <f t="shared" si="29"/>
        <v>0</v>
      </c>
      <c r="E258" s="77">
        <f t="shared" si="30"/>
        <v>0</v>
      </c>
      <c r="F258" s="79">
        <f t="shared" si="31"/>
        <v>0</v>
      </c>
      <c r="G258" s="59" t="s">
        <v>8</v>
      </c>
      <c r="H258" s="59">
        <f t="shared" si="32"/>
        <v>0</v>
      </c>
    </row>
    <row r="259" spans="1:8">
      <c r="A259" s="61" t="e">
        <f>#REF!</f>
        <v>#REF!</v>
      </c>
      <c r="B259" s="57" t="e">
        <f t="shared" si="28"/>
        <v>#VALUE!</v>
      </c>
      <c r="C259" s="57" t="s">
        <v>101</v>
      </c>
      <c r="D259" s="58">
        <f t="shared" si="29"/>
        <v>0</v>
      </c>
      <c r="E259" s="77">
        <f t="shared" si="30"/>
        <v>0</v>
      </c>
      <c r="F259" s="79">
        <f t="shared" si="31"/>
        <v>0</v>
      </c>
      <c r="G259" s="59" t="s">
        <v>8</v>
      </c>
      <c r="H259" s="59">
        <f t="shared" si="32"/>
        <v>0</v>
      </c>
    </row>
    <row r="260" spans="1:8">
      <c r="A260" s="61" t="e">
        <f>#REF!</f>
        <v>#REF!</v>
      </c>
      <c r="B260" s="57" t="e">
        <f t="shared" si="28"/>
        <v>#VALUE!</v>
      </c>
      <c r="C260" s="57" t="s">
        <v>101</v>
      </c>
      <c r="D260" s="58">
        <f t="shared" si="29"/>
        <v>0</v>
      </c>
      <c r="E260" s="77">
        <f t="shared" si="30"/>
        <v>0</v>
      </c>
      <c r="F260" s="79">
        <f t="shared" si="31"/>
        <v>0</v>
      </c>
      <c r="G260" s="59" t="s">
        <v>8</v>
      </c>
      <c r="H260" s="59">
        <f t="shared" si="32"/>
        <v>0</v>
      </c>
    </row>
    <row r="261" spans="1:8">
      <c r="A261" s="61" t="e">
        <f>#REF!</f>
        <v>#REF!</v>
      </c>
      <c r="B261" s="57" t="e">
        <f t="shared" si="28"/>
        <v>#VALUE!</v>
      </c>
      <c r="C261" s="57" t="s">
        <v>101</v>
      </c>
      <c r="D261" s="58">
        <f t="shared" si="29"/>
        <v>0</v>
      </c>
      <c r="E261" s="77">
        <f t="shared" si="30"/>
        <v>0</v>
      </c>
      <c r="F261" s="79">
        <f t="shared" si="31"/>
        <v>0</v>
      </c>
      <c r="G261" s="59" t="s">
        <v>8</v>
      </c>
      <c r="H261" s="59">
        <f t="shared" si="32"/>
        <v>0</v>
      </c>
    </row>
    <row r="262" spans="1:8">
      <c r="A262" s="61" t="e">
        <f>#REF!</f>
        <v>#REF!</v>
      </c>
      <c r="B262" s="57" t="e">
        <f t="shared" si="28"/>
        <v>#VALUE!</v>
      </c>
      <c r="C262" s="57" t="s">
        <v>101</v>
      </c>
      <c r="D262" s="58">
        <f t="shared" si="29"/>
        <v>0</v>
      </c>
      <c r="E262" s="77">
        <f t="shared" si="30"/>
        <v>0</v>
      </c>
      <c r="F262" s="79">
        <f t="shared" si="31"/>
        <v>0</v>
      </c>
      <c r="G262" s="59" t="s">
        <v>8</v>
      </c>
      <c r="H262" s="59">
        <f t="shared" si="32"/>
        <v>0</v>
      </c>
    </row>
    <row r="263" spans="1:8">
      <c r="A263" s="61" t="e">
        <f>#REF!</f>
        <v>#REF!</v>
      </c>
      <c r="B263" s="57" t="e">
        <f t="shared" si="28"/>
        <v>#VALUE!</v>
      </c>
      <c r="C263" s="57" t="s">
        <v>101</v>
      </c>
      <c r="D263" s="58">
        <f t="shared" si="29"/>
        <v>0</v>
      </c>
      <c r="E263" s="77">
        <f t="shared" si="30"/>
        <v>0</v>
      </c>
      <c r="F263" s="79">
        <f t="shared" si="31"/>
        <v>0</v>
      </c>
      <c r="G263" s="59" t="s">
        <v>8</v>
      </c>
      <c r="H263" s="59">
        <f t="shared" si="32"/>
        <v>0</v>
      </c>
    </row>
    <row r="264" spans="1:8">
      <c r="A264" s="61" t="e">
        <f>#REF!</f>
        <v>#REF!</v>
      </c>
      <c r="B264" s="57" t="e">
        <f t="shared" si="28"/>
        <v>#VALUE!</v>
      </c>
      <c r="C264" s="57" t="s">
        <v>101</v>
      </c>
      <c r="D264" s="58">
        <f t="shared" si="29"/>
        <v>0</v>
      </c>
      <c r="E264" s="77">
        <f t="shared" si="30"/>
        <v>0</v>
      </c>
      <c r="F264" s="79">
        <f t="shared" si="31"/>
        <v>0</v>
      </c>
      <c r="G264" s="59" t="s">
        <v>8</v>
      </c>
      <c r="H264" s="59">
        <f t="shared" si="32"/>
        <v>0</v>
      </c>
    </row>
    <row r="265" spans="1:8">
      <c r="A265" s="61" t="e">
        <f>#REF!</f>
        <v>#REF!</v>
      </c>
      <c r="B265" s="57" t="e">
        <f t="shared" si="28"/>
        <v>#VALUE!</v>
      </c>
      <c r="C265" s="57" t="s">
        <v>101</v>
      </c>
      <c r="D265" s="58">
        <f t="shared" si="29"/>
        <v>0</v>
      </c>
      <c r="E265" s="77">
        <f t="shared" si="30"/>
        <v>0</v>
      </c>
      <c r="F265" s="79">
        <f t="shared" si="31"/>
        <v>0</v>
      </c>
      <c r="G265" s="59" t="s">
        <v>8</v>
      </c>
      <c r="H265" s="59">
        <f t="shared" si="32"/>
        <v>0</v>
      </c>
    </row>
    <row r="266" spans="1:8">
      <c r="A266" s="61" t="e">
        <f>#REF!</f>
        <v>#REF!</v>
      </c>
      <c r="B266" s="57" t="e">
        <f t="shared" si="28"/>
        <v>#VALUE!</v>
      </c>
      <c r="C266" s="57" t="s">
        <v>101</v>
      </c>
      <c r="D266" s="58">
        <f t="shared" si="29"/>
        <v>0</v>
      </c>
      <c r="E266" s="77">
        <f t="shared" si="30"/>
        <v>0</v>
      </c>
      <c r="F266" s="79">
        <f t="shared" si="31"/>
        <v>0</v>
      </c>
      <c r="G266" s="59" t="s">
        <v>8</v>
      </c>
      <c r="H266" s="59">
        <f t="shared" si="32"/>
        <v>0</v>
      </c>
    </row>
    <row r="267" spans="1:8">
      <c r="A267" s="61" t="e">
        <f>#REF!</f>
        <v>#REF!</v>
      </c>
      <c r="B267" s="57" t="e">
        <f t="shared" si="28"/>
        <v>#VALUE!</v>
      </c>
      <c r="C267" s="57" t="s">
        <v>101</v>
      </c>
      <c r="D267" s="58">
        <f t="shared" si="29"/>
        <v>0</v>
      </c>
      <c r="E267" s="77">
        <f t="shared" si="30"/>
        <v>0</v>
      </c>
      <c r="F267" s="79">
        <f t="shared" si="31"/>
        <v>0</v>
      </c>
      <c r="G267" s="59" t="s">
        <v>8</v>
      </c>
      <c r="H267" s="59">
        <f t="shared" si="32"/>
        <v>0</v>
      </c>
    </row>
    <row r="268" spans="1:8">
      <c r="A268" s="61" t="e">
        <f>#REF!</f>
        <v>#REF!</v>
      </c>
      <c r="B268" s="57" t="e">
        <f t="shared" si="28"/>
        <v>#VALUE!</v>
      </c>
      <c r="C268" s="57" t="s">
        <v>101</v>
      </c>
      <c r="D268" s="58">
        <f t="shared" si="29"/>
        <v>0</v>
      </c>
      <c r="E268" s="77">
        <f t="shared" si="30"/>
        <v>0</v>
      </c>
      <c r="F268" s="79">
        <f t="shared" si="31"/>
        <v>0</v>
      </c>
      <c r="G268" s="59" t="s">
        <v>8</v>
      </c>
      <c r="H268" s="59">
        <f t="shared" si="32"/>
        <v>0</v>
      </c>
    </row>
    <row r="269" spans="1:8">
      <c r="A269" s="61" t="e">
        <f>#REF!</f>
        <v>#REF!</v>
      </c>
      <c r="B269" s="57" t="e">
        <f t="shared" si="28"/>
        <v>#VALUE!</v>
      </c>
      <c r="C269" s="57" t="s">
        <v>101</v>
      </c>
      <c r="D269" s="58">
        <f t="shared" si="29"/>
        <v>0</v>
      </c>
      <c r="E269" s="77">
        <f t="shared" si="30"/>
        <v>0</v>
      </c>
      <c r="F269" s="79">
        <f t="shared" si="31"/>
        <v>0</v>
      </c>
      <c r="G269" s="59" t="s">
        <v>8</v>
      </c>
      <c r="H269" s="59">
        <f t="shared" si="32"/>
        <v>0</v>
      </c>
    </row>
    <row r="270" spans="1:8">
      <c r="A270" s="61" t="e">
        <f>#REF!</f>
        <v>#REF!</v>
      </c>
      <c r="B270" s="57" t="e">
        <f t="shared" si="28"/>
        <v>#VALUE!</v>
      </c>
      <c r="C270" s="57" t="s">
        <v>101</v>
      </c>
      <c r="D270" s="58">
        <f t="shared" si="29"/>
        <v>0</v>
      </c>
      <c r="E270" s="77">
        <f t="shared" si="30"/>
        <v>0</v>
      </c>
      <c r="F270" s="79">
        <f t="shared" si="31"/>
        <v>0</v>
      </c>
      <c r="G270" s="59" t="s">
        <v>8</v>
      </c>
      <c r="H270" s="59">
        <f t="shared" si="32"/>
        <v>0</v>
      </c>
    </row>
    <row r="271" spans="1:8">
      <c r="A271" s="61" t="e">
        <f>#REF!</f>
        <v>#REF!</v>
      </c>
      <c r="B271" s="57" t="e">
        <f t="shared" si="28"/>
        <v>#VALUE!</v>
      </c>
      <c r="C271" s="57" t="s">
        <v>101</v>
      </c>
      <c r="D271" s="58">
        <f t="shared" si="29"/>
        <v>0</v>
      </c>
      <c r="E271" s="77">
        <f t="shared" si="30"/>
        <v>0</v>
      </c>
      <c r="F271" s="79">
        <f t="shared" si="31"/>
        <v>0</v>
      </c>
      <c r="G271" s="59" t="s">
        <v>8</v>
      </c>
      <c r="H271" s="59">
        <f t="shared" si="32"/>
        <v>0</v>
      </c>
    </row>
    <row r="272" spans="1:8">
      <c r="A272" s="61" t="e">
        <f>#REF!</f>
        <v>#REF!</v>
      </c>
      <c r="B272" s="57" t="e">
        <f t="shared" si="28"/>
        <v>#VALUE!</v>
      </c>
      <c r="C272" s="57" t="s">
        <v>101</v>
      </c>
      <c r="D272" s="58">
        <f t="shared" si="29"/>
        <v>0</v>
      </c>
      <c r="E272" s="77">
        <f t="shared" si="30"/>
        <v>0</v>
      </c>
      <c r="F272" s="79">
        <f t="shared" si="31"/>
        <v>0</v>
      </c>
      <c r="G272" s="59" t="s">
        <v>8</v>
      </c>
      <c r="H272" s="59">
        <f t="shared" si="32"/>
        <v>0</v>
      </c>
    </row>
    <row r="273" spans="1:8">
      <c r="A273" s="61" t="e">
        <f>#REF!</f>
        <v>#REF!</v>
      </c>
      <c r="B273" s="57" t="e">
        <f t="shared" si="28"/>
        <v>#VALUE!</v>
      </c>
      <c r="C273" s="57" t="s">
        <v>101</v>
      </c>
      <c r="D273" s="58">
        <f t="shared" si="29"/>
        <v>0</v>
      </c>
      <c r="E273" s="77">
        <f t="shared" si="30"/>
        <v>0</v>
      </c>
      <c r="F273" s="79">
        <f t="shared" si="31"/>
        <v>0</v>
      </c>
      <c r="G273" s="59" t="s">
        <v>8</v>
      </c>
      <c r="H273" s="59">
        <f t="shared" si="32"/>
        <v>0</v>
      </c>
    </row>
    <row r="274" spans="1:8">
      <c r="A274" s="61" t="e">
        <f>#REF!</f>
        <v>#REF!</v>
      </c>
      <c r="B274" s="57" t="e">
        <f t="shared" si="28"/>
        <v>#VALUE!</v>
      </c>
      <c r="C274" s="57" t="s">
        <v>101</v>
      </c>
      <c r="D274" s="58">
        <f t="shared" si="29"/>
        <v>0</v>
      </c>
      <c r="E274" s="77">
        <f t="shared" si="30"/>
        <v>0</v>
      </c>
      <c r="F274" s="79">
        <f t="shared" si="31"/>
        <v>0</v>
      </c>
      <c r="G274" s="59" t="s">
        <v>8</v>
      </c>
      <c r="H274" s="59">
        <f t="shared" si="32"/>
        <v>0</v>
      </c>
    </row>
    <row r="275" spans="1:8">
      <c r="A275" s="61" t="e">
        <f>#REF!</f>
        <v>#REF!</v>
      </c>
      <c r="B275" s="57" t="e">
        <f t="shared" si="28"/>
        <v>#VALUE!</v>
      </c>
      <c r="C275" s="57" t="s">
        <v>101</v>
      </c>
      <c r="D275" s="58">
        <f t="shared" si="29"/>
        <v>0</v>
      </c>
      <c r="E275" s="77">
        <f t="shared" si="30"/>
        <v>0</v>
      </c>
      <c r="F275" s="79">
        <f t="shared" si="31"/>
        <v>0</v>
      </c>
      <c r="G275" s="59" t="s">
        <v>8</v>
      </c>
      <c r="H275" s="59">
        <f t="shared" si="32"/>
        <v>0</v>
      </c>
    </row>
    <row r="276" spans="1:8">
      <c r="A276" s="61" t="e">
        <f>#REF!</f>
        <v>#REF!</v>
      </c>
      <c r="B276" s="57" t="e">
        <f t="shared" si="28"/>
        <v>#VALUE!</v>
      </c>
      <c r="C276" s="57" t="s">
        <v>101</v>
      </c>
      <c r="D276" s="58">
        <f t="shared" si="29"/>
        <v>0</v>
      </c>
      <c r="E276" s="77">
        <f t="shared" si="30"/>
        <v>0</v>
      </c>
      <c r="F276" s="79">
        <f t="shared" si="31"/>
        <v>0</v>
      </c>
      <c r="G276" s="59" t="s">
        <v>8</v>
      </c>
      <c r="H276" s="59">
        <f t="shared" si="32"/>
        <v>0</v>
      </c>
    </row>
    <row r="277" spans="1:8">
      <c r="A277" s="61" t="e">
        <f>#REF!</f>
        <v>#REF!</v>
      </c>
      <c r="B277" s="57" t="e">
        <f t="shared" si="28"/>
        <v>#VALUE!</v>
      </c>
      <c r="C277" s="57" t="s">
        <v>101</v>
      </c>
      <c r="D277" s="58">
        <f t="shared" si="29"/>
        <v>0</v>
      </c>
      <c r="E277" s="77">
        <f t="shared" si="30"/>
        <v>0</v>
      </c>
      <c r="F277" s="79">
        <f t="shared" si="31"/>
        <v>0</v>
      </c>
      <c r="G277" s="59" t="s">
        <v>8</v>
      </c>
      <c r="H277" s="59">
        <f t="shared" si="32"/>
        <v>0</v>
      </c>
    </row>
    <row r="278" spans="1:8">
      <c r="A278" s="61" t="e">
        <f>#REF!</f>
        <v>#REF!</v>
      </c>
      <c r="B278" s="57" t="e">
        <f t="shared" si="28"/>
        <v>#VALUE!</v>
      </c>
      <c r="C278" s="57" t="s">
        <v>101</v>
      </c>
      <c r="D278" s="58">
        <f t="shared" si="29"/>
        <v>0</v>
      </c>
      <c r="E278" s="77">
        <f t="shared" si="30"/>
        <v>0</v>
      </c>
      <c r="F278" s="79">
        <f t="shared" si="31"/>
        <v>0</v>
      </c>
      <c r="G278" s="59" t="s">
        <v>8</v>
      </c>
      <c r="H278" s="59">
        <f t="shared" si="32"/>
        <v>0</v>
      </c>
    </row>
    <row r="279" spans="1:8">
      <c r="A279" s="61" t="e">
        <f>#REF!</f>
        <v>#REF!</v>
      </c>
      <c r="B279" s="57" t="e">
        <f t="shared" si="28"/>
        <v>#VALUE!</v>
      </c>
      <c r="C279" s="57" t="s">
        <v>101</v>
      </c>
      <c r="D279" s="58">
        <f t="shared" si="29"/>
        <v>0</v>
      </c>
      <c r="E279" s="77">
        <f t="shared" si="30"/>
        <v>0</v>
      </c>
      <c r="F279" s="79">
        <f t="shared" si="31"/>
        <v>0</v>
      </c>
      <c r="G279" s="59" t="s">
        <v>8</v>
      </c>
      <c r="H279" s="59">
        <f t="shared" si="32"/>
        <v>0</v>
      </c>
    </row>
    <row r="280" spans="1:8">
      <c r="A280" s="61" t="e">
        <f>#REF!</f>
        <v>#REF!</v>
      </c>
      <c r="B280" s="57" t="e">
        <f t="shared" si="28"/>
        <v>#VALUE!</v>
      </c>
      <c r="C280" s="57" t="s">
        <v>101</v>
      </c>
      <c r="D280" s="58">
        <f t="shared" si="29"/>
        <v>0</v>
      </c>
      <c r="E280" s="77">
        <f t="shared" si="30"/>
        <v>0</v>
      </c>
      <c r="F280" s="79">
        <f t="shared" si="31"/>
        <v>0</v>
      </c>
      <c r="G280" s="59" t="s">
        <v>8</v>
      </c>
      <c r="H280" s="59">
        <f t="shared" si="32"/>
        <v>0</v>
      </c>
    </row>
    <row r="281" spans="1:8">
      <c r="A281" s="61" t="e">
        <f>#REF!</f>
        <v>#REF!</v>
      </c>
      <c r="B281" s="57" t="e">
        <f t="shared" si="28"/>
        <v>#VALUE!</v>
      </c>
      <c r="C281" s="57" t="s">
        <v>101</v>
      </c>
      <c r="D281" s="58">
        <f t="shared" si="29"/>
        <v>0</v>
      </c>
      <c r="E281" s="77">
        <f t="shared" si="30"/>
        <v>0</v>
      </c>
      <c r="F281" s="79">
        <f t="shared" si="31"/>
        <v>0</v>
      </c>
      <c r="G281" s="59" t="s">
        <v>8</v>
      </c>
      <c r="H281" s="59">
        <f t="shared" si="32"/>
        <v>0</v>
      </c>
    </row>
    <row r="282" spans="1:8">
      <c r="A282" s="61" t="e">
        <f>#REF!</f>
        <v>#REF!</v>
      </c>
      <c r="B282" s="57" t="e">
        <f t="shared" si="28"/>
        <v>#VALUE!</v>
      </c>
      <c r="C282" s="57" t="s">
        <v>101</v>
      </c>
      <c r="D282" s="58">
        <f t="shared" si="29"/>
        <v>0</v>
      </c>
      <c r="E282" s="77">
        <f t="shared" si="30"/>
        <v>0</v>
      </c>
      <c r="F282" s="79">
        <f t="shared" si="31"/>
        <v>0</v>
      </c>
      <c r="G282" s="59" t="s">
        <v>8</v>
      </c>
      <c r="H282" s="59">
        <f t="shared" si="32"/>
        <v>0</v>
      </c>
    </row>
    <row r="283" spans="1:8">
      <c r="A283" s="61" t="e">
        <f>#REF!</f>
        <v>#REF!</v>
      </c>
      <c r="B283" s="57" t="e">
        <f t="shared" si="28"/>
        <v>#VALUE!</v>
      </c>
      <c r="C283" s="57" t="s">
        <v>101</v>
      </c>
      <c r="D283" s="58">
        <f t="shared" si="29"/>
        <v>0</v>
      </c>
      <c r="E283" s="77">
        <f t="shared" si="30"/>
        <v>0</v>
      </c>
      <c r="F283" s="79">
        <f t="shared" si="31"/>
        <v>0</v>
      </c>
      <c r="G283" s="59" t="s">
        <v>8</v>
      </c>
      <c r="H283" s="59">
        <f t="shared" si="32"/>
        <v>0</v>
      </c>
    </row>
    <row r="284" spans="1:8">
      <c r="A284" s="61" t="e">
        <f>#REF!</f>
        <v>#REF!</v>
      </c>
      <c r="B284" s="57" t="e">
        <f t="shared" si="28"/>
        <v>#VALUE!</v>
      </c>
      <c r="C284" s="57" t="s">
        <v>101</v>
      </c>
      <c r="D284" s="58">
        <f t="shared" si="29"/>
        <v>0</v>
      </c>
      <c r="E284" s="77">
        <f t="shared" si="30"/>
        <v>0</v>
      </c>
      <c r="F284" s="79">
        <f t="shared" si="31"/>
        <v>0</v>
      </c>
      <c r="G284" s="59" t="s">
        <v>8</v>
      </c>
      <c r="H284" s="59">
        <f t="shared" si="32"/>
        <v>0</v>
      </c>
    </row>
    <row r="285" spans="1:8">
      <c r="A285" s="61" t="e">
        <f>#REF!</f>
        <v>#REF!</v>
      </c>
      <c r="B285" s="57" t="e">
        <f t="shared" si="28"/>
        <v>#VALUE!</v>
      </c>
      <c r="C285" s="57" t="s">
        <v>101</v>
      </c>
      <c r="D285" s="58">
        <f t="shared" si="29"/>
        <v>0</v>
      </c>
      <c r="E285" s="77">
        <f t="shared" si="30"/>
        <v>0</v>
      </c>
      <c r="F285" s="79">
        <f t="shared" si="31"/>
        <v>0</v>
      </c>
      <c r="G285" s="59" t="s">
        <v>8</v>
      </c>
      <c r="H285" s="59">
        <f t="shared" si="32"/>
        <v>0</v>
      </c>
    </row>
    <row r="286" spans="1:8">
      <c r="A286" s="61" t="e">
        <f>#REF!</f>
        <v>#REF!</v>
      </c>
      <c r="B286" s="57" t="e">
        <f t="shared" si="28"/>
        <v>#VALUE!</v>
      </c>
      <c r="C286" s="57" t="s">
        <v>101</v>
      </c>
      <c r="D286" s="58">
        <f t="shared" si="29"/>
        <v>0</v>
      </c>
      <c r="E286" s="77">
        <f t="shared" si="30"/>
        <v>0</v>
      </c>
      <c r="F286" s="79">
        <f t="shared" si="31"/>
        <v>0</v>
      </c>
      <c r="G286" s="59" t="s">
        <v>8</v>
      </c>
      <c r="H286" s="59">
        <f t="shared" si="32"/>
        <v>0</v>
      </c>
    </row>
    <row r="287" spans="1:8">
      <c r="A287" s="61" t="e">
        <f>#REF!</f>
        <v>#REF!</v>
      </c>
      <c r="B287" s="57" t="e">
        <f t="shared" si="28"/>
        <v>#VALUE!</v>
      </c>
      <c r="C287" s="57" t="s">
        <v>101</v>
      </c>
      <c r="D287" s="58">
        <f t="shared" si="29"/>
        <v>0</v>
      </c>
      <c r="E287" s="77">
        <f t="shared" si="30"/>
        <v>0</v>
      </c>
      <c r="F287" s="79">
        <f t="shared" si="31"/>
        <v>0</v>
      </c>
      <c r="G287" s="59" t="s">
        <v>8</v>
      </c>
      <c r="H287" s="59">
        <f t="shared" si="32"/>
        <v>0</v>
      </c>
    </row>
    <row r="288" spans="1:8">
      <c r="A288" s="61" t="e">
        <f>#REF!</f>
        <v>#REF!</v>
      </c>
      <c r="B288" s="57" t="e">
        <f t="shared" si="28"/>
        <v>#VALUE!</v>
      </c>
      <c r="C288" s="57" t="s">
        <v>101</v>
      </c>
      <c r="D288" s="58">
        <f t="shared" si="29"/>
        <v>0</v>
      </c>
      <c r="E288" s="77">
        <f t="shared" si="30"/>
        <v>0</v>
      </c>
      <c r="F288" s="79">
        <f t="shared" si="31"/>
        <v>0</v>
      </c>
      <c r="G288" s="59" t="s">
        <v>8</v>
      </c>
      <c r="H288" s="59">
        <f t="shared" si="32"/>
        <v>0</v>
      </c>
    </row>
    <row r="289" spans="1:8">
      <c r="A289" s="61" t="e">
        <f>#REF!</f>
        <v>#REF!</v>
      </c>
      <c r="B289" s="57" t="e">
        <f t="shared" si="28"/>
        <v>#VALUE!</v>
      </c>
      <c r="C289" s="57" t="s">
        <v>101</v>
      </c>
      <c r="D289" s="58">
        <f t="shared" si="29"/>
        <v>0</v>
      </c>
      <c r="E289" s="77">
        <f t="shared" si="30"/>
        <v>0</v>
      </c>
      <c r="F289" s="79">
        <f t="shared" si="31"/>
        <v>0</v>
      </c>
      <c r="G289" s="59" t="s">
        <v>8</v>
      </c>
      <c r="H289" s="59">
        <f t="shared" si="32"/>
        <v>0</v>
      </c>
    </row>
    <row r="290" spans="1:8">
      <c r="A290" s="61" t="e">
        <f>#REF!</f>
        <v>#REF!</v>
      </c>
      <c r="B290" s="57" t="e">
        <f t="shared" si="28"/>
        <v>#VALUE!</v>
      </c>
      <c r="C290" s="57" t="s">
        <v>101</v>
      </c>
      <c r="D290" s="58">
        <f t="shared" si="29"/>
        <v>0</v>
      </c>
      <c r="E290" s="77">
        <f t="shared" si="30"/>
        <v>0</v>
      </c>
      <c r="F290" s="79">
        <f t="shared" si="31"/>
        <v>0</v>
      </c>
      <c r="G290" s="59" t="s">
        <v>8</v>
      </c>
      <c r="H290" s="59">
        <f t="shared" si="32"/>
        <v>0</v>
      </c>
    </row>
    <row r="291" spans="1:8">
      <c r="A291" s="61" t="e">
        <f>#REF!</f>
        <v>#REF!</v>
      </c>
      <c r="B291" s="57" t="e">
        <f t="shared" si="28"/>
        <v>#VALUE!</v>
      </c>
      <c r="C291" s="57" t="s">
        <v>101</v>
      </c>
      <c r="D291" s="58">
        <f t="shared" si="29"/>
        <v>0</v>
      </c>
      <c r="E291" s="77">
        <f t="shared" si="30"/>
        <v>0</v>
      </c>
      <c r="F291" s="79">
        <f t="shared" si="31"/>
        <v>0</v>
      </c>
      <c r="G291" s="59" t="s">
        <v>8</v>
      </c>
      <c r="H291" s="59">
        <f t="shared" si="32"/>
        <v>0</v>
      </c>
    </row>
    <row r="292" spans="1:8">
      <c r="A292" s="61" t="e">
        <f>#REF!</f>
        <v>#REF!</v>
      </c>
      <c r="B292" s="57" t="e">
        <f t="shared" si="28"/>
        <v>#VALUE!</v>
      </c>
      <c r="C292" s="57" t="s">
        <v>101</v>
      </c>
      <c r="D292" s="58">
        <f t="shared" si="29"/>
        <v>0</v>
      </c>
      <c r="E292" s="77">
        <f t="shared" si="30"/>
        <v>0</v>
      </c>
      <c r="F292" s="79">
        <f t="shared" si="31"/>
        <v>0</v>
      </c>
      <c r="G292" s="59" t="s">
        <v>8</v>
      </c>
      <c r="H292" s="59">
        <f t="shared" si="32"/>
        <v>0</v>
      </c>
    </row>
    <row r="293" spans="1:8">
      <c r="A293" s="61" t="e">
        <f>#REF!</f>
        <v>#REF!</v>
      </c>
      <c r="B293" s="57" t="e">
        <f t="shared" si="28"/>
        <v>#VALUE!</v>
      </c>
      <c r="C293" s="57" t="s">
        <v>101</v>
      </c>
      <c r="D293" s="58">
        <f t="shared" si="29"/>
        <v>0</v>
      </c>
      <c r="E293" s="77">
        <f t="shared" si="30"/>
        <v>0</v>
      </c>
      <c r="F293" s="79">
        <f t="shared" si="31"/>
        <v>0</v>
      </c>
      <c r="G293" s="59" t="s">
        <v>8</v>
      </c>
      <c r="H293" s="59">
        <f t="shared" si="32"/>
        <v>0</v>
      </c>
    </row>
    <row r="294" spans="1:8">
      <c r="A294" s="61" t="e">
        <f>#REF!</f>
        <v>#REF!</v>
      </c>
      <c r="B294" s="57" t="e">
        <f t="shared" si="28"/>
        <v>#VALUE!</v>
      </c>
      <c r="C294" s="57" t="s">
        <v>101</v>
      </c>
      <c r="D294" s="58">
        <f t="shared" si="29"/>
        <v>0</v>
      </c>
      <c r="E294" s="77">
        <f t="shared" si="30"/>
        <v>0</v>
      </c>
      <c r="F294" s="79">
        <f t="shared" si="31"/>
        <v>0</v>
      </c>
      <c r="G294" s="59" t="s">
        <v>8</v>
      </c>
      <c r="H294" s="59">
        <f t="shared" si="32"/>
        <v>0</v>
      </c>
    </row>
    <row r="295" spans="1:8">
      <c r="A295" s="61" t="e">
        <f>#REF!</f>
        <v>#REF!</v>
      </c>
      <c r="B295" s="57" t="e">
        <f t="shared" si="28"/>
        <v>#VALUE!</v>
      </c>
      <c r="C295" s="57" t="s">
        <v>101</v>
      </c>
      <c r="D295" s="58">
        <f t="shared" si="29"/>
        <v>0</v>
      </c>
      <c r="E295" s="77">
        <f t="shared" si="30"/>
        <v>0</v>
      </c>
      <c r="F295" s="79">
        <f t="shared" si="31"/>
        <v>0</v>
      </c>
      <c r="G295" s="59" t="s">
        <v>8</v>
      </c>
      <c r="H295" s="59">
        <f t="shared" si="32"/>
        <v>0</v>
      </c>
    </row>
    <row r="296" spans="1:8">
      <c r="A296" s="61" t="e">
        <f>#REF!</f>
        <v>#REF!</v>
      </c>
      <c r="B296" s="57" t="e">
        <f t="shared" si="28"/>
        <v>#VALUE!</v>
      </c>
      <c r="C296" s="57" t="s">
        <v>101</v>
      </c>
      <c r="D296" s="58">
        <f t="shared" si="29"/>
        <v>0</v>
      </c>
      <c r="E296" s="77">
        <f t="shared" si="30"/>
        <v>0</v>
      </c>
      <c r="F296" s="79">
        <f t="shared" si="31"/>
        <v>0</v>
      </c>
      <c r="G296" s="59" t="s">
        <v>8</v>
      </c>
      <c r="H296" s="59">
        <f t="shared" si="32"/>
        <v>0</v>
      </c>
    </row>
    <row r="297" spans="1:8">
      <c r="A297" s="61" t="e">
        <f>#REF!</f>
        <v>#REF!</v>
      </c>
      <c r="B297" s="57" t="e">
        <f t="shared" si="28"/>
        <v>#VALUE!</v>
      </c>
      <c r="C297" s="57" t="s">
        <v>101</v>
      </c>
      <c r="D297" s="58">
        <f t="shared" si="29"/>
        <v>0</v>
      </c>
      <c r="E297" s="77">
        <f t="shared" si="30"/>
        <v>0</v>
      </c>
      <c r="F297" s="79">
        <f t="shared" si="31"/>
        <v>0</v>
      </c>
      <c r="G297" s="59" t="s">
        <v>8</v>
      </c>
      <c r="H297" s="59">
        <f t="shared" si="32"/>
        <v>0</v>
      </c>
    </row>
    <row r="298" spans="1:8">
      <c r="A298" s="61" t="e">
        <f>#REF!</f>
        <v>#REF!</v>
      </c>
      <c r="B298" s="57" t="e">
        <f t="shared" si="28"/>
        <v>#VALUE!</v>
      </c>
      <c r="C298" s="57" t="s">
        <v>101</v>
      </c>
      <c r="D298" s="58">
        <f t="shared" si="29"/>
        <v>0</v>
      </c>
      <c r="E298" s="77">
        <f t="shared" si="30"/>
        <v>0</v>
      </c>
      <c r="F298" s="79">
        <f t="shared" si="31"/>
        <v>0</v>
      </c>
      <c r="G298" s="59" t="s">
        <v>8</v>
      </c>
      <c r="H298" s="59">
        <f t="shared" si="32"/>
        <v>0</v>
      </c>
    </row>
    <row r="299" spans="1:8">
      <c r="A299" s="61" t="e">
        <f>#REF!</f>
        <v>#REF!</v>
      </c>
      <c r="B299" s="57" t="e">
        <f t="shared" si="28"/>
        <v>#VALUE!</v>
      </c>
      <c r="C299" s="57" t="s">
        <v>101</v>
      </c>
      <c r="D299" s="58">
        <f t="shared" si="29"/>
        <v>0</v>
      </c>
      <c r="E299" s="77">
        <f t="shared" si="30"/>
        <v>0</v>
      </c>
      <c r="F299" s="79">
        <f t="shared" si="31"/>
        <v>0</v>
      </c>
      <c r="G299" s="59" t="s">
        <v>8</v>
      </c>
      <c r="H299" s="59">
        <f t="shared" si="32"/>
        <v>0</v>
      </c>
    </row>
    <row r="300" spans="1:8">
      <c r="A300" s="61" t="e">
        <f>#REF!</f>
        <v>#REF!</v>
      </c>
      <c r="B300" s="57" t="e">
        <f t="shared" si="28"/>
        <v>#VALUE!</v>
      </c>
      <c r="C300" s="57" t="s">
        <v>101</v>
      </c>
      <c r="D300" s="58">
        <f t="shared" si="29"/>
        <v>0</v>
      </c>
      <c r="E300" s="77">
        <f t="shared" si="30"/>
        <v>0</v>
      </c>
      <c r="F300" s="79">
        <f t="shared" si="31"/>
        <v>0</v>
      </c>
      <c r="G300" s="59" t="s">
        <v>8</v>
      </c>
      <c r="H300" s="59">
        <f t="shared" si="32"/>
        <v>0</v>
      </c>
    </row>
    <row r="301" spans="1:8">
      <c r="A301" s="61" t="e">
        <f>#REF!</f>
        <v>#REF!</v>
      </c>
      <c r="B301" s="57" t="e">
        <f t="shared" si="28"/>
        <v>#VALUE!</v>
      </c>
      <c r="C301" s="57" t="s">
        <v>101</v>
      </c>
      <c r="D301" s="58">
        <f t="shared" si="29"/>
        <v>0</v>
      </c>
      <c r="E301" s="77">
        <f t="shared" si="30"/>
        <v>0</v>
      </c>
      <c r="F301" s="79">
        <f t="shared" si="31"/>
        <v>0</v>
      </c>
      <c r="G301" s="59" t="s">
        <v>8</v>
      </c>
      <c r="H301" s="59">
        <f t="shared" si="32"/>
        <v>0</v>
      </c>
    </row>
    <row r="302" spans="1:8">
      <c r="A302" s="61" t="e">
        <f>#REF!</f>
        <v>#REF!</v>
      </c>
      <c r="B302" s="57" t="e">
        <f t="shared" si="28"/>
        <v>#VALUE!</v>
      </c>
      <c r="C302" s="57" t="s">
        <v>101</v>
      </c>
      <c r="D302" s="58">
        <f t="shared" si="29"/>
        <v>0</v>
      </c>
      <c r="E302" s="77">
        <f t="shared" si="30"/>
        <v>0</v>
      </c>
      <c r="F302" s="79">
        <f t="shared" si="31"/>
        <v>0</v>
      </c>
      <c r="G302" s="59" t="s">
        <v>8</v>
      </c>
      <c r="H302" s="59">
        <f t="shared" si="32"/>
        <v>0</v>
      </c>
    </row>
    <row r="303" spans="1:8">
      <c r="A303" s="61" t="e">
        <f>#REF!</f>
        <v>#REF!</v>
      </c>
      <c r="B303" s="57" t="e">
        <f t="shared" si="28"/>
        <v>#VALUE!</v>
      </c>
      <c r="C303" s="57" t="s">
        <v>101</v>
      </c>
      <c r="D303" s="58">
        <f t="shared" si="29"/>
        <v>0</v>
      </c>
      <c r="E303" s="77">
        <f t="shared" si="30"/>
        <v>0</v>
      </c>
      <c r="F303" s="79">
        <f t="shared" si="31"/>
        <v>0</v>
      </c>
      <c r="G303" s="59" t="s">
        <v>8</v>
      </c>
      <c r="H303" s="59">
        <f t="shared" si="32"/>
        <v>0</v>
      </c>
    </row>
    <row r="304" spans="1:8">
      <c r="A304" s="61" t="e">
        <f>#REF!</f>
        <v>#REF!</v>
      </c>
      <c r="B304" s="57" t="e">
        <f t="shared" ref="B304:B367" si="33">MID(O304,FIND(" ",O304)+1,8)</f>
        <v>#VALUE!</v>
      </c>
      <c r="C304" s="57" t="s">
        <v>101</v>
      </c>
      <c r="D304" s="58">
        <f t="shared" ref="D304:D367" si="34">L304</f>
        <v>0</v>
      </c>
      <c r="E304" s="77">
        <f t="shared" ref="E304:E367" si="35">M304</f>
        <v>0</v>
      </c>
      <c r="F304" s="79">
        <f t="shared" ref="F304:F367" si="36">(D304*E304)</f>
        <v>0</v>
      </c>
      <c r="G304" s="59" t="s">
        <v>8</v>
      </c>
      <c r="H304" s="59">
        <f t="shared" ref="H304:H367" si="37">Q304</f>
        <v>0</v>
      </c>
    </row>
    <row r="305" spans="1:8">
      <c r="A305" s="61" t="e">
        <f>#REF!</f>
        <v>#REF!</v>
      </c>
      <c r="B305" s="57" t="e">
        <f t="shared" si="33"/>
        <v>#VALUE!</v>
      </c>
      <c r="C305" s="57" t="s">
        <v>101</v>
      </c>
      <c r="D305" s="58">
        <f t="shared" si="34"/>
        <v>0</v>
      </c>
      <c r="E305" s="77">
        <f t="shared" si="35"/>
        <v>0</v>
      </c>
      <c r="F305" s="79">
        <f t="shared" si="36"/>
        <v>0</v>
      </c>
      <c r="G305" s="59" t="s">
        <v>8</v>
      </c>
      <c r="H305" s="59">
        <f t="shared" si="37"/>
        <v>0</v>
      </c>
    </row>
    <row r="306" spans="1:8">
      <c r="A306" s="61" t="e">
        <f>#REF!</f>
        <v>#REF!</v>
      </c>
      <c r="B306" s="57" t="e">
        <f t="shared" si="33"/>
        <v>#VALUE!</v>
      </c>
      <c r="C306" s="57" t="s">
        <v>101</v>
      </c>
      <c r="D306" s="58">
        <f t="shared" si="34"/>
        <v>0</v>
      </c>
      <c r="E306" s="77">
        <f t="shared" si="35"/>
        <v>0</v>
      </c>
      <c r="F306" s="79">
        <f t="shared" si="36"/>
        <v>0</v>
      </c>
      <c r="G306" s="59" t="s">
        <v>8</v>
      </c>
      <c r="H306" s="59">
        <f t="shared" si="37"/>
        <v>0</v>
      </c>
    </row>
    <row r="307" spans="1:8">
      <c r="A307" s="61" t="e">
        <f>#REF!</f>
        <v>#REF!</v>
      </c>
      <c r="B307" s="57" t="e">
        <f t="shared" si="33"/>
        <v>#VALUE!</v>
      </c>
      <c r="C307" s="57" t="s">
        <v>101</v>
      </c>
      <c r="D307" s="58">
        <f t="shared" si="34"/>
        <v>0</v>
      </c>
      <c r="E307" s="77">
        <f t="shared" si="35"/>
        <v>0</v>
      </c>
      <c r="F307" s="79">
        <f t="shared" si="36"/>
        <v>0</v>
      </c>
      <c r="G307" s="59" t="s">
        <v>8</v>
      </c>
      <c r="H307" s="59">
        <f t="shared" si="37"/>
        <v>0</v>
      </c>
    </row>
    <row r="308" spans="1:8">
      <c r="A308" s="61" t="e">
        <f>#REF!</f>
        <v>#REF!</v>
      </c>
      <c r="B308" s="57" t="e">
        <f t="shared" si="33"/>
        <v>#VALUE!</v>
      </c>
      <c r="C308" s="57" t="s">
        <v>101</v>
      </c>
      <c r="D308" s="58">
        <f t="shared" si="34"/>
        <v>0</v>
      </c>
      <c r="E308" s="77">
        <f t="shared" si="35"/>
        <v>0</v>
      </c>
      <c r="F308" s="79">
        <f t="shared" si="36"/>
        <v>0</v>
      </c>
      <c r="G308" s="59" t="s">
        <v>8</v>
      </c>
      <c r="H308" s="59">
        <f t="shared" si="37"/>
        <v>0</v>
      </c>
    </row>
    <row r="309" spans="1:8">
      <c r="A309" s="61" t="e">
        <f>#REF!</f>
        <v>#REF!</v>
      </c>
      <c r="B309" s="57" t="e">
        <f t="shared" si="33"/>
        <v>#VALUE!</v>
      </c>
      <c r="C309" s="57" t="s">
        <v>101</v>
      </c>
      <c r="D309" s="58">
        <f t="shared" si="34"/>
        <v>0</v>
      </c>
      <c r="E309" s="77">
        <f t="shared" si="35"/>
        <v>0</v>
      </c>
      <c r="F309" s="79">
        <f t="shared" si="36"/>
        <v>0</v>
      </c>
      <c r="G309" s="59" t="s">
        <v>8</v>
      </c>
      <c r="H309" s="59">
        <f t="shared" si="37"/>
        <v>0</v>
      </c>
    </row>
    <row r="310" spans="1:8">
      <c r="A310" s="61" t="e">
        <f>#REF!</f>
        <v>#REF!</v>
      </c>
      <c r="B310" s="57" t="e">
        <f t="shared" si="33"/>
        <v>#VALUE!</v>
      </c>
      <c r="C310" s="57" t="s">
        <v>101</v>
      </c>
      <c r="D310" s="58">
        <f t="shared" si="34"/>
        <v>0</v>
      </c>
      <c r="E310" s="77">
        <f t="shared" si="35"/>
        <v>0</v>
      </c>
      <c r="F310" s="79">
        <f t="shared" si="36"/>
        <v>0</v>
      </c>
      <c r="G310" s="59" t="s">
        <v>8</v>
      </c>
      <c r="H310" s="59">
        <f t="shared" si="37"/>
        <v>0</v>
      </c>
    </row>
    <row r="311" spans="1:8">
      <c r="A311" s="61" t="e">
        <f>#REF!</f>
        <v>#REF!</v>
      </c>
      <c r="B311" s="57" t="e">
        <f t="shared" si="33"/>
        <v>#VALUE!</v>
      </c>
      <c r="C311" s="57" t="s">
        <v>101</v>
      </c>
      <c r="D311" s="58">
        <f t="shared" si="34"/>
        <v>0</v>
      </c>
      <c r="E311" s="77">
        <f t="shared" si="35"/>
        <v>0</v>
      </c>
      <c r="F311" s="79">
        <f t="shared" si="36"/>
        <v>0</v>
      </c>
      <c r="G311" s="59" t="s">
        <v>8</v>
      </c>
      <c r="H311" s="59">
        <f t="shared" si="37"/>
        <v>0</v>
      </c>
    </row>
    <row r="312" spans="1:8">
      <c r="A312" s="61" t="e">
        <f>#REF!</f>
        <v>#REF!</v>
      </c>
      <c r="B312" s="57" t="e">
        <f t="shared" si="33"/>
        <v>#VALUE!</v>
      </c>
      <c r="C312" s="57" t="s">
        <v>101</v>
      </c>
      <c r="D312" s="58">
        <f t="shared" si="34"/>
        <v>0</v>
      </c>
      <c r="E312" s="77">
        <f t="shared" si="35"/>
        <v>0</v>
      </c>
      <c r="F312" s="79">
        <f t="shared" si="36"/>
        <v>0</v>
      </c>
      <c r="G312" s="59" t="s">
        <v>8</v>
      </c>
      <c r="H312" s="59">
        <f t="shared" si="37"/>
        <v>0</v>
      </c>
    </row>
    <row r="313" spans="1:8">
      <c r="A313" s="61" t="e">
        <f>#REF!</f>
        <v>#REF!</v>
      </c>
      <c r="B313" s="57" t="e">
        <f t="shared" si="33"/>
        <v>#VALUE!</v>
      </c>
      <c r="C313" s="57" t="s">
        <v>101</v>
      </c>
      <c r="D313" s="58">
        <f t="shared" si="34"/>
        <v>0</v>
      </c>
      <c r="E313" s="77">
        <f t="shared" si="35"/>
        <v>0</v>
      </c>
      <c r="F313" s="79">
        <f t="shared" si="36"/>
        <v>0</v>
      </c>
      <c r="G313" s="59" t="s">
        <v>8</v>
      </c>
      <c r="H313" s="59">
        <f t="shared" si="37"/>
        <v>0</v>
      </c>
    </row>
    <row r="314" spans="1:8">
      <c r="A314" s="61" t="e">
        <f>#REF!</f>
        <v>#REF!</v>
      </c>
      <c r="B314" s="57" t="e">
        <f t="shared" si="33"/>
        <v>#VALUE!</v>
      </c>
      <c r="C314" s="57" t="s">
        <v>101</v>
      </c>
      <c r="D314" s="58">
        <f t="shared" si="34"/>
        <v>0</v>
      </c>
      <c r="E314" s="77">
        <f t="shared" si="35"/>
        <v>0</v>
      </c>
      <c r="F314" s="79">
        <f t="shared" si="36"/>
        <v>0</v>
      </c>
      <c r="G314" s="59" t="s">
        <v>8</v>
      </c>
      <c r="H314" s="59">
        <f t="shared" si="37"/>
        <v>0</v>
      </c>
    </row>
    <row r="315" spans="1:8">
      <c r="A315" s="61" t="e">
        <f>#REF!</f>
        <v>#REF!</v>
      </c>
      <c r="B315" s="57" t="e">
        <f t="shared" si="33"/>
        <v>#VALUE!</v>
      </c>
      <c r="C315" s="57" t="s">
        <v>101</v>
      </c>
      <c r="D315" s="58">
        <f t="shared" si="34"/>
        <v>0</v>
      </c>
      <c r="E315" s="77">
        <f t="shared" si="35"/>
        <v>0</v>
      </c>
      <c r="F315" s="79">
        <f t="shared" si="36"/>
        <v>0</v>
      </c>
      <c r="G315" s="59" t="s">
        <v>8</v>
      </c>
      <c r="H315" s="59">
        <f t="shared" si="37"/>
        <v>0</v>
      </c>
    </row>
    <row r="316" spans="1:8">
      <c r="A316" s="61" t="e">
        <f>#REF!</f>
        <v>#REF!</v>
      </c>
      <c r="B316" s="57" t="e">
        <f t="shared" si="33"/>
        <v>#VALUE!</v>
      </c>
      <c r="C316" s="57" t="s">
        <v>101</v>
      </c>
      <c r="D316" s="58">
        <f t="shared" si="34"/>
        <v>0</v>
      </c>
      <c r="E316" s="77">
        <f t="shared" si="35"/>
        <v>0</v>
      </c>
      <c r="F316" s="79">
        <f t="shared" si="36"/>
        <v>0</v>
      </c>
      <c r="G316" s="59" t="s">
        <v>8</v>
      </c>
      <c r="H316" s="59">
        <f t="shared" si="37"/>
        <v>0</v>
      </c>
    </row>
    <row r="317" spans="1:8">
      <c r="A317" s="61" t="e">
        <f>#REF!</f>
        <v>#REF!</v>
      </c>
      <c r="B317" s="57" t="e">
        <f t="shared" si="33"/>
        <v>#VALUE!</v>
      </c>
      <c r="C317" s="57" t="s">
        <v>101</v>
      </c>
      <c r="D317" s="58">
        <f t="shared" si="34"/>
        <v>0</v>
      </c>
      <c r="E317" s="77">
        <f t="shared" si="35"/>
        <v>0</v>
      </c>
      <c r="F317" s="79">
        <f t="shared" si="36"/>
        <v>0</v>
      </c>
      <c r="G317" s="59" t="s">
        <v>8</v>
      </c>
      <c r="H317" s="59">
        <f t="shared" si="37"/>
        <v>0</v>
      </c>
    </row>
    <row r="318" spans="1:8">
      <c r="A318" s="61" t="e">
        <f>#REF!</f>
        <v>#REF!</v>
      </c>
      <c r="B318" s="57" t="e">
        <f t="shared" si="33"/>
        <v>#VALUE!</v>
      </c>
      <c r="C318" s="57" t="s">
        <v>101</v>
      </c>
      <c r="D318" s="58">
        <f t="shared" si="34"/>
        <v>0</v>
      </c>
      <c r="E318" s="77">
        <f t="shared" si="35"/>
        <v>0</v>
      </c>
      <c r="F318" s="79">
        <f t="shared" si="36"/>
        <v>0</v>
      </c>
      <c r="G318" s="59" t="s">
        <v>8</v>
      </c>
      <c r="H318" s="59">
        <f t="shared" si="37"/>
        <v>0</v>
      </c>
    </row>
    <row r="319" spans="1:8">
      <c r="A319" s="61" t="e">
        <f>#REF!</f>
        <v>#REF!</v>
      </c>
      <c r="B319" s="57" t="e">
        <f t="shared" si="33"/>
        <v>#VALUE!</v>
      </c>
      <c r="C319" s="57" t="s">
        <v>101</v>
      </c>
      <c r="D319" s="58">
        <f t="shared" si="34"/>
        <v>0</v>
      </c>
      <c r="E319" s="77">
        <f t="shared" si="35"/>
        <v>0</v>
      </c>
      <c r="F319" s="79">
        <f t="shared" si="36"/>
        <v>0</v>
      </c>
      <c r="G319" s="59" t="s">
        <v>8</v>
      </c>
      <c r="H319" s="59">
        <f t="shared" si="37"/>
        <v>0</v>
      </c>
    </row>
    <row r="320" spans="1:8">
      <c r="A320" s="61" t="e">
        <f>#REF!</f>
        <v>#REF!</v>
      </c>
      <c r="B320" s="57" t="e">
        <f t="shared" si="33"/>
        <v>#VALUE!</v>
      </c>
      <c r="C320" s="57" t="s">
        <v>101</v>
      </c>
      <c r="D320" s="58">
        <f t="shared" si="34"/>
        <v>0</v>
      </c>
      <c r="E320" s="77">
        <f t="shared" si="35"/>
        <v>0</v>
      </c>
      <c r="F320" s="79">
        <f t="shared" si="36"/>
        <v>0</v>
      </c>
      <c r="G320" s="59" t="s">
        <v>8</v>
      </c>
      <c r="H320" s="59">
        <f t="shared" si="37"/>
        <v>0</v>
      </c>
    </row>
    <row r="321" spans="1:8">
      <c r="A321" s="61" t="e">
        <f>#REF!</f>
        <v>#REF!</v>
      </c>
      <c r="B321" s="57" t="e">
        <f t="shared" si="33"/>
        <v>#VALUE!</v>
      </c>
      <c r="C321" s="57" t="s">
        <v>101</v>
      </c>
      <c r="D321" s="58">
        <f t="shared" si="34"/>
        <v>0</v>
      </c>
      <c r="E321" s="77">
        <f t="shared" si="35"/>
        <v>0</v>
      </c>
      <c r="F321" s="79">
        <f t="shared" si="36"/>
        <v>0</v>
      </c>
      <c r="G321" s="59" t="s">
        <v>8</v>
      </c>
      <c r="H321" s="59">
        <f t="shared" si="37"/>
        <v>0</v>
      </c>
    </row>
    <row r="322" spans="1:8">
      <c r="A322" s="61" t="e">
        <f>#REF!</f>
        <v>#REF!</v>
      </c>
      <c r="B322" s="57" t="e">
        <f t="shared" si="33"/>
        <v>#VALUE!</v>
      </c>
      <c r="C322" s="57" t="s">
        <v>101</v>
      </c>
      <c r="D322" s="58">
        <f t="shared" si="34"/>
        <v>0</v>
      </c>
      <c r="E322" s="77">
        <f t="shared" si="35"/>
        <v>0</v>
      </c>
      <c r="F322" s="79">
        <f t="shared" si="36"/>
        <v>0</v>
      </c>
      <c r="G322" s="59" t="s">
        <v>8</v>
      </c>
      <c r="H322" s="59">
        <f t="shared" si="37"/>
        <v>0</v>
      </c>
    </row>
    <row r="323" spans="1:8">
      <c r="A323" s="61" t="e">
        <f>#REF!</f>
        <v>#REF!</v>
      </c>
      <c r="B323" s="57" t="e">
        <f t="shared" si="33"/>
        <v>#VALUE!</v>
      </c>
      <c r="C323" s="57" t="s">
        <v>101</v>
      </c>
      <c r="D323" s="58">
        <f t="shared" si="34"/>
        <v>0</v>
      </c>
      <c r="E323" s="77">
        <f t="shared" si="35"/>
        <v>0</v>
      </c>
      <c r="F323" s="79">
        <f t="shared" si="36"/>
        <v>0</v>
      </c>
      <c r="G323" s="59" t="s">
        <v>8</v>
      </c>
      <c r="H323" s="59">
        <f t="shared" si="37"/>
        <v>0</v>
      </c>
    </row>
    <row r="324" spans="1:8">
      <c r="A324" s="61" t="e">
        <f>#REF!</f>
        <v>#REF!</v>
      </c>
      <c r="B324" s="57" t="e">
        <f t="shared" si="33"/>
        <v>#VALUE!</v>
      </c>
      <c r="C324" s="57" t="s">
        <v>101</v>
      </c>
      <c r="D324" s="58">
        <f t="shared" si="34"/>
        <v>0</v>
      </c>
      <c r="E324" s="77">
        <f t="shared" si="35"/>
        <v>0</v>
      </c>
      <c r="F324" s="79">
        <f t="shared" si="36"/>
        <v>0</v>
      </c>
      <c r="G324" s="59" t="s">
        <v>8</v>
      </c>
      <c r="H324" s="59">
        <f t="shared" si="37"/>
        <v>0</v>
      </c>
    </row>
    <row r="325" spans="1:8">
      <c r="A325" s="61" t="e">
        <f>#REF!</f>
        <v>#REF!</v>
      </c>
      <c r="B325" s="57" t="e">
        <f t="shared" si="33"/>
        <v>#VALUE!</v>
      </c>
      <c r="C325" s="57" t="s">
        <v>101</v>
      </c>
      <c r="D325" s="58">
        <f t="shared" si="34"/>
        <v>0</v>
      </c>
      <c r="E325" s="77">
        <f t="shared" si="35"/>
        <v>0</v>
      </c>
      <c r="F325" s="79">
        <f t="shared" si="36"/>
        <v>0</v>
      </c>
      <c r="G325" s="59" t="s">
        <v>8</v>
      </c>
      <c r="H325" s="59">
        <f t="shared" si="37"/>
        <v>0</v>
      </c>
    </row>
    <row r="326" spans="1:8">
      <c r="A326" s="61" t="e">
        <f>#REF!</f>
        <v>#REF!</v>
      </c>
      <c r="B326" s="57" t="e">
        <f t="shared" si="33"/>
        <v>#VALUE!</v>
      </c>
      <c r="C326" s="57" t="s">
        <v>101</v>
      </c>
      <c r="D326" s="58">
        <f t="shared" si="34"/>
        <v>0</v>
      </c>
      <c r="E326" s="77">
        <f t="shared" si="35"/>
        <v>0</v>
      </c>
      <c r="F326" s="79">
        <f t="shared" si="36"/>
        <v>0</v>
      </c>
      <c r="G326" s="59" t="s">
        <v>8</v>
      </c>
      <c r="H326" s="59">
        <f t="shared" si="37"/>
        <v>0</v>
      </c>
    </row>
    <row r="327" spans="1:8">
      <c r="A327" s="61" t="e">
        <f>#REF!</f>
        <v>#REF!</v>
      </c>
      <c r="B327" s="57" t="e">
        <f t="shared" si="33"/>
        <v>#VALUE!</v>
      </c>
      <c r="C327" s="57" t="s">
        <v>101</v>
      </c>
      <c r="D327" s="58">
        <f t="shared" si="34"/>
        <v>0</v>
      </c>
      <c r="E327" s="77">
        <f t="shared" si="35"/>
        <v>0</v>
      </c>
      <c r="F327" s="79">
        <f t="shared" si="36"/>
        <v>0</v>
      </c>
      <c r="G327" s="59" t="s">
        <v>8</v>
      </c>
      <c r="H327" s="59">
        <f t="shared" si="37"/>
        <v>0</v>
      </c>
    </row>
    <row r="328" spans="1:8">
      <c r="A328" s="61" t="e">
        <f>#REF!</f>
        <v>#REF!</v>
      </c>
      <c r="B328" s="57" t="e">
        <f t="shared" si="33"/>
        <v>#VALUE!</v>
      </c>
      <c r="C328" s="57" t="s">
        <v>101</v>
      </c>
      <c r="D328" s="58">
        <f t="shared" si="34"/>
        <v>0</v>
      </c>
      <c r="E328" s="77">
        <f t="shared" si="35"/>
        <v>0</v>
      </c>
      <c r="F328" s="79">
        <f t="shared" si="36"/>
        <v>0</v>
      </c>
      <c r="G328" s="59" t="s">
        <v>8</v>
      </c>
      <c r="H328" s="59">
        <f t="shared" si="37"/>
        <v>0</v>
      </c>
    </row>
    <row r="329" spans="1:8">
      <c r="A329" s="61" t="e">
        <f>#REF!</f>
        <v>#REF!</v>
      </c>
      <c r="B329" s="57" t="e">
        <f t="shared" si="33"/>
        <v>#VALUE!</v>
      </c>
      <c r="C329" s="57" t="s">
        <v>101</v>
      </c>
      <c r="D329" s="58">
        <f t="shared" si="34"/>
        <v>0</v>
      </c>
      <c r="E329" s="77">
        <f t="shared" si="35"/>
        <v>0</v>
      </c>
      <c r="F329" s="79">
        <f t="shared" si="36"/>
        <v>0</v>
      </c>
      <c r="G329" s="59" t="s">
        <v>8</v>
      </c>
      <c r="H329" s="59">
        <f t="shared" si="37"/>
        <v>0</v>
      </c>
    </row>
    <row r="330" spans="1:8">
      <c r="A330" s="61" t="e">
        <f>#REF!</f>
        <v>#REF!</v>
      </c>
      <c r="B330" s="57" t="e">
        <f t="shared" si="33"/>
        <v>#VALUE!</v>
      </c>
      <c r="C330" s="57" t="s">
        <v>101</v>
      </c>
      <c r="D330" s="58">
        <f t="shared" si="34"/>
        <v>0</v>
      </c>
      <c r="E330" s="77">
        <f t="shared" si="35"/>
        <v>0</v>
      </c>
      <c r="F330" s="79">
        <f t="shared" si="36"/>
        <v>0</v>
      </c>
      <c r="G330" s="59" t="s">
        <v>8</v>
      </c>
      <c r="H330" s="59">
        <f t="shared" si="37"/>
        <v>0</v>
      </c>
    </row>
    <row r="331" spans="1:8">
      <c r="A331" s="61" t="e">
        <f>#REF!</f>
        <v>#REF!</v>
      </c>
      <c r="B331" s="57" t="e">
        <f t="shared" si="33"/>
        <v>#VALUE!</v>
      </c>
      <c r="C331" s="57" t="s">
        <v>101</v>
      </c>
      <c r="D331" s="58">
        <f t="shared" si="34"/>
        <v>0</v>
      </c>
      <c r="E331" s="77">
        <f t="shared" si="35"/>
        <v>0</v>
      </c>
      <c r="F331" s="79">
        <f t="shared" si="36"/>
        <v>0</v>
      </c>
      <c r="G331" s="59" t="s">
        <v>8</v>
      </c>
      <c r="H331" s="59">
        <f t="shared" si="37"/>
        <v>0</v>
      </c>
    </row>
    <row r="332" spans="1:8">
      <c r="A332" s="61" t="e">
        <f>#REF!</f>
        <v>#REF!</v>
      </c>
      <c r="B332" s="57" t="e">
        <f t="shared" si="33"/>
        <v>#VALUE!</v>
      </c>
      <c r="C332" s="57" t="s">
        <v>101</v>
      </c>
      <c r="D332" s="58">
        <f t="shared" si="34"/>
        <v>0</v>
      </c>
      <c r="E332" s="77">
        <f t="shared" si="35"/>
        <v>0</v>
      </c>
      <c r="F332" s="79">
        <f t="shared" si="36"/>
        <v>0</v>
      </c>
      <c r="G332" s="59" t="s">
        <v>8</v>
      </c>
      <c r="H332" s="59">
        <f t="shared" si="37"/>
        <v>0</v>
      </c>
    </row>
    <row r="333" spans="1:8">
      <c r="A333" s="61" t="e">
        <f>#REF!</f>
        <v>#REF!</v>
      </c>
      <c r="B333" s="57" t="e">
        <f t="shared" si="33"/>
        <v>#VALUE!</v>
      </c>
      <c r="C333" s="57" t="s">
        <v>101</v>
      </c>
      <c r="D333" s="58">
        <f t="shared" si="34"/>
        <v>0</v>
      </c>
      <c r="E333" s="77">
        <f t="shared" si="35"/>
        <v>0</v>
      </c>
      <c r="F333" s="79">
        <f t="shared" si="36"/>
        <v>0</v>
      </c>
      <c r="G333" s="59" t="s">
        <v>8</v>
      </c>
      <c r="H333" s="59">
        <f t="shared" si="37"/>
        <v>0</v>
      </c>
    </row>
    <row r="334" spans="1:8">
      <c r="A334" s="61" t="e">
        <f>#REF!</f>
        <v>#REF!</v>
      </c>
      <c r="B334" s="57" t="e">
        <f t="shared" si="33"/>
        <v>#VALUE!</v>
      </c>
      <c r="C334" s="57" t="s">
        <v>101</v>
      </c>
      <c r="D334" s="58">
        <f t="shared" si="34"/>
        <v>0</v>
      </c>
      <c r="E334" s="77">
        <f t="shared" si="35"/>
        <v>0</v>
      </c>
      <c r="F334" s="79">
        <f t="shared" si="36"/>
        <v>0</v>
      </c>
      <c r="G334" s="59" t="s">
        <v>8</v>
      </c>
      <c r="H334" s="59">
        <f t="shared" si="37"/>
        <v>0</v>
      </c>
    </row>
    <row r="335" spans="1:8">
      <c r="A335" s="61" t="e">
        <f>#REF!</f>
        <v>#REF!</v>
      </c>
      <c r="B335" s="57" t="e">
        <f t="shared" si="33"/>
        <v>#VALUE!</v>
      </c>
      <c r="C335" s="57" t="s">
        <v>101</v>
      </c>
      <c r="D335" s="58">
        <f t="shared" si="34"/>
        <v>0</v>
      </c>
      <c r="E335" s="77">
        <f t="shared" si="35"/>
        <v>0</v>
      </c>
      <c r="F335" s="79">
        <f t="shared" si="36"/>
        <v>0</v>
      </c>
      <c r="G335" s="59" t="s">
        <v>8</v>
      </c>
      <c r="H335" s="59">
        <f t="shared" si="37"/>
        <v>0</v>
      </c>
    </row>
    <row r="336" spans="1:8">
      <c r="A336" s="61" t="e">
        <f>#REF!</f>
        <v>#REF!</v>
      </c>
      <c r="B336" s="57" t="e">
        <f t="shared" si="33"/>
        <v>#VALUE!</v>
      </c>
      <c r="C336" s="57" t="s">
        <v>101</v>
      </c>
      <c r="D336" s="58">
        <f t="shared" si="34"/>
        <v>0</v>
      </c>
      <c r="E336" s="77">
        <f t="shared" si="35"/>
        <v>0</v>
      </c>
      <c r="F336" s="79">
        <f t="shared" si="36"/>
        <v>0</v>
      </c>
      <c r="G336" s="59" t="s">
        <v>8</v>
      </c>
      <c r="H336" s="59">
        <f t="shared" si="37"/>
        <v>0</v>
      </c>
    </row>
    <row r="337" spans="1:8">
      <c r="A337" s="61" t="e">
        <f>#REF!</f>
        <v>#REF!</v>
      </c>
      <c r="B337" s="57" t="e">
        <f t="shared" si="33"/>
        <v>#VALUE!</v>
      </c>
      <c r="C337" s="57" t="s">
        <v>101</v>
      </c>
      <c r="D337" s="58">
        <f t="shared" si="34"/>
        <v>0</v>
      </c>
      <c r="E337" s="77">
        <f t="shared" si="35"/>
        <v>0</v>
      </c>
      <c r="F337" s="79">
        <f t="shared" si="36"/>
        <v>0</v>
      </c>
      <c r="G337" s="59" t="s">
        <v>8</v>
      </c>
      <c r="H337" s="59">
        <f t="shared" si="37"/>
        <v>0</v>
      </c>
    </row>
    <row r="338" spans="1:8">
      <c r="A338" s="61" t="e">
        <f>#REF!</f>
        <v>#REF!</v>
      </c>
      <c r="B338" s="57" t="e">
        <f t="shared" si="33"/>
        <v>#VALUE!</v>
      </c>
      <c r="C338" s="57" t="s">
        <v>101</v>
      </c>
      <c r="D338" s="58">
        <f t="shared" si="34"/>
        <v>0</v>
      </c>
      <c r="E338" s="77">
        <f t="shared" si="35"/>
        <v>0</v>
      </c>
      <c r="F338" s="79">
        <f t="shared" si="36"/>
        <v>0</v>
      </c>
      <c r="G338" s="59" t="s">
        <v>8</v>
      </c>
      <c r="H338" s="59">
        <f t="shared" si="37"/>
        <v>0</v>
      </c>
    </row>
    <row r="339" spans="1:8">
      <c r="A339" s="61" t="e">
        <f>#REF!</f>
        <v>#REF!</v>
      </c>
      <c r="B339" s="57" t="e">
        <f t="shared" si="33"/>
        <v>#VALUE!</v>
      </c>
      <c r="C339" s="57" t="s">
        <v>101</v>
      </c>
      <c r="D339" s="58">
        <f t="shared" si="34"/>
        <v>0</v>
      </c>
      <c r="E339" s="77">
        <f t="shared" si="35"/>
        <v>0</v>
      </c>
      <c r="F339" s="79">
        <f t="shared" si="36"/>
        <v>0</v>
      </c>
      <c r="G339" s="59" t="s">
        <v>8</v>
      </c>
      <c r="H339" s="59">
        <f t="shared" si="37"/>
        <v>0</v>
      </c>
    </row>
    <row r="340" spans="1:8">
      <c r="A340" s="61" t="e">
        <f>#REF!</f>
        <v>#REF!</v>
      </c>
      <c r="B340" s="57" t="e">
        <f t="shared" si="33"/>
        <v>#VALUE!</v>
      </c>
      <c r="C340" s="57" t="s">
        <v>101</v>
      </c>
      <c r="D340" s="58">
        <f t="shared" si="34"/>
        <v>0</v>
      </c>
      <c r="E340" s="77">
        <f t="shared" si="35"/>
        <v>0</v>
      </c>
      <c r="F340" s="79">
        <f t="shared" si="36"/>
        <v>0</v>
      </c>
      <c r="G340" s="59" t="s">
        <v>8</v>
      </c>
      <c r="H340" s="59">
        <f t="shared" si="37"/>
        <v>0</v>
      </c>
    </row>
    <row r="341" spans="1:8">
      <c r="A341" s="61" t="e">
        <f>#REF!</f>
        <v>#REF!</v>
      </c>
      <c r="B341" s="57" t="e">
        <f t="shared" si="33"/>
        <v>#VALUE!</v>
      </c>
      <c r="C341" s="57" t="s">
        <v>101</v>
      </c>
      <c r="D341" s="58">
        <f t="shared" si="34"/>
        <v>0</v>
      </c>
      <c r="E341" s="77">
        <f t="shared" si="35"/>
        <v>0</v>
      </c>
      <c r="F341" s="79">
        <f t="shared" si="36"/>
        <v>0</v>
      </c>
      <c r="G341" s="59" t="s">
        <v>8</v>
      </c>
      <c r="H341" s="59">
        <f t="shared" si="37"/>
        <v>0</v>
      </c>
    </row>
    <row r="342" spans="1:8">
      <c r="A342" s="61" t="e">
        <f>#REF!</f>
        <v>#REF!</v>
      </c>
      <c r="B342" s="57" t="e">
        <f t="shared" si="33"/>
        <v>#VALUE!</v>
      </c>
      <c r="C342" s="57" t="s">
        <v>101</v>
      </c>
      <c r="D342" s="58">
        <f t="shared" si="34"/>
        <v>0</v>
      </c>
      <c r="E342" s="77">
        <f t="shared" si="35"/>
        <v>0</v>
      </c>
      <c r="F342" s="79">
        <f t="shared" si="36"/>
        <v>0</v>
      </c>
      <c r="G342" s="59" t="s">
        <v>8</v>
      </c>
      <c r="H342" s="59">
        <f t="shared" si="37"/>
        <v>0</v>
      </c>
    </row>
    <row r="343" spans="1:8">
      <c r="A343" s="61" t="e">
        <f>#REF!</f>
        <v>#REF!</v>
      </c>
      <c r="B343" s="57" t="e">
        <f t="shared" si="33"/>
        <v>#VALUE!</v>
      </c>
      <c r="C343" s="57" t="s">
        <v>101</v>
      </c>
      <c r="D343" s="58">
        <f t="shared" si="34"/>
        <v>0</v>
      </c>
      <c r="E343" s="77">
        <f t="shared" si="35"/>
        <v>0</v>
      </c>
      <c r="F343" s="79">
        <f t="shared" si="36"/>
        <v>0</v>
      </c>
      <c r="G343" s="59" t="s">
        <v>8</v>
      </c>
      <c r="H343" s="59">
        <f t="shared" si="37"/>
        <v>0</v>
      </c>
    </row>
    <row r="344" spans="1:8">
      <c r="A344" s="61" t="e">
        <f>#REF!</f>
        <v>#REF!</v>
      </c>
      <c r="B344" s="57" t="e">
        <f t="shared" si="33"/>
        <v>#VALUE!</v>
      </c>
      <c r="C344" s="57" t="s">
        <v>101</v>
      </c>
      <c r="D344" s="58">
        <f t="shared" si="34"/>
        <v>0</v>
      </c>
      <c r="E344" s="77">
        <f t="shared" si="35"/>
        <v>0</v>
      </c>
      <c r="F344" s="79">
        <f t="shared" si="36"/>
        <v>0</v>
      </c>
      <c r="G344" s="59" t="s">
        <v>8</v>
      </c>
      <c r="H344" s="59">
        <f t="shared" si="37"/>
        <v>0</v>
      </c>
    </row>
    <row r="345" spans="1:8">
      <c r="A345" s="61" t="e">
        <f>#REF!</f>
        <v>#REF!</v>
      </c>
      <c r="B345" s="57" t="e">
        <f t="shared" si="33"/>
        <v>#VALUE!</v>
      </c>
      <c r="C345" s="57" t="s">
        <v>101</v>
      </c>
      <c r="D345" s="58">
        <f t="shared" si="34"/>
        <v>0</v>
      </c>
      <c r="E345" s="77">
        <f t="shared" si="35"/>
        <v>0</v>
      </c>
      <c r="F345" s="79">
        <f t="shared" si="36"/>
        <v>0</v>
      </c>
      <c r="G345" s="59" t="s">
        <v>8</v>
      </c>
      <c r="H345" s="59">
        <f t="shared" si="37"/>
        <v>0</v>
      </c>
    </row>
    <row r="346" spans="1:8">
      <c r="A346" s="61" t="e">
        <f>#REF!</f>
        <v>#REF!</v>
      </c>
      <c r="B346" s="57" t="e">
        <f t="shared" si="33"/>
        <v>#VALUE!</v>
      </c>
      <c r="C346" s="57" t="s">
        <v>101</v>
      </c>
      <c r="D346" s="58">
        <f t="shared" si="34"/>
        <v>0</v>
      </c>
      <c r="E346" s="77">
        <f t="shared" si="35"/>
        <v>0</v>
      </c>
      <c r="F346" s="79">
        <f t="shared" si="36"/>
        <v>0</v>
      </c>
      <c r="G346" s="59" t="s">
        <v>8</v>
      </c>
      <c r="H346" s="59">
        <f t="shared" si="37"/>
        <v>0</v>
      </c>
    </row>
    <row r="347" spans="1:8">
      <c r="A347" s="61" t="e">
        <f>#REF!</f>
        <v>#REF!</v>
      </c>
      <c r="B347" s="57" t="e">
        <f t="shared" si="33"/>
        <v>#VALUE!</v>
      </c>
      <c r="C347" s="57" t="s">
        <v>101</v>
      </c>
      <c r="D347" s="58">
        <f t="shared" si="34"/>
        <v>0</v>
      </c>
      <c r="E347" s="77">
        <f t="shared" si="35"/>
        <v>0</v>
      </c>
      <c r="F347" s="79">
        <f t="shared" si="36"/>
        <v>0</v>
      </c>
      <c r="G347" s="59" t="s">
        <v>8</v>
      </c>
      <c r="H347" s="59">
        <f t="shared" si="37"/>
        <v>0</v>
      </c>
    </row>
    <row r="348" spans="1:8">
      <c r="A348" s="61" t="e">
        <f>#REF!</f>
        <v>#REF!</v>
      </c>
      <c r="B348" s="57" t="e">
        <f t="shared" si="33"/>
        <v>#VALUE!</v>
      </c>
      <c r="C348" s="57" t="s">
        <v>101</v>
      </c>
      <c r="D348" s="58">
        <f t="shared" si="34"/>
        <v>0</v>
      </c>
      <c r="E348" s="77">
        <f t="shared" si="35"/>
        <v>0</v>
      </c>
      <c r="F348" s="79">
        <f t="shared" si="36"/>
        <v>0</v>
      </c>
      <c r="G348" s="59" t="s">
        <v>8</v>
      </c>
      <c r="H348" s="59">
        <f t="shared" si="37"/>
        <v>0</v>
      </c>
    </row>
    <row r="349" spans="1:8">
      <c r="A349" s="61" t="e">
        <f>#REF!</f>
        <v>#REF!</v>
      </c>
      <c r="B349" s="57" t="e">
        <f t="shared" si="33"/>
        <v>#VALUE!</v>
      </c>
      <c r="C349" s="57" t="s">
        <v>101</v>
      </c>
      <c r="D349" s="58">
        <f t="shared" si="34"/>
        <v>0</v>
      </c>
      <c r="E349" s="77">
        <f t="shared" si="35"/>
        <v>0</v>
      </c>
      <c r="F349" s="79">
        <f t="shared" si="36"/>
        <v>0</v>
      </c>
      <c r="G349" s="59" t="s">
        <v>8</v>
      </c>
      <c r="H349" s="59">
        <f t="shared" si="37"/>
        <v>0</v>
      </c>
    </row>
    <row r="350" spans="1:8">
      <c r="A350" s="61" t="e">
        <f>#REF!</f>
        <v>#REF!</v>
      </c>
      <c r="B350" s="57" t="e">
        <f t="shared" si="33"/>
        <v>#VALUE!</v>
      </c>
      <c r="C350" s="57" t="s">
        <v>101</v>
      </c>
      <c r="D350" s="58">
        <f t="shared" si="34"/>
        <v>0</v>
      </c>
      <c r="E350" s="77">
        <f t="shared" si="35"/>
        <v>0</v>
      </c>
      <c r="F350" s="79">
        <f t="shared" si="36"/>
        <v>0</v>
      </c>
      <c r="G350" s="59" t="s">
        <v>8</v>
      </c>
      <c r="H350" s="59">
        <f t="shared" si="37"/>
        <v>0</v>
      </c>
    </row>
    <row r="351" spans="1:8">
      <c r="A351" s="61" t="e">
        <f>#REF!</f>
        <v>#REF!</v>
      </c>
      <c r="B351" s="57" t="e">
        <f t="shared" si="33"/>
        <v>#VALUE!</v>
      </c>
      <c r="C351" s="57" t="s">
        <v>101</v>
      </c>
      <c r="D351" s="58">
        <f t="shared" si="34"/>
        <v>0</v>
      </c>
      <c r="E351" s="77">
        <f t="shared" si="35"/>
        <v>0</v>
      </c>
      <c r="F351" s="79">
        <f t="shared" si="36"/>
        <v>0</v>
      </c>
      <c r="G351" s="59" t="s">
        <v>8</v>
      </c>
      <c r="H351" s="59">
        <f t="shared" si="37"/>
        <v>0</v>
      </c>
    </row>
    <row r="352" spans="1:8">
      <c r="A352" s="61" t="e">
        <f>#REF!</f>
        <v>#REF!</v>
      </c>
      <c r="B352" s="57" t="e">
        <f t="shared" si="33"/>
        <v>#VALUE!</v>
      </c>
      <c r="C352" s="57" t="s">
        <v>101</v>
      </c>
      <c r="D352" s="58">
        <f t="shared" si="34"/>
        <v>0</v>
      </c>
      <c r="E352" s="77">
        <f t="shared" si="35"/>
        <v>0</v>
      </c>
      <c r="F352" s="79">
        <f t="shared" si="36"/>
        <v>0</v>
      </c>
      <c r="G352" s="59" t="s">
        <v>8</v>
      </c>
      <c r="H352" s="59">
        <f t="shared" si="37"/>
        <v>0</v>
      </c>
    </row>
    <row r="353" spans="1:8">
      <c r="A353" s="61" t="e">
        <f>#REF!</f>
        <v>#REF!</v>
      </c>
      <c r="B353" s="57" t="e">
        <f t="shared" si="33"/>
        <v>#VALUE!</v>
      </c>
      <c r="C353" s="57" t="s">
        <v>101</v>
      </c>
      <c r="D353" s="58">
        <f t="shared" si="34"/>
        <v>0</v>
      </c>
      <c r="E353" s="77">
        <f t="shared" si="35"/>
        <v>0</v>
      </c>
      <c r="F353" s="79">
        <f t="shared" si="36"/>
        <v>0</v>
      </c>
      <c r="G353" s="59" t="s">
        <v>8</v>
      </c>
      <c r="H353" s="59">
        <f t="shared" si="37"/>
        <v>0</v>
      </c>
    </row>
    <row r="354" spans="1:8">
      <c r="A354" s="61" t="e">
        <f>#REF!</f>
        <v>#REF!</v>
      </c>
      <c r="B354" s="57" t="e">
        <f t="shared" si="33"/>
        <v>#VALUE!</v>
      </c>
      <c r="C354" s="57" t="s">
        <v>101</v>
      </c>
      <c r="D354" s="58">
        <f t="shared" si="34"/>
        <v>0</v>
      </c>
      <c r="E354" s="77">
        <f t="shared" si="35"/>
        <v>0</v>
      </c>
      <c r="F354" s="79">
        <f t="shared" si="36"/>
        <v>0</v>
      </c>
      <c r="G354" s="59" t="s">
        <v>8</v>
      </c>
      <c r="H354" s="59">
        <f t="shared" si="37"/>
        <v>0</v>
      </c>
    </row>
    <row r="355" spans="1:8">
      <c r="A355" s="61" t="e">
        <f>#REF!</f>
        <v>#REF!</v>
      </c>
      <c r="B355" s="57" t="e">
        <f t="shared" si="33"/>
        <v>#VALUE!</v>
      </c>
      <c r="C355" s="57" t="s">
        <v>101</v>
      </c>
      <c r="D355" s="58">
        <f t="shared" si="34"/>
        <v>0</v>
      </c>
      <c r="E355" s="77">
        <f t="shared" si="35"/>
        <v>0</v>
      </c>
      <c r="F355" s="79">
        <f t="shared" si="36"/>
        <v>0</v>
      </c>
      <c r="G355" s="59" t="s">
        <v>8</v>
      </c>
      <c r="H355" s="59">
        <f t="shared" si="37"/>
        <v>0</v>
      </c>
    </row>
    <row r="356" spans="1:8">
      <c r="A356" s="61" t="e">
        <f>#REF!</f>
        <v>#REF!</v>
      </c>
      <c r="B356" s="57" t="e">
        <f t="shared" si="33"/>
        <v>#VALUE!</v>
      </c>
      <c r="C356" s="57" t="s">
        <v>101</v>
      </c>
      <c r="D356" s="58">
        <f t="shared" si="34"/>
        <v>0</v>
      </c>
      <c r="E356" s="77">
        <f t="shared" si="35"/>
        <v>0</v>
      </c>
      <c r="F356" s="79">
        <f t="shared" si="36"/>
        <v>0</v>
      </c>
      <c r="G356" s="59" t="s">
        <v>8</v>
      </c>
      <c r="H356" s="59">
        <f t="shared" si="37"/>
        <v>0</v>
      </c>
    </row>
    <row r="357" spans="1:8">
      <c r="A357" s="61" t="e">
        <f>#REF!</f>
        <v>#REF!</v>
      </c>
      <c r="B357" s="57" t="e">
        <f t="shared" si="33"/>
        <v>#VALUE!</v>
      </c>
      <c r="C357" s="57" t="s">
        <v>101</v>
      </c>
      <c r="D357" s="58">
        <f t="shared" si="34"/>
        <v>0</v>
      </c>
      <c r="E357" s="77">
        <f t="shared" si="35"/>
        <v>0</v>
      </c>
      <c r="F357" s="79">
        <f t="shared" si="36"/>
        <v>0</v>
      </c>
      <c r="G357" s="59" t="s">
        <v>8</v>
      </c>
      <c r="H357" s="59">
        <f t="shared" si="37"/>
        <v>0</v>
      </c>
    </row>
    <row r="358" spans="1:8">
      <c r="A358" s="61" t="e">
        <f>#REF!</f>
        <v>#REF!</v>
      </c>
      <c r="B358" s="57" t="e">
        <f t="shared" si="33"/>
        <v>#VALUE!</v>
      </c>
      <c r="C358" s="57" t="s">
        <v>101</v>
      </c>
      <c r="D358" s="58">
        <f t="shared" si="34"/>
        <v>0</v>
      </c>
      <c r="E358" s="77">
        <f t="shared" si="35"/>
        <v>0</v>
      </c>
      <c r="F358" s="79">
        <f t="shared" si="36"/>
        <v>0</v>
      </c>
      <c r="G358" s="59" t="s">
        <v>8</v>
      </c>
      <c r="H358" s="59">
        <f t="shared" si="37"/>
        <v>0</v>
      </c>
    </row>
    <row r="359" spans="1:8">
      <c r="A359" s="61" t="e">
        <f>#REF!</f>
        <v>#REF!</v>
      </c>
      <c r="B359" s="57" t="e">
        <f t="shared" si="33"/>
        <v>#VALUE!</v>
      </c>
      <c r="C359" s="57" t="s">
        <v>101</v>
      </c>
      <c r="D359" s="58">
        <f t="shared" si="34"/>
        <v>0</v>
      </c>
      <c r="E359" s="77">
        <f t="shared" si="35"/>
        <v>0</v>
      </c>
      <c r="F359" s="79">
        <f t="shared" si="36"/>
        <v>0</v>
      </c>
      <c r="G359" s="59" t="s">
        <v>8</v>
      </c>
      <c r="H359" s="59">
        <f t="shared" si="37"/>
        <v>0</v>
      </c>
    </row>
    <row r="360" spans="1:8">
      <c r="A360" s="61" t="e">
        <f>#REF!</f>
        <v>#REF!</v>
      </c>
      <c r="B360" s="57" t="e">
        <f t="shared" si="33"/>
        <v>#VALUE!</v>
      </c>
      <c r="C360" s="57" t="s">
        <v>101</v>
      </c>
      <c r="D360" s="58">
        <f t="shared" si="34"/>
        <v>0</v>
      </c>
      <c r="E360" s="77">
        <f t="shared" si="35"/>
        <v>0</v>
      </c>
      <c r="F360" s="79">
        <f t="shared" si="36"/>
        <v>0</v>
      </c>
      <c r="G360" s="59" t="s">
        <v>8</v>
      </c>
      <c r="H360" s="59">
        <f t="shared" si="37"/>
        <v>0</v>
      </c>
    </row>
    <row r="361" spans="1:8">
      <c r="A361" s="61" t="e">
        <f>#REF!</f>
        <v>#REF!</v>
      </c>
      <c r="B361" s="57" t="e">
        <f t="shared" si="33"/>
        <v>#VALUE!</v>
      </c>
      <c r="C361" s="57" t="s">
        <v>101</v>
      </c>
      <c r="D361" s="58">
        <f t="shared" si="34"/>
        <v>0</v>
      </c>
      <c r="E361" s="77">
        <f t="shared" si="35"/>
        <v>0</v>
      </c>
      <c r="F361" s="79">
        <f t="shared" si="36"/>
        <v>0</v>
      </c>
      <c r="G361" s="59" t="s">
        <v>8</v>
      </c>
      <c r="H361" s="59">
        <f t="shared" si="37"/>
        <v>0</v>
      </c>
    </row>
    <row r="362" spans="1:8">
      <c r="A362" s="61" t="e">
        <f>#REF!</f>
        <v>#REF!</v>
      </c>
      <c r="B362" s="57" t="e">
        <f t="shared" si="33"/>
        <v>#VALUE!</v>
      </c>
      <c r="C362" s="57" t="s">
        <v>101</v>
      </c>
      <c r="D362" s="58">
        <f t="shared" si="34"/>
        <v>0</v>
      </c>
      <c r="E362" s="77">
        <f t="shared" si="35"/>
        <v>0</v>
      </c>
      <c r="F362" s="79">
        <f t="shared" si="36"/>
        <v>0</v>
      </c>
      <c r="G362" s="59" t="s">
        <v>8</v>
      </c>
      <c r="H362" s="59">
        <f t="shared" si="37"/>
        <v>0</v>
      </c>
    </row>
    <row r="363" spans="1:8">
      <c r="A363" s="61" t="e">
        <f>#REF!</f>
        <v>#REF!</v>
      </c>
      <c r="B363" s="57" t="e">
        <f t="shared" si="33"/>
        <v>#VALUE!</v>
      </c>
      <c r="C363" s="57" t="s">
        <v>101</v>
      </c>
      <c r="D363" s="58">
        <f t="shared" si="34"/>
        <v>0</v>
      </c>
      <c r="E363" s="77">
        <f t="shared" si="35"/>
        <v>0</v>
      </c>
      <c r="F363" s="79">
        <f t="shared" si="36"/>
        <v>0</v>
      </c>
      <c r="G363" s="59" t="s">
        <v>8</v>
      </c>
      <c r="H363" s="59">
        <f t="shared" si="37"/>
        <v>0</v>
      </c>
    </row>
    <row r="364" spans="1:8">
      <c r="A364" s="61" t="e">
        <f>#REF!</f>
        <v>#REF!</v>
      </c>
      <c r="B364" s="57" t="e">
        <f t="shared" si="33"/>
        <v>#VALUE!</v>
      </c>
      <c r="C364" s="57" t="s">
        <v>101</v>
      </c>
      <c r="D364" s="58">
        <f t="shared" si="34"/>
        <v>0</v>
      </c>
      <c r="E364" s="77">
        <f t="shared" si="35"/>
        <v>0</v>
      </c>
      <c r="F364" s="79">
        <f t="shared" si="36"/>
        <v>0</v>
      </c>
      <c r="G364" s="59" t="s">
        <v>8</v>
      </c>
      <c r="H364" s="59">
        <f t="shared" si="37"/>
        <v>0</v>
      </c>
    </row>
    <row r="365" spans="1:8">
      <c r="A365" s="61" t="e">
        <f>#REF!</f>
        <v>#REF!</v>
      </c>
      <c r="B365" s="57" t="e">
        <f t="shared" si="33"/>
        <v>#VALUE!</v>
      </c>
      <c r="C365" s="57" t="s">
        <v>101</v>
      </c>
      <c r="D365" s="58">
        <f t="shared" si="34"/>
        <v>0</v>
      </c>
      <c r="E365" s="77">
        <f t="shared" si="35"/>
        <v>0</v>
      </c>
      <c r="F365" s="79">
        <f t="shared" si="36"/>
        <v>0</v>
      </c>
      <c r="G365" s="59" t="s">
        <v>8</v>
      </c>
      <c r="H365" s="59">
        <f t="shared" si="37"/>
        <v>0</v>
      </c>
    </row>
    <row r="366" spans="1:8">
      <c r="A366" s="61" t="e">
        <f>#REF!</f>
        <v>#REF!</v>
      </c>
      <c r="B366" s="57" t="e">
        <f t="shared" si="33"/>
        <v>#VALUE!</v>
      </c>
      <c r="C366" s="57" t="s">
        <v>101</v>
      </c>
      <c r="D366" s="58">
        <f t="shared" si="34"/>
        <v>0</v>
      </c>
      <c r="E366" s="77">
        <f t="shared" si="35"/>
        <v>0</v>
      </c>
      <c r="F366" s="79">
        <f t="shared" si="36"/>
        <v>0</v>
      </c>
      <c r="G366" s="59" t="s">
        <v>8</v>
      </c>
      <c r="H366" s="59">
        <f t="shared" si="37"/>
        <v>0</v>
      </c>
    </row>
    <row r="367" spans="1:8">
      <c r="A367" s="61" t="e">
        <f>#REF!</f>
        <v>#REF!</v>
      </c>
      <c r="B367" s="57" t="e">
        <f t="shared" si="33"/>
        <v>#VALUE!</v>
      </c>
      <c r="C367" s="57" t="s">
        <v>101</v>
      </c>
      <c r="D367" s="58">
        <f t="shared" si="34"/>
        <v>0</v>
      </c>
      <c r="E367" s="77">
        <f t="shared" si="35"/>
        <v>0</v>
      </c>
      <c r="F367" s="79">
        <f t="shared" si="36"/>
        <v>0</v>
      </c>
      <c r="G367" s="59" t="s">
        <v>8</v>
      </c>
      <c r="H367" s="59">
        <f t="shared" si="37"/>
        <v>0</v>
      </c>
    </row>
    <row r="368" spans="1:8">
      <c r="A368" s="61" t="e">
        <f>#REF!</f>
        <v>#REF!</v>
      </c>
      <c r="B368" s="57" t="e">
        <f t="shared" ref="B368:B431" si="38">MID(O368,FIND(" ",O368)+1,8)</f>
        <v>#VALUE!</v>
      </c>
      <c r="C368" s="57" t="s">
        <v>101</v>
      </c>
      <c r="D368" s="58">
        <f t="shared" ref="D368:D431" si="39">L368</f>
        <v>0</v>
      </c>
      <c r="E368" s="77">
        <f t="shared" ref="E368:E431" si="40">M368</f>
        <v>0</v>
      </c>
      <c r="F368" s="79">
        <f t="shared" ref="F368:F431" si="41">(D368*E368)</f>
        <v>0</v>
      </c>
      <c r="G368" s="59" t="s">
        <v>8</v>
      </c>
      <c r="H368" s="59">
        <f t="shared" ref="H368:H431" si="42">Q368</f>
        <v>0</v>
      </c>
    </row>
    <row r="369" spans="1:8">
      <c r="A369" s="61" t="e">
        <f>#REF!</f>
        <v>#REF!</v>
      </c>
      <c r="B369" s="57" t="e">
        <f t="shared" si="38"/>
        <v>#VALUE!</v>
      </c>
      <c r="C369" s="57" t="s">
        <v>101</v>
      </c>
      <c r="D369" s="58">
        <f t="shared" si="39"/>
        <v>0</v>
      </c>
      <c r="E369" s="77">
        <f t="shared" si="40"/>
        <v>0</v>
      </c>
      <c r="F369" s="79">
        <f t="shared" si="41"/>
        <v>0</v>
      </c>
      <c r="G369" s="59" t="s">
        <v>8</v>
      </c>
      <c r="H369" s="59">
        <f t="shared" si="42"/>
        <v>0</v>
      </c>
    </row>
    <row r="370" spans="1:8">
      <c r="A370" s="61" t="e">
        <f>#REF!</f>
        <v>#REF!</v>
      </c>
      <c r="B370" s="57" t="e">
        <f t="shared" si="38"/>
        <v>#VALUE!</v>
      </c>
      <c r="C370" s="57" t="s">
        <v>101</v>
      </c>
      <c r="D370" s="58">
        <f t="shared" si="39"/>
        <v>0</v>
      </c>
      <c r="E370" s="77">
        <f t="shared" si="40"/>
        <v>0</v>
      </c>
      <c r="F370" s="79">
        <f t="shared" si="41"/>
        <v>0</v>
      </c>
      <c r="G370" s="59" t="s">
        <v>8</v>
      </c>
      <c r="H370" s="59">
        <f t="shared" si="42"/>
        <v>0</v>
      </c>
    </row>
    <row r="371" spans="1:8">
      <c r="A371" s="61" t="e">
        <f>#REF!</f>
        <v>#REF!</v>
      </c>
      <c r="B371" s="57" t="e">
        <f t="shared" si="38"/>
        <v>#VALUE!</v>
      </c>
      <c r="C371" s="57" t="s">
        <v>101</v>
      </c>
      <c r="D371" s="58">
        <f t="shared" si="39"/>
        <v>0</v>
      </c>
      <c r="E371" s="77">
        <f t="shared" si="40"/>
        <v>0</v>
      </c>
      <c r="F371" s="79">
        <f t="shared" si="41"/>
        <v>0</v>
      </c>
      <c r="G371" s="59" t="s">
        <v>8</v>
      </c>
      <c r="H371" s="59">
        <f t="shared" si="42"/>
        <v>0</v>
      </c>
    </row>
    <row r="372" spans="1:8">
      <c r="A372" s="61" t="e">
        <f>#REF!</f>
        <v>#REF!</v>
      </c>
      <c r="B372" s="57" t="e">
        <f t="shared" si="38"/>
        <v>#VALUE!</v>
      </c>
      <c r="C372" s="57" t="s">
        <v>101</v>
      </c>
      <c r="D372" s="58">
        <f t="shared" si="39"/>
        <v>0</v>
      </c>
      <c r="E372" s="77">
        <f t="shared" si="40"/>
        <v>0</v>
      </c>
      <c r="F372" s="79">
        <f t="shared" si="41"/>
        <v>0</v>
      </c>
      <c r="G372" s="59" t="s">
        <v>8</v>
      </c>
      <c r="H372" s="59">
        <f t="shared" si="42"/>
        <v>0</v>
      </c>
    </row>
    <row r="373" spans="1:8">
      <c r="A373" s="61" t="e">
        <f>#REF!</f>
        <v>#REF!</v>
      </c>
      <c r="B373" s="57" t="e">
        <f t="shared" si="38"/>
        <v>#VALUE!</v>
      </c>
      <c r="C373" s="57" t="s">
        <v>101</v>
      </c>
      <c r="D373" s="58">
        <f t="shared" si="39"/>
        <v>0</v>
      </c>
      <c r="E373" s="77">
        <f t="shared" si="40"/>
        <v>0</v>
      </c>
      <c r="F373" s="79">
        <f t="shared" si="41"/>
        <v>0</v>
      </c>
      <c r="G373" s="59" t="s">
        <v>8</v>
      </c>
      <c r="H373" s="59">
        <f t="shared" si="42"/>
        <v>0</v>
      </c>
    </row>
    <row r="374" spans="1:8">
      <c r="A374" s="61" t="e">
        <f>#REF!</f>
        <v>#REF!</v>
      </c>
      <c r="B374" s="57" t="e">
        <f t="shared" si="38"/>
        <v>#VALUE!</v>
      </c>
      <c r="C374" s="57" t="s">
        <v>101</v>
      </c>
      <c r="D374" s="58">
        <f t="shared" si="39"/>
        <v>0</v>
      </c>
      <c r="E374" s="77">
        <f t="shared" si="40"/>
        <v>0</v>
      </c>
      <c r="F374" s="79">
        <f t="shared" si="41"/>
        <v>0</v>
      </c>
      <c r="G374" s="59" t="s">
        <v>8</v>
      </c>
      <c r="H374" s="59">
        <f t="shared" si="42"/>
        <v>0</v>
      </c>
    </row>
    <row r="375" spans="1:8">
      <c r="A375" s="61" t="e">
        <f>#REF!</f>
        <v>#REF!</v>
      </c>
      <c r="B375" s="57" t="e">
        <f t="shared" si="38"/>
        <v>#VALUE!</v>
      </c>
      <c r="C375" s="57" t="s">
        <v>101</v>
      </c>
      <c r="D375" s="58">
        <f t="shared" si="39"/>
        <v>0</v>
      </c>
      <c r="E375" s="77">
        <f t="shared" si="40"/>
        <v>0</v>
      </c>
      <c r="F375" s="79">
        <f t="shared" si="41"/>
        <v>0</v>
      </c>
      <c r="G375" s="59" t="s">
        <v>8</v>
      </c>
      <c r="H375" s="59">
        <f t="shared" si="42"/>
        <v>0</v>
      </c>
    </row>
    <row r="376" spans="1:8">
      <c r="A376" s="61" t="e">
        <f>#REF!</f>
        <v>#REF!</v>
      </c>
      <c r="B376" s="57" t="e">
        <f t="shared" si="38"/>
        <v>#VALUE!</v>
      </c>
      <c r="C376" s="57" t="s">
        <v>101</v>
      </c>
      <c r="D376" s="58">
        <f t="shared" si="39"/>
        <v>0</v>
      </c>
      <c r="E376" s="77">
        <f t="shared" si="40"/>
        <v>0</v>
      </c>
      <c r="F376" s="79">
        <f t="shared" si="41"/>
        <v>0</v>
      </c>
      <c r="G376" s="59" t="s">
        <v>8</v>
      </c>
      <c r="H376" s="59">
        <f t="shared" si="42"/>
        <v>0</v>
      </c>
    </row>
    <row r="377" spans="1:8">
      <c r="A377" s="61" t="e">
        <f>#REF!</f>
        <v>#REF!</v>
      </c>
      <c r="B377" s="57" t="e">
        <f t="shared" si="38"/>
        <v>#VALUE!</v>
      </c>
      <c r="C377" s="57" t="s">
        <v>101</v>
      </c>
      <c r="D377" s="58">
        <f t="shared" si="39"/>
        <v>0</v>
      </c>
      <c r="E377" s="77">
        <f t="shared" si="40"/>
        <v>0</v>
      </c>
      <c r="F377" s="79">
        <f t="shared" si="41"/>
        <v>0</v>
      </c>
      <c r="G377" s="59" t="s">
        <v>8</v>
      </c>
      <c r="H377" s="59">
        <f t="shared" si="42"/>
        <v>0</v>
      </c>
    </row>
    <row r="378" spans="1:8">
      <c r="A378" s="61" t="e">
        <f>#REF!</f>
        <v>#REF!</v>
      </c>
      <c r="B378" s="57" t="e">
        <f t="shared" si="38"/>
        <v>#VALUE!</v>
      </c>
      <c r="C378" s="57" t="s">
        <v>101</v>
      </c>
      <c r="D378" s="58">
        <f t="shared" si="39"/>
        <v>0</v>
      </c>
      <c r="E378" s="77">
        <f t="shared" si="40"/>
        <v>0</v>
      </c>
      <c r="F378" s="79">
        <f t="shared" si="41"/>
        <v>0</v>
      </c>
      <c r="G378" s="59" t="s">
        <v>8</v>
      </c>
      <c r="H378" s="59">
        <f t="shared" si="42"/>
        <v>0</v>
      </c>
    </row>
    <row r="379" spans="1:8">
      <c r="A379" s="61" t="e">
        <f>#REF!</f>
        <v>#REF!</v>
      </c>
      <c r="B379" s="57" t="e">
        <f t="shared" si="38"/>
        <v>#VALUE!</v>
      </c>
      <c r="C379" s="57" t="s">
        <v>101</v>
      </c>
      <c r="D379" s="58">
        <f t="shared" si="39"/>
        <v>0</v>
      </c>
      <c r="E379" s="77">
        <f t="shared" si="40"/>
        <v>0</v>
      </c>
      <c r="F379" s="79">
        <f t="shared" si="41"/>
        <v>0</v>
      </c>
      <c r="G379" s="59" t="s">
        <v>8</v>
      </c>
      <c r="H379" s="59">
        <f t="shared" si="42"/>
        <v>0</v>
      </c>
    </row>
    <row r="380" spans="1:8">
      <c r="A380" s="61" t="e">
        <f>#REF!</f>
        <v>#REF!</v>
      </c>
      <c r="B380" s="57" t="e">
        <f t="shared" si="38"/>
        <v>#VALUE!</v>
      </c>
      <c r="C380" s="57" t="s">
        <v>101</v>
      </c>
      <c r="D380" s="58">
        <f t="shared" si="39"/>
        <v>0</v>
      </c>
      <c r="E380" s="77">
        <f t="shared" si="40"/>
        <v>0</v>
      </c>
      <c r="F380" s="79">
        <f t="shared" si="41"/>
        <v>0</v>
      </c>
      <c r="G380" s="59" t="s">
        <v>8</v>
      </c>
      <c r="H380" s="59">
        <f t="shared" si="42"/>
        <v>0</v>
      </c>
    </row>
    <row r="381" spans="1:8">
      <c r="A381" s="61" t="e">
        <f>#REF!</f>
        <v>#REF!</v>
      </c>
      <c r="B381" s="57" t="e">
        <f t="shared" si="38"/>
        <v>#VALUE!</v>
      </c>
      <c r="C381" s="57" t="s">
        <v>101</v>
      </c>
      <c r="D381" s="58">
        <f t="shared" si="39"/>
        <v>0</v>
      </c>
      <c r="E381" s="77">
        <f t="shared" si="40"/>
        <v>0</v>
      </c>
      <c r="F381" s="79">
        <f t="shared" si="41"/>
        <v>0</v>
      </c>
      <c r="G381" s="59" t="s">
        <v>8</v>
      </c>
      <c r="H381" s="59">
        <f t="shared" si="42"/>
        <v>0</v>
      </c>
    </row>
    <row r="382" spans="1:8">
      <c r="A382" s="61" t="e">
        <f>#REF!</f>
        <v>#REF!</v>
      </c>
      <c r="B382" s="57" t="e">
        <f t="shared" si="38"/>
        <v>#VALUE!</v>
      </c>
      <c r="C382" s="57" t="s">
        <v>101</v>
      </c>
      <c r="D382" s="58">
        <f t="shared" si="39"/>
        <v>0</v>
      </c>
      <c r="E382" s="77">
        <f t="shared" si="40"/>
        <v>0</v>
      </c>
      <c r="F382" s="79">
        <f t="shared" si="41"/>
        <v>0</v>
      </c>
      <c r="G382" s="59" t="s">
        <v>8</v>
      </c>
      <c r="H382" s="59">
        <f t="shared" si="42"/>
        <v>0</v>
      </c>
    </row>
    <row r="383" spans="1:8">
      <c r="A383" s="61" t="e">
        <f>#REF!</f>
        <v>#REF!</v>
      </c>
      <c r="B383" s="57" t="e">
        <f t="shared" si="38"/>
        <v>#VALUE!</v>
      </c>
      <c r="C383" s="57" t="s">
        <v>101</v>
      </c>
      <c r="D383" s="58">
        <f t="shared" si="39"/>
        <v>0</v>
      </c>
      <c r="E383" s="77">
        <f t="shared" si="40"/>
        <v>0</v>
      </c>
      <c r="F383" s="79">
        <f t="shared" si="41"/>
        <v>0</v>
      </c>
      <c r="G383" s="59" t="s">
        <v>8</v>
      </c>
      <c r="H383" s="59">
        <f t="shared" si="42"/>
        <v>0</v>
      </c>
    </row>
    <row r="384" spans="1:8">
      <c r="A384" s="61" t="e">
        <f>#REF!</f>
        <v>#REF!</v>
      </c>
      <c r="B384" s="57" t="e">
        <f t="shared" si="38"/>
        <v>#VALUE!</v>
      </c>
      <c r="C384" s="57" t="s">
        <v>101</v>
      </c>
      <c r="D384" s="58">
        <f t="shared" si="39"/>
        <v>0</v>
      </c>
      <c r="E384" s="77">
        <f t="shared" si="40"/>
        <v>0</v>
      </c>
      <c r="F384" s="79">
        <f t="shared" si="41"/>
        <v>0</v>
      </c>
      <c r="G384" s="59" t="s">
        <v>8</v>
      </c>
      <c r="H384" s="59">
        <f t="shared" si="42"/>
        <v>0</v>
      </c>
    </row>
    <row r="385" spans="1:8">
      <c r="A385" s="61" t="e">
        <f>#REF!</f>
        <v>#REF!</v>
      </c>
      <c r="B385" s="57" t="e">
        <f t="shared" si="38"/>
        <v>#VALUE!</v>
      </c>
      <c r="C385" s="57" t="s">
        <v>101</v>
      </c>
      <c r="D385" s="58">
        <f t="shared" si="39"/>
        <v>0</v>
      </c>
      <c r="E385" s="77">
        <f t="shared" si="40"/>
        <v>0</v>
      </c>
      <c r="F385" s="79">
        <f t="shared" si="41"/>
        <v>0</v>
      </c>
      <c r="G385" s="59" t="s">
        <v>8</v>
      </c>
      <c r="H385" s="59">
        <f t="shared" si="42"/>
        <v>0</v>
      </c>
    </row>
    <row r="386" spans="1:8">
      <c r="A386" s="61" t="e">
        <f>#REF!</f>
        <v>#REF!</v>
      </c>
      <c r="B386" s="57" t="e">
        <f t="shared" si="38"/>
        <v>#VALUE!</v>
      </c>
      <c r="C386" s="57" t="s">
        <v>101</v>
      </c>
      <c r="D386" s="58">
        <f t="shared" si="39"/>
        <v>0</v>
      </c>
      <c r="E386" s="77">
        <f t="shared" si="40"/>
        <v>0</v>
      </c>
      <c r="F386" s="79">
        <f t="shared" si="41"/>
        <v>0</v>
      </c>
      <c r="G386" s="59" t="s">
        <v>8</v>
      </c>
      <c r="H386" s="59">
        <f t="shared" si="42"/>
        <v>0</v>
      </c>
    </row>
    <row r="387" spans="1:8">
      <c r="A387" s="61" t="e">
        <f>#REF!</f>
        <v>#REF!</v>
      </c>
      <c r="B387" s="57" t="e">
        <f t="shared" si="38"/>
        <v>#VALUE!</v>
      </c>
      <c r="C387" s="57" t="s">
        <v>101</v>
      </c>
      <c r="D387" s="58">
        <f t="shared" si="39"/>
        <v>0</v>
      </c>
      <c r="E387" s="77">
        <f t="shared" si="40"/>
        <v>0</v>
      </c>
      <c r="F387" s="79">
        <f t="shared" si="41"/>
        <v>0</v>
      </c>
      <c r="G387" s="59" t="s">
        <v>8</v>
      </c>
      <c r="H387" s="59">
        <f t="shared" si="42"/>
        <v>0</v>
      </c>
    </row>
    <row r="388" spans="1:8">
      <c r="A388" s="61" t="e">
        <f>#REF!</f>
        <v>#REF!</v>
      </c>
      <c r="B388" s="57" t="e">
        <f t="shared" si="38"/>
        <v>#VALUE!</v>
      </c>
      <c r="C388" s="57" t="s">
        <v>101</v>
      </c>
      <c r="D388" s="58">
        <f t="shared" si="39"/>
        <v>0</v>
      </c>
      <c r="E388" s="77">
        <f t="shared" si="40"/>
        <v>0</v>
      </c>
      <c r="F388" s="79">
        <f t="shared" si="41"/>
        <v>0</v>
      </c>
      <c r="G388" s="59" t="s">
        <v>8</v>
      </c>
      <c r="H388" s="59">
        <f t="shared" si="42"/>
        <v>0</v>
      </c>
    </row>
    <row r="389" spans="1:8">
      <c r="A389" s="61" t="e">
        <f>#REF!</f>
        <v>#REF!</v>
      </c>
      <c r="B389" s="57" t="e">
        <f t="shared" si="38"/>
        <v>#VALUE!</v>
      </c>
      <c r="C389" s="57" t="s">
        <v>101</v>
      </c>
      <c r="D389" s="58">
        <f t="shared" si="39"/>
        <v>0</v>
      </c>
      <c r="E389" s="77">
        <f t="shared" si="40"/>
        <v>0</v>
      </c>
      <c r="F389" s="79">
        <f t="shared" si="41"/>
        <v>0</v>
      </c>
      <c r="G389" s="59" t="s">
        <v>8</v>
      </c>
      <c r="H389" s="59">
        <f t="shared" si="42"/>
        <v>0</v>
      </c>
    </row>
    <row r="390" spans="1:8">
      <c r="A390" s="61" t="e">
        <f>#REF!</f>
        <v>#REF!</v>
      </c>
      <c r="B390" s="57" t="e">
        <f t="shared" si="38"/>
        <v>#VALUE!</v>
      </c>
      <c r="C390" s="57" t="s">
        <v>101</v>
      </c>
      <c r="D390" s="58">
        <f t="shared" si="39"/>
        <v>0</v>
      </c>
      <c r="E390" s="77">
        <f t="shared" si="40"/>
        <v>0</v>
      </c>
      <c r="F390" s="79">
        <f t="shared" si="41"/>
        <v>0</v>
      </c>
      <c r="G390" s="59" t="s">
        <v>8</v>
      </c>
      <c r="H390" s="59">
        <f t="shared" si="42"/>
        <v>0</v>
      </c>
    </row>
    <row r="391" spans="1:8">
      <c r="A391" s="61" t="e">
        <f>#REF!</f>
        <v>#REF!</v>
      </c>
      <c r="B391" s="57" t="e">
        <f t="shared" si="38"/>
        <v>#VALUE!</v>
      </c>
      <c r="C391" s="57" t="s">
        <v>101</v>
      </c>
      <c r="D391" s="58">
        <f t="shared" si="39"/>
        <v>0</v>
      </c>
      <c r="E391" s="77">
        <f t="shared" si="40"/>
        <v>0</v>
      </c>
      <c r="F391" s="79">
        <f t="shared" si="41"/>
        <v>0</v>
      </c>
      <c r="G391" s="59" t="s">
        <v>8</v>
      </c>
      <c r="H391" s="59">
        <f t="shared" si="42"/>
        <v>0</v>
      </c>
    </row>
    <row r="392" spans="1:8">
      <c r="A392" s="61" t="e">
        <f>#REF!</f>
        <v>#REF!</v>
      </c>
      <c r="B392" s="57" t="e">
        <f t="shared" si="38"/>
        <v>#VALUE!</v>
      </c>
      <c r="C392" s="57" t="s">
        <v>101</v>
      </c>
      <c r="D392" s="58">
        <f t="shared" si="39"/>
        <v>0</v>
      </c>
      <c r="E392" s="77">
        <f t="shared" si="40"/>
        <v>0</v>
      </c>
      <c r="F392" s="79">
        <f t="shared" si="41"/>
        <v>0</v>
      </c>
      <c r="G392" s="59" t="s">
        <v>8</v>
      </c>
      <c r="H392" s="59">
        <f t="shared" si="42"/>
        <v>0</v>
      </c>
    </row>
    <row r="393" spans="1:8">
      <c r="A393" s="61" t="e">
        <f>#REF!</f>
        <v>#REF!</v>
      </c>
      <c r="B393" s="57" t="e">
        <f t="shared" si="38"/>
        <v>#VALUE!</v>
      </c>
      <c r="C393" s="57" t="s">
        <v>101</v>
      </c>
      <c r="D393" s="58">
        <f t="shared" si="39"/>
        <v>0</v>
      </c>
      <c r="E393" s="77">
        <f t="shared" si="40"/>
        <v>0</v>
      </c>
      <c r="F393" s="79">
        <f t="shared" si="41"/>
        <v>0</v>
      </c>
      <c r="G393" s="59" t="s">
        <v>8</v>
      </c>
      <c r="H393" s="59">
        <f t="shared" si="42"/>
        <v>0</v>
      </c>
    </row>
    <row r="394" spans="1:8">
      <c r="A394" s="61" t="e">
        <f>#REF!</f>
        <v>#REF!</v>
      </c>
      <c r="B394" s="57" t="e">
        <f t="shared" si="38"/>
        <v>#VALUE!</v>
      </c>
      <c r="C394" s="57" t="s">
        <v>101</v>
      </c>
      <c r="D394" s="58">
        <f t="shared" si="39"/>
        <v>0</v>
      </c>
      <c r="E394" s="77">
        <f t="shared" si="40"/>
        <v>0</v>
      </c>
      <c r="F394" s="79">
        <f t="shared" si="41"/>
        <v>0</v>
      </c>
      <c r="G394" s="59" t="s">
        <v>8</v>
      </c>
      <c r="H394" s="59">
        <f t="shared" si="42"/>
        <v>0</v>
      </c>
    </row>
    <row r="395" spans="1:8">
      <c r="A395" s="61" t="e">
        <f>#REF!</f>
        <v>#REF!</v>
      </c>
      <c r="B395" s="57" t="e">
        <f t="shared" si="38"/>
        <v>#VALUE!</v>
      </c>
      <c r="C395" s="57" t="s">
        <v>101</v>
      </c>
      <c r="D395" s="58">
        <f t="shared" si="39"/>
        <v>0</v>
      </c>
      <c r="E395" s="77">
        <f t="shared" si="40"/>
        <v>0</v>
      </c>
      <c r="F395" s="79">
        <f t="shared" si="41"/>
        <v>0</v>
      </c>
      <c r="G395" s="59" t="s">
        <v>8</v>
      </c>
      <c r="H395" s="59">
        <f t="shared" si="42"/>
        <v>0</v>
      </c>
    </row>
    <row r="396" spans="1:8">
      <c r="A396" s="61" t="e">
        <f>#REF!</f>
        <v>#REF!</v>
      </c>
      <c r="B396" s="57" t="e">
        <f t="shared" si="38"/>
        <v>#VALUE!</v>
      </c>
      <c r="C396" s="57" t="s">
        <v>101</v>
      </c>
      <c r="D396" s="58">
        <f t="shared" si="39"/>
        <v>0</v>
      </c>
      <c r="E396" s="77">
        <f t="shared" si="40"/>
        <v>0</v>
      </c>
      <c r="F396" s="79">
        <f t="shared" si="41"/>
        <v>0</v>
      </c>
      <c r="G396" s="59" t="s">
        <v>8</v>
      </c>
      <c r="H396" s="59">
        <f t="shared" si="42"/>
        <v>0</v>
      </c>
    </row>
    <row r="397" spans="1:8">
      <c r="A397" s="61" t="e">
        <f>#REF!</f>
        <v>#REF!</v>
      </c>
      <c r="B397" s="57" t="e">
        <f t="shared" si="38"/>
        <v>#VALUE!</v>
      </c>
      <c r="C397" s="57" t="s">
        <v>101</v>
      </c>
      <c r="D397" s="58">
        <f t="shared" si="39"/>
        <v>0</v>
      </c>
      <c r="E397" s="77">
        <f t="shared" si="40"/>
        <v>0</v>
      </c>
      <c r="F397" s="79">
        <f t="shared" si="41"/>
        <v>0</v>
      </c>
      <c r="G397" s="59" t="s">
        <v>8</v>
      </c>
      <c r="H397" s="59">
        <f t="shared" si="42"/>
        <v>0</v>
      </c>
    </row>
    <row r="398" spans="1:8">
      <c r="A398" s="61" t="e">
        <f>#REF!</f>
        <v>#REF!</v>
      </c>
      <c r="B398" s="57" t="e">
        <f t="shared" si="38"/>
        <v>#VALUE!</v>
      </c>
      <c r="C398" s="57" t="s">
        <v>101</v>
      </c>
      <c r="D398" s="58">
        <f t="shared" si="39"/>
        <v>0</v>
      </c>
      <c r="E398" s="77">
        <f t="shared" si="40"/>
        <v>0</v>
      </c>
      <c r="F398" s="79">
        <f t="shared" si="41"/>
        <v>0</v>
      </c>
      <c r="G398" s="59" t="s">
        <v>8</v>
      </c>
      <c r="H398" s="59">
        <f t="shared" si="42"/>
        <v>0</v>
      </c>
    </row>
    <row r="399" spans="1:8">
      <c r="A399" s="61" t="e">
        <f>#REF!</f>
        <v>#REF!</v>
      </c>
      <c r="B399" s="57" t="e">
        <f t="shared" si="38"/>
        <v>#VALUE!</v>
      </c>
      <c r="C399" s="57" t="s">
        <v>101</v>
      </c>
      <c r="D399" s="58">
        <f t="shared" si="39"/>
        <v>0</v>
      </c>
      <c r="E399" s="77">
        <f t="shared" si="40"/>
        <v>0</v>
      </c>
      <c r="F399" s="79">
        <f t="shared" si="41"/>
        <v>0</v>
      </c>
      <c r="G399" s="59" t="s">
        <v>8</v>
      </c>
      <c r="H399" s="59">
        <f t="shared" si="42"/>
        <v>0</v>
      </c>
    </row>
    <row r="400" spans="1:8">
      <c r="A400" s="61" t="e">
        <f>#REF!</f>
        <v>#REF!</v>
      </c>
      <c r="B400" s="57" t="e">
        <f t="shared" si="38"/>
        <v>#VALUE!</v>
      </c>
      <c r="C400" s="57" t="s">
        <v>101</v>
      </c>
      <c r="D400" s="58">
        <f t="shared" si="39"/>
        <v>0</v>
      </c>
      <c r="E400" s="77">
        <f t="shared" si="40"/>
        <v>0</v>
      </c>
      <c r="F400" s="79">
        <f t="shared" si="41"/>
        <v>0</v>
      </c>
      <c r="G400" s="59" t="s">
        <v>8</v>
      </c>
      <c r="H400" s="59">
        <f t="shared" si="42"/>
        <v>0</v>
      </c>
    </row>
    <row r="401" spans="1:8">
      <c r="A401" s="61" t="e">
        <f>#REF!</f>
        <v>#REF!</v>
      </c>
      <c r="B401" s="57" t="e">
        <f t="shared" si="38"/>
        <v>#VALUE!</v>
      </c>
      <c r="C401" s="57" t="s">
        <v>101</v>
      </c>
      <c r="D401" s="58">
        <f t="shared" si="39"/>
        <v>0</v>
      </c>
      <c r="E401" s="77">
        <f t="shared" si="40"/>
        <v>0</v>
      </c>
      <c r="F401" s="79">
        <f t="shared" si="41"/>
        <v>0</v>
      </c>
      <c r="G401" s="59" t="s">
        <v>8</v>
      </c>
      <c r="H401" s="59">
        <f t="shared" si="42"/>
        <v>0</v>
      </c>
    </row>
    <row r="402" spans="1:8">
      <c r="A402" s="61" t="e">
        <f>#REF!</f>
        <v>#REF!</v>
      </c>
      <c r="B402" s="57" t="e">
        <f t="shared" si="38"/>
        <v>#VALUE!</v>
      </c>
      <c r="C402" s="57" t="s">
        <v>101</v>
      </c>
      <c r="D402" s="58">
        <f t="shared" si="39"/>
        <v>0</v>
      </c>
      <c r="E402" s="77">
        <f t="shared" si="40"/>
        <v>0</v>
      </c>
      <c r="F402" s="79">
        <f t="shared" si="41"/>
        <v>0</v>
      </c>
      <c r="G402" s="59" t="s">
        <v>8</v>
      </c>
      <c r="H402" s="59">
        <f t="shared" si="42"/>
        <v>0</v>
      </c>
    </row>
    <row r="403" spans="1:8">
      <c r="A403" s="61" t="e">
        <f>#REF!</f>
        <v>#REF!</v>
      </c>
      <c r="B403" s="57" t="e">
        <f t="shared" si="38"/>
        <v>#VALUE!</v>
      </c>
      <c r="C403" s="57" t="s">
        <v>101</v>
      </c>
      <c r="D403" s="58">
        <f t="shared" si="39"/>
        <v>0</v>
      </c>
      <c r="E403" s="77">
        <f t="shared" si="40"/>
        <v>0</v>
      </c>
      <c r="F403" s="79">
        <f t="shared" si="41"/>
        <v>0</v>
      </c>
      <c r="G403" s="59" t="s">
        <v>8</v>
      </c>
      <c r="H403" s="59">
        <f t="shared" si="42"/>
        <v>0</v>
      </c>
    </row>
    <row r="404" spans="1:8">
      <c r="A404" s="61" t="e">
        <f>#REF!</f>
        <v>#REF!</v>
      </c>
      <c r="B404" s="57" t="e">
        <f t="shared" si="38"/>
        <v>#VALUE!</v>
      </c>
      <c r="C404" s="57" t="s">
        <v>101</v>
      </c>
      <c r="D404" s="58">
        <f t="shared" si="39"/>
        <v>0</v>
      </c>
      <c r="E404" s="77">
        <f t="shared" si="40"/>
        <v>0</v>
      </c>
      <c r="F404" s="79">
        <f t="shared" si="41"/>
        <v>0</v>
      </c>
      <c r="G404" s="59" t="s">
        <v>8</v>
      </c>
      <c r="H404" s="59">
        <f t="shared" si="42"/>
        <v>0</v>
      </c>
    </row>
    <row r="405" spans="1:8">
      <c r="A405" s="61" t="e">
        <f>#REF!</f>
        <v>#REF!</v>
      </c>
      <c r="B405" s="57" t="e">
        <f t="shared" si="38"/>
        <v>#VALUE!</v>
      </c>
      <c r="C405" s="57" t="s">
        <v>101</v>
      </c>
      <c r="D405" s="58">
        <f t="shared" si="39"/>
        <v>0</v>
      </c>
      <c r="E405" s="77">
        <f t="shared" si="40"/>
        <v>0</v>
      </c>
      <c r="F405" s="79">
        <f t="shared" si="41"/>
        <v>0</v>
      </c>
      <c r="G405" s="59" t="s">
        <v>8</v>
      </c>
      <c r="H405" s="59">
        <f t="shared" si="42"/>
        <v>0</v>
      </c>
    </row>
    <row r="406" spans="1:8">
      <c r="A406" s="61" t="e">
        <f>#REF!</f>
        <v>#REF!</v>
      </c>
      <c r="B406" s="57" t="e">
        <f t="shared" si="38"/>
        <v>#VALUE!</v>
      </c>
      <c r="C406" s="57" t="s">
        <v>101</v>
      </c>
      <c r="D406" s="58">
        <f t="shared" si="39"/>
        <v>0</v>
      </c>
      <c r="E406" s="77">
        <f t="shared" si="40"/>
        <v>0</v>
      </c>
      <c r="F406" s="79">
        <f t="shared" si="41"/>
        <v>0</v>
      </c>
      <c r="G406" s="59" t="s">
        <v>8</v>
      </c>
      <c r="H406" s="59">
        <f t="shared" si="42"/>
        <v>0</v>
      </c>
    </row>
    <row r="407" spans="1:8">
      <c r="A407" s="61" t="e">
        <f>#REF!</f>
        <v>#REF!</v>
      </c>
      <c r="B407" s="57" t="e">
        <f t="shared" si="38"/>
        <v>#VALUE!</v>
      </c>
      <c r="C407" s="57" t="s">
        <v>101</v>
      </c>
      <c r="D407" s="58">
        <f t="shared" si="39"/>
        <v>0</v>
      </c>
      <c r="E407" s="77">
        <f t="shared" si="40"/>
        <v>0</v>
      </c>
      <c r="F407" s="79">
        <f t="shared" si="41"/>
        <v>0</v>
      </c>
      <c r="G407" s="59" t="s">
        <v>8</v>
      </c>
      <c r="H407" s="59">
        <f t="shared" si="42"/>
        <v>0</v>
      </c>
    </row>
    <row r="408" spans="1:8">
      <c r="A408" s="61" t="e">
        <f>#REF!</f>
        <v>#REF!</v>
      </c>
      <c r="B408" s="57" t="e">
        <f t="shared" si="38"/>
        <v>#VALUE!</v>
      </c>
      <c r="C408" s="57" t="s">
        <v>101</v>
      </c>
      <c r="D408" s="58">
        <f t="shared" si="39"/>
        <v>0</v>
      </c>
      <c r="E408" s="77">
        <f t="shared" si="40"/>
        <v>0</v>
      </c>
      <c r="F408" s="79">
        <f t="shared" si="41"/>
        <v>0</v>
      </c>
      <c r="G408" s="59" t="s">
        <v>8</v>
      </c>
      <c r="H408" s="59">
        <f t="shared" si="42"/>
        <v>0</v>
      </c>
    </row>
    <row r="409" spans="1:8">
      <c r="A409" s="61" t="e">
        <f>#REF!</f>
        <v>#REF!</v>
      </c>
      <c r="B409" s="57" t="e">
        <f t="shared" si="38"/>
        <v>#VALUE!</v>
      </c>
      <c r="C409" s="57" t="s">
        <v>101</v>
      </c>
      <c r="D409" s="58">
        <f t="shared" si="39"/>
        <v>0</v>
      </c>
      <c r="E409" s="77">
        <f t="shared" si="40"/>
        <v>0</v>
      </c>
      <c r="F409" s="79">
        <f t="shared" si="41"/>
        <v>0</v>
      </c>
      <c r="G409" s="59" t="s">
        <v>8</v>
      </c>
      <c r="H409" s="59">
        <f t="shared" si="42"/>
        <v>0</v>
      </c>
    </row>
    <row r="410" spans="1:8">
      <c r="A410" s="61" t="e">
        <f>#REF!</f>
        <v>#REF!</v>
      </c>
      <c r="B410" s="57" t="e">
        <f t="shared" si="38"/>
        <v>#VALUE!</v>
      </c>
      <c r="C410" s="57" t="s">
        <v>101</v>
      </c>
      <c r="D410" s="58">
        <f t="shared" si="39"/>
        <v>0</v>
      </c>
      <c r="E410" s="77">
        <f t="shared" si="40"/>
        <v>0</v>
      </c>
      <c r="F410" s="79">
        <f t="shared" si="41"/>
        <v>0</v>
      </c>
      <c r="G410" s="59" t="s">
        <v>8</v>
      </c>
      <c r="H410" s="59">
        <f t="shared" si="42"/>
        <v>0</v>
      </c>
    </row>
    <row r="411" spans="1:8">
      <c r="A411" s="61" t="e">
        <f>#REF!</f>
        <v>#REF!</v>
      </c>
      <c r="B411" s="57" t="e">
        <f t="shared" si="38"/>
        <v>#VALUE!</v>
      </c>
      <c r="C411" s="57" t="s">
        <v>101</v>
      </c>
      <c r="D411" s="58">
        <f t="shared" si="39"/>
        <v>0</v>
      </c>
      <c r="E411" s="77">
        <f t="shared" si="40"/>
        <v>0</v>
      </c>
      <c r="F411" s="79">
        <f t="shared" si="41"/>
        <v>0</v>
      </c>
      <c r="G411" s="59" t="s">
        <v>8</v>
      </c>
      <c r="H411" s="59">
        <f t="shared" si="42"/>
        <v>0</v>
      </c>
    </row>
    <row r="412" spans="1:8">
      <c r="A412" s="61" t="e">
        <f>#REF!</f>
        <v>#REF!</v>
      </c>
      <c r="B412" s="57" t="e">
        <f t="shared" si="38"/>
        <v>#VALUE!</v>
      </c>
      <c r="C412" s="57" t="s">
        <v>101</v>
      </c>
      <c r="D412" s="58">
        <f t="shared" si="39"/>
        <v>0</v>
      </c>
      <c r="E412" s="77">
        <f t="shared" si="40"/>
        <v>0</v>
      </c>
      <c r="F412" s="79">
        <f t="shared" si="41"/>
        <v>0</v>
      </c>
      <c r="G412" s="59" t="s">
        <v>8</v>
      </c>
      <c r="H412" s="59">
        <f t="shared" si="42"/>
        <v>0</v>
      </c>
    </row>
    <row r="413" spans="1:8">
      <c r="A413" s="61" t="e">
        <f>#REF!</f>
        <v>#REF!</v>
      </c>
      <c r="B413" s="57" t="e">
        <f t="shared" si="38"/>
        <v>#VALUE!</v>
      </c>
      <c r="C413" s="57" t="s">
        <v>101</v>
      </c>
      <c r="D413" s="58">
        <f t="shared" si="39"/>
        <v>0</v>
      </c>
      <c r="E413" s="77">
        <f t="shared" si="40"/>
        <v>0</v>
      </c>
      <c r="F413" s="79">
        <f t="shared" si="41"/>
        <v>0</v>
      </c>
      <c r="G413" s="59" t="s">
        <v>8</v>
      </c>
      <c r="H413" s="59">
        <f t="shared" si="42"/>
        <v>0</v>
      </c>
    </row>
    <row r="414" spans="1:8">
      <c r="A414" s="61" t="e">
        <f>#REF!</f>
        <v>#REF!</v>
      </c>
      <c r="B414" s="57" t="e">
        <f t="shared" si="38"/>
        <v>#VALUE!</v>
      </c>
      <c r="C414" s="57" t="s">
        <v>101</v>
      </c>
      <c r="D414" s="58">
        <f t="shared" si="39"/>
        <v>0</v>
      </c>
      <c r="E414" s="77">
        <f t="shared" si="40"/>
        <v>0</v>
      </c>
      <c r="F414" s="79">
        <f t="shared" si="41"/>
        <v>0</v>
      </c>
      <c r="G414" s="59" t="s">
        <v>8</v>
      </c>
      <c r="H414" s="59">
        <f t="shared" si="42"/>
        <v>0</v>
      </c>
    </row>
    <row r="415" spans="1:8">
      <c r="A415" s="61" t="e">
        <f>#REF!</f>
        <v>#REF!</v>
      </c>
      <c r="B415" s="57" t="e">
        <f t="shared" si="38"/>
        <v>#VALUE!</v>
      </c>
      <c r="C415" s="57" t="s">
        <v>101</v>
      </c>
      <c r="D415" s="58">
        <f t="shared" si="39"/>
        <v>0</v>
      </c>
      <c r="E415" s="77">
        <f t="shared" si="40"/>
        <v>0</v>
      </c>
      <c r="F415" s="79">
        <f t="shared" si="41"/>
        <v>0</v>
      </c>
      <c r="G415" s="59" t="s">
        <v>8</v>
      </c>
      <c r="H415" s="59">
        <f t="shared" si="42"/>
        <v>0</v>
      </c>
    </row>
    <row r="416" spans="1:8">
      <c r="A416" s="61" t="e">
        <f>#REF!</f>
        <v>#REF!</v>
      </c>
      <c r="B416" s="57" t="e">
        <f t="shared" si="38"/>
        <v>#VALUE!</v>
      </c>
      <c r="C416" s="57" t="s">
        <v>101</v>
      </c>
      <c r="D416" s="58">
        <f t="shared" si="39"/>
        <v>0</v>
      </c>
      <c r="E416" s="77">
        <f t="shared" si="40"/>
        <v>0</v>
      </c>
      <c r="F416" s="79">
        <f t="shared" si="41"/>
        <v>0</v>
      </c>
      <c r="G416" s="59" t="s">
        <v>8</v>
      </c>
      <c r="H416" s="59">
        <f t="shared" si="42"/>
        <v>0</v>
      </c>
    </row>
    <row r="417" spans="1:8">
      <c r="A417" s="61" t="e">
        <f>#REF!</f>
        <v>#REF!</v>
      </c>
      <c r="B417" s="57" t="e">
        <f t="shared" si="38"/>
        <v>#VALUE!</v>
      </c>
      <c r="C417" s="57" t="s">
        <v>101</v>
      </c>
      <c r="D417" s="58">
        <f t="shared" si="39"/>
        <v>0</v>
      </c>
      <c r="E417" s="77">
        <f t="shared" si="40"/>
        <v>0</v>
      </c>
      <c r="F417" s="79">
        <f t="shared" si="41"/>
        <v>0</v>
      </c>
      <c r="G417" s="59" t="s">
        <v>8</v>
      </c>
      <c r="H417" s="59">
        <f t="shared" si="42"/>
        <v>0</v>
      </c>
    </row>
    <row r="418" spans="1:8">
      <c r="A418" s="61" t="e">
        <f>#REF!</f>
        <v>#REF!</v>
      </c>
      <c r="B418" s="57" t="e">
        <f t="shared" si="38"/>
        <v>#VALUE!</v>
      </c>
      <c r="C418" s="57" t="s">
        <v>101</v>
      </c>
      <c r="D418" s="58">
        <f t="shared" si="39"/>
        <v>0</v>
      </c>
      <c r="E418" s="77">
        <f t="shared" si="40"/>
        <v>0</v>
      </c>
      <c r="F418" s="79">
        <f t="shared" si="41"/>
        <v>0</v>
      </c>
      <c r="G418" s="59" t="s">
        <v>8</v>
      </c>
      <c r="H418" s="59">
        <f t="shared" si="42"/>
        <v>0</v>
      </c>
    </row>
    <row r="419" spans="1:8">
      <c r="A419" s="61" t="e">
        <f>#REF!</f>
        <v>#REF!</v>
      </c>
      <c r="B419" s="57" t="e">
        <f t="shared" si="38"/>
        <v>#VALUE!</v>
      </c>
      <c r="C419" s="57" t="s">
        <v>101</v>
      </c>
      <c r="D419" s="58">
        <f t="shared" si="39"/>
        <v>0</v>
      </c>
      <c r="E419" s="77">
        <f t="shared" si="40"/>
        <v>0</v>
      </c>
      <c r="F419" s="79">
        <f t="shared" si="41"/>
        <v>0</v>
      </c>
      <c r="G419" s="59" t="s">
        <v>8</v>
      </c>
      <c r="H419" s="59">
        <f t="shared" si="42"/>
        <v>0</v>
      </c>
    </row>
    <row r="420" spans="1:8">
      <c r="A420" s="61" t="e">
        <f>#REF!</f>
        <v>#REF!</v>
      </c>
      <c r="B420" s="57" t="e">
        <f t="shared" si="38"/>
        <v>#VALUE!</v>
      </c>
      <c r="C420" s="57" t="s">
        <v>101</v>
      </c>
      <c r="D420" s="58">
        <f t="shared" si="39"/>
        <v>0</v>
      </c>
      <c r="E420" s="77">
        <f t="shared" si="40"/>
        <v>0</v>
      </c>
      <c r="F420" s="79">
        <f t="shared" si="41"/>
        <v>0</v>
      </c>
      <c r="G420" s="59" t="s">
        <v>8</v>
      </c>
      <c r="H420" s="59">
        <f t="shared" si="42"/>
        <v>0</v>
      </c>
    </row>
    <row r="421" spans="1:8">
      <c r="A421" s="61" t="e">
        <f>#REF!</f>
        <v>#REF!</v>
      </c>
      <c r="B421" s="57" t="e">
        <f t="shared" si="38"/>
        <v>#VALUE!</v>
      </c>
      <c r="C421" s="57" t="s">
        <v>101</v>
      </c>
      <c r="D421" s="58">
        <f t="shared" si="39"/>
        <v>0</v>
      </c>
      <c r="E421" s="77">
        <f t="shared" si="40"/>
        <v>0</v>
      </c>
      <c r="F421" s="79">
        <f t="shared" si="41"/>
        <v>0</v>
      </c>
      <c r="G421" s="59" t="s">
        <v>8</v>
      </c>
      <c r="H421" s="59">
        <f t="shared" si="42"/>
        <v>0</v>
      </c>
    </row>
    <row r="422" spans="1:8">
      <c r="A422" s="61" t="e">
        <f>#REF!</f>
        <v>#REF!</v>
      </c>
      <c r="B422" s="57" t="e">
        <f t="shared" si="38"/>
        <v>#VALUE!</v>
      </c>
      <c r="C422" s="57" t="s">
        <v>101</v>
      </c>
      <c r="D422" s="58">
        <f t="shared" si="39"/>
        <v>0</v>
      </c>
      <c r="E422" s="77">
        <f t="shared" si="40"/>
        <v>0</v>
      </c>
      <c r="F422" s="79">
        <f t="shared" si="41"/>
        <v>0</v>
      </c>
      <c r="G422" s="59" t="s">
        <v>8</v>
      </c>
      <c r="H422" s="59">
        <f t="shared" si="42"/>
        <v>0</v>
      </c>
    </row>
    <row r="423" spans="1:8">
      <c r="A423" s="61" t="e">
        <f>#REF!</f>
        <v>#REF!</v>
      </c>
      <c r="B423" s="57" t="e">
        <f t="shared" si="38"/>
        <v>#VALUE!</v>
      </c>
      <c r="C423" s="57" t="s">
        <v>101</v>
      </c>
      <c r="D423" s="58">
        <f t="shared" si="39"/>
        <v>0</v>
      </c>
      <c r="E423" s="77">
        <f t="shared" si="40"/>
        <v>0</v>
      </c>
      <c r="F423" s="79">
        <f t="shared" si="41"/>
        <v>0</v>
      </c>
      <c r="G423" s="59" t="s">
        <v>8</v>
      </c>
      <c r="H423" s="59">
        <f t="shared" si="42"/>
        <v>0</v>
      </c>
    </row>
    <row r="424" spans="1:8">
      <c r="A424" s="61" t="e">
        <f>#REF!</f>
        <v>#REF!</v>
      </c>
      <c r="B424" s="57" t="e">
        <f t="shared" si="38"/>
        <v>#VALUE!</v>
      </c>
      <c r="C424" s="57" t="s">
        <v>101</v>
      </c>
      <c r="D424" s="58">
        <f t="shared" si="39"/>
        <v>0</v>
      </c>
      <c r="E424" s="77">
        <f t="shared" si="40"/>
        <v>0</v>
      </c>
      <c r="F424" s="79">
        <f t="shared" si="41"/>
        <v>0</v>
      </c>
      <c r="G424" s="59" t="s">
        <v>8</v>
      </c>
      <c r="H424" s="59">
        <f t="shared" si="42"/>
        <v>0</v>
      </c>
    </row>
    <row r="425" spans="1:8">
      <c r="A425" s="61" t="e">
        <f>#REF!</f>
        <v>#REF!</v>
      </c>
      <c r="B425" s="57" t="e">
        <f t="shared" si="38"/>
        <v>#VALUE!</v>
      </c>
      <c r="C425" s="57" t="s">
        <v>101</v>
      </c>
      <c r="D425" s="58">
        <f t="shared" si="39"/>
        <v>0</v>
      </c>
      <c r="E425" s="77">
        <f t="shared" si="40"/>
        <v>0</v>
      </c>
      <c r="F425" s="79">
        <f t="shared" si="41"/>
        <v>0</v>
      </c>
      <c r="G425" s="59" t="s">
        <v>8</v>
      </c>
      <c r="H425" s="59">
        <f t="shared" si="42"/>
        <v>0</v>
      </c>
    </row>
    <row r="426" spans="1:8">
      <c r="A426" s="61" t="e">
        <f>#REF!</f>
        <v>#REF!</v>
      </c>
      <c r="B426" s="57" t="e">
        <f t="shared" si="38"/>
        <v>#VALUE!</v>
      </c>
      <c r="C426" s="57" t="s">
        <v>101</v>
      </c>
      <c r="D426" s="58">
        <f t="shared" si="39"/>
        <v>0</v>
      </c>
      <c r="E426" s="77">
        <f t="shared" si="40"/>
        <v>0</v>
      </c>
      <c r="F426" s="79">
        <f t="shared" si="41"/>
        <v>0</v>
      </c>
      <c r="G426" s="59" t="s">
        <v>8</v>
      </c>
      <c r="H426" s="59">
        <f t="shared" si="42"/>
        <v>0</v>
      </c>
    </row>
    <row r="427" spans="1:8">
      <c r="A427" s="61" t="e">
        <f>#REF!</f>
        <v>#REF!</v>
      </c>
      <c r="B427" s="57" t="e">
        <f t="shared" si="38"/>
        <v>#VALUE!</v>
      </c>
      <c r="C427" s="57" t="s">
        <v>101</v>
      </c>
      <c r="D427" s="58">
        <f t="shared" si="39"/>
        <v>0</v>
      </c>
      <c r="E427" s="77">
        <f t="shared" si="40"/>
        <v>0</v>
      </c>
      <c r="F427" s="79">
        <f t="shared" si="41"/>
        <v>0</v>
      </c>
      <c r="G427" s="59" t="s">
        <v>8</v>
      </c>
      <c r="H427" s="59">
        <f t="shared" si="42"/>
        <v>0</v>
      </c>
    </row>
    <row r="428" spans="1:8">
      <c r="A428" s="61" t="e">
        <f>#REF!</f>
        <v>#REF!</v>
      </c>
      <c r="B428" s="57" t="e">
        <f t="shared" si="38"/>
        <v>#VALUE!</v>
      </c>
      <c r="C428" s="57" t="s">
        <v>101</v>
      </c>
      <c r="D428" s="58">
        <f t="shared" si="39"/>
        <v>0</v>
      </c>
      <c r="E428" s="77">
        <f t="shared" si="40"/>
        <v>0</v>
      </c>
      <c r="F428" s="79">
        <f t="shared" si="41"/>
        <v>0</v>
      </c>
      <c r="G428" s="59" t="s">
        <v>8</v>
      </c>
      <c r="H428" s="59">
        <f t="shared" si="42"/>
        <v>0</v>
      </c>
    </row>
    <row r="429" spans="1:8">
      <c r="A429" s="61" t="e">
        <f>#REF!</f>
        <v>#REF!</v>
      </c>
      <c r="B429" s="57" t="e">
        <f t="shared" si="38"/>
        <v>#VALUE!</v>
      </c>
      <c r="C429" s="57" t="s">
        <v>101</v>
      </c>
      <c r="D429" s="58">
        <f t="shared" si="39"/>
        <v>0</v>
      </c>
      <c r="E429" s="77">
        <f t="shared" si="40"/>
        <v>0</v>
      </c>
      <c r="F429" s="79">
        <f t="shared" si="41"/>
        <v>0</v>
      </c>
      <c r="G429" s="59" t="s">
        <v>8</v>
      </c>
      <c r="H429" s="59">
        <f t="shared" si="42"/>
        <v>0</v>
      </c>
    </row>
    <row r="430" spans="1:8">
      <c r="A430" s="61" t="e">
        <f>#REF!</f>
        <v>#REF!</v>
      </c>
      <c r="B430" s="57" t="e">
        <f t="shared" si="38"/>
        <v>#VALUE!</v>
      </c>
      <c r="C430" s="57" t="s">
        <v>101</v>
      </c>
      <c r="D430" s="58">
        <f t="shared" si="39"/>
        <v>0</v>
      </c>
      <c r="E430" s="77">
        <f t="shared" si="40"/>
        <v>0</v>
      </c>
      <c r="F430" s="79">
        <f t="shared" si="41"/>
        <v>0</v>
      </c>
      <c r="G430" s="59" t="s">
        <v>8</v>
      </c>
      <c r="H430" s="59">
        <f t="shared" si="42"/>
        <v>0</v>
      </c>
    </row>
    <row r="431" spans="1:8">
      <c r="A431" s="61" t="e">
        <f>#REF!</f>
        <v>#REF!</v>
      </c>
      <c r="B431" s="57" t="e">
        <f t="shared" si="38"/>
        <v>#VALUE!</v>
      </c>
      <c r="C431" s="57" t="s">
        <v>101</v>
      </c>
      <c r="D431" s="58">
        <f t="shared" si="39"/>
        <v>0</v>
      </c>
      <c r="E431" s="77">
        <f t="shared" si="40"/>
        <v>0</v>
      </c>
      <c r="F431" s="79">
        <f t="shared" si="41"/>
        <v>0</v>
      </c>
      <c r="G431" s="59" t="s">
        <v>8</v>
      </c>
      <c r="H431" s="59">
        <f t="shared" si="42"/>
        <v>0</v>
      </c>
    </row>
    <row r="432" spans="1:8">
      <c r="A432" s="61" t="e">
        <f>#REF!</f>
        <v>#REF!</v>
      </c>
      <c r="B432" s="57" t="e">
        <f t="shared" ref="B432:B466" si="43">MID(O432,FIND(" ",O432)+1,8)</f>
        <v>#VALUE!</v>
      </c>
      <c r="C432" s="57" t="s">
        <v>101</v>
      </c>
      <c r="D432" s="58">
        <f t="shared" ref="D432:D466" si="44">L432</f>
        <v>0</v>
      </c>
      <c r="E432" s="77">
        <f t="shared" ref="E432:E466" si="45">M432</f>
        <v>0</v>
      </c>
      <c r="F432" s="79">
        <f t="shared" ref="F432:F466" si="46">(D432*E432)</f>
        <v>0</v>
      </c>
      <c r="G432" s="59" t="s">
        <v>8</v>
      </c>
      <c r="H432" s="59">
        <f t="shared" ref="H432:H466" si="47">Q432</f>
        <v>0</v>
      </c>
    </row>
    <row r="433" spans="1:8">
      <c r="A433" s="61" t="e">
        <f>#REF!</f>
        <v>#REF!</v>
      </c>
      <c r="B433" s="57" t="e">
        <f t="shared" si="43"/>
        <v>#VALUE!</v>
      </c>
      <c r="C433" s="57" t="s">
        <v>101</v>
      </c>
      <c r="D433" s="58">
        <f t="shared" si="44"/>
        <v>0</v>
      </c>
      <c r="E433" s="77">
        <f t="shared" si="45"/>
        <v>0</v>
      </c>
      <c r="F433" s="79">
        <f t="shared" si="46"/>
        <v>0</v>
      </c>
      <c r="G433" s="59" t="s">
        <v>8</v>
      </c>
      <c r="H433" s="59">
        <f t="shared" si="47"/>
        <v>0</v>
      </c>
    </row>
    <row r="434" spans="1:8">
      <c r="A434" s="61" t="e">
        <f>#REF!</f>
        <v>#REF!</v>
      </c>
      <c r="B434" s="57" t="e">
        <f t="shared" si="43"/>
        <v>#VALUE!</v>
      </c>
      <c r="C434" s="57" t="s">
        <v>101</v>
      </c>
      <c r="D434" s="58">
        <f t="shared" si="44"/>
        <v>0</v>
      </c>
      <c r="E434" s="77">
        <f t="shared" si="45"/>
        <v>0</v>
      </c>
      <c r="F434" s="79">
        <f t="shared" si="46"/>
        <v>0</v>
      </c>
      <c r="G434" s="59" t="s">
        <v>8</v>
      </c>
      <c r="H434" s="59">
        <f t="shared" si="47"/>
        <v>0</v>
      </c>
    </row>
    <row r="435" spans="1:8">
      <c r="A435" s="61" t="e">
        <f>#REF!</f>
        <v>#REF!</v>
      </c>
      <c r="B435" s="57" t="e">
        <f t="shared" si="43"/>
        <v>#VALUE!</v>
      </c>
      <c r="C435" s="57" t="s">
        <v>101</v>
      </c>
      <c r="D435" s="58">
        <f t="shared" si="44"/>
        <v>0</v>
      </c>
      <c r="E435" s="77">
        <f t="shared" si="45"/>
        <v>0</v>
      </c>
      <c r="F435" s="79">
        <f t="shared" si="46"/>
        <v>0</v>
      </c>
      <c r="G435" s="59" t="s">
        <v>8</v>
      </c>
      <c r="H435" s="59">
        <f t="shared" si="47"/>
        <v>0</v>
      </c>
    </row>
    <row r="436" spans="1:8">
      <c r="A436" s="61" t="e">
        <f>#REF!</f>
        <v>#REF!</v>
      </c>
      <c r="B436" s="57" t="e">
        <f t="shared" si="43"/>
        <v>#VALUE!</v>
      </c>
      <c r="C436" s="57" t="s">
        <v>101</v>
      </c>
      <c r="D436" s="58">
        <f t="shared" si="44"/>
        <v>0</v>
      </c>
      <c r="E436" s="77">
        <f t="shared" si="45"/>
        <v>0</v>
      </c>
      <c r="F436" s="79">
        <f t="shared" si="46"/>
        <v>0</v>
      </c>
      <c r="G436" s="59" t="s">
        <v>8</v>
      </c>
      <c r="H436" s="59">
        <f t="shared" si="47"/>
        <v>0</v>
      </c>
    </row>
    <row r="437" spans="1:8">
      <c r="A437" s="61" t="e">
        <f>#REF!</f>
        <v>#REF!</v>
      </c>
      <c r="B437" s="57" t="e">
        <f t="shared" si="43"/>
        <v>#VALUE!</v>
      </c>
      <c r="C437" s="57" t="s">
        <v>101</v>
      </c>
      <c r="D437" s="58">
        <f t="shared" si="44"/>
        <v>0</v>
      </c>
      <c r="E437" s="77">
        <f t="shared" si="45"/>
        <v>0</v>
      </c>
      <c r="F437" s="79">
        <f t="shared" si="46"/>
        <v>0</v>
      </c>
      <c r="G437" s="59" t="s">
        <v>8</v>
      </c>
      <c r="H437" s="59">
        <f t="shared" si="47"/>
        <v>0</v>
      </c>
    </row>
    <row r="438" spans="1:8">
      <c r="A438" s="61" t="e">
        <f>#REF!</f>
        <v>#REF!</v>
      </c>
      <c r="B438" s="57" t="e">
        <f t="shared" si="43"/>
        <v>#VALUE!</v>
      </c>
      <c r="C438" s="57" t="s">
        <v>101</v>
      </c>
      <c r="D438" s="58">
        <f t="shared" si="44"/>
        <v>0</v>
      </c>
      <c r="E438" s="77">
        <f t="shared" si="45"/>
        <v>0</v>
      </c>
      <c r="F438" s="79">
        <f t="shared" si="46"/>
        <v>0</v>
      </c>
      <c r="G438" s="59" t="s">
        <v>8</v>
      </c>
      <c r="H438" s="59">
        <f t="shared" si="47"/>
        <v>0</v>
      </c>
    </row>
    <row r="439" spans="1:8">
      <c r="A439" s="61" t="e">
        <f>#REF!</f>
        <v>#REF!</v>
      </c>
      <c r="B439" s="57" t="e">
        <f t="shared" si="43"/>
        <v>#VALUE!</v>
      </c>
      <c r="C439" s="57" t="s">
        <v>101</v>
      </c>
      <c r="D439" s="58">
        <f t="shared" si="44"/>
        <v>0</v>
      </c>
      <c r="E439" s="77">
        <f t="shared" si="45"/>
        <v>0</v>
      </c>
      <c r="F439" s="79">
        <f t="shared" si="46"/>
        <v>0</v>
      </c>
      <c r="G439" s="59" t="s">
        <v>8</v>
      </c>
      <c r="H439" s="59">
        <f t="shared" si="47"/>
        <v>0</v>
      </c>
    </row>
    <row r="440" spans="1:8">
      <c r="A440" s="61" t="e">
        <f>#REF!</f>
        <v>#REF!</v>
      </c>
      <c r="B440" s="57" t="e">
        <f t="shared" si="43"/>
        <v>#VALUE!</v>
      </c>
      <c r="C440" s="57" t="s">
        <v>101</v>
      </c>
      <c r="D440" s="58">
        <f t="shared" si="44"/>
        <v>0</v>
      </c>
      <c r="E440" s="77">
        <f t="shared" si="45"/>
        <v>0</v>
      </c>
      <c r="F440" s="79">
        <f t="shared" si="46"/>
        <v>0</v>
      </c>
      <c r="G440" s="59" t="s">
        <v>8</v>
      </c>
      <c r="H440" s="59">
        <f t="shared" si="47"/>
        <v>0</v>
      </c>
    </row>
    <row r="441" spans="1:8">
      <c r="A441" s="61" t="e">
        <f>#REF!</f>
        <v>#REF!</v>
      </c>
      <c r="B441" s="57" t="e">
        <f t="shared" si="43"/>
        <v>#VALUE!</v>
      </c>
      <c r="C441" s="57" t="s">
        <v>101</v>
      </c>
      <c r="D441" s="58">
        <f t="shared" si="44"/>
        <v>0</v>
      </c>
      <c r="E441" s="77">
        <f t="shared" si="45"/>
        <v>0</v>
      </c>
      <c r="F441" s="79">
        <f t="shared" si="46"/>
        <v>0</v>
      </c>
      <c r="G441" s="59" t="s">
        <v>8</v>
      </c>
      <c r="H441" s="59">
        <f t="shared" si="47"/>
        <v>0</v>
      </c>
    </row>
    <row r="442" spans="1:8">
      <c r="A442" s="61" t="e">
        <f>#REF!</f>
        <v>#REF!</v>
      </c>
      <c r="B442" s="57" t="e">
        <f t="shared" si="43"/>
        <v>#VALUE!</v>
      </c>
      <c r="C442" s="57" t="s">
        <v>101</v>
      </c>
      <c r="D442" s="58">
        <f t="shared" si="44"/>
        <v>0</v>
      </c>
      <c r="E442" s="77">
        <f t="shared" si="45"/>
        <v>0</v>
      </c>
      <c r="F442" s="79">
        <f t="shared" si="46"/>
        <v>0</v>
      </c>
      <c r="G442" s="59" t="s">
        <v>8</v>
      </c>
      <c r="H442" s="59">
        <f t="shared" si="47"/>
        <v>0</v>
      </c>
    </row>
    <row r="443" spans="1:8">
      <c r="A443" s="61" t="e">
        <f>#REF!</f>
        <v>#REF!</v>
      </c>
      <c r="B443" s="57" t="e">
        <f t="shared" si="43"/>
        <v>#VALUE!</v>
      </c>
      <c r="C443" s="57" t="s">
        <v>101</v>
      </c>
      <c r="D443" s="58">
        <f t="shared" si="44"/>
        <v>0</v>
      </c>
      <c r="E443" s="77">
        <f t="shared" si="45"/>
        <v>0</v>
      </c>
      <c r="F443" s="79">
        <f t="shared" si="46"/>
        <v>0</v>
      </c>
      <c r="G443" s="59" t="s">
        <v>8</v>
      </c>
      <c r="H443" s="59">
        <f t="shared" si="47"/>
        <v>0</v>
      </c>
    </row>
    <row r="444" spans="1:8">
      <c r="A444" s="61" t="e">
        <f>#REF!</f>
        <v>#REF!</v>
      </c>
      <c r="B444" s="57" t="e">
        <f t="shared" si="43"/>
        <v>#VALUE!</v>
      </c>
      <c r="C444" s="57" t="s">
        <v>101</v>
      </c>
      <c r="D444" s="58">
        <f t="shared" si="44"/>
        <v>0</v>
      </c>
      <c r="E444" s="77">
        <f t="shared" si="45"/>
        <v>0</v>
      </c>
      <c r="F444" s="79">
        <f t="shared" si="46"/>
        <v>0</v>
      </c>
      <c r="G444" s="59" t="s">
        <v>8</v>
      </c>
      <c r="H444" s="59">
        <f t="shared" si="47"/>
        <v>0</v>
      </c>
    </row>
    <row r="445" spans="1:8">
      <c r="A445" s="61" t="e">
        <f>#REF!</f>
        <v>#REF!</v>
      </c>
      <c r="B445" s="57" t="e">
        <f t="shared" si="43"/>
        <v>#VALUE!</v>
      </c>
      <c r="C445" s="57" t="s">
        <v>101</v>
      </c>
      <c r="D445" s="58">
        <f t="shared" si="44"/>
        <v>0</v>
      </c>
      <c r="E445" s="77">
        <f t="shared" si="45"/>
        <v>0</v>
      </c>
      <c r="F445" s="79">
        <f t="shared" si="46"/>
        <v>0</v>
      </c>
      <c r="G445" s="59" t="s">
        <v>8</v>
      </c>
      <c r="H445" s="59">
        <f t="shared" si="47"/>
        <v>0</v>
      </c>
    </row>
    <row r="446" spans="1:8">
      <c r="A446" s="61" t="e">
        <f>#REF!</f>
        <v>#REF!</v>
      </c>
      <c r="B446" s="57" t="e">
        <f t="shared" si="43"/>
        <v>#VALUE!</v>
      </c>
      <c r="C446" s="57" t="s">
        <v>101</v>
      </c>
      <c r="D446" s="58">
        <f t="shared" si="44"/>
        <v>0</v>
      </c>
      <c r="E446" s="77">
        <f t="shared" si="45"/>
        <v>0</v>
      </c>
      <c r="F446" s="79">
        <f t="shared" si="46"/>
        <v>0</v>
      </c>
      <c r="G446" s="59" t="s">
        <v>8</v>
      </c>
      <c r="H446" s="59">
        <f t="shared" si="47"/>
        <v>0</v>
      </c>
    </row>
    <row r="447" spans="1:8">
      <c r="A447" s="61" t="e">
        <f>#REF!</f>
        <v>#REF!</v>
      </c>
      <c r="B447" s="57" t="e">
        <f t="shared" si="43"/>
        <v>#VALUE!</v>
      </c>
      <c r="C447" s="57" t="s">
        <v>101</v>
      </c>
      <c r="D447" s="58">
        <f t="shared" si="44"/>
        <v>0</v>
      </c>
      <c r="E447" s="77">
        <f t="shared" si="45"/>
        <v>0</v>
      </c>
      <c r="F447" s="79">
        <f t="shared" si="46"/>
        <v>0</v>
      </c>
      <c r="G447" s="59" t="s">
        <v>8</v>
      </c>
      <c r="H447" s="59">
        <f t="shared" si="47"/>
        <v>0</v>
      </c>
    </row>
    <row r="448" spans="1:8">
      <c r="A448" s="61" t="e">
        <f>#REF!</f>
        <v>#REF!</v>
      </c>
      <c r="B448" s="57" t="e">
        <f t="shared" si="43"/>
        <v>#VALUE!</v>
      </c>
      <c r="C448" s="57" t="s">
        <v>101</v>
      </c>
      <c r="D448" s="58">
        <f t="shared" si="44"/>
        <v>0</v>
      </c>
      <c r="E448" s="77">
        <f t="shared" si="45"/>
        <v>0</v>
      </c>
      <c r="F448" s="79">
        <f t="shared" si="46"/>
        <v>0</v>
      </c>
      <c r="G448" s="59" t="s">
        <v>8</v>
      </c>
      <c r="H448" s="59">
        <f t="shared" si="47"/>
        <v>0</v>
      </c>
    </row>
    <row r="449" spans="1:8">
      <c r="A449" s="61" t="e">
        <f>#REF!</f>
        <v>#REF!</v>
      </c>
      <c r="B449" s="57" t="e">
        <f t="shared" si="43"/>
        <v>#VALUE!</v>
      </c>
      <c r="C449" s="57" t="s">
        <v>101</v>
      </c>
      <c r="D449" s="58">
        <f t="shared" si="44"/>
        <v>0</v>
      </c>
      <c r="E449" s="77">
        <f t="shared" si="45"/>
        <v>0</v>
      </c>
      <c r="F449" s="79">
        <f t="shared" si="46"/>
        <v>0</v>
      </c>
      <c r="G449" s="59" t="s">
        <v>8</v>
      </c>
      <c r="H449" s="59">
        <f t="shared" si="47"/>
        <v>0</v>
      </c>
    </row>
    <row r="450" spans="1:8">
      <c r="A450" s="61" t="e">
        <f>#REF!</f>
        <v>#REF!</v>
      </c>
      <c r="B450" s="57" t="e">
        <f t="shared" si="43"/>
        <v>#VALUE!</v>
      </c>
      <c r="C450" s="57" t="s">
        <v>101</v>
      </c>
      <c r="D450" s="58">
        <f t="shared" si="44"/>
        <v>0</v>
      </c>
      <c r="E450" s="77">
        <f t="shared" si="45"/>
        <v>0</v>
      </c>
      <c r="F450" s="79">
        <f t="shared" si="46"/>
        <v>0</v>
      </c>
      <c r="G450" s="59" t="s">
        <v>8</v>
      </c>
      <c r="H450" s="59">
        <f t="shared" si="47"/>
        <v>0</v>
      </c>
    </row>
    <row r="451" spans="1:8">
      <c r="A451" s="61" t="e">
        <f>#REF!</f>
        <v>#REF!</v>
      </c>
      <c r="B451" s="57" t="e">
        <f t="shared" si="43"/>
        <v>#VALUE!</v>
      </c>
      <c r="C451" s="57" t="s">
        <v>101</v>
      </c>
      <c r="D451" s="58">
        <f t="shared" si="44"/>
        <v>0</v>
      </c>
      <c r="E451" s="77">
        <f t="shared" si="45"/>
        <v>0</v>
      </c>
      <c r="F451" s="79">
        <f t="shared" si="46"/>
        <v>0</v>
      </c>
      <c r="G451" s="59" t="s">
        <v>8</v>
      </c>
      <c r="H451" s="59">
        <f t="shared" si="47"/>
        <v>0</v>
      </c>
    </row>
    <row r="452" spans="1:8">
      <c r="A452" s="61" t="e">
        <f>#REF!</f>
        <v>#REF!</v>
      </c>
      <c r="B452" s="57" t="e">
        <f t="shared" si="43"/>
        <v>#VALUE!</v>
      </c>
      <c r="C452" s="57" t="s">
        <v>101</v>
      </c>
      <c r="D452" s="58">
        <f t="shared" si="44"/>
        <v>0</v>
      </c>
      <c r="E452" s="77">
        <f t="shared" si="45"/>
        <v>0</v>
      </c>
      <c r="F452" s="79">
        <f t="shared" si="46"/>
        <v>0</v>
      </c>
      <c r="G452" s="59" t="s">
        <v>8</v>
      </c>
      <c r="H452" s="59">
        <f t="shared" si="47"/>
        <v>0</v>
      </c>
    </row>
    <row r="453" spans="1:8">
      <c r="A453" s="61" t="e">
        <f>#REF!</f>
        <v>#REF!</v>
      </c>
      <c r="B453" s="57" t="e">
        <f t="shared" si="43"/>
        <v>#VALUE!</v>
      </c>
      <c r="C453" s="57" t="s">
        <v>101</v>
      </c>
      <c r="D453" s="58">
        <f t="shared" si="44"/>
        <v>0</v>
      </c>
      <c r="E453" s="77">
        <f t="shared" si="45"/>
        <v>0</v>
      </c>
      <c r="F453" s="79">
        <f t="shared" si="46"/>
        <v>0</v>
      </c>
      <c r="G453" s="59" t="s">
        <v>8</v>
      </c>
      <c r="H453" s="59">
        <f>Q453</f>
        <v>0</v>
      </c>
    </row>
    <row r="454" spans="1:8">
      <c r="A454" s="61" t="e">
        <f>#REF!</f>
        <v>#REF!</v>
      </c>
      <c r="B454" s="57" t="e">
        <f t="shared" si="43"/>
        <v>#VALUE!</v>
      </c>
      <c r="C454" s="57" t="s">
        <v>101</v>
      </c>
      <c r="D454" s="58">
        <f t="shared" si="44"/>
        <v>0</v>
      </c>
      <c r="E454" s="77">
        <f t="shared" si="45"/>
        <v>0</v>
      </c>
      <c r="F454" s="79">
        <f t="shared" si="46"/>
        <v>0</v>
      </c>
      <c r="G454" s="59" t="s">
        <v>8</v>
      </c>
      <c r="H454" s="59">
        <f t="shared" si="47"/>
        <v>0</v>
      </c>
    </row>
    <row r="455" spans="1:8">
      <c r="A455" s="61" t="e">
        <f>#REF!</f>
        <v>#REF!</v>
      </c>
      <c r="B455" s="57" t="e">
        <f t="shared" si="43"/>
        <v>#VALUE!</v>
      </c>
      <c r="C455" s="57" t="s">
        <v>101</v>
      </c>
      <c r="D455" s="58">
        <f t="shared" si="44"/>
        <v>0</v>
      </c>
      <c r="E455" s="77">
        <f t="shared" si="45"/>
        <v>0</v>
      </c>
      <c r="F455" s="79">
        <f t="shared" si="46"/>
        <v>0</v>
      </c>
      <c r="G455" s="59" t="s">
        <v>8</v>
      </c>
      <c r="H455" s="59">
        <f t="shared" si="47"/>
        <v>0</v>
      </c>
    </row>
    <row r="456" spans="1:8">
      <c r="A456" s="61" t="e">
        <f>#REF!</f>
        <v>#REF!</v>
      </c>
      <c r="B456" s="57" t="e">
        <f t="shared" si="43"/>
        <v>#VALUE!</v>
      </c>
      <c r="C456" s="57" t="s">
        <v>101</v>
      </c>
      <c r="D456" s="58">
        <f t="shared" si="44"/>
        <v>0</v>
      </c>
      <c r="E456" s="77">
        <f t="shared" si="45"/>
        <v>0</v>
      </c>
      <c r="F456" s="79">
        <f t="shared" si="46"/>
        <v>0</v>
      </c>
      <c r="G456" s="59" t="s">
        <v>8</v>
      </c>
      <c r="H456" s="59">
        <f t="shared" si="47"/>
        <v>0</v>
      </c>
    </row>
    <row r="457" spans="1:8">
      <c r="A457" s="61" t="e">
        <f>#REF!</f>
        <v>#REF!</v>
      </c>
      <c r="B457" s="57" t="e">
        <f t="shared" si="43"/>
        <v>#VALUE!</v>
      </c>
      <c r="C457" s="57" t="s">
        <v>101</v>
      </c>
      <c r="D457" s="58">
        <f t="shared" si="44"/>
        <v>0</v>
      </c>
      <c r="E457" s="77">
        <f t="shared" si="45"/>
        <v>0</v>
      </c>
      <c r="F457" s="79">
        <f t="shared" si="46"/>
        <v>0</v>
      </c>
      <c r="G457" s="59" t="s">
        <v>8</v>
      </c>
      <c r="H457" s="59">
        <f t="shared" si="47"/>
        <v>0</v>
      </c>
    </row>
    <row r="458" spans="1:8">
      <c r="A458" s="61" t="e">
        <f>#REF!</f>
        <v>#REF!</v>
      </c>
      <c r="B458" s="57" t="e">
        <f t="shared" si="43"/>
        <v>#VALUE!</v>
      </c>
      <c r="C458" s="57" t="s">
        <v>101</v>
      </c>
      <c r="D458" s="58">
        <f t="shared" si="44"/>
        <v>0</v>
      </c>
      <c r="E458" s="77">
        <f t="shared" si="45"/>
        <v>0</v>
      </c>
      <c r="F458" s="79">
        <f t="shared" si="46"/>
        <v>0</v>
      </c>
      <c r="G458" s="59" t="s">
        <v>8</v>
      </c>
      <c r="H458" s="59">
        <f t="shared" si="47"/>
        <v>0</v>
      </c>
    </row>
    <row r="459" spans="1:8">
      <c r="A459" s="61" t="e">
        <f>#REF!</f>
        <v>#REF!</v>
      </c>
      <c r="B459" s="57" t="e">
        <f t="shared" si="43"/>
        <v>#VALUE!</v>
      </c>
      <c r="C459" s="57" t="s">
        <v>101</v>
      </c>
      <c r="D459" s="58">
        <f t="shared" si="44"/>
        <v>0</v>
      </c>
      <c r="E459" s="77">
        <f t="shared" si="45"/>
        <v>0</v>
      </c>
      <c r="F459" s="79">
        <f t="shared" si="46"/>
        <v>0</v>
      </c>
      <c r="G459" s="59" t="s">
        <v>8</v>
      </c>
      <c r="H459" s="59">
        <f t="shared" si="47"/>
        <v>0</v>
      </c>
    </row>
    <row r="460" spans="1:8">
      <c r="A460" s="61" t="e">
        <f>#REF!</f>
        <v>#REF!</v>
      </c>
      <c r="B460" s="57" t="e">
        <f t="shared" si="43"/>
        <v>#VALUE!</v>
      </c>
      <c r="C460" s="57" t="s">
        <v>101</v>
      </c>
      <c r="D460" s="58">
        <f t="shared" si="44"/>
        <v>0</v>
      </c>
      <c r="E460" s="77">
        <f t="shared" si="45"/>
        <v>0</v>
      </c>
      <c r="F460" s="79">
        <f t="shared" si="46"/>
        <v>0</v>
      </c>
      <c r="G460" s="59" t="s">
        <v>8</v>
      </c>
      <c r="H460" s="59">
        <f t="shared" si="47"/>
        <v>0</v>
      </c>
    </row>
    <row r="461" spans="1:8">
      <c r="A461" s="61" t="e">
        <f>#REF!</f>
        <v>#REF!</v>
      </c>
      <c r="B461" s="57" t="e">
        <f t="shared" si="43"/>
        <v>#VALUE!</v>
      </c>
      <c r="C461" s="57" t="s">
        <v>101</v>
      </c>
      <c r="D461" s="58">
        <f t="shared" si="44"/>
        <v>0</v>
      </c>
      <c r="E461" s="77">
        <f t="shared" si="45"/>
        <v>0</v>
      </c>
      <c r="F461" s="79">
        <f t="shared" si="46"/>
        <v>0</v>
      </c>
      <c r="G461" s="59" t="s">
        <v>8</v>
      </c>
      <c r="H461" s="59">
        <f t="shared" si="47"/>
        <v>0</v>
      </c>
    </row>
    <row r="462" spans="1:8">
      <c r="A462" s="61" t="e">
        <f>#REF!</f>
        <v>#REF!</v>
      </c>
      <c r="B462" s="57" t="e">
        <f t="shared" si="43"/>
        <v>#VALUE!</v>
      </c>
      <c r="C462" s="57" t="s">
        <v>101</v>
      </c>
      <c r="D462" s="58">
        <f t="shared" si="44"/>
        <v>0</v>
      </c>
      <c r="E462" s="77">
        <f t="shared" si="45"/>
        <v>0</v>
      </c>
      <c r="F462" s="79">
        <f t="shared" si="46"/>
        <v>0</v>
      </c>
      <c r="G462" s="59" t="s">
        <v>8</v>
      </c>
      <c r="H462" s="59">
        <f t="shared" si="47"/>
        <v>0</v>
      </c>
    </row>
    <row r="463" spans="1:8">
      <c r="A463" s="61" t="e">
        <f>#REF!</f>
        <v>#REF!</v>
      </c>
      <c r="B463" s="57" t="e">
        <f t="shared" si="43"/>
        <v>#VALUE!</v>
      </c>
      <c r="C463" s="57" t="s">
        <v>101</v>
      </c>
      <c r="D463" s="58">
        <f t="shared" si="44"/>
        <v>0</v>
      </c>
      <c r="E463" s="77">
        <f t="shared" si="45"/>
        <v>0</v>
      </c>
      <c r="F463" s="79">
        <f t="shared" si="46"/>
        <v>0</v>
      </c>
      <c r="G463" s="59" t="s">
        <v>8</v>
      </c>
      <c r="H463" s="59">
        <f t="shared" si="47"/>
        <v>0</v>
      </c>
    </row>
    <row r="464" spans="1:8">
      <c r="A464" s="61" t="e">
        <f>#REF!</f>
        <v>#REF!</v>
      </c>
      <c r="B464" s="57" t="e">
        <f t="shared" si="43"/>
        <v>#VALUE!</v>
      </c>
      <c r="C464" s="57" t="s">
        <v>101</v>
      </c>
      <c r="D464" s="58">
        <f t="shared" si="44"/>
        <v>0</v>
      </c>
      <c r="E464" s="77">
        <f t="shared" si="45"/>
        <v>0</v>
      </c>
      <c r="F464" s="79">
        <f t="shared" si="46"/>
        <v>0</v>
      </c>
      <c r="G464" s="59" t="s">
        <v>8</v>
      </c>
      <c r="H464" s="59">
        <f t="shared" si="47"/>
        <v>0</v>
      </c>
    </row>
    <row r="465" spans="1:8">
      <c r="A465" s="61" t="e">
        <f>#REF!</f>
        <v>#REF!</v>
      </c>
      <c r="B465" s="57" t="e">
        <f t="shared" si="43"/>
        <v>#VALUE!</v>
      </c>
      <c r="C465" s="57" t="s">
        <v>101</v>
      </c>
      <c r="D465" s="58">
        <f t="shared" si="44"/>
        <v>0</v>
      </c>
      <c r="E465" s="77">
        <f t="shared" si="45"/>
        <v>0</v>
      </c>
      <c r="F465" s="79">
        <f t="shared" si="46"/>
        <v>0</v>
      </c>
      <c r="G465" s="59" t="s">
        <v>8</v>
      </c>
      <c r="H465" s="59">
        <f t="shared" si="47"/>
        <v>0</v>
      </c>
    </row>
    <row r="466" spans="1:8">
      <c r="A466" s="61" t="e">
        <f>#REF!</f>
        <v>#REF!</v>
      </c>
      <c r="B466" s="57" t="e">
        <f t="shared" si="43"/>
        <v>#VALUE!</v>
      </c>
      <c r="C466" s="57" t="s">
        <v>101</v>
      </c>
      <c r="D466" s="58">
        <f t="shared" si="44"/>
        <v>0</v>
      </c>
      <c r="E466" s="77">
        <f t="shared" si="45"/>
        <v>0</v>
      </c>
      <c r="F466" s="79">
        <f t="shared" si="46"/>
        <v>0</v>
      </c>
      <c r="G466" s="59" t="s">
        <v>8</v>
      </c>
      <c r="H466" s="59">
        <f t="shared" si="47"/>
        <v>0</v>
      </c>
    </row>
    <row r="467" spans="1:8">
      <c r="A467" s="61" t="e">
        <f>#REF!</f>
        <v>#REF!</v>
      </c>
      <c r="B467" s="57" t="e">
        <f t="shared" ref="B467:B530" si="48">MID(O467,FIND(" ",O467)+1,8)</f>
        <v>#VALUE!</v>
      </c>
      <c r="C467" s="57" t="s">
        <v>101</v>
      </c>
      <c r="D467" s="58">
        <f t="shared" ref="D467:D530" si="49">L467</f>
        <v>0</v>
      </c>
      <c r="E467" s="77">
        <f t="shared" ref="E467:E530" si="50">M467</f>
        <v>0</v>
      </c>
      <c r="F467" s="79">
        <f t="shared" ref="F467:F530" si="51">(D467*E467)</f>
        <v>0</v>
      </c>
      <c r="G467" s="59" t="s">
        <v>8</v>
      </c>
      <c r="H467" s="59">
        <f t="shared" ref="H467:H530" si="52">Q467</f>
        <v>0</v>
      </c>
    </row>
    <row r="468" spans="1:8">
      <c r="A468" s="61" t="e">
        <f>#REF!</f>
        <v>#REF!</v>
      </c>
      <c r="B468" s="57" t="e">
        <f t="shared" si="48"/>
        <v>#VALUE!</v>
      </c>
      <c r="C468" s="57" t="s">
        <v>101</v>
      </c>
      <c r="D468" s="58">
        <f t="shared" si="49"/>
        <v>0</v>
      </c>
      <c r="E468" s="77">
        <f t="shared" si="50"/>
        <v>0</v>
      </c>
      <c r="F468" s="79">
        <f t="shared" si="51"/>
        <v>0</v>
      </c>
      <c r="G468" s="59" t="s">
        <v>8</v>
      </c>
      <c r="H468" s="59">
        <f t="shared" si="52"/>
        <v>0</v>
      </c>
    </row>
    <row r="469" spans="1:8">
      <c r="A469" s="61" t="e">
        <f>#REF!</f>
        <v>#REF!</v>
      </c>
      <c r="B469" s="57" t="e">
        <f t="shared" si="48"/>
        <v>#VALUE!</v>
      </c>
      <c r="C469" s="57" t="s">
        <v>101</v>
      </c>
      <c r="D469" s="58">
        <f t="shared" si="49"/>
        <v>0</v>
      </c>
      <c r="E469" s="77">
        <f t="shared" si="50"/>
        <v>0</v>
      </c>
      <c r="F469" s="79">
        <f t="shared" si="51"/>
        <v>0</v>
      </c>
      <c r="G469" s="59" t="s">
        <v>8</v>
      </c>
      <c r="H469" s="59">
        <f t="shared" si="52"/>
        <v>0</v>
      </c>
    </row>
    <row r="470" spans="1:8">
      <c r="A470" s="61" t="e">
        <f>#REF!</f>
        <v>#REF!</v>
      </c>
      <c r="B470" s="57" t="e">
        <f t="shared" si="48"/>
        <v>#VALUE!</v>
      </c>
      <c r="C470" s="57" t="s">
        <v>101</v>
      </c>
      <c r="D470" s="58">
        <f t="shared" si="49"/>
        <v>0</v>
      </c>
      <c r="E470" s="77">
        <f t="shared" si="50"/>
        <v>0</v>
      </c>
      <c r="F470" s="79">
        <f t="shared" si="51"/>
        <v>0</v>
      </c>
      <c r="G470" s="59" t="s">
        <v>8</v>
      </c>
      <c r="H470" s="59">
        <f t="shared" si="52"/>
        <v>0</v>
      </c>
    </row>
    <row r="471" spans="1:8">
      <c r="A471" s="61" t="e">
        <f>#REF!</f>
        <v>#REF!</v>
      </c>
      <c r="B471" s="57" t="e">
        <f t="shared" si="48"/>
        <v>#VALUE!</v>
      </c>
      <c r="C471" s="57" t="s">
        <v>101</v>
      </c>
      <c r="D471" s="58">
        <f t="shared" si="49"/>
        <v>0</v>
      </c>
      <c r="E471" s="77">
        <f t="shared" si="50"/>
        <v>0</v>
      </c>
      <c r="F471" s="79">
        <f t="shared" si="51"/>
        <v>0</v>
      </c>
      <c r="G471" s="59" t="s">
        <v>8</v>
      </c>
      <c r="H471" s="59">
        <f t="shared" si="52"/>
        <v>0</v>
      </c>
    </row>
    <row r="472" spans="1:8">
      <c r="A472" s="61" t="e">
        <f>#REF!</f>
        <v>#REF!</v>
      </c>
      <c r="B472" s="57" t="e">
        <f t="shared" si="48"/>
        <v>#VALUE!</v>
      </c>
      <c r="C472" s="57" t="s">
        <v>101</v>
      </c>
      <c r="D472" s="58">
        <f t="shared" si="49"/>
        <v>0</v>
      </c>
      <c r="E472" s="77">
        <f t="shared" si="50"/>
        <v>0</v>
      </c>
      <c r="F472" s="79">
        <f t="shared" si="51"/>
        <v>0</v>
      </c>
      <c r="G472" s="59" t="s">
        <v>8</v>
      </c>
      <c r="H472" s="59">
        <f t="shared" si="52"/>
        <v>0</v>
      </c>
    </row>
    <row r="473" spans="1:8">
      <c r="A473" s="61" t="e">
        <f>#REF!</f>
        <v>#REF!</v>
      </c>
      <c r="B473" s="57" t="e">
        <f t="shared" si="48"/>
        <v>#VALUE!</v>
      </c>
      <c r="C473" s="57" t="s">
        <v>101</v>
      </c>
      <c r="D473" s="58">
        <f t="shared" si="49"/>
        <v>0</v>
      </c>
      <c r="E473" s="77">
        <f t="shared" si="50"/>
        <v>0</v>
      </c>
      <c r="F473" s="79">
        <f t="shared" si="51"/>
        <v>0</v>
      </c>
      <c r="G473" s="59" t="s">
        <v>8</v>
      </c>
      <c r="H473" s="59">
        <f t="shared" si="52"/>
        <v>0</v>
      </c>
    </row>
    <row r="474" spans="1:8">
      <c r="A474" s="61" t="e">
        <f>#REF!</f>
        <v>#REF!</v>
      </c>
      <c r="B474" s="57" t="e">
        <f t="shared" si="48"/>
        <v>#VALUE!</v>
      </c>
      <c r="C474" s="57" t="s">
        <v>101</v>
      </c>
      <c r="D474" s="58">
        <f t="shared" si="49"/>
        <v>0</v>
      </c>
      <c r="E474" s="77">
        <f t="shared" si="50"/>
        <v>0</v>
      </c>
      <c r="F474" s="79">
        <f t="shared" si="51"/>
        <v>0</v>
      </c>
      <c r="G474" s="59" t="s">
        <v>8</v>
      </c>
      <c r="H474" s="59">
        <f t="shared" si="52"/>
        <v>0</v>
      </c>
    </row>
    <row r="475" spans="1:8">
      <c r="A475" s="61" t="e">
        <f>#REF!</f>
        <v>#REF!</v>
      </c>
      <c r="B475" s="57" t="e">
        <f t="shared" si="48"/>
        <v>#VALUE!</v>
      </c>
      <c r="C475" s="57" t="s">
        <v>101</v>
      </c>
      <c r="D475" s="58">
        <f t="shared" si="49"/>
        <v>0</v>
      </c>
      <c r="E475" s="77">
        <f t="shared" si="50"/>
        <v>0</v>
      </c>
      <c r="F475" s="79">
        <f t="shared" si="51"/>
        <v>0</v>
      </c>
      <c r="G475" s="59" t="s">
        <v>8</v>
      </c>
      <c r="H475" s="59">
        <f t="shared" si="52"/>
        <v>0</v>
      </c>
    </row>
    <row r="476" spans="1:8">
      <c r="A476" s="61" t="e">
        <f>#REF!</f>
        <v>#REF!</v>
      </c>
      <c r="B476" s="57" t="e">
        <f t="shared" si="48"/>
        <v>#VALUE!</v>
      </c>
      <c r="C476" s="57" t="s">
        <v>101</v>
      </c>
      <c r="D476" s="58">
        <f t="shared" si="49"/>
        <v>0</v>
      </c>
      <c r="E476" s="77">
        <f t="shared" si="50"/>
        <v>0</v>
      </c>
      <c r="F476" s="79">
        <f t="shared" si="51"/>
        <v>0</v>
      </c>
      <c r="G476" s="59" t="s">
        <v>8</v>
      </c>
      <c r="H476" s="59">
        <f t="shared" si="52"/>
        <v>0</v>
      </c>
    </row>
    <row r="477" spans="1:8">
      <c r="A477" s="61" t="e">
        <f>#REF!</f>
        <v>#REF!</v>
      </c>
      <c r="B477" s="57" t="e">
        <f t="shared" si="48"/>
        <v>#VALUE!</v>
      </c>
      <c r="C477" s="57" t="s">
        <v>101</v>
      </c>
      <c r="D477" s="58">
        <f t="shared" si="49"/>
        <v>0</v>
      </c>
      <c r="E477" s="77">
        <f t="shared" si="50"/>
        <v>0</v>
      </c>
      <c r="F477" s="79">
        <f t="shared" si="51"/>
        <v>0</v>
      </c>
      <c r="G477" s="59" t="s">
        <v>8</v>
      </c>
      <c r="H477" s="59">
        <f t="shared" si="52"/>
        <v>0</v>
      </c>
    </row>
    <row r="478" spans="1:8">
      <c r="A478" s="61" t="e">
        <f>#REF!</f>
        <v>#REF!</v>
      </c>
      <c r="B478" s="57" t="e">
        <f t="shared" si="48"/>
        <v>#VALUE!</v>
      </c>
      <c r="C478" s="57" t="s">
        <v>101</v>
      </c>
      <c r="D478" s="58">
        <f t="shared" si="49"/>
        <v>0</v>
      </c>
      <c r="E478" s="77">
        <f t="shared" si="50"/>
        <v>0</v>
      </c>
      <c r="F478" s="79">
        <f t="shared" si="51"/>
        <v>0</v>
      </c>
      <c r="G478" s="59" t="s">
        <v>8</v>
      </c>
      <c r="H478" s="59">
        <f t="shared" si="52"/>
        <v>0</v>
      </c>
    </row>
    <row r="479" spans="1:8">
      <c r="A479" s="61" t="e">
        <f>#REF!</f>
        <v>#REF!</v>
      </c>
      <c r="B479" s="57" t="e">
        <f t="shared" si="48"/>
        <v>#VALUE!</v>
      </c>
      <c r="C479" s="57" t="s">
        <v>101</v>
      </c>
      <c r="D479" s="58">
        <f t="shared" si="49"/>
        <v>0</v>
      </c>
      <c r="E479" s="77">
        <f t="shared" si="50"/>
        <v>0</v>
      </c>
      <c r="F479" s="79">
        <f t="shared" si="51"/>
        <v>0</v>
      </c>
      <c r="G479" s="59" t="s">
        <v>8</v>
      </c>
      <c r="H479" s="59">
        <f t="shared" si="52"/>
        <v>0</v>
      </c>
    </row>
    <row r="480" spans="1:8">
      <c r="A480" s="61" t="e">
        <f>#REF!</f>
        <v>#REF!</v>
      </c>
      <c r="B480" s="57" t="e">
        <f t="shared" si="48"/>
        <v>#VALUE!</v>
      </c>
      <c r="C480" s="57" t="s">
        <v>101</v>
      </c>
      <c r="D480" s="58">
        <f t="shared" si="49"/>
        <v>0</v>
      </c>
      <c r="E480" s="77">
        <f t="shared" si="50"/>
        <v>0</v>
      </c>
      <c r="F480" s="79">
        <f t="shared" si="51"/>
        <v>0</v>
      </c>
      <c r="G480" s="59" t="s">
        <v>8</v>
      </c>
      <c r="H480" s="59">
        <f t="shared" si="52"/>
        <v>0</v>
      </c>
    </row>
    <row r="481" spans="1:8">
      <c r="A481" s="61" t="e">
        <f>#REF!</f>
        <v>#REF!</v>
      </c>
      <c r="B481" s="57" t="e">
        <f t="shared" si="48"/>
        <v>#VALUE!</v>
      </c>
      <c r="C481" s="57" t="s">
        <v>101</v>
      </c>
      <c r="D481" s="58">
        <f t="shared" si="49"/>
        <v>0</v>
      </c>
      <c r="E481" s="77">
        <f t="shared" si="50"/>
        <v>0</v>
      </c>
      <c r="F481" s="79">
        <f t="shared" si="51"/>
        <v>0</v>
      </c>
      <c r="G481" s="59" t="s">
        <v>8</v>
      </c>
      <c r="H481" s="59">
        <f t="shared" si="52"/>
        <v>0</v>
      </c>
    </row>
    <row r="482" spans="1:8">
      <c r="A482" s="61" t="e">
        <f>#REF!</f>
        <v>#REF!</v>
      </c>
      <c r="B482" s="57" t="e">
        <f t="shared" si="48"/>
        <v>#VALUE!</v>
      </c>
      <c r="C482" s="57" t="s">
        <v>101</v>
      </c>
      <c r="D482" s="58">
        <f t="shared" si="49"/>
        <v>0</v>
      </c>
      <c r="E482" s="77">
        <f t="shared" si="50"/>
        <v>0</v>
      </c>
      <c r="F482" s="79">
        <f t="shared" si="51"/>
        <v>0</v>
      </c>
      <c r="G482" s="59" t="s">
        <v>8</v>
      </c>
      <c r="H482" s="59">
        <f t="shared" si="52"/>
        <v>0</v>
      </c>
    </row>
    <row r="483" spans="1:8">
      <c r="A483" s="61" t="e">
        <f>#REF!</f>
        <v>#REF!</v>
      </c>
      <c r="B483" s="57" t="e">
        <f t="shared" si="48"/>
        <v>#VALUE!</v>
      </c>
      <c r="C483" s="57" t="s">
        <v>101</v>
      </c>
      <c r="D483" s="58">
        <f t="shared" si="49"/>
        <v>0</v>
      </c>
      <c r="E483" s="77">
        <f t="shared" si="50"/>
        <v>0</v>
      </c>
      <c r="F483" s="79">
        <f t="shared" si="51"/>
        <v>0</v>
      </c>
      <c r="G483" s="59" t="s">
        <v>8</v>
      </c>
      <c r="H483" s="59">
        <f t="shared" si="52"/>
        <v>0</v>
      </c>
    </row>
    <row r="484" spans="1:8">
      <c r="A484" s="61" t="e">
        <f>#REF!</f>
        <v>#REF!</v>
      </c>
      <c r="B484" s="57" t="e">
        <f t="shared" si="48"/>
        <v>#VALUE!</v>
      </c>
      <c r="C484" s="57" t="s">
        <v>101</v>
      </c>
      <c r="D484" s="58">
        <f t="shared" si="49"/>
        <v>0</v>
      </c>
      <c r="E484" s="77">
        <f t="shared" si="50"/>
        <v>0</v>
      </c>
      <c r="F484" s="79">
        <f t="shared" si="51"/>
        <v>0</v>
      </c>
      <c r="G484" s="59" t="s">
        <v>8</v>
      </c>
      <c r="H484" s="59">
        <f t="shared" si="52"/>
        <v>0</v>
      </c>
    </row>
    <row r="485" spans="1:8">
      <c r="A485" s="61" t="e">
        <f>#REF!</f>
        <v>#REF!</v>
      </c>
      <c r="B485" s="57" t="e">
        <f t="shared" si="48"/>
        <v>#VALUE!</v>
      </c>
      <c r="C485" s="57" t="s">
        <v>101</v>
      </c>
      <c r="D485" s="58">
        <f t="shared" si="49"/>
        <v>0</v>
      </c>
      <c r="E485" s="77">
        <f t="shared" si="50"/>
        <v>0</v>
      </c>
      <c r="F485" s="79">
        <f t="shared" si="51"/>
        <v>0</v>
      </c>
      <c r="G485" s="59" t="s">
        <v>8</v>
      </c>
      <c r="H485" s="59">
        <f t="shared" si="52"/>
        <v>0</v>
      </c>
    </row>
    <row r="486" spans="1:8">
      <c r="A486" s="61" t="e">
        <f>#REF!</f>
        <v>#REF!</v>
      </c>
      <c r="B486" s="57" t="e">
        <f t="shared" si="48"/>
        <v>#VALUE!</v>
      </c>
      <c r="C486" s="57" t="s">
        <v>101</v>
      </c>
      <c r="D486" s="58">
        <f t="shared" si="49"/>
        <v>0</v>
      </c>
      <c r="E486" s="77">
        <f t="shared" si="50"/>
        <v>0</v>
      </c>
      <c r="F486" s="79">
        <f t="shared" si="51"/>
        <v>0</v>
      </c>
      <c r="G486" s="59" t="s">
        <v>8</v>
      </c>
      <c r="H486" s="59">
        <f t="shared" si="52"/>
        <v>0</v>
      </c>
    </row>
    <row r="487" spans="1:8">
      <c r="A487" s="61" t="e">
        <f>#REF!</f>
        <v>#REF!</v>
      </c>
      <c r="B487" s="57" t="e">
        <f t="shared" si="48"/>
        <v>#VALUE!</v>
      </c>
      <c r="C487" s="57" t="s">
        <v>101</v>
      </c>
      <c r="D487" s="58">
        <f t="shared" si="49"/>
        <v>0</v>
      </c>
      <c r="E487" s="77">
        <f t="shared" si="50"/>
        <v>0</v>
      </c>
      <c r="F487" s="79">
        <f t="shared" si="51"/>
        <v>0</v>
      </c>
      <c r="G487" s="59" t="s">
        <v>8</v>
      </c>
      <c r="H487" s="59">
        <f t="shared" si="52"/>
        <v>0</v>
      </c>
    </row>
    <row r="488" spans="1:8">
      <c r="A488" s="61" t="e">
        <f>#REF!</f>
        <v>#REF!</v>
      </c>
      <c r="B488" s="57" t="e">
        <f t="shared" si="48"/>
        <v>#VALUE!</v>
      </c>
      <c r="C488" s="57" t="s">
        <v>101</v>
      </c>
      <c r="D488" s="58">
        <f t="shared" si="49"/>
        <v>0</v>
      </c>
      <c r="E488" s="77">
        <f t="shared" si="50"/>
        <v>0</v>
      </c>
      <c r="F488" s="79">
        <f t="shared" si="51"/>
        <v>0</v>
      </c>
      <c r="G488" s="59" t="s">
        <v>8</v>
      </c>
      <c r="H488" s="59">
        <f t="shared" si="52"/>
        <v>0</v>
      </c>
    </row>
    <row r="489" spans="1:8">
      <c r="A489" s="61" t="e">
        <f>#REF!</f>
        <v>#REF!</v>
      </c>
      <c r="B489" s="57" t="e">
        <f t="shared" si="48"/>
        <v>#VALUE!</v>
      </c>
      <c r="C489" s="57" t="s">
        <v>101</v>
      </c>
      <c r="D489" s="58">
        <f t="shared" si="49"/>
        <v>0</v>
      </c>
      <c r="E489" s="77">
        <f t="shared" si="50"/>
        <v>0</v>
      </c>
      <c r="F489" s="79">
        <f t="shared" si="51"/>
        <v>0</v>
      </c>
      <c r="G489" s="59" t="s">
        <v>8</v>
      </c>
      <c r="H489" s="59">
        <f t="shared" si="52"/>
        <v>0</v>
      </c>
    </row>
    <row r="490" spans="1:8">
      <c r="A490" s="61" t="e">
        <f>#REF!</f>
        <v>#REF!</v>
      </c>
      <c r="B490" s="57" t="e">
        <f t="shared" si="48"/>
        <v>#VALUE!</v>
      </c>
      <c r="C490" s="57" t="s">
        <v>101</v>
      </c>
      <c r="D490" s="58">
        <f t="shared" si="49"/>
        <v>0</v>
      </c>
      <c r="E490" s="77">
        <f t="shared" si="50"/>
        <v>0</v>
      </c>
      <c r="F490" s="79">
        <f t="shared" si="51"/>
        <v>0</v>
      </c>
      <c r="G490" s="59" t="s">
        <v>8</v>
      </c>
      <c r="H490" s="59">
        <f t="shared" si="52"/>
        <v>0</v>
      </c>
    </row>
    <row r="491" spans="1:8">
      <c r="A491" s="61" t="e">
        <f>#REF!</f>
        <v>#REF!</v>
      </c>
      <c r="B491" s="57" t="e">
        <f t="shared" si="48"/>
        <v>#VALUE!</v>
      </c>
      <c r="C491" s="57" t="s">
        <v>101</v>
      </c>
      <c r="D491" s="58">
        <f t="shared" si="49"/>
        <v>0</v>
      </c>
      <c r="E491" s="77">
        <f t="shared" si="50"/>
        <v>0</v>
      </c>
      <c r="F491" s="79">
        <f t="shared" si="51"/>
        <v>0</v>
      </c>
      <c r="G491" s="59" t="s">
        <v>8</v>
      </c>
      <c r="H491" s="59">
        <f t="shared" si="52"/>
        <v>0</v>
      </c>
    </row>
    <row r="492" spans="1:8">
      <c r="A492" s="61" t="e">
        <f>#REF!</f>
        <v>#REF!</v>
      </c>
      <c r="B492" s="57" t="e">
        <f t="shared" si="48"/>
        <v>#VALUE!</v>
      </c>
      <c r="C492" s="57" t="s">
        <v>101</v>
      </c>
      <c r="D492" s="58">
        <f t="shared" si="49"/>
        <v>0</v>
      </c>
      <c r="E492" s="77">
        <f t="shared" si="50"/>
        <v>0</v>
      </c>
      <c r="F492" s="79">
        <f t="shared" si="51"/>
        <v>0</v>
      </c>
      <c r="G492" s="59" t="s">
        <v>8</v>
      </c>
      <c r="H492" s="59">
        <f t="shared" si="52"/>
        <v>0</v>
      </c>
    </row>
    <row r="493" spans="1:8">
      <c r="A493" s="61" t="e">
        <f>#REF!</f>
        <v>#REF!</v>
      </c>
      <c r="B493" s="57" t="e">
        <f t="shared" si="48"/>
        <v>#VALUE!</v>
      </c>
      <c r="C493" s="57" t="s">
        <v>101</v>
      </c>
      <c r="D493" s="58">
        <f t="shared" si="49"/>
        <v>0</v>
      </c>
      <c r="E493" s="77">
        <f t="shared" si="50"/>
        <v>0</v>
      </c>
      <c r="F493" s="79">
        <f t="shared" si="51"/>
        <v>0</v>
      </c>
      <c r="G493" s="59" t="s">
        <v>8</v>
      </c>
      <c r="H493" s="59">
        <f t="shared" si="52"/>
        <v>0</v>
      </c>
    </row>
    <row r="494" spans="1:8">
      <c r="A494" s="61" t="e">
        <f>#REF!</f>
        <v>#REF!</v>
      </c>
      <c r="B494" s="57" t="e">
        <f t="shared" si="48"/>
        <v>#VALUE!</v>
      </c>
      <c r="C494" s="57" t="s">
        <v>101</v>
      </c>
      <c r="D494" s="58">
        <f t="shared" si="49"/>
        <v>0</v>
      </c>
      <c r="E494" s="77">
        <f t="shared" si="50"/>
        <v>0</v>
      </c>
      <c r="F494" s="79">
        <f t="shared" si="51"/>
        <v>0</v>
      </c>
      <c r="G494" s="59" t="s">
        <v>8</v>
      </c>
      <c r="H494" s="59">
        <f t="shared" si="52"/>
        <v>0</v>
      </c>
    </row>
    <row r="495" spans="1:8">
      <c r="A495" s="61" t="e">
        <f>#REF!</f>
        <v>#REF!</v>
      </c>
      <c r="B495" s="57" t="e">
        <f t="shared" si="48"/>
        <v>#VALUE!</v>
      </c>
      <c r="C495" s="57" t="s">
        <v>101</v>
      </c>
      <c r="D495" s="58">
        <f t="shared" si="49"/>
        <v>0</v>
      </c>
      <c r="E495" s="77">
        <f t="shared" si="50"/>
        <v>0</v>
      </c>
      <c r="F495" s="79">
        <f t="shared" si="51"/>
        <v>0</v>
      </c>
      <c r="G495" s="59" t="s">
        <v>8</v>
      </c>
      <c r="H495" s="59">
        <f t="shared" si="52"/>
        <v>0</v>
      </c>
    </row>
    <row r="496" spans="1:8">
      <c r="A496" s="61" t="e">
        <f>#REF!</f>
        <v>#REF!</v>
      </c>
      <c r="B496" s="57" t="e">
        <f t="shared" si="48"/>
        <v>#VALUE!</v>
      </c>
      <c r="C496" s="57" t="s">
        <v>101</v>
      </c>
      <c r="D496" s="58">
        <f t="shared" si="49"/>
        <v>0</v>
      </c>
      <c r="E496" s="77">
        <f t="shared" si="50"/>
        <v>0</v>
      </c>
      <c r="F496" s="79">
        <f t="shared" si="51"/>
        <v>0</v>
      </c>
      <c r="G496" s="59" t="s">
        <v>8</v>
      </c>
      <c r="H496" s="59">
        <f t="shared" si="52"/>
        <v>0</v>
      </c>
    </row>
    <row r="497" spans="1:8">
      <c r="A497" s="61" t="e">
        <f>#REF!</f>
        <v>#REF!</v>
      </c>
      <c r="B497" s="57" t="e">
        <f t="shared" si="48"/>
        <v>#VALUE!</v>
      </c>
      <c r="C497" s="57" t="s">
        <v>101</v>
      </c>
      <c r="D497" s="58">
        <f t="shared" si="49"/>
        <v>0</v>
      </c>
      <c r="E497" s="77">
        <f t="shared" si="50"/>
        <v>0</v>
      </c>
      <c r="F497" s="79">
        <f t="shared" si="51"/>
        <v>0</v>
      </c>
      <c r="G497" s="59" t="s">
        <v>8</v>
      </c>
      <c r="H497" s="59">
        <f t="shared" si="52"/>
        <v>0</v>
      </c>
    </row>
    <row r="498" spans="1:8">
      <c r="A498" s="61" t="e">
        <f>#REF!</f>
        <v>#REF!</v>
      </c>
      <c r="B498" s="57" t="e">
        <f t="shared" si="48"/>
        <v>#VALUE!</v>
      </c>
      <c r="C498" s="57" t="s">
        <v>101</v>
      </c>
      <c r="D498" s="58">
        <f t="shared" si="49"/>
        <v>0</v>
      </c>
      <c r="E498" s="77">
        <f t="shared" si="50"/>
        <v>0</v>
      </c>
      <c r="F498" s="79">
        <f t="shared" si="51"/>
        <v>0</v>
      </c>
      <c r="G498" s="59" t="s">
        <v>8</v>
      </c>
      <c r="H498" s="59">
        <f t="shared" si="52"/>
        <v>0</v>
      </c>
    </row>
    <row r="499" spans="1:8">
      <c r="A499" s="61" t="e">
        <f>#REF!</f>
        <v>#REF!</v>
      </c>
      <c r="B499" s="57" t="e">
        <f t="shared" si="48"/>
        <v>#VALUE!</v>
      </c>
      <c r="C499" s="57" t="s">
        <v>101</v>
      </c>
      <c r="D499" s="58">
        <f t="shared" si="49"/>
        <v>0</v>
      </c>
      <c r="E499" s="77">
        <f t="shared" si="50"/>
        <v>0</v>
      </c>
      <c r="F499" s="79">
        <f t="shared" si="51"/>
        <v>0</v>
      </c>
      <c r="G499" s="59" t="s">
        <v>8</v>
      </c>
      <c r="H499" s="59">
        <f t="shared" si="52"/>
        <v>0</v>
      </c>
    </row>
    <row r="500" spans="1:8">
      <c r="A500" s="61" t="e">
        <f>#REF!</f>
        <v>#REF!</v>
      </c>
      <c r="B500" s="57" t="e">
        <f t="shared" si="48"/>
        <v>#VALUE!</v>
      </c>
      <c r="C500" s="57" t="s">
        <v>101</v>
      </c>
      <c r="D500" s="58">
        <f t="shared" si="49"/>
        <v>0</v>
      </c>
      <c r="E500" s="77">
        <f t="shared" si="50"/>
        <v>0</v>
      </c>
      <c r="F500" s="79">
        <f t="shared" si="51"/>
        <v>0</v>
      </c>
      <c r="G500" s="59" t="s">
        <v>8</v>
      </c>
      <c r="H500" s="59">
        <f t="shared" si="52"/>
        <v>0</v>
      </c>
    </row>
    <row r="501" spans="1:8">
      <c r="A501" s="61" t="e">
        <f>#REF!</f>
        <v>#REF!</v>
      </c>
      <c r="B501" s="57" t="e">
        <f t="shared" si="48"/>
        <v>#VALUE!</v>
      </c>
      <c r="C501" s="57" t="s">
        <v>101</v>
      </c>
      <c r="D501" s="58">
        <f t="shared" si="49"/>
        <v>0</v>
      </c>
      <c r="E501" s="77">
        <f t="shared" si="50"/>
        <v>0</v>
      </c>
      <c r="F501" s="79">
        <f t="shared" si="51"/>
        <v>0</v>
      </c>
      <c r="G501" s="59" t="s">
        <v>8</v>
      </c>
      <c r="H501" s="59">
        <f t="shared" si="52"/>
        <v>0</v>
      </c>
    </row>
    <row r="502" spans="1:8">
      <c r="A502" s="61" t="e">
        <f>#REF!</f>
        <v>#REF!</v>
      </c>
      <c r="B502" s="57" t="e">
        <f t="shared" si="48"/>
        <v>#VALUE!</v>
      </c>
      <c r="C502" s="57" t="s">
        <v>101</v>
      </c>
      <c r="D502" s="58">
        <f t="shared" si="49"/>
        <v>0</v>
      </c>
      <c r="E502" s="77">
        <f t="shared" si="50"/>
        <v>0</v>
      </c>
      <c r="F502" s="79">
        <f t="shared" si="51"/>
        <v>0</v>
      </c>
      <c r="G502" s="59" t="s">
        <v>8</v>
      </c>
      <c r="H502" s="59">
        <f t="shared" si="52"/>
        <v>0</v>
      </c>
    </row>
    <row r="503" spans="1:8">
      <c r="A503" s="61" t="e">
        <f>#REF!</f>
        <v>#REF!</v>
      </c>
      <c r="B503" s="57" t="e">
        <f t="shared" si="48"/>
        <v>#VALUE!</v>
      </c>
      <c r="C503" s="57" t="s">
        <v>101</v>
      </c>
      <c r="D503" s="58">
        <f t="shared" si="49"/>
        <v>0</v>
      </c>
      <c r="E503" s="77">
        <f t="shared" si="50"/>
        <v>0</v>
      </c>
      <c r="F503" s="79">
        <f t="shared" si="51"/>
        <v>0</v>
      </c>
      <c r="G503" s="59" t="s">
        <v>8</v>
      </c>
      <c r="H503" s="59">
        <f t="shared" si="52"/>
        <v>0</v>
      </c>
    </row>
    <row r="504" spans="1:8">
      <c r="A504" s="61" t="e">
        <f>#REF!</f>
        <v>#REF!</v>
      </c>
      <c r="B504" s="57" t="e">
        <f t="shared" si="48"/>
        <v>#VALUE!</v>
      </c>
      <c r="C504" s="57" t="s">
        <v>101</v>
      </c>
      <c r="D504" s="58">
        <f t="shared" si="49"/>
        <v>0</v>
      </c>
      <c r="E504" s="77">
        <f t="shared" si="50"/>
        <v>0</v>
      </c>
      <c r="F504" s="79">
        <f t="shared" si="51"/>
        <v>0</v>
      </c>
      <c r="G504" s="59" t="s">
        <v>8</v>
      </c>
      <c r="H504" s="59">
        <f t="shared" si="52"/>
        <v>0</v>
      </c>
    </row>
    <row r="505" spans="1:8">
      <c r="A505" s="61" t="e">
        <f>#REF!</f>
        <v>#REF!</v>
      </c>
      <c r="B505" s="57" t="e">
        <f t="shared" si="48"/>
        <v>#VALUE!</v>
      </c>
      <c r="C505" s="57" t="s">
        <v>101</v>
      </c>
      <c r="D505" s="58">
        <f t="shared" si="49"/>
        <v>0</v>
      </c>
      <c r="E505" s="77">
        <f t="shared" si="50"/>
        <v>0</v>
      </c>
      <c r="F505" s="79">
        <f t="shared" si="51"/>
        <v>0</v>
      </c>
      <c r="G505" s="59" t="s">
        <v>8</v>
      </c>
      <c r="H505" s="59">
        <f t="shared" si="52"/>
        <v>0</v>
      </c>
    </row>
    <row r="506" spans="1:8">
      <c r="A506" s="61" t="e">
        <f>#REF!</f>
        <v>#REF!</v>
      </c>
      <c r="B506" s="57" t="e">
        <f t="shared" si="48"/>
        <v>#VALUE!</v>
      </c>
      <c r="C506" s="57" t="s">
        <v>101</v>
      </c>
      <c r="D506" s="58">
        <f t="shared" si="49"/>
        <v>0</v>
      </c>
      <c r="E506" s="77">
        <f t="shared" si="50"/>
        <v>0</v>
      </c>
      <c r="F506" s="79">
        <f t="shared" si="51"/>
        <v>0</v>
      </c>
      <c r="G506" s="59" t="s">
        <v>8</v>
      </c>
      <c r="H506" s="59">
        <f t="shared" si="52"/>
        <v>0</v>
      </c>
    </row>
    <row r="507" spans="1:8">
      <c r="A507" s="61" t="e">
        <f>#REF!</f>
        <v>#REF!</v>
      </c>
      <c r="B507" s="57" t="e">
        <f t="shared" si="48"/>
        <v>#VALUE!</v>
      </c>
      <c r="C507" s="57" t="s">
        <v>101</v>
      </c>
      <c r="D507" s="58">
        <f t="shared" si="49"/>
        <v>0</v>
      </c>
      <c r="E507" s="77">
        <f t="shared" si="50"/>
        <v>0</v>
      </c>
      <c r="F507" s="79">
        <f t="shared" si="51"/>
        <v>0</v>
      </c>
      <c r="G507" s="59" t="s">
        <v>8</v>
      </c>
      <c r="H507" s="59">
        <f t="shared" si="52"/>
        <v>0</v>
      </c>
    </row>
    <row r="508" spans="1:8">
      <c r="A508" s="61" t="e">
        <f>#REF!</f>
        <v>#REF!</v>
      </c>
      <c r="B508" s="57" t="e">
        <f t="shared" si="48"/>
        <v>#VALUE!</v>
      </c>
      <c r="C508" s="57" t="s">
        <v>101</v>
      </c>
      <c r="D508" s="58">
        <f t="shared" si="49"/>
        <v>0</v>
      </c>
      <c r="E508" s="77">
        <f t="shared" si="50"/>
        <v>0</v>
      </c>
      <c r="F508" s="79">
        <f t="shared" si="51"/>
        <v>0</v>
      </c>
      <c r="G508" s="59" t="s">
        <v>8</v>
      </c>
      <c r="H508" s="59">
        <f t="shared" si="52"/>
        <v>0</v>
      </c>
    </row>
    <row r="509" spans="1:8">
      <c r="A509" s="61" t="e">
        <f>#REF!</f>
        <v>#REF!</v>
      </c>
      <c r="B509" s="57" t="e">
        <f t="shared" si="48"/>
        <v>#VALUE!</v>
      </c>
      <c r="C509" s="57" t="s">
        <v>101</v>
      </c>
      <c r="D509" s="58">
        <f t="shared" si="49"/>
        <v>0</v>
      </c>
      <c r="E509" s="77">
        <f t="shared" si="50"/>
        <v>0</v>
      </c>
      <c r="F509" s="79">
        <f t="shared" si="51"/>
        <v>0</v>
      </c>
      <c r="G509" s="59" t="s">
        <v>8</v>
      </c>
      <c r="H509" s="59">
        <f t="shared" si="52"/>
        <v>0</v>
      </c>
    </row>
    <row r="510" spans="1:8">
      <c r="A510" s="61" t="e">
        <f>#REF!</f>
        <v>#REF!</v>
      </c>
      <c r="B510" s="57" t="e">
        <f t="shared" si="48"/>
        <v>#VALUE!</v>
      </c>
      <c r="C510" s="57" t="s">
        <v>101</v>
      </c>
      <c r="D510" s="58">
        <f t="shared" si="49"/>
        <v>0</v>
      </c>
      <c r="E510" s="77">
        <f t="shared" si="50"/>
        <v>0</v>
      </c>
      <c r="F510" s="79">
        <f t="shared" si="51"/>
        <v>0</v>
      </c>
      <c r="G510" s="59" t="s">
        <v>8</v>
      </c>
      <c r="H510" s="59">
        <f t="shared" si="52"/>
        <v>0</v>
      </c>
    </row>
    <row r="511" spans="1:8">
      <c r="A511" s="61" t="e">
        <f>#REF!</f>
        <v>#REF!</v>
      </c>
      <c r="B511" s="57" t="e">
        <f t="shared" si="48"/>
        <v>#VALUE!</v>
      </c>
      <c r="C511" s="57" t="s">
        <v>101</v>
      </c>
      <c r="D511" s="58">
        <f t="shared" si="49"/>
        <v>0</v>
      </c>
      <c r="E511" s="77">
        <f t="shared" si="50"/>
        <v>0</v>
      </c>
      <c r="F511" s="79">
        <f t="shared" si="51"/>
        <v>0</v>
      </c>
      <c r="G511" s="59" t="s">
        <v>8</v>
      </c>
      <c r="H511" s="59">
        <f t="shared" si="52"/>
        <v>0</v>
      </c>
    </row>
    <row r="512" spans="1:8">
      <c r="A512" s="61" t="e">
        <f>#REF!</f>
        <v>#REF!</v>
      </c>
      <c r="B512" s="57" t="e">
        <f t="shared" si="48"/>
        <v>#VALUE!</v>
      </c>
      <c r="C512" s="57" t="s">
        <v>101</v>
      </c>
      <c r="D512" s="58">
        <f t="shared" si="49"/>
        <v>0</v>
      </c>
      <c r="E512" s="77">
        <f t="shared" si="50"/>
        <v>0</v>
      </c>
      <c r="F512" s="79">
        <f t="shared" si="51"/>
        <v>0</v>
      </c>
      <c r="G512" s="59" t="s">
        <v>8</v>
      </c>
      <c r="H512" s="59">
        <f t="shared" si="52"/>
        <v>0</v>
      </c>
    </row>
    <row r="513" spans="1:8">
      <c r="A513" s="61" t="e">
        <f>#REF!</f>
        <v>#REF!</v>
      </c>
      <c r="B513" s="57" t="e">
        <f t="shared" si="48"/>
        <v>#VALUE!</v>
      </c>
      <c r="C513" s="57" t="s">
        <v>101</v>
      </c>
      <c r="D513" s="58">
        <f t="shared" si="49"/>
        <v>0</v>
      </c>
      <c r="E513" s="77">
        <f t="shared" si="50"/>
        <v>0</v>
      </c>
      <c r="F513" s="79">
        <f t="shared" si="51"/>
        <v>0</v>
      </c>
      <c r="G513" s="59" t="s">
        <v>8</v>
      </c>
      <c r="H513" s="59">
        <f t="shared" si="52"/>
        <v>0</v>
      </c>
    </row>
    <row r="514" spans="1:8">
      <c r="A514" s="61" t="e">
        <f>#REF!</f>
        <v>#REF!</v>
      </c>
      <c r="B514" s="57" t="e">
        <f t="shared" si="48"/>
        <v>#VALUE!</v>
      </c>
      <c r="C514" s="57" t="s">
        <v>101</v>
      </c>
      <c r="D514" s="58">
        <f t="shared" si="49"/>
        <v>0</v>
      </c>
      <c r="E514" s="77">
        <f t="shared" si="50"/>
        <v>0</v>
      </c>
      <c r="F514" s="79">
        <f t="shared" si="51"/>
        <v>0</v>
      </c>
      <c r="G514" s="59" t="s">
        <v>8</v>
      </c>
      <c r="H514" s="59">
        <f t="shared" si="52"/>
        <v>0</v>
      </c>
    </row>
    <row r="515" spans="1:8">
      <c r="A515" s="61" t="e">
        <f>#REF!</f>
        <v>#REF!</v>
      </c>
      <c r="B515" s="57" t="e">
        <f t="shared" si="48"/>
        <v>#VALUE!</v>
      </c>
      <c r="C515" s="57" t="s">
        <v>101</v>
      </c>
      <c r="D515" s="58">
        <f t="shared" si="49"/>
        <v>0</v>
      </c>
      <c r="E515" s="77">
        <f t="shared" si="50"/>
        <v>0</v>
      </c>
      <c r="F515" s="79">
        <f t="shared" si="51"/>
        <v>0</v>
      </c>
      <c r="G515" s="59" t="s">
        <v>8</v>
      </c>
      <c r="H515" s="59">
        <f t="shared" si="52"/>
        <v>0</v>
      </c>
    </row>
    <row r="516" spans="1:8">
      <c r="A516" s="61" t="e">
        <f>#REF!</f>
        <v>#REF!</v>
      </c>
      <c r="B516" s="57" t="e">
        <f t="shared" si="48"/>
        <v>#VALUE!</v>
      </c>
      <c r="C516" s="57" t="s">
        <v>101</v>
      </c>
      <c r="D516" s="58">
        <f t="shared" si="49"/>
        <v>0</v>
      </c>
      <c r="E516" s="77">
        <f t="shared" si="50"/>
        <v>0</v>
      </c>
      <c r="F516" s="79">
        <f t="shared" si="51"/>
        <v>0</v>
      </c>
      <c r="G516" s="59" t="s">
        <v>8</v>
      </c>
      <c r="H516" s="59">
        <f t="shared" si="52"/>
        <v>0</v>
      </c>
    </row>
    <row r="517" spans="1:8">
      <c r="A517" s="61" t="e">
        <f>#REF!</f>
        <v>#REF!</v>
      </c>
      <c r="B517" s="57" t="e">
        <f t="shared" si="48"/>
        <v>#VALUE!</v>
      </c>
      <c r="C517" s="57" t="s">
        <v>101</v>
      </c>
      <c r="D517" s="58">
        <f t="shared" si="49"/>
        <v>0</v>
      </c>
      <c r="E517" s="77">
        <f t="shared" si="50"/>
        <v>0</v>
      </c>
      <c r="F517" s="79">
        <f t="shared" si="51"/>
        <v>0</v>
      </c>
      <c r="G517" s="59" t="s">
        <v>8</v>
      </c>
      <c r="H517" s="59">
        <f t="shared" si="52"/>
        <v>0</v>
      </c>
    </row>
    <row r="518" spans="1:8">
      <c r="A518" s="61" t="e">
        <f>#REF!</f>
        <v>#REF!</v>
      </c>
      <c r="B518" s="57" t="e">
        <f t="shared" si="48"/>
        <v>#VALUE!</v>
      </c>
      <c r="C518" s="57" t="s">
        <v>101</v>
      </c>
      <c r="D518" s="58">
        <f t="shared" si="49"/>
        <v>0</v>
      </c>
      <c r="E518" s="77">
        <f t="shared" si="50"/>
        <v>0</v>
      </c>
      <c r="F518" s="79">
        <f t="shared" si="51"/>
        <v>0</v>
      </c>
      <c r="G518" s="59" t="s">
        <v>8</v>
      </c>
      <c r="H518" s="59">
        <f t="shared" si="52"/>
        <v>0</v>
      </c>
    </row>
    <row r="519" spans="1:8">
      <c r="A519" s="61" t="e">
        <f>#REF!</f>
        <v>#REF!</v>
      </c>
      <c r="B519" s="57" t="e">
        <f t="shared" si="48"/>
        <v>#VALUE!</v>
      </c>
      <c r="C519" s="57" t="s">
        <v>101</v>
      </c>
      <c r="D519" s="58">
        <f t="shared" si="49"/>
        <v>0</v>
      </c>
      <c r="E519" s="77">
        <f t="shared" si="50"/>
        <v>0</v>
      </c>
      <c r="F519" s="79">
        <f t="shared" si="51"/>
        <v>0</v>
      </c>
      <c r="G519" s="59" t="s">
        <v>8</v>
      </c>
      <c r="H519" s="59">
        <f t="shared" si="52"/>
        <v>0</v>
      </c>
    </row>
    <row r="520" spans="1:8">
      <c r="A520" s="61" t="e">
        <f>#REF!</f>
        <v>#REF!</v>
      </c>
      <c r="B520" s="57" t="e">
        <f t="shared" si="48"/>
        <v>#VALUE!</v>
      </c>
      <c r="C520" s="57" t="s">
        <v>101</v>
      </c>
      <c r="D520" s="58">
        <f t="shared" si="49"/>
        <v>0</v>
      </c>
      <c r="E520" s="77">
        <f t="shared" si="50"/>
        <v>0</v>
      </c>
      <c r="F520" s="79">
        <f t="shared" si="51"/>
        <v>0</v>
      </c>
      <c r="G520" s="59" t="s">
        <v>8</v>
      </c>
      <c r="H520" s="59">
        <f t="shared" si="52"/>
        <v>0</v>
      </c>
    </row>
    <row r="521" spans="1:8">
      <c r="A521" s="61" t="e">
        <f>#REF!</f>
        <v>#REF!</v>
      </c>
      <c r="B521" s="57" t="e">
        <f t="shared" si="48"/>
        <v>#VALUE!</v>
      </c>
      <c r="C521" s="57" t="s">
        <v>101</v>
      </c>
      <c r="D521" s="58">
        <f t="shared" si="49"/>
        <v>0</v>
      </c>
      <c r="E521" s="77">
        <f t="shared" si="50"/>
        <v>0</v>
      </c>
      <c r="F521" s="79">
        <f t="shared" si="51"/>
        <v>0</v>
      </c>
      <c r="G521" s="59" t="s">
        <v>8</v>
      </c>
      <c r="H521" s="59">
        <f t="shared" si="52"/>
        <v>0</v>
      </c>
    </row>
    <row r="522" spans="1:8">
      <c r="A522" s="61" t="e">
        <f>#REF!</f>
        <v>#REF!</v>
      </c>
      <c r="B522" s="57" t="e">
        <f t="shared" si="48"/>
        <v>#VALUE!</v>
      </c>
      <c r="C522" s="57" t="s">
        <v>101</v>
      </c>
      <c r="D522" s="58">
        <f t="shared" si="49"/>
        <v>0</v>
      </c>
      <c r="E522" s="77">
        <f t="shared" si="50"/>
        <v>0</v>
      </c>
      <c r="F522" s="79">
        <f t="shared" si="51"/>
        <v>0</v>
      </c>
      <c r="G522" s="59" t="s">
        <v>8</v>
      </c>
      <c r="H522" s="59">
        <f t="shared" si="52"/>
        <v>0</v>
      </c>
    </row>
    <row r="523" spans="1:8">
      <c r="A523" s="61" t="e">
        <f>#REF!</f>
        <v>#REF!</v>
      </c>
      <c r="B523" s="57" t="e">
        <f t="shared" si="48"/>
        <v>#VALUE!</v>
      </c>
      <c r="C523" s="57" t="s">
        <v>101</v>
      </c>
      <c r="D523" s="58">
        <f t="shared" si="49"/>
        <v>0</v>
      </c>
      <c r="E523" s="77">
        <f t="shared" si="50"/>
        <v>0</v>
      </c>
      <c r="F523" s="79">
        <f t="shared" si="51"/>
        <v>0</v>
      </c>
      <c r="G523" s="59" t="s">
        <v>8</v>
      </c>
      <c r="H523" s="59">
        <f t="shared" si="52"/>
        <v>0</v>
      </c>
    </row>
    <row r="524" spans="1:8">
      <c r="A524" s="61" t="e">
        <f>#REF!</f>
        <v>#REF!</v>
      </c>
      <c r="B524" s="57" t="e">
        <f t="shared" si="48"/>
        <v>#VALUE!</v>
      </c>
      <c r="C524" s="57" t="s">
        <v>101</v>
      </c>
      <c r="D524" s="58">
        <f t="shared" si="49"/>
        <v>0</v>
      </c>
      <c r="E524" s="77">
        <f t="shared" si="50"/>
        <v>0</v>
      </c>
      <c r="F524" s="79">
        <f t="shared" si="51"/>
        <v>0</v>
      </c>
      <c r="G524" s="59" t="s">
        <v>8</v>
      </c>
      <c r="H524" s="59">
        <f t="shared" si="52"/>
        <v>0</v>
      </c>
    </row>
    <row r="525" spans="1:8">
      <c r="A525" s="61" t="e">
        <f>#REF!</f>
        <v>#REF!</v>
      </c>
      <c r="B525" s="57" t="e">
        <f t="shared" si="48"/>
        <v>#VALUE!</v>
      </c>
      <c r="C525" s="57" t="s">
        <v>101</v>
      </c>
      <c r="D525" s="58">
        <f t="shared" si="49"/>
        <v>0</v>
      </c>
      <c r="E525" s="77">
        <f t="shared" si="50"/>
        <v>0</v>
      </c>
      <c r="F525" s="79">
        <f t="shared" si="51"/>
        <v>0</v>
      </c>
      <c r="G525" s="59" t="s">
        <v>8</v>
      </c>
      <c r="H525" s="59">
        <f t="shared" si="52"/>
        <v>0</v>
      </c>
    </row>
    <row r="526" spans="1:8">
      <c r="A526" s="61" t="e">
        <f>#REF!</f>
        <v>#REF!</v>
      </c>
      <c r="B526" s="57" t="e">
        <f t="shared" si="48"/>
        <v>#VALUE!</v>
      </c>
      <c r="C526" s="57" t="s">
        <v>101</v>
      </c>
      <c r="D526" s="58">
        <f t="shared" si="49"/>
        <v>0</v>
      </c>
      <c r="E526" s="77">
        <f t="shared" si="50"/>
        <v>0</v>
      </c>
      <c r="F526" s="79">
        <f t="shared" si="51"/>
        <v>0</v>
      </c>
      <c r="G526" s="59" t="s">
        <v>8</v>
      </c>
      <c r="H526" s="59">
        <f t="shared" si="52"/>
        <v>0</v>
      </c>
    </row>
    <row r="527" spans="1:8">
      <c r="A527" s="61" t="e">
        <f>#REF!</f>
        <v>#REF!</v>
      </c>
      <c r="B527" s="57" t="e">
        <f t="shared" si="48"/>
        <v>#VALUE!</v>
      </c>
      <c r="C527" s="57" t="s">
        <v>101</v>
      </c>
      <c r="D527" s="58">
        <f t="shared" si="49"/>
        <v>0</v>
      </c>
      <c r="E527" s="77">
        <f t="shared" si="50"/>
        <v>0</v>
      </c>
      <c r="F527" s="79">
        <f t="shared" si="51"/>
        <v>0</v>
      </c>
      <c r="G527" s="59" t="s">
        <v>8</v>
      </c>
      <c r="H527" s="59">
        <f t="shared" si="52"/>
        <v>0</v>
      </c>
    </row>
    <row r="528" spans="1:8">
      <c r="A528" s="61" t="e">
        <f>#REF!</f>
        <v>#REF!</v>
      </c>
      <c r="B528" s="57" t="e">
        <f t="shared" si="48"/>
        <v>#VALUE!</v>
      </c>
      <c r="C528" s="57" t="s">
        <v>101</v>
      </c>
      <c r="D528" s="58">
        <f t="shared" si="49"/>
        <v>0</v>
      </c>
      <c r="E528" s="77">
        <f t="shared" si="50"/>
        <v>0</v>
      </c>
      <c r="F528" s="79">
        <f t="shared" si="51"/>
        <v>0</v>
      </c>
      <c r="G528" s="59" t="s">
        <v>8</v>
      </c>
      <c r="H528" s="59">
        <f t="shared" si="52"/>
        <v>0</v>
      </c>
    </row>
    <row r="529" spans="1:8">
      <c r="A529" s="61" t="e">
        <f>#REF!</f>
        <v>#REF!</v>
      </c>
      <c r="B529" s="57" t="e">
        <f t="shared" si="48"/>
        <v>#VALUE!</v>
      </c>
      <c r="C529" s="57" t="s">
        <v>101</v>
      </c>
      <c r="D529" s="58">
        <f t="shared" si="49"/>
        <v>0</v>
      </c>
      <c r="E529" s="77">
        <f t="shared" si="50"/>
        <v>0</v>
      </c>
      <c r="F529" s="79">
        <f t="shared" si="51"/>
        <v>0</v>
      </c>
      <c r="G529" s="59" t="s">
        <v>8</v>
      </c>
      <c r="H529" s="59">
        <f t="shared" si="52"/>
        <v>0</v>
      </c>
    </row>
    <row r="530" spans="1:8">
      <c r="A530" s="61" t="e">
        <f>#REF!</f>
        <v>#REF!</v>
      </c>
      <c r="B530" s="57" t="e">
        <f t="shared" si="48"/>
        <v>#VALUE!</v>
      </c>
      <c r="C530" s="57" t="s">
        <v>101</v>
      </c>
      <c r="D530" s="58">
        <f t="shared" si="49"/>
        <v>0</v>
      </c>
      <c r="E530" s="77">
        <f t="shared" si="50"/>
        <v>0</v>
      </c>
      <c r="F530" s="79">
        <f t="shared" si="51"/>
        <v>0</v>
      </c>
      <c r="G530" s="59" t="s">
        <v>8</v>
      </c>
      <c r="H530" s="59">
        <f t="shared" si="52"/>
        <v>0</v>
      </c>
    </row>
    <row r="531" spans="1:8">
      <c r="A531" s="61" t="e">
        <f>#REF!</f>
        <v>#REF!</v>
      </c>
      <c r="B531" s="57" t="e">
        <f t="shared" ref="B531:B594" si="53">MID(O531,FIND(" ",O531)+1,8)</f>
        <v>#VALUE!</v>
      </c>
      <c r="C531" s="57" t="s">
        <v>101</v>
      </c>
      <c r="D531" s="58">
        <f t="shared" ref="D531:D594" si="54">L531</f>
        <v>0</v>
      </c>
      <c r="E531" s="77">
        <f t="shared" ref="E531:E594" si="55">M531</f>
        <v>0</v>
      </c>
      <c r="F531" s="79">
        <f t="shared" ref="F531:F594" si="56">(D531*E531)</f>
        <v>0</v>
      </c>
      <c r="G531" s="59" t="s">
        <v>8</v>
      </c>
      <c r="H531" s="59">
        <f t="shared" ref="H531:H594" si="57">Q531</f>
        <v>0</v>
      </c>
    </row>
    <row r="532" spans="1:8">
      <c r="A532" s="61" t="e">
        <f>#REF!</f>
        <v>#REF!</v>
      </c>
      <c r="B532" s="57" t="e">
        <f t="shared" si="53"/>
        <v>#VALUE!</v>
      </c>
      <c r="C532" s="57" t="s">
        <v>101</v>
      </c>
      <c r="D532" s="58">
        <f t="shared" si="54"/>
        <v>0</v>
      </c>
      <c r="E532" s="77">
        <f t="shared" si="55"/>
        <v>0</v>
      </c>
      <c r="F532" s="79">
        <f t="shared" si="56"/>
        <v>0</v>
      </c>
      <c r="G532" s="59" t="s">
        <v>8</v>
      </c>
      <c r="H532" s="59">
        <f t="shared" si="57"/>
        <v>0</v>
      </c>
    </row>
    <row r="533" spans="1:8">
      <c r="A533" s="61" t="e">
        <f>#REF!</f>
        <v>#REF!</v>
      </c>
      <c r="B533" s="57" t="e">
        <f t="shared" si="53"/>
        <v>#VALUE!</v>
      </c>
      <c r="C533" s="57" t="s">
        <v>101</v>
      </c>
      <c r="D533" s="58">
        <f t="shared" si="54"/>
        <v>0</v>
      </c>
      <c r="E533" s="77">
        <f t="shared" si="55"/>
        <v>0</v>
      </c>
      <c r="F533" s="79">
        <f t="shared" si="56"/>
        <v>0</v>
      </c>
      <c r="G533" s="59" t="s">
        <v>8</v>
      </c>
      <c r="H533" s="59">
        <f t="shared" si="57"/>
        <v>0</v>
      </c>
    </row>
    <row r="534" spans="1:8">
      <c r="A534" s="61" t="e">
        <f>#REF!</f>
        <v>#REF!</v>
      </c>
      <c r="B534" s="57" t="e">
        <f t="shared" si="53"/>
        <v>#VALUE!</v>
      </c>
      <c r="C534" s="57" t="s">
        <v>101</v>
      </c>
      <c r="D534" s="58">
        <f t="shared" si="54"/>
        <v>0</v>
      </c>
      <c r="E534" s="77">
        <f t="shared" si="55"/>
        <v>0</v>
      </c>
      <c r="F534" s="79">
        <f t="shared" si="56"/>
        <v>0</v>
      </c>
      <c r="G534" s="59" t="s">
        <v>8</v>
      </c>
      <c r="H534" s="59">
        <f t="shared" si="57"/>
        <v>0</v>
      </c>
    </row>
    <row r="535" spans="1:8">
      <c r="A535" s="61" t="e">
        <f>#REF!</f>
        <v>#REF!</v>
      </c>
      <c r="B535" s="57" t="e">
        <f t="shared" si="53"/>
        <v>#VALUE!</v>
      </c>
      <c r="C535" s="57" t="s">
        <v>101</v>
      </c>
      <c r="D535" s="58">
        <f t="shared" si="54"/>
        <v>0</v>
      </c>
      <c r="E535" s="77">
        <f t="shared" si="55"/>
        <v>0</v>
      </c>
      <c r="F535" s="79">
        <f t="shared" si="56"/>
        <v>0</v>
      </c>
      <c r="G535" s="59" t="s">
        <v>8</v>
      </c>
      <c r="H535" s="59">
        <f t="shared" si="57"/>
        <v>0</v>
      </c>
    </row>
    <row r="536" spans="1:8">
      <c r="A536" s="61" t="e">
        <f>#REF!</f>
        <v>#REF!</v>
      </c>
      <c r="B536" s="57" t="e">
        <f t="shared" si="53"/>
        <v>#VALUE!</v>
      </c>
      <c r="C536" s="57" t="s">
        <v>101</v>
      </c>
      <c r="D536" s="58">
        <f t="shared" si="54"/>
        <v>0</v>
      </c>
      <c r="E536" s="77">
        <f t="shared" si="55"/>
        <v>0</v>
      </c>
      <c r="F536" s="79">
        <f t="shared" si="56"/>
        <v>0</v>
      </c>
      <c r="G536" s="59" t="s">
        <v>8</v>
      </c>
      <c r="H536" s="59">
        <f t="shared" si="57"/>
        <v>0</v>
      </c>
    </row>
    <row r="537" spans="1:8">
      <c r="A537" s="61" t="e">
        <f>#REF!</f>
        <v>#REF!</v>
      </c>
      <c r="B537" s="57" t="e">
        <f t="shared" si="53"/>
        <v>#VALUE!</v>
      </c>
      <c r="C537" s="57" t="s">
        <v>101</v>
      </c>
      <c r="D537" s="58">
        <f t="shared" si="54"/>
        <v>0</v>
      </c>
      <c r="E537" s="77">
        <f t="shared" si="55"/>
        <v>0</v>
      </c>
      <c r="F537" s="79">
        <f t="shared" si="56"/>
        <v>0</v>
      </c>
      <c r="G537" s="59" t="s">
        <v>8</v>
      </c>
      <c r="H537" s="59">
        <f t="shared" si="57"/>
        <v>0</v>
      </c>
    </row>
    <row r="538" spans="1:8">
      <c r="A538" s="61" t="e">
        <f>#REF!</f>
        <v>#REF!</v>
      </c>
      <c r="B538" s="57" t="e">
        <f t="shared" si="53"/>
        <v>#VALUE!</v>
      </c>
      <c r="C538" s="57" t="s">
        <v>101</v>
      </c>
      <c r="D538" s="58">
        <f t="shared" si="54"/>
        <v>0</v>
      </c>
      <c r="E538" s="77">
        <f t="shared" si="55"/>
        <v>0</v>
      </c>
      <c r="F538" s="79">
        <f t="shared" si="56"/>
        <v>0</v>
      </c>
      <c r="G538" s="59" t="s">
        <v>8</v>
      </c>
      <c r="H538" s="59">
        <f t="shared" si="57"/>
        <v>0</v>
      </c>
    </row>
    <row r="539" spans="1:8">
      <c r="A539" s="61" t="e">
        <f>#REF!</f>
        <v>#REF!</v>
      </c>
      <c r="B539" s="57" t="e">
        <f t="shared" si="53"/>
        <v>#VALUE!</v>
      </c>
      <c r="C539" s="57" t="s">
        <v>101</v>
      </c>
      <c r="D539" s="58">
        <f t="shared" si="54"/>
        <v>0</v>
      </c>
      <c r="E539" s="77">
        <f t="shared" si="55"/>
        <v>0</v>
      </c>
      <c r="F539" s="79">
        <f t="shared" si="56"/>
        <v>0</v>
      </c>
      <c r="G539" s="59" t="s">
        <v>8</v>
      </c>
      <c r="H539" s="59">
        <f t="shared" si="57"/>
        <v>0</v>
      </c>
    </row>
    <row r="540" spans="1:8">
      <c r="A540" s="61" t="e">
        <f>#REF!</f>
        <v>#REF!</v>
      </c>
      <c r="B540" s="57" t="e">
        <f t="shared" si="53"/>
        <v>#VALUE!</v>
      </c>
      <c r="C540" s="57" t="s">
        <v>101</v>
      </c>
      <c r="D540" s="58">
        <f t="shared" si="54"/>
        <v>0</v>
      </c>
      <c r="E540" s="77">
        <f t="shared" si="55"/>
        <v>0</v>
      </c>
      <c r="F540" s="79">
        <f t="shared" si="56"/>
        <v>0</v>
      </c>
      <c r="G540" s="59" t="s">
        <v>8</v>
      </c>
      <c r="H540" s="59">
        <f t="shared" si="57"/>
        <v>0</v>
      </c>
    </row>
    <row r="541" spans="1:8">
      <c r="A541" s="61" t="e">
        <f>#REF!</f>
        <v>#REF!</v>
      </c>
      <c r="B541" s="57" t="e">
        <f t="shared" si="53"/>
        <v>#VALUE!</v>
      </c>
      <c r="C541" s="57" t="s">
        <v>101</v>
      </c>
      <c r="D541" s="58">
        <f t="shared" si="54"/>
        <v>0</v>
      </c>
      <c r="E541" s="77">
        <f t="shared" si="55"/>
        <v>0</v>
      </c>
      <c r="F541" s="79">
        <f t="shared" si="56"/>
        <v>0</v>
      </c>
      <c r="G541" s="59" t="s">
        <v>8</v>
      </c>
      <c r="H541" s="59">
        <f t="shared" si="57"/>
        <v>0</v>
      </c>
    </row>
    <row r="542" spans="1:8">
      <c r="A542" s="61" t="e">
        <f>#REF!</f>
        <v>#REF!</v>
      </c>
      <c r="B542" s="57" t="e">
        <f t="shared" si="53"/>
        <v>#VALUE!</v>
      </c>
      <c r="C542" s="57" t="s">
        <v>101</v>
      </c>
      <c r="D542" s="58">
        <f t="shared" si="54"/>
        <v>0</v>
      </c>
      <c r="E542" s="77">
        <f t="shared" si="55"/>
        <v>0</v>
      </c>
      <c r="F542" s="79">
        <f t="shared" si="56"/>
        <v>0</v>
      </c>
      <c r="G542" s="59" t="s">
        <v>8</v>
      </c>
      <c r="H542" s="59">
        <f t="shared" si="57"/>
        <v>0</v>
      </c>
    </row>
    <row r="543" spans="1:8">
      <c r="A543" s="61" t="e">
        <f>#REF!</f>
        <v>#REF!</v>
      </c>
      <c r="B543" s="57" t="e">
        <f t="shared" si="53"/>
        <v>#VALUE!</v>
      </c>
      <c r="C543" s="57" t="s">
        <v>101</v>
      </c>
      <c r="D543" s="58">
        <f t="shared" si="54"/>
        <v>0</v>
      </c>
      <c r="E543" s="77">
        <f t="shared" si="55"/>
        <v>0</v>
      </c>
      <c r="F543" s="79">
        <f t="shared" si="56"/>
        <v>0</v>
      </c>
      <c r="G543" s="59" t="s">
        <v>8</v>
      </c>
      <c r="H543" s="59">
        <f t="shared" si="57"/>
        <v>0</v>
      </c>
    </row>
    <row r="544" spans="1:8">
      <c r="A544" s="61" t="e">
        <f>#REF!</f>
        <v>#REF!</v>
      </c>
      <c r="B544" s="57" t="e">
        <f t="shared" si="53"/>
        <v>#VALUE!</v>
      </c>
      <c r="C544" s="57" t="s">
        <v>101</v>
      </c>
      <c r="D544" s="58">
        <f t="shared" si="54"/>
        <v>0</v>
      </c>
      <c r="E544" s="77">
        <f t="shared" si="55"/>
        <v>0</v>
      </c>
      <c r="F544" s="79">
        <f t="shared" si="56"/>
        <v>0</v>
      </c>
      <c r="G544" s="59" t="s">
        <v>8</v>
      </c>
      <c r="H544" s="59">
        <f t="shared" si="57"/>
        <v>0</v>
      </c>
    </row>
    <row r="545" spans="1:8">
      <c r="A545" s="61" t="e">
        <f>#REF!</f>
        <v>#REF!</v>
      </c>
      <c r="B545" s="57" t="e">
        <f t="shared" si="53"/>
        <v>#VALUE!</v>
      </c>
      <c r="C545" s="57" t="s">
        <v>101</v>
      </c>
      <c r="D545" s="58">
        <f t="shared" si="54"/>
        <v>0</v>
      </c>
      <c r="E545" s="77">
        <f t="shared" si="55"/>
        <v>0</v>
      </c>
      <c r="F545" s="79">
        <f t="shared" si="56"/>
        <v>0</v>
      </c>
      <c r="G545" s="59" t="s">
        <v>8</v>
      </c>
      <c r="H545" s="59">
        <f t="shared" si="57"/>
        <v>0</v>
      </c>
    </row>
    <row r="546" spans="1:8">
      <c r="A546" s="61" t="e">
        <f>#REF!</f>
        <v>#REF!</v>
      </c>
      <c r="B546" s="57" t="e">
        <f t="shared" si="53"/>
        <v>#VALUE!</v>
      </c>
      <c r="C546" s="57" t="s">
        <v>101</v>
      </c>
      <c r="D546" s="58">
        <f t="shared" si="54"/>
        <v>0</v>
      </c>
      <c r="E546" s="77">
        <f t="shared" si="55"/>
        <v>0</v>
      </c>
      <c r="F546" s="79">
        <f t="shared" si="56"/>
        <v>0</v>
      </c>
      <c r="G546" s="59" t="s">
        <v>8</v>
      </c>
      <c r="H546" s="59">
        <f t="shared" si="57"/>
        <v>0</v>
      </c>
    </row>
    <row r="547" spans="1:8">
      <c r="A547" s="61" t="e">
        <f>#REF!</f>
        <v>#REF!</v>
      </c>
      <c r="B547" s="57" t="e">
        <f t="shared" si="53"/>
        <v>#VALUE!</v>
      </c>
      <c r="C547" s="57" t="s">
        <v>101</v>
      </c>
      <c r="D547" s="58">
        <f t="shared" si="54"/>
        <v>0</v>
      </c>
      <c r="E547" s="77">
        <f t="shared" si="55"/>
        <v>0</v>
      </c>
      <c r="F547" s="79">
        <f t="shared" si="56"/>
        <v>0</v>
      </c>
      <c r="G547" s="59" t="s">
        <v>8</v>
      </c>
      <c r="H547" s="59">
        <f t="shared" si="57"/>
        <v>0</v>
      </c>
    </row>
    <row r="548" spans="1:8">
      <c r="A548" s="61" t="e">
        <f>#REF!</f>
        <v>#REF!</v>
      </c>
      <c r="B548" s="57" t="e">
        <f t="shared" si="53"/>
        <v>#VALUE!</v>
      </c>
      <c r="C548" s="57" t="s">
        <v>101</v>
      </c>
      <c r="D548" s="58">
        <f t="shared" si="54"/>
        <v>0</v>
      </c>
      <c r="E548" s="77">
        <f t="shared" si="55"/>
        <v>0</v>
      </c>
      <c r="F548" s="79">
        <f t="shared" si="56"/>
        <v>0</v>
      </c>
      <c r="G548" s="59" t="s">
        <v>8</v>
      </c>
      <c r="H548" s="59">
        <f t="shared" si="57"/>
        <v>0</v>
      </c>
    </row>
    <row r="549" spans="1:8">
      <c r="A549" s="61" t="e">
        <f>#REF!</f>
        <v>#REF!</v>
      </c>
      <c r="B549" s="57" t="e">
        <f t="shared" si="53"/>
        <v>#VALUE!</v>
      </c>
      <c r="C549" s="57" t="s">
        <v>101</v>
      </c>
      <c r="D549" s="58">
        <f t="shared" si="54"/>
        <v>0</v>
      </c>
      <c r="E549" s="77">
        <f t="shared" si="55"/>
        <v>0</v>
      </c>
      <c r="F549" s="79">
        <f t="shared" si="56"/>
        <v>0</v>
      </c>
      <c r="G549" s="59" t="s">
        <v>8</v>
      </c>
      <c r="H549" s="59">
        <f t="shared" si="57"/>
        <v>0</v>
      </c>
    </row>
    <row r="550" spans="1:8">
      <c r="A550" s="61" t="e">
        <f>#REF!</f>
        <v>#REF!</v>
      </c>
      <c r="B550" s="57" t="e">
        <f t="shared" si="53"/>
        <v>#VALUE!</v>
      </c>
      <c r="C550" s="57" t="s">
        <v>101</v>
      </c>
      <c r="D550" s="58">
        <f t="shared" si="54"/>
        <v>0</v>
      </c>
      <c r="E550" s="77">
        <f t="shared" si="55"/>
        <v>0</v>
      </c>
      <c r="F550" s="79">
        <f t="shared" si="56"/>
        <v>0</v>
      </c>
      <c r="G550" s="59" t="s">
        <v>8</v>
      </c>
      <c r="H550" s="59">
        <f t="shared" si="57"/>
        <v>0</v>
      </c>
    </row>
    <row r="551" spans="1:8">
      <c r="A551" s="61" t="e">
        <f>#REF!</f>
        <v>#REF!</v>
      </c>
      <c r="B551" s="57" t="e">
        <f t="shared" si="53"/>
        <v>#VALUE!</v>
      </c>
      <c r="C551" s="57" t="s">
        <v>101</v>
      </c>
      <c r="D551" s="58">
        <f t="shared" si="54"/>
        <v>0</v>
      </c>
      <c r="E551" s="77">
        <f t="shared" si="55"/>
        <v>0</v>
      </c>
      <c r="F551" s="79">
        <f t="shared" si="56"/>
        <v>0</v>
      </c>
      <c r="G551" s="59" t="s">
        <v>8</v>
      </c>
      <c r="H551" s="59">
        <f t="shared" si="57"/>
        <v>0</v>
      </c>
    </row>
    <row r="552" spans="1:8">
      <c r="A552" s="61" t="e">
        <f>#REF!</f>
        <v>#REF!</v>
      </c>
      <c r="B552" s="57" t="e">
        <f t="shared" si="53"/>
        <v>#VALUE!</v>
      </c>
      <c r="C552" s="57" t="s">
        <v>101</v>
      </c>
      <c r="D552" s="58">
        <f t="shared" si="54"/>
        <v>0</v>
      </c>
      <c r="E552" s="77">
        <f t="shared" si="55"/>
        <v>0</v>
      </c>
      <c r="F552" s="79">
        <f t="shared" si="56"/>
        <v>0</v>
      </c>
      <c r="G552" s="59" t="s">
        <v>8</v>
      </c>
      <c r="H552" s="59">
        <f t="shared" si="57"/>
        <v>0</v>
      </c>
    </row>
    <row r="553" spans="1:8">
      <c r="A553" s="61" t="e">
        <f>#REF!</f>
        <v>#REF!</v>
      </c>
      <c r="B553" s="57" t="e">
        <f t="shared" si="53"/>
        <v>#VALUE!</v>
      </c>
      <c r="C553" s="57" t="s">
        <v>101</v>
      </c>
      <c r="D553" s="58">
        <f t="shared" si="54"/>
        <v>0</v>
      </c>
      <c r="E553" s="77">
        <f t="shared" si="55"/>
        <v>0</v>
      </c>
      <c r="F553" s="79">
        <f t="shared" si="56"/>
        <v>0</v>
      </c>
      <c r="G553" s="59" t="s">
        <v>8</v>
      </c>
      <c r="H553" s="59">
        <f t="shared" si="57"/>
        <v>0</v>
      </c>
    </row>
    <row r="554" spans="1:8">
      <c r="A554" s="61" t="e">
        <f>#REF!</f>
        <v>#REF!</v>
      </c>
      <c r="B554" s="57" t="e">
        <f t="shared" si="53"/>
        <v>#VALUE!</v>
      </c>
      <c r="C554" s="57" t="s">
        <v>101</v>
      </c>
      <c r="D554" s="58">
        <f t="shared" si="54"/>
        <v>0</v>
      </c>
      <c r="E554" s="77">
        <f t="shared" si="55"/>
        <v>0</v>
      </c>
      <c r="F554" s="79">
        <f t="shared" si="56"/>
        <v>0</v>
      </c>
      <c r="G554" s="59" t="s">
        <v>8</v>
      </c>
      <c r="H554" s="59">
        <f t="shared" si="57"/>
        <v>0</v>
      </c>
    </row>
    <row r="555" spans="1:8">
      <c r="A555" s="61" t="e">
        <f>#REF!</f>
        <v>#REF!</v>
      </c>
      <c r="B555" s="57" t="e">
        <f t="shared" si="53"/>
        <v>#VALUE!</v>
      </c>
      <c r="C555" s="57" t="s">
        <v>101</v>
      </c>
      <c r="D555" s="58">
        <f t="shared" si="54"/>
        <v>0</v>
      </c>
      <c r="E555" s="77">
        <f t="shared" si="55"/>
        <v>0</v>
      </c>
      <c r="F555" s="79">
        <f t="shared" si="56"/>
        <v>0</v>
      </c>
      <c r="G555" s="59" t="s">
        <v>8</v>
      </c>
      <c r="H555" s="59">
        <f t="shared" si="57"/>
        <v>0</v>
      </c>
    </row>
    <row r="556" spans="1:8">
      <c r="A556" s="61" t="e">
        <f>#REF!</f>
        <v>#REF!</v>
      </c>
      <c r="B556" s="57" t="e">
        <f t="shared" si="53"/>
        <v>#VALUE!</v>
      </c>
      <c r="C556" s="57" t="s">
        <v>101</v>
      </c>
      <c r="D556" s="58">
        <f t="shared" si="54"/>
        <v>0</v>
      </c>
      <c r="E556" s="77">
        <f t="shared" si="55"/>
        <v>0</v>
      </c>
      <c r="F556" s="79">
        <f t="shared" si="56"/>
        <v>0</v>
      </c>
      <c r="G556" s="59" t="s">
        <v>8</v>
      </c>
      <c r="H556" s="59">
        <f t="shared" si="57"/>
        <v>0</v>
      </c>
    </row>
    <row r="557" spans="1:8">
      <c r="A557" s="61" t="e">
        <f>#REF!</f>
        <v>#REF!</v>
      </c>
      <c r="B557" s="57" t="e">
        <f t="shared" si="53"/>
        <v>#VALUE!</v>
      </c>
      <c r="C557" s="57" t="s">
        <v>101</v>
      </c>
      <c r="D557" s="58">
        <f t="shared" si="54"/>
        <v>0</v>
      </c>
      <c r="E557" s="77">
        <f t="shared" si="55"/>
        <v>0</v>
      </c>
      <c r="F557" s="79">
        <f t="shared" si="56"/>
        <v>0</v>
      </c>
      <c r="G557" s="59" t="s">
        <v>8</v>
      </c>
      <c r="H557" s="59">
        <f t="shared" si="57"/>
        <v>0</v>
      </c>
    </row>
    <row r="558" spans="1:8">
      <c r="A558" s="61" t="e">
        <f>#REF!</f>
        <v>#REF!</v>
      </c>
      <c r="B558" s="57" t="e">
        <f t="shared" si="53"/>
        <v>#VALUE!</v>
      </c>
      <c r="C558" s="57" t="s">
        <v>101</v>
      </c>
      <c r="D558" s="58">
        <f t="shared" si="54"/>
        <v>0</v>
      </c>
      <c r="E558" s="77">
        <f t="shared" si="55"/>
        <v>0</v>
      </c>
      <c r="F558" s="79">
        <f t="shared" si="56"/>
        <v>0</v>
      </c>
      <c r="G558" s="59" t="s">
        <v>8</v>
      </c>
      <c r="H558" s="59">
        <f t="shared" si="57"/>
        <v>0</v>
      </c>
    </row>
    <row r="559" spans="1:8">
      <c r="A559" s="61" t="e">
        <f>#REF!</f>
        <v>#REF!</v>
      </c>
      <c r="B559" s="57" t="e">
        <f t="shared" si="53"/>
        <v>#VALUE!</v>
      </c>
      <c r="C559" s="57" t="s">
        <v>101</v>
      </c>
      <c r="D559" s="58">
        <f t="shared" si="54"/>
        <v>0</v>
      </c>
      <c r="E559" s="77">
        <f t="shared" si="55"/>
        <v>0</v>
      </c>
      <c r="F559" s="79">
        <f t="shared" si="56"/>
        <v>0</v>
      </c>
      <c r="G559" s="59" t="s">
        <v>8</v>
      </c>
      <c r="H559" s="59">
        <f t="shared" si="57"/>
        <v>0</v>
      </c>
    </row>
    <row r="560" spans="1:8">
      <c r="A560" s="61" t="e">
        <f>#REF!</f>
        <v>#REF!</v>
      </c>
      <c r="B560" s="57" t="e">
        <f t="shared" si="53"/>
        <v>#VALUE!</v>
      </c>
      <c r="C560" s="57" t="s">
        <v>101</v>
      </c>
      <c r="D560" s="58">
        <f t="shared" si="54"/>
        <v>0</v>
      </c>
      <c r="E560" s="77">
        <f t="shared" si="55"/>
        <v>0</v>
      </c>
      <c r="F560" s="79">
        <f t="shared" si="56"/>
        <v>0</v>
      </c>
      <c r="G560" s="59" t="s">
        <v>8</v>
      </c>
      <c r="H560" s="59">
        <f t="shared" si="57"/>
        <v>0</v>
      </c>
    </row>
    <row r="561" spans="1:8">
      <c r="A561" s="61" t="e">
        <f>#REF!</f>
        <v>#REF!</v>
      </c>
      <c r="B561" s="57" t="e">
        <f t="shared" si="53"/>
        <v>#VALUE!</v>
      </c>
      <c r="C561" s="57" t="s">
        <v>101</v>
      </c>
      <c r="D561" s="58">
        <f t="shared" si="54"/>
        <v>0</v>
      </c>
      <c r="E561" s="77">
        <f t="shared" si="55"/>
        <v>0</v>
      </c>
      <c r="F561" s="79">
        <f t="shared" si="56"/>
        <v>0</v>
      </c>
      <c r="G561" s="59" t="s">
        <v>8</v>
      </c>
      <c r="H561" s="59">
        <f t="shared" si="57"/>
        <v>0</v>
      </c>
    </row>
    <row r="562" spans="1:8">
      <c r="A562" s="61" t="e">
        <f>#REF!</f>
        <v>#REF!</v>
      </c>
      <c r="B562" s="57" t="e">
        <f t="shared" si="53"/>
        <v>#VALUE!</v>
      </c>
      <c r="C562" s="57" t="s">
        <v>101</v>
      </c>
      <c r="D562" s="58">
        <f t="shared" si="54"/>
        <v>0</v>
      </c>
      <c r="E562" s="77">
        <f t="shared" si="55"/>
        <v>0</v>
      </c>
      <c r="F562" s="79">
        <f t="shared" si="56"/>
        <v>0</v>
      </c>
      <c r="G562" s="59" t="s">
        <v>8</v>
      </c>
      <c r="H562" s="59">
        <f t="shared" si="57"/>
        <v>0</v>
      </c>
    </row>
    <row r="563" spans="1:8">
      <c r="A563" s="61" t="e">
        <f>#REF!</f>
        <v>#REF!</v>
      </c>
      <c r="B563" s="57" t="e">
        <f t="shared" si="53"/>
        <v>#VALUE!</v>
      </c>
      <c r="C563" s="57" t="s">
        <v>101</v>
      </c>
      <c r="D563" s="58">
        <f t="shared" si="54"/>
        <v>0</v>
      </c>
      <c r="E563" s="77">
        <f t="shared" si="55"/>
        <v>0</v>
      </c>
      <c r="F563" s="79">
        <f t="shared" si="56"/>
        <v>0</v>
      </c>
      <c r="G563" s="59" t="s">
        <v>8</v>
      </c>
      <c r="H563" s="59">
        <f t="shared" si="57"/>
        <v>0</v>
      </c>
    </row>
    <row r="564" spans="1:8">
      <c r="A564" s="61" t="e">
        <f>#REF!</f>
        <v>#REF!</v>
      </c>
      <c r="B564" s="57" t="e">
        <f t="shared" si="53"/>
        <v>#VALUE!</v>
      </c>
      <c r="C564" s="57" t="s">
        <v>101</v>
      </c>
      <c r="D564" s="58">
        <f t="shared" si="54"/>
        <v>0</v>
      </c>
      <c r="E564" s="77">
        <f t="shared" si="55"/>
        <v>0</v>
      </c>
      <c r="F564" s="79">
        <f t="shared" si="56"/>
        <v>0</v>
      </c>
      <c r="G564" s="59" t="s">
        <v>8</v>
      </c>
      <c r="H564" s="59">
        <f t="shared" si="57"/>
        <v>0</v>
      </c>
    </row>
    <row r="565" spans="1:8">
      <c r="A565" s="61" t="e">
        <f>#REF!</f>
        <v>#REF!</v>
      </c>
      <c r="B565" s="57" t="e">
        <f t="shared" si="53"/>
        <v>#VALUE!</v>
      </c>
      <c r="C565" s="57" t="s">
        <v>101</v>
      </c>
      <c r="D565" s="58">
        <f t="shared" si="54"/>
        <v>0</v>
      </c>
      <c r="E565" s="77">
        <f t="shared" si="55"/>
        <v>0</v>
      </c>
      <c r="F565" s="79">
        <f t="shared" si="56"/>
        <v>0</v>
      </c>
      <c r="G565" s="59" t="s">
        <v>8</v>
      </c>
      <c r="H565" s="59">
        <f t="shared" si="57"/>
        <v>0</v>
      </c>
    </row>
    <row r="566" spans="1:8">
      <c r="A566" s="61" t="e">
        <f>#REF!</f>
        <v>#REF!</v>
      </c>
      <c r="B566" s="57" t="e">
        <f t="shared" si="53"/>
        <v>#VALUE!</v>
      </c>
      <c r="C566" s="57" t="s">
        <v>101</v>
      </c>
      <c r="D566" s="58">
        <f t="shared" si="54"/>
        <v>0</v>
      </c>
      <c r="E566" s="77">
        <f t="shared" si="55"/>
        <v>0</v>
      </c>
      <c r="F566" s="79">
        <f t="shared" si="56"/>
        <v>0</v>
      </c>
      <c r="G566" s="59" t="s">
        <v>8</v>
      </c>
      <c r="H566" s="59">
        <f t="shared" si="57"/>
        <v>0</v>
      </c>
    </row>
    <row r="567" spans="1:8">
      <c r="A567" s="61" t="e">
        <f>#REF!</f>
        <v>#REF!</v>
      </c>
      <c r="B567" s="57" t="e">
        <f t="shared" si="53"/>
        <v>#VALUE!</v>
      </c>
      <c r="C567" s="57" t="s">
        <v>101</v>
      </c>
      <c r="D567" s="58">
        <f t="shared" si="54"/>
        <v>0</v>
      </c>
      <c r="E567" s="77">
        <f t="shared" si="55"/>
        <v>0</v>
      </c>
      <c r="F567" s="79">
        <f t="shared" si="56"/>
        <v>0</v>
      </c>
      <c r="G567" s="59" t="s">
        <v>8</v>
      </c>
      <c r="H567" s="59">
        <f t="shared" si="57"/>
        <v>0</v>
      </c>
    </row>
    <row r="568" spans="1:8">
      <c r="A568" s="61" t="e">
        <f>#REF!</f>
        <v>#REF!</v>
      </c>
      <c r="B568" s="57" t="e">
        <f t="shared" si="53"/>
        <v>#VALUE!</v>
      </c>
      <c r="C568" s="57" t="s">
        <v>101</v>
      </c>
      <c r="D568" s="58">
        <f t="shared" si="54"/>
        <v>0</v>
      </c>
      <c r="E568" s="77">
        <f t="shared" si="55"/>
        <v>0</v>
      </c>
      <c r="F568" s="79">
        <f t="shared" si="56"/>
        <v>0</v>
      </c>
      <c r="G568" s="59" t="s">
        <v>8</v>
      </c>
      <c r="H568" s="59">
        <f t="shared" si="57"/>
        <v>0</v>
      </c>
    </row>
    <row r="569" spans="1:8">
      <c r="A569" s="61" t="e">
        <f>#REF!</f>
        <v>#REF!</v>
      </c>
      <c r="B569" s="57" t="e">
        <f t="shared" si="53"/>
        <v>#VALUE!</v>
      </c>
      <c r="C569" s="57" t="s">
        <v>101</v>
      </c>
      <c r="D569" s="58">
        <f t="shared" si="54"/>
        <v>0</v>
      </c>
      <c r="E569" s="77">
        <f t="shared" si="55"/>
        <v>0</v>
      </c>
      <c r="F569" s="79">
        <f t="shared" si="56"/>
        <v>0</v>
      </c>
      <c r="G569" s="59" t="s">
        <v>8</v>
      </c>
      <c r="H569" s="59">
        <f t="shared" si="57"/>
        <v>0</v>
      </c>
    </row>
    <row r="570" spans="1:8">
      <c r="A570" s="61" t="e">
        <f>#REF!</f>
        <v>#REF!</v>
      </c>
      <c r="B570" s="57" t="e">
        <f t="shared" si="53"/>
        <v>#VALUE!</v>
      </c>
      <c r="C570" s="57" t="s">
        <v>101</v>
      </c>
      <c r="D570" s="58">
        <f t="shared" si="54"/>
        <v>0</v>
      </c>
      <c r="E570" s="77">
        <f t="shared" si="55"/>
        <v>0</v>
      </c>
      <c r="F570" s="79">
        <f t="shared" si="56"/>
        <v>0</v>
      </c>
      <c r="G570" s="59" t="s">
        <v>8</v>
      </c>
      <c r="H570" s="59">
        <f t="shared" si="57"/>
        <v>0</v>
      </c>
    </row>
    <row r="571" spans="1:8">
      <c r="A571" s="61" t="e">
        <f>#REF!</f>
        <v>#REF!</v>
      </c>
      <c r="B571" s="57" t="e">
        <f t="shared" si="53"/>
        <v>#VALUE!</v>
      </c>
      <c r="C571" s="57" t="s">
        <v>101</v>
      </c>
      <c r="D571" s="58">
        <f t="shared" si="54"/>
        <v>0</v>
      </c>
      <c r="E571" s="77">
        <f t="shared" si="55"/>
        <v>0</v>
      </c>
      <c r="F571" s="79">
        <f t="shared" si="56"/>
        <v>0</v>
      </c>
      <c r="G571" s="59" t="s">
        <v>8</v>
      </c>
      <c r="H571" s="59">
        <f t="shared" si="57"/>
        <v>0</v>
      </c>
    </row>
    <row r="572" spans="1:8">
      <c r="A572" s="61" t="e">
        <f>#REF!</f>
        <v>#REF!</v>
      </c>
      <c r="B572" s="57" t="e">
        <f t="shared" si="53"/>
        <v>#VALUE!</v>
      </c>
      <c r="C572" s="57" t="s">
        <v>101</v>
      </c>
      <c r="D572" s="58">
        <f t="shared" si="54"/>
        <v>0</v>
      </c>
      <c r="E572" s="77">
        <f t="shared" si="55"/>
        <v>0</v>
      </c>
      <c r="F572" s="79">
        <f t="shared" si="56"/>
        <v>0</v>
      </c>
      <c r="G572" s="59" t="s">
        <v>8</v>
      </c>
      <c r="H572" s="59">
        <f t="shared" si="57"/>
        <v>0</v>
      </c>
    </row>
    <row r="573" spans="1:8">
      <c r="A573" s="61" t="e">
        <f>#REF!</f>
        <v>#REF!</v>
      </c>
      <c r="B573" s="57" t="e">
        <f t="shared" si="53"/>
        <v>#VALUE!</v>
      </c>
      <c r="C573" s="57" t="s">
        <v>101</v>
      </c>
      <c r="D573" s="58">
        <f t="shared" si="54"/>
        <v>0</v>
      </c>
      <c r="E573" s="77">
        <f t="shared" si="55"/>
        <v>0</v>
      </c>
      <c r="F573" s="79">
        <f t="shared" si="56"/>
        <v>0</v>
      </c>
      <c r="G573" s="59" t="s">
        <v>8</v>
      </c>
      <c r="H573" s="59">
        <f t="shared" si="57"/>
        <v>0</v>
      </c>
    </row>
    <row r="574" spans="1:8">
      <c r="A574" s="61" t="e">
        <f>#REF!</f>
        <v>#REF!</v>
      </c>
      <c r="B574" s="57" t="e">
        <f t="shared" si="53"/>
        <v>#VALUE!</v>
      </c>
      <c r="C574" s="57" t="s">
        <v>101</v>
      </c>
      <c r="D574" s="58">
        <f t="shared" si="54"/>
        <v>0</v>
      </c>
      <c r="E574" s="77">
        <f t="shared" si="55"/>
        <v>0</v>
      </c>
      <c r="F574" s="79">
        <f t="shared" si="56"/>
        <v>0</v>
      </c>
      <c r="G574" s="59" t="s">
        <v>8</v>
      </c>
      <c r="H574" s="59">
        <f t="shared" si="57"/>
        <v>0</v>
      </c>
    </row>
    <row r="575" spans="1:8">
      <c r="A575" s="61" t="e">
        <f>#REF!</f>
        <v>#REF!</v>
      </c>
      <c r="B575" s="57" t="e">
        <f t="shared" si="53"/>
        <v>#VALUE!</v>
      </c>
      <c r="C575" s="57" t="s">
        <v>101</v>
      </c>
      <c r="D575" s="58">
        <f t="shared" si="54"/>
        <v>0</v>
      </c>
      <c r="E575" s="77">
        <f t="shared" si="55"/>
        <v>0</v>
      </c>
      <c r="F575" s="79">
        <f t="shared" si="56"/>
        <v>0</v>
      </c>
      <c r="G575" s="59" t="s">
        <v>8</v>
      </c>
      <c r="H575" s="59">
        <f t="shared" si="57"/>
        <v>0</v>
      </c>
    </row>
    <row r="576" spans="1:8">
      <c r="A576" s="61" t="e">
        <f>#REF!</f>
        <v>#REF!</v>
      </c>
      <c r="B576" s="57" t="e">
        <f t="shared" si="53"/>
        <v>#VALUE!</v>
      </c>
      <c r="C576" s="57" t="s">
        <v>101</v>
      </c>
      <c r="D576" s="58">
        <f t="shared" si="54"/>
        <v>0</v>
      </c>
      <c r="E576" s="77">
        <f t="shared" si="55"/>
        <v>0</v>
      </c>
      <c r="F576" s="79">
        <f t="shared" si="56"/>
        <v>0</v>
      </c>
      <c r="G576" s="59" t="s">
        <v>8</v>
      </c>
      <c r="H576" s="59">
        <f t="shared" si="57"/>
        <v>0</v>
      </c>
    </row>
    <row r="577" spans="1:8">
      <c r="A577" s="61" t="e">
        <f>#REF!</f>
        <v>#REF!</v>
      </c>
      <c r="B577" s="57" t="e">
        <f t="shared" si="53"/>
        <v>#VALUE!</v>
      </c>
      <c r="C577" s="57" t="s">
        <v>101</v>
      </c>
      <c r="D577" s="58">
        <f t="shared" si="54"/>
        <v>0</v>
      </c>
      <c r="E577" s="77">
        <f t="shared" si="55"/>
        <v>0</v>
      </c>
      <c r="F577" s="79">
        <f t="shared" si="56"/>
        <v>0</v>
      </c>
      <c r="G577" s="59" t="s">
        <v>8</v>
      </c>
      <c r="H577" s="59">
        <f t="shared" si="57"/>
        <v>0</v>
      </c>
    </row>
    <row r="578" spans="1:8">
      <c r="A578" s="61" t="e">
        <f>#REF!</f>
        <v>#REF!</v>
      </c>
      <c r="B578" s="57" t="e">
        <f t="shared" si="53"/>
        <v>#VALUE!</v>
      </c>
      <c r="C578" s="57" t="s">
        <v>101</v>
      </c>
      <c r="D578" s="58">
        <f t="shared" si="54"/>
        <v>0</v>
      </c>
      <c r="E578" s="77">
        <f t="shared" si="55"/>
        <v>0</v>
      </c>
      <c r="F578" s="79">
        <f t="shared" si="56"/>
        <v>0</v>
      </c>
      <c r="G578" s="59" t="s">
        <v>8</v>
      </c>
      <c r="H578" s="59">
        <f t="shared" si="57"/>
        <v>0</v>
      </c>
    </row>
    <row r="579" spans="1:8">
      <c r="A579" s="61" t="e">
        <f>#REF!</f>
        <v>#REF!</v>
      </c>
      <c r="B579" s="57" t="e">
        <f t="shared" si="53"/>
        <v>#VALUE!</v>
      </c>
      <c r="C579" s="57" t="s">
        <v>101</v>
      </c>
      <c r="D579" s="58">
        <f t="shared" si="54"/>
        <v>0</v>
      </c>
      <c r="E579" s="77">
        <f t="shared" si="55"/>
        <v>0</v>
      </c>
      <c r="F579" s="79">
        <f t="shared" si="56"/>
        <v>0</v>
      </c>
      <c r="G579" s="59" t="s">
        <v>8</v>
      </c>
      <c r="H579" s="59">
        <f t="shared" si="57"/>
        <v>0</v>
      </c>
    </row>
    <row r="580" spans="1:8">
      <c r="A580" s="61" t="e">
        <f>#REF!</f>
        <v>#REF!</v>
      </c>
      <c r="B580" s="57" t="e">
        <f t="shared" si="53"/>
        <v>#VALUE!</v>
      </c>
      <c r="C580" s="57" t="s">
        <v>101</v>
      </c>
      <c r="D580" s="58">
        <f t="shared" si="54"/>
        <v>0</v>
      </c>
      <c r="E580" s="77">
        <f t="shared" si="55"/>
        <v>0</v>
      </c>
      <c r="F580" s="79">
        <f t="shared" si="56"/>
        <v>0</v>
      </c>
      <c r="G580" s="59" t="s">
        <v>8</v>
      </c>
      <c r="H580" s="59">
        <f t="shared" si="57"/>
        <v>0</v>
      </c>
    </row>
    <row r="581" spans="1:8">
      <c r="A581" s="61" t="e">
        <f>#REF!</f>
        <v>#REF!</v>
      </c>
      <c r="B581" s="57" t="e">
        <f t="shared" si="53"/>
        <v>#VALUE!</v>
      </c>
      <c r="C581" s="57" t="s">
        <v>101</v>
      </c>
      <c r="D581" s="58">
        <f t="shared" si="54"/>
        <v>0</v>
      </c>
      <c r="E581" s="77">
        <f t="shared" si="55"/>
        <v>0</v>
      </c>
      <c r="F581" s="79">
        <f t="shared" si="56"/>
        <v>0</v>
      </c>
      <c r="G581" s="59" t="s">
        <v>8</v>
      </c>
      <c r="H581" s="59">
        <f t="shared" si="57"/>
        <v>0</v>
      </c>
    </row>
    <row r="582" spans="1:8">
      <c r="A582" s="61" t="e">
        <f>#REF!</f>
        <v>#REF!</v>
      </c>
      <c r="B582" s="57" t="e">
        <f t="shared" si="53"/>
        <v>#VALUE!</v>
      </c>
      <c r="C582" s="57" t="s">
        <v>101</v>
      </c>
      <c r="D582" s="58">
        <f t="shared" si="54"/>
        <v>0</v>
      </c>
      <c r="E582" s="77">
        <f t="shared" si="55"/>
        <v>0</v>
      </c>
      <c r="F582" s="79">
        <f t="shared" si="56"/>
        <v>0</v>
      </c>
      <c r="G582" s="59" t="s">
        <v>8</v>
      </c>
      <c r="H582" s="59">
        <f t="shared" si="57"/>
        <v>0</v>
      </c>
    </row>
    <row r="583" spans="1:8">
      <c r="A583" s="61" t="e">
        <f>#REF!</f>
        <v>#REF!</v>
      </c>
      <c r="B583" s="57" t="e">
        <f t="shared" si="53"/>
        <v>#VALUE!</v>
      </c>
      <c r="C583" s="57" t="s">
        <v>101</v>
      </c>
      <c r="D583" s="58">
        <f t="shared" si="54"/>
        <v>0</v>
      </c>
      <c r="E583" s="77">
        <f t="shared" si="55"/>
        <v>0</v>
      </c>
      <c r="F583" s="79">
        <f t="shared" si="56"/>
        <v>0</v>
      </c>
      <c r="G583" s="59" t="s">
        <v>8</v>
      </c>
      <c r="H583" s="59">
        <f t="shared" si="57"/>
        <v>0</v>
      </c>
    </row>
    <row r="584" spans="1:8">
      <c r="A584" s="61" t="e">
        <f>#REF!</f>
        <v>#REF!</v>
      </c>
      <c r="B584" s="57" t="e">
        <f t="shared" si="53"/>
        <v>#VALUE!</v>
      </c>
      <c r="C584" s="57" t="s">
        <v>101</v>
      </c>
      <c r="D584" s="58">
        <f t="shared" si="54"/>
        <v>0</v>
      </c>
      <c r="E584" s="77">
        <f t="shared" si="55"/>
        <v>0</v>
      </c>
      <c r="F584" s="79">
        <f t="shared" si="56"/>
        <v>0</v>
      </c>
      <c r="G584" s="59" t="s">
        <v>8</v>
      </c>
      <c r="H584" s="59">
        <f t="shared" si="57"/>
        <v>0</v>
      </c>
    </row>
    <row r="585" spans="1:8">
      <c r="A585" s="61" t="e">
        <f>#REF!</f>
        <v>#REF!</v>
      </c>
      <c r="B585" s="57" t="e">
        <f t="shared" si="53"/>
        <v>#VALUE!</v>
      </c>
      <c r="C585" s="57" t="s">
        <v>101</v>
      </c>
      <c r="D585" s="58">
        <f t="shared" si="54"/>
        <v>0</v>
      </c>
      <c r="E585" s="77">
        <f t="shared" si="55"/>
        <v>0</v>
      </c>
      <c r="F585" s="79">
        <f t="shared" si="56"/>
        <v>0</v>
      </c>
      <c r="G585" s="59" t="s">
        <v>8</v>
      </c>
      <c r="H585" s="59">
        <f t="shared" si="57"/>
        <v>0</v>
      </c>
    </row>
    <row r="586" spans="1:8">
      <c r="A586" s="61" t="e">
        <f>#REF!</f>
        <v>#REF!</v>
      </c>
      <c r="B586" s="57" t="e">
        <f t="shared" si="53"/>
        <v>#VALUE!</v>
      </c>
      <c r="C586" s="57" t="s">
        <v>101</v>
      </c>
      <c r="D586" s="58">
        <f t="shared" si="54"/>
        <v>0</v>
      </c>
      <c r="E586" s="77">
        <f t="shared" si="55"/>
        <v>0</v>
      </c>
      <c r="F586" s="79">
        <f t="shared" si="56"/>
        <v>0</v>
      </c>
      <c r="G586" s="59" t="s">
        <v>8</v>
      </c>
      <c r="H586" s="59">
        <f t="shared" si="57"/>
        <v>0</v>
      </c>
    </row>
    <row r="587" spans="1:8">
      <c r="A587" s="61" t="e">
        <f>#REF!</f>
        <v>#REF!</v>
      </c>
      <c r="B587" s="57" t="e">
        <f t="shared" si="53"/>
        <v>#VALUE!</v>
      </c>
      <c r="C587" s="57" t="s">
        <v>101</v>
      </c>
      <c r="D587" s="58">
        <f t="shared" si="54"/>
        <v>0</v>
      </c>
      <c r="E587" s="77">
        <f t="shared" si="55"/>
        <v>0</v>
      </c>
      <c r="F587" s="79">
        <f t="shared" si="56"/>
        <v>0</v>
      </c>
      <c r="G587" s="59" t="s">
        <v>8</v>
      </c>
      <c r="H587" s="59">
        <f t="shared" si="57"/>
        <v>0</v>
      </c>
    </row>
    <row r="588" spans="1:8">
      <c r="A588" s="61" t="e">
        <f>#REF!</f>
        <v>#REF!</v>
      </c>
      <c r="B588" s="57" t="e">
        <f t="shared" si="53"/>
        <v>#VALUE!</v>
      </c>
      <c r="C588" s="57" t="s">
        <v>101</v>
      </c>
      <c r="D588" s="58">
        <f t="shared" si="54"/>
        <v>0</v>
      </c>
      <c r="E588" s="77">
        <f t="shared" si="55"/>
        <v>0</v>
      </c>
      <c r="F588" s="79">
        <f t="shared" si="56"/>
        <v>0</v>
      </c>
      <c r="G588" s="59" t="s">
        <v>8</v>
      </c>
      <c r="H588" s="59">
        <f t="shared" si="57"/>
        <v>0</v>
      </c>
    </row>
    <row r="589" spans="1:8">
      <c r="A589" s="61" t="e">
        <f>#REF!</f>
        <v>#REF!</v>
      </c>
      <c r="B589" s="57" t="e">
        <f t="shared" si="53"/>
        <v>#VALUE!</v>
      </c>
      <c r="C589" s="57" t="s">
        <v>101</v>
      </c>
      <c r="D589" s="58">
        <f t="shared" si="54"/>
        <v>0</v>
      </c>
      <c r="E589" s="77">
        <f t="shared" si="55"/>
        <v>0</v>
      </c>
      <c r="F589" s="79">
        <f t="shared" si="56"/>
        <v>0</v>
      </c>
      <c r="G589" s="59" t="s">
        <v>8</v>
      </c>
      <c r="H589" s="59">
        <f t="shared" si="57"/>
        <v>0</v>
      </c>
    </row>
    <row r="590" spans="1:8">
      <c r="A590" s="61" t="e">
        <f>#REF!</f>
        <v>#REF!</v>
      </c>
      <c r="B590" s="57" t="e">
        <f t="shared" si="53"/>
        <v>#VALUE!</v>
      </c>
      <c r="C590" s="57" t="s">
        <v>101</v>
      </c>
      <c r="D590" s="58">
        <f t="shared" si="54"/>
        <v>0</v>
      </c>
      <c r="E590" s="77">
        <f t="shared" si="55"/>
        <v>0</v>
      </c>
      <c r="F590" s="79">
        <f t="shared" si="56"/>
        <v>0</v>
      </c>
      <c r="G590" s="59" t="s">
        <v>8</v>
      </c>
      <c r="H590" s="59">
        <f t="shared" si="57"/>
        <v>0</v>
      </c>
    </row>
    <row r="591" spans="1:8">
      <c r="A591" s="61" t="e">
        <f>#REF!</f>
        <v>#REF!</v>
      </c>
      <c r="B591" s="57" t="e">
        <f t="shared" si="53"/>
        <v>#VALUE!</v>
      </c>
      <c r="C591" s="57" t="s">
        <v>101</v>
      </c>
      <c r="D591" s="58">
        <f t="shared" si="54"/>
        <v>0</v>
      </c>
      <c r="E591" s="77">
        <f t="shared" si="55"/>
        <v>0</v>
      </c>
      <c r="F591" s="79">
        <f t="shared" si="56"/>
        <v>0</v>
      </c>
      <c r="G591" s="59" t="s">
        <v>8</v>
      </c>
      <c r="H591" s="59">
        <f t="shared" si="57"/>
        <v>0</v>
      </c>
    </row>
    <row r="592" spans="1:8">
      <c r="A592" s="61" t="e">
        <f>#REF!</f>
        <v>#REF!</v>
      </c>
      <c r="B592" s="57" t="e">
        <f t="shared" si="53"/>
        <v>#VALUE!</v>
      </c>
      <c r="C592" s="57" t="s">
        <v>101</v>
      </c>
      <c r="D592" s="58">
        <f t="shared" si="54"/>
        <v>0</v>
      </c>
      <c r="E592" s="77">
        <f t="shared" si="55"/>
        <v>0</v>
      </c>
      <c r="F592" s="79">
        <f t="shared" si="56"/>
        <v>0</v>
      </c>
      <c r="G592" s="59" t="s">
        <v>8</v>
      </c>
      <c r="H592" s="59">
        <f t="shared" si="57"/>
        <v>0</v>
      </c>
    </row>
    <row r="593" spans="1:8">
      <c r="A593" s="61" t="e">
        <f>#REF!</f>
        <v>#REF!</v>
      </c>
      <c r="B593" s="57" t="e">
        <f t="shared" si="53"/>
        <v>#VALUE!</v>
      </c>
      <c r="C593" s="57" t="s">
        <v>101</v>
      </c>
      <c r="D593" s="58">
        <f t="shared" si="54"/>
        <v>0</v>
      </c>
      <c r="E593" s="77">
        <f t="shared" si="55"/>
        <v>0</v>
      </c>
      <c r="F593" s="79">
        <f t="shared" si="56"/>
        <v>0</v>
      </c>
      <c r="G593" s="59" t="s">
        <v>8</v>
      </c>
      <c r="H593" s="59">
        <f t="shared" si="57"/>
        <v>0</v>
      </c>
    </row>
    <row r="594" spans="1:8">
      <c r="A594" s="61" t="e">
        <f>#REF!</f>
        <v>#REF!</v>
      </c>
      <c r="B594" s="57" t="e">
        <f t="shared" si="53"/>
        <v>#VALUE!</v>
      </c>
      <c r="C594" s="57" t="s">
        <v>101</v>
      </c>
      <c r="D594" s="58">
        <f t="shared" si="54"/>
        <v>0</v>
      </c>
      <c r="E594" s="77">
        <f t="shared" si="55"/>
        <v>0</v>
      </c>
      <c r="F594" s="79">
        <f t="shared" si="56"/>
        <v>0</v>
      </c>
      <c r="G594" s="59" t="s">
        <v>8</v>
      </c>
      <c r="H594" s="59">
        <f t="shared" si="57"/>
        <v>0</v>
      </c>
    </row>
    <row r="595" spans="1:8">
      <c r="A595" s="61" t="e">
        <f>#REF!</f>
        <v>#REF!</v>
      </c>
      <c r="B595" s="57" t="e">
        <f t="shared" ref="B595:B658" si="58">MID(O595,FIND(" ",O595)+1,8)</f>
        <v>#VALUE!</v>
      </c>
      <c r="C595" s="57" t="s">
        <v>101</v>
      </c>
      <c r="D595" s="58">
        <f t="shared" ref="D595:D658" si="59">L595</f>
        <v>0</v>
      </c>
      <c r="E595" s="77">
        <f t="shared" ref="E595:E658" si="60">M595</f>
        <v>0</v>
      </c>
      <c r="F595" s="79">
        <f t="shared" ref="F595:F658" si="61">(D595*E595)</f>
        <v>0</v>
      </c>
      <c r="G595" s="59" t="s">
        <v>8</v>
      </c>
      <c r="H595" s="59">
        <f t="shared" ref="H595:H658" si="62">Q595</f>
        <v>0</v>
      </c>
    </row>
    <row r="596" spans="1:8">
      <c r="A596" s="61" t="e">
        <f>#REF!</f>
        <v>#REF!</v>
      </c>
      <c r="B596" s="57" t="e">
        <f t="shared" si="58"/>
        <v>#VALUE!</v>
      </c>
      <c r="C596" s="57" t="s">
        <v>101</v>
      </c>
      <c r="D596" s="58">
        <f t="shared" si="59"/>
        <v>0</v>
      </c>
      <c r="E596" s="77">
        <f t="shared" si="60"/>
        <v>0</v>
      </c>
      <c r="F596" s="79">
        <f t="shared" si="61"/>
        <v>0</v>
      </c>
      <c r="G596" s="59" t="s">
        <v>8</v>
      </c>
      <c r="H596" s="59">
        <f t="shared" si="62"/>
        <v>0</v>
      </c>
    </row>
    <row r="597" spans="1:8">
      <c r="A597" s="61" t="e">
        <f>#REF!</f>
        <v>#REF!</v>
      </c>
      <c r="B597" s="57" t="e">
        <f t="shared" si="58"/>
        <v>#VALUE!</v>
      </c>
      <c r="C597" s="57" t="s">
        <v>101</v>
      </c>
      <c r="D597" s="58">
        <f t="shared" si="59"/>
        <v>0</v>
      </c>
      <c r="E597" s="77">
        <f t="shared" si="60"/>
        <v>0</v>
      </c>
      <c r="F597" s="79">
        <f t="shared" si="61"/>
        <v>0</v>
      </c>
      <c r="G597" s="59" t="s">
        <v>8</v>
      </c>
      <c r="H597" s="59">
        <f t="shared" si="62"/>
        <v>0</v>
      </c>
    </row>
    <row r="598" spans="1:8">
      <c r="A598" s="61" t="e">
        <f>#REF!</f>
        <v>#REF!</v>
      </c>
      <c r="B598" s="57" t="e">
        <f t="shared" si="58"/>
        <v>#VALUE!</v>
      </c>
      <c r="C598" s="57" t="s">
        <v>101</v>
      </c>
      <c r="D598" s="58">
        <f t="shared" si="59"/>
        <v>0</v>
      </c>
      <c r="E598" s="77">
        <f t="shared" si="60"/>
        <v>0</v>
      </c>
      <c r="F598" s="79">
        <f t="shared" si="61"/>
        <v>0</v>
      </c>
      <c r="G598" s="59" t="s">
        <v>8</v>
      </c>
      <c r="H598" s="59">
        <f t="shared" si="62"/>
        <v>0</v>
      </c>
    </row>
    <row r="599" spans="1:8">
      <c r="A599" s="61" t="e">
        <f>#REF!</f>
        <v>#REF!</v>
      </c>
      <c r="B599" s="57" t="e">
        <f t="shared" si="58"/>
        <v>#VALUE!</v>
      </c>
      <c r="C599" s="57" t="s">
        <v>101</v>
      </c>
      <c r="D599" s="58">
        <f t="shared" si="59"/>
        <v>0</v>
      </c>
      <c r="E599" s="77">
        <f t="shared" si="60"/>
        <v>0</v>
      </c>
      <c r="F599" s="79">
        <f t="shared" si="61"/>
        <v>0</v>
      </c>
      <c r="G599" s="59" t="s">
        <v>8</v>
      </c>
      <c r="H599" s="59">
        <f t="shared" si="62"/>
        <v>0</v>
      </c>
    </row>
    <row r="600" spans="1:8">
      <c r="A600" s="61" t="e">
        <f>#REF!</f>
        <v>#REF!</v>
      </c>
      <c r="B600" s="57" t="e">
        <f t="shared" si="58"/>
        <v>#VALUE!</v>
      </c>
      <c r="C600" s="57" t="s">
        <v>101</v>
      </c>
      <c r="D600" s="58">
        <f t="shared" si="59"/>
        <v>0</v>
      </c>
      <c r="E600" s="77">
        <f t="shared" si="60"/>
        <v>0</v>
      </c>
      <c r="F600" s="79">
        <f t="shared" si="61"/>
        <v>0</v>
      </c>
      <c r="G600" s="59" t="s">
        <v>8</v>
      </c>
      <c r="H600" s="59">
        <f t="shared" si="62"/>
        <v>0</v>
      </c>
    </row>
    <row r="601" spans="1:8">
      <c r="A601" s="61" t="e">
        <f>#REF!</f>
        <v>#REF!</v>
      </c>
      <c r="B601" s="57" t="e">
        <f t="shared" si="58"/>
        <v>#VALUE!</v>
      </c>
      <c r="C601" s="57" t="s">
        <v>101</v>
      </c>
      <c r="D601" s="58">
        <f t="shared" si="59"/>
        <v>0</v>
      </c>
      <c r="E601" s="77">
        <f t="shared" si="60"/>
        <v>0</v>
      </c>
      <c r="F601" s="79">
        <f t="shared" si="61"/>
        <v>0</v>
      </c>
      <c r="G601" s="59" t="s">
        <v>8</v>
      </c>
      <c r="H601" s="59">
        <f t="shared" si="62"/>
        <v>0</v>
      </c>
    </row>
    <row r="602" spans="1:8">
      <c r="A602" s="61" t="e">
        <f>#REF!</f>
        <v>#REF!</v>
      </c>
      <c r="B602" s="57" t="e">
        <f t="shared" si="58"/>
        <v>#VALUE!</v>
      </c>
      <c r="C602" s="57" t="s">
        <v>101</v>
      </c>
      <c r="D602" s="58">
        <f t="shared" si="59"/>
        <v>0</v>
      </c>
      <c r="E602" s="77">
        <f t="shared" si="60"/>
        <v>0</v>
      </c>
      <c r="F602" s="79">
        <f t="shared" si="61"/>
        <v>0</v>
      </c>
      <c r="G602" s="59" t="s">
        <v>8</v>
      </c>
      <c r="H602" s="59">
        <f t="shared" si="62"/>
        <v>0</v>
      </c>
    </row>
    <row r="603" spans="1:8">
      <c r="A603" s="61" t="e">
        <f>#REF!</f>
        <v>#REF!</v>
      </c>
      <c r="B603" s="57" t="e">
        <f t="shared" si="58"/>
        <v>#VALUE!</v>
      </c>
      <c r="C603" s="57" t="s">
        <v>101</v>
      </c>
      <c r="D603" s="58">
        <f t="shared" si="59"/>
        <v>0</v>
      </c>
      <c r="E603" s="77">
        <f t="shared" si="60"/>
        <v>0</v>
      </c>
      <c r="F603" s="79">
        <f t="shared" si="61"/>
        <v>0</v>
      </c>
      <c r="G603" s="59" t="s">
        <v>8</v>
      </c>
      <c r="H603" s="59">
        <f t="shared" si="62"/>
        <v>0</v>
      </c>
    </row>
    <row r="604" spans="1:8">
      <c r="A604" s="61" t="e">
        <f>#REF!</f>
        <v>#REF!</v>
      </c>
      <c r="B604" s="57" t="e">
        <f t="shared" si="58"/>
        <v>#VALUE!</v>
      </c>
      <c r="C604" s="57" t="s">
        <v>101</v>
      </c>
      <c r="D604" s="58">
        <f t="shared" si="59"/>
        <v>0</v>
      </c>
      <c r="E604" s="77">
        <f t="shared" si="60"/>
        <v>0</v>
      </c>
      <c r="F604" s="79">
        <f t="shared" si="61"/>
        <v>0</v>
      </c>
      <c r="G604" s="59" t="s">
        <v>8</v>
      </c>
      <c r="H604" s="59">
        <f t="shared" si="62"/>
        <v>0</v>
      </c>
    </row>
    <row r="605" spans="1:8">
      <c r="A605" s="61" t="e">
        <f>#REF!</f>
        <v>#REF!</v>
      </c>
      <c r="B605" s="57" t="e">
        <f t="shared" si="58"/>
        <v>#VALUE!</v>
      </c>
      <c r="C605" s="57" t="s">
        <v>101</v>
      </c>
      <c r="D605" s="58">
        <f t="shared" si="59"/>
        <v>0</v>
      </c>
      <c r="E605" s="77">
        <f t="shared" si="60"/>
        <v>0</v>
      </c>
      <c r="F605" s="79">
        <f t="shared" si="61"/>
        <v>0</v>
      </c>
      <c r="G605" s="59" t="s">
        <v>8</v>
      </c>
      <c r="H605" s="59">
        <f t="shared" si="62"/>
        <v>0</v>
      </c>
    </row>
    <row r="606" spans="1:8">
      <c r="A606" s="61" t="e">
        <f>#REF!</f>
        <v>#REF!</v>
      </c>
      <c r="B606" s="57" t="e">
        <f t="shared" si="58"/>
        <v>#VALUE!</v>
      </c>
      <c r="C606" s="57" t="s">
        <v>101</v>
      </c>
      <c r="D606" s="58">
        <f t="shared" si="59"/>
        <v>0</v>
      </c>
      <c r="E606" s="77">
        <f t="shared" si="60"/>
        <v>0</v>
      </c>
      <c r="F606" s="79">
        <f t="shared" si="61"/>
        <v>0</v>
      </c>
      <c r="G606" s="59" t="s">
        <v>8</v>
      </c>
      <c r="H606" s="59">
        <f t="shared" si="62"/>
        <v>0</v>
      </c>
    </row>
    <row r="607" spans="1:8">
      <c r="A607" s="61" t="e">
        <f>#REF!</f>
        <v>#REF!</v>
      </c>
      <c r="B607" s="57" t="e">
        <f t="shared" si="58"/>
        <v>#VALUE!</v>
      </c>
      <c r="C607" s="57" t="s">
        <v>101</v>
      </c>
      <c r="D607" s="58">
        <f t="shared" si="59"/>
        <v>0</v>
      </c>
      <c r="E607" s="77">
        <f t="shared" si="60"/>
        <v>0</v>
      </c>
      <c r="F607" s="79">
        <f t="shared" si="61"/>
        <v>0</v>
      </c>
      <c r="G607" s="59" t="s">
        <v>8</v>
      </c>
      <c r="H607" s="59">
        <f t="shared" si="62"/>
        <v>0</v>
      </c>
    </row>
    <row r="608" spans="1:8">
      <c r="A608" s="61" t="e">
        <f>#REF!</f>
        <v>#REF!</v>
      </c>
      <c r="B608" s="57" t="e">
        <f t="shared" si="58"/>
        <v>#VALUE!</v>
      </c>
      <c r="C608" s="57" t="s">
        <v>101</v>
      </c>
      <c r="D608" s="58">
        <f t="shared" si="59"/>
        <v>0</v>
      </c>
      <c r="E608" s="77">
        <f t="shared" si="60"/>
        <v>0</v>
      </c>
      <c r="F608" s="79">
        <f t="shared" si="61"/>
        <v>0</v>
      </c>
      <c r="G608" s="59" t="s">
        <v>8</v>
      </c>
      <c r="H608" s="59">
        <f t="shared" si="62"/>
        <v>0</v>
      </c>
    </row>
    <row r="609" spans="1:8">
      <c r="A609" s="61" t="e">
        <f>#REF!</f>
        <v>#REF!</v>
      </c>
      <c r="B609" s="57" t="e">
        <f t="shared" si="58"/>
        <v>#VALUE!</v>
      </c>
      <c r="C609" s="57" t="s">
        <v>101</v>
      </c>
      <c r="D609" s="58">
        <f t="shared" si="59"/>
        <v>0</v>
      </c>
      <c r="E609" s="77">
        <f t="shared" si="60"/>
        <v>0</v>
      </c>
      <c r="F609" s="79">
        <f t="shared" si="61"/>
        <v>0</v>
      </c>
      <c r="G609" s="59" t="s">
        <v>8</v>
      </c>
      <c r="H609" s="59">
        <f t="shared" si="62"/>
        <v>0</v>
      </c>
    </row>
    <row r="610" spans="1:8">
      <c r="A610" s="61" t="e">
        <f>#REF!</f>
        <v>#REF!</v>
      </c>
      <c r="B610" s="57" t="e">
        <f t="shared" si="58"/>
        <v>#VALUE!</v>
      </c>
      <c r="C610" s="57" t="s">
        <v>101</v>
      </c>
      <c r="D610" s="58">
        <f t="shared" si="59"/>
        <v>0</v>
      </c>
      <c r="E610" s="77">
        <f t="shared" si="60"/>
        <v>0</v>
      </c>
      <c r="F610" s="79">
        <f t="shared" si="61"/>
        <v>0</v>
      </c>
      <c r="G610" s="59" t="s">
        <v>8</v>
      </c>
      <c r="H610" s="59">
        <f t="shared" si="62"/>
        <v>0</v>
      </c>
    </row>
    <row r="611" spans="1:8">
      <c r="A611" s="61" t="e">
        <f>#REF!</f>
        <v>#REF!</v>
      </c>
      <c r="B611" s="57" t="e">
        <f t="shared" si="58"/>
        <v>#VALUE!</v>
      </c>
      <c r="C611" s="57" t="s">
        <v>101</v>
      </c>
      <c r="D611" s="58">
        <f t="shared" si="59"/>
        <v>0</v>
      </c>
      <c r="E611" s="77">
        <f t="shared" si="60"/>
        <v>0</v>
      </c>
      <c r="F611" s="79">
        <f t="shared" si="61"/>
        <v>0</v>
      </c>
      <c r="G611" s="59" t="s">
        <v>8</v>
      </c>
      <c r="H611" s="59">
        <f t="shared" si="62"/>
        <v>0</v>
      </c>
    </row>
    <row r="612" spans="1:8">
      <c r="A612" s="61" t="e">
        <f>#REF!</f>
        <v>#REF!</v>
      </c>
      <c r="B612" s="57" t="e">
        <f t="shared" si="58"/>
        <v>#VALUE!</v>
      </c>
      <c r="C612" s="57" t="s">
        <v>101</v>
      </c>
      <c r="D612" s="58">
        <f t="shared" si="59"/>
        <v>0</v>
      </c>
      <c r="E612" s="77">
        <f t="shared" si="60"/>
        <v>0</v>
      </c>
      <c r="F612" s="79">
        <f t="shared" si="61"/>
        <v>0</v>
      </c>
      <c r="G612" s="59" t="s">
        <v>8</v>
      </c>
      <c r="H612" s="59">
        <f t="shared" si="62"/>
        <v>0</v>
      </c>
    </row>
    <row r="613" spans="1:8">
      <c r="A613" s="61" t="e">
        <f>#REF!</f>
        <v>#REF!</v>
      </c>
      <c r="B613" s="57" t="e">
        <f t="shared" si="58"/>
        <v>#VALUE!</v>
      </c>
      <c r="C613" s="57" t="s">
        <v>101</v>
      </c>
      <c r="D613" s="58">
        <f t="shared" si="59"/>
        <v>0</v>
      </c>
      <c r="E613" s="77">
        <f t="shared" si="60"/>
        <v>0</v>
      </c>
      <c r="F613" s="79">
        <f t="shared" si="61"/>
        <v>0</v>
      </c>
      <c r="G613" s="59" t="s">
        <v>8</v>
      </c>
      <c r="H613" s="59">
        <f t="shared" si="62"/>
        <v>0</v>
      </c>
    </row>
    <row r="614" spans="1:8">
      <c r="A614" s="61" t="e">
        <f>#REF!</f>
        <v>#REF!</v>
      </c>
      <c r="B614" s="57" t="e">
        <f t="shared" si="58"/>
        <v>#VALUE!</v>
      </c>
      <c r="C614" s="57" t="s">
        <v>101</v>
      </c>
      <c r="D614" s="58">
        <f t="shared" si="59"/>
        <v>0</v>
      </c>
      <c r="E614" s="77">
        <f t="shared" si="60"/>
        <v>0</v>
      </c>
      <c r="F614" s="79">
        <f t="shared" si="61"/>
        <v>0</v>
      </c>
      <c r="G614" s="59" t="s">
        <v>8</v>
      </c>
      <c r="H614" s="59">
        <f t="shared" si="62"/>
        <v>0</v>
      </c>
    </row>
    <row r="615" spans="1:8">
      <c r="A615" s="61" t="e">
        <f>#REF!</f>
        <v>#REF!</v>
      </c>
      <c r="B615" s="57" t="e">
        <f t="shared" si="58"/>
        <v>#VALUE!</v>
      </c>
      <c r="C615" s="57" t="s">
        <v>101</v>
      </c>
      <c r="D615" s="58">
        <f t="shared" si="59"/>
        <v>0</v>
      </c>
      <c r="E615" s="77">
        <f t="shared" si="60"/>
        <v>0</v>
      </c>
      <c r="F615" s="79">
        <f t="shared" si="61"/>
        <v>0</v>
      </c>
      <c r="G615" s="59" t="s">
        <v>8</v>
      </c>
      <c r="H615" s="59">
        <f t="shared" si="62"/>
        <v>0</v>
      </c>
    </row>
    <row r="616" spans="1:8">
      <c r="A616" s="61" t="e">
        <f>#REF!</f>
        <v>#REF!</v>
      </c>
      <c r="B616" s="57" t="e">
        <f t="shared" si="58"/>
        <v>#VALUE!</v>
      </c>
      <c r="C616" s="57" t="s">
        <v>101</v>
      </c>
      <c r="D616" s="58">
        <f t="shared" si="59"/>
        <v>0</v>
      </c>
      <c r="E616" s="77">
        <f t="shared" si="60"/>
        <v>0</v>
      </c>
      <c r="F616" s="79">
        <f t="shared" si="61"/>
        <v>0</v>
      </c>
      <c r="G616" s="59" t="s">
        <v>8</v>
      </c>
      <c r="H616" s="59">
        <f t="shared" si="62"/>
        <v>0</v>
      </c>
    </row>
    <row r="617" spans="1:8">
      <c r="A617" s="61" t="e">
        <f>#REF!</f>
        <v>#REF!</v>
      </c>
      <c r="B617" s="57" t="e">
        <f t="shared" si="58"/>
        <v>#VALUE!</v>
      </c>
      <c r="C617" s="57" t="s">
        <v>101</v>
      </c>
      <c r="D617" s="58">
        <f t="shared" si="59"/>
        <v>0</v>
      </c>
      <c r="E617" s="77">
        <f t="shared" si="60"/>
        <v>0</v>
      </c>
      <c r="F617" s="79">
        <f t="shared" si="61"/>
        <v>0</v>
      </c>
      <c r="G617" s="59" t="s">
        <v>8</v>
      </c>
      <c r="H617" s="59">
        <f t="shared" si="62"/>
        <v>0</v>
      </c>
    </row>
    <row r="618" spans="1:8">
      <c r="A618" s="61" t="e">
        <f>#REF!</f>
        <v>#REF!</v>
      </c>
      <c r="B618" s="57" t="e">
        <f t="shared" si="58"/>
        <v>#VALUE!</v>
      </c>
      <c r="C618" s="57" t="s">
        <v>101</v>
      </c>
      <c r="D618" s="58">
        <f t="shared" si="59"/>
        <v>0</v>
      </c>
      <c r="E618" s="77">
        <f t="shared" si="60"/>
        <v>0</v>
      </c>
      <c r="F618" s="79">
        <f t="shared" si="61"/>
        <v>0</v>
      </c>
      <c r="G618" s="59" t="s">
        <v>8</v>
      </c>
      <c r="H618" s="59">
        <f t="shared" si="62"/>
        <v>0</v>
      </c>
    </row>
    <row r="619" spans="1:8">
      <c r="A619" s="61" t="e">
        <f>#REF!</f>
        <v>#REF!</v>
      </c>
      <c r="B619" s="57" t="e">
        <f t="shared" si="58"/>
        <v>#VALUE!</v>
      </c>
      <c r="C619" s="57" t="s">
        <v>101</v>
      </c>
      <c r="D619" s="58">
        <f t="shared" si="59"/>
        <v>0</v>
      </c>
      <c r="E619" s="77">
        <f t="shared" si="60"/>
        <v>0</v>
      </c>
      <c r="F619" s="79">
        <f t="shared" si="61"/>
        <v>0</v>
      </c>
      <c r="G619" s="59" t="s">
        <v>8</v>
      </c>
      <c r="H619" s="59">
        <f t="shared" si="62"/>
        <v>0</v>
      </c>
    </row>
    <row r="620" spans="1:8">
      <c r="A620" s="61" t="e">
        <f>#REF!</f>
        <v>#REF!</v>
      </c>
      <c r="B620" s="57" t="e">
        <f t="shared" si="58"/>
        <v>#VALUE!</v>
      </c>
      <c r="C620" s="57" t="s">
        <v>101</v>
      </c>
      <c r="D620" s="58">
        <f t="shared" si="59"/>
        <v>0</v>
      </c>
      <c r="E620" s="77">
        <f t="shared" si="60"/>
        <v>0</v>
      </c>
      <c r="F620" s="79">
        <f t="shared" si="61"/>
        <v>0</v>
      </c>
      <c r="G620" s="59" t="s">
        <v>8</v>
      </c>
      <c r="H620" s="59">
        <f t="shared" si="62"/>
        <v>0</v>
      </c>
    </row>
    <row r="621" spans="1:8">
      <c r="A621" s="61" t="e">
        <f>#REF!</f>
        <v>#REF!</v>
      </c>
      <c r="B621" s="57" t="e">
        <f t="shared" si="58"/>
        <v>#VALUE!</v>
      </c>
      <c r="C621" s="57" t="s">
        <v>101</v>
      </c>
      <c r="D621" s="58">
        <f t="shared" si="59"/>
        <v>0</v>
      </c>
      <c r="E621" s="77">
        <f t="shared" si="60"/>
        <v>0</v>
      </c>
      <c r="F621" s="79">
        <f t="shared" si="61"/>
        <v>0</v>
      </c>
      <c r="G621" s="59" t="s">
        <v>8</v>
      </c>
      <c r="H621" s="59">
        <f t="shared" si="62"/>
        <v>0</v>
      </c>
    </row>
    <row r="622" spans="1:8">
      <c r="A622" s="61" t="e">
        <f>#REF!</f>
        <v>#REF!</v>
      </c>
      <c r="B622" s="57" t="e">
        <f t="shared" si="58"/>
        <v>#VALUE!</v>
      </c>
      <c r="C622" s="57" t="s">
        <v>101</v>
      </c>
      <c r="D622" s="58">
        <f t="shared" si="59"/>
        <v>0</v>
      </c>
      <c r="E622" s="77">
        <f t="shared" si="60"/>
        <v>0</v>
      </c>
      <c r="F622" s="79">
        <f t="shared" si="61"/>
        <v>0</v>
      </c>
      <c r="G622" s="59" t="s">
        <v>8</v>
      </c>
      <c r="H622" s="59">
        <f t="shared" si="62"/>
        <v>0</v>
      </c>
    </row>
    <row r="623" spans="1:8">
      <c r="A623" s="61" t="e">
        <f>#REF!</f>
        <v>#REF!</v>
      </c>
      <c r="B623" s="57" t="e">
        <f t="shared" si="58"/>
        <v>#VALUE!</v>
      </c>
      <c r="C623" s="57" t="s">
        <v>101</v>
      </c>
      <c r="D623" s="58">
        <f t="shared" si="59"/>
        <v>0</v>
      </c>
      <c r="E623" s="77">
        <f t="shared" si="60"/>
        <v>0</v>
      </c>
      <c r="F623" s="79">
        <f t="shared" si="61"/>
        <v>0</v>
      </c>
      <c r="G623" s="59" t="s">
        <v>8</v>
      </c>
      <c r="H623" s="59">
        <f t="shared" si="62"/>
        <v>0</v>
      </c>
    </row>
    <row r="624" spans="1:8">
      <c r="A624" s="61" t="e">
        <f>#REF!</f>
        <v>#REF!</v>
      </c>
      <c r="B624" s="57" t="e">
        <f t="shared" si="58"/>
        <v>#VALUE!</v>
      </c>
      <c r="C624" s="57" t="s">
        <v>101</v>
      </c>
      <c r="D624" s="58">
        <f t="shared" si="59"/>
        <v>0</v>
      </c>
      <c r="E624" s="77">
        <f t="shared" si="60"/>
        <v>0</v>
      </c>
      <c r="F624" s="79">
        <f t="shared" si="61"/>
        <v>0</v>
      </c>
      <c r="G624" s="59" t="s">
        <v>8</v>
      </c>
      <c r="H624" s="59">
        <f t="shared" si="62"/>
        <v>0</v>
      </c>
    </row>
    <row r="625" spans="1:8">
      <c r="A625" s="61" t="e">
        <f>#REF!</f>
        <v>#REF!</v>
      </c>
      <c r="B625" s="57" t="e">
        <f t="shared" si="58"/>
        <v>#VALUE!</v>
      </c>
      <c r="C625" s="57" t="s">
        <v>101</v>
      </c>
      <c r="D625" s="58">
        <f t="shared" si="59"/>
        <v>0</v>
      </c>
      <c r="E625" s="77">
        <f t="shared" si="60"/>
        <v>0</v>
      </c>
      <c r="F625" s="79">
        <f t="shared" si="61"/>
        <v>0</v>
      </c>
      <c r="G625" s="59" t="s">
        <v>8</v>
      </c>
      <c r="H625" s="59">
        <f t="shared" si="62"/>
        <v>0</v>
      </c>
    </row>
    <row r="626" spans="1:8">
      <c r="A626" s="61" t="e">
        <f>#REF!</f>
        <v>#REF!</v>
      </c>
      <c r="B626" s="57" t="e">
        <f t="shared" si="58"/>
        <v>#VALUE!</v>
      </c>
      <c r="C626" s="57" t="s">
        <v>101</v>
      </c>
      <c r="D626" s="58">
        <f t="shared" si="59"/>
        <v>0</v>
      </c>
      <c r="E626" s="77">
        <f t="shared" si="60"/>
        <v>0</v>
      </c>
      <c r="F626" s="79">
        <f t="shared" si="61"/>
        <v>0</v>
      </c>
      <c r="G626" s="59" t="s">
        <v>8</v>
      </c>
      <c r="H626" s="59">
        <f t="shared" si="62"/>
        <v>0</v>
      </c>
    </row>
    <row r="627" spans="1:8">
      <c r="A627" s="61" t="e">
        <f>#REF!</f>
        <v>#REF!</v>
      </c>
      <c r="B627" s="57" t="e">
        <f t="shared" si="58"/>
        <v>#VALUE!</v>
      </c>
      <c r="C627" s="57" t="s">
        <v>101</v>
      </c>
      <c r="D627" s="58">
        <f t="shared" si="59"/>
        <v>0</v>
      </c>
      <c r="E627" s="77">
        <f t="shared" si="60"/>
        <v>0</v>
      </c>
      <c r="F627" s="79">
        <f t="shared" si="61"/>
        <v>0</v>
      </c>
      <c r="G627" s="59" t="s">
        <v>8</v>
      </c>
      <c r="H627" s="59">
        <f t="shared" si="62"/>
        <v>0</v>
      </c>
    </row>
    <row r="628" spans="1:8">
      <c r="A628" s="61" t="e">
        <f>#REF!</f>
        <v>#REF!</v>
      </c>
      <c r="B628" s="57" t="e">
        <f t="shared" si="58"/>
        <v>#VALUE!</v>
      </c>
      <c r="C628" s="57" t="s">
        <v>101</v>
      </c>
      <c r="D628" s="58">
        <f t="shared" si="59"/>
        <v>0</v>
      </c>
      <c r="E628" s="77">
        <f t="shared" si="60"/>
        <v>0</v>
      </c>
      <c r="F628" s="79">
        <f t="shared" si="61"/>
        <v>0</v>
      </c>
      <c r="G628" s="59" t="s">
        <v>8</v>
      </c>
      <c r="H628" s="59">
        <f t="shared" si="62"/>
        <v>0</v>
      </c>
    </row>
    <row r="629" spans="1:8">
      <c r="A629" s="61" t="e">
        <f>#REF!</f>
        <v>#REF!</v>
      </c>
      <c r="B629" s="57" t="e">
        <f t="shared" si="58"/>
        <v>#VALUE!</v>
      </c>
      <c r="C629" s="57" t="s">
        <v>101</v>
      </c>
      <c r="D629" s="58">
        <f t="shared" si="59"/>
        <v>0</v>
      </c>
      <c r="E629" s="77">
        <f t="shared" si="60"/>
        <v>0</v>
      </c>
      <c r="F629" s="79">
        <f t="shared" si="61"/>
        <v>0</v>
      </c>
      <c r="G629" s="59" t="s">
        <v>8</v>
      </c>
      <c r="H629" s="59">
        <f t="shared" si="62"/>
        <v>0</v>
      </c>
    </row>
    <row r="630" spans="1:8">
      <c r="A630" s="61" t="e">
        <f>#REF!</f>
        <v>#REF!</v>
      </c>
      <c r="B630" s="57" t="e">
        <f t="shared" si="58"/>
        <v>#VALUE!</v>
      </c>
      <c r="C630" s="57" t="s">
        <v>101</v>
      </c>
      <c r="D630" s="58">
        <f t="shared" si="59"/>
        <v>0</v>
      </c>
      <c r="E630" s="77">
        <f t="shared" si="60"/>
        <v>0</v>
      </c>
      <c r="F630" s="79">
        <f t="shared" si="61"/>
        <v>0</v>
      </c>
      <c r="G630" s="59" t="s">
        <v>8</v>
      </c>
      <c r="H630" s="59">
        <f t="shared" si="62"/>
        <v>0</v>
      </c>
    </row>
    <row r="631" spans="1:8">
      <c r="A631" s="61" t="e">
        <f>#REF!</f>
        <v>#REF!</v>
      </c>
      <c r="B631" s="57" t="e">
        <f t="shared" si="58"/>
        <v>#VALUE!</v>
      </c>
      <c r="C631" s="57" t="s">
        <v>101</v>
      </c>
      <c r="D631" s="58">
        <f t="shared" si="59"/>
        <v>0</v>
      </c>
      <c r="E631" s="77">
        <f t="shared" si="60"/>
        <v>0</v>
      </c>
      <c r="F631" s="79">
        <f t="shared" si="61"/>
        <v>0</v>
      </c>
      <c r="G631" s="59" t="s">
        <v>8</v>
      </c>
      <c r="H631" s="59">
        <f t="shared" si="62"/>
        <v>0</v>
      </c>
    </row>
    <row r="632" spans="1:8">
      <c r="A632" s="61" t="e">
        <f>#REF!</f>
        <v>#REF!</v>
      </c>
      <c r="B632" s="57" t="e">
        <f t="shared" si="58"/>
        <v>#VALUE!</v>
      </c>
      <c r="C632" s="57" t="s">
        <v>101</v>
      </c>
      <c r="D632" s="58">
        <f t="shared" si="59"/>
        <v>0</v>
      </c>
      <c r="E632" s="77">
        <f t="shared" si="60"/>
        <v>0</v>
      </c>
      <c r="F632" s="79">
        <f t="shared" si="61"/>
        <v>0</v>
      </c>
      <c r="G632" s="59" t="s">
        <v>8</v>
      </c>
      <c r="H632" s="59">
        <f t="shared" si="62"/>
        <v>0</v>
      </c>
    </row>
    <row r="633" spans="1:8">
      <c r="A633" s="61" t="e">
        <f>#REF!</f>
        <v>#REF!</v>
      </c>
      <c r="B633" s="57" t="e">
        <f t="shared" si="58"/>
        <v>#VALUE!</v>
      </c>
      <c r="C633" s="57" t="s">
        <v>101</v>
      </c>
      <c r="D633" s="58">
        <f t="shared" si="59"/>
        <v>0</v>
      </c>
      <c r="E633" s="77">
        <f t="shared" si="60"/>
        <v>0</v>
      </c>
      <c r="F633" s="79">
        <f t="shared" si="61"/>
        <v>0</v>
      </c>
      <c r="G633" s="59" t="s">
        <v>8</v>
      </c>
      <c r="H633" s="59">
        <f t="shared" si="62"/>
        <v>0</v>
      </c>
    </row>
    <row r="634" spans="1:8">
      <c r="A634" s="61" t="e">
        <f>#REF!</f>
        <v>#REF!</v>
      </c>
      <c r="B634" s="57" t="e">
        <f t="shared" si="58"/>
        <v>#VALUE!</v>
      </c>
      <c r="C634" s="57" t="s">
        <v>101</v>
      </c>
      <c r="D634" s="58">
        <f t="shared" si="59"/>
        <v>0</v>
      </c>
      <c r="E634" s="77">
        <f t="shared" si="60"/>
        <v>0</v>
      </c>
      <c r="F634" s="79">
        <f t="shared" si="61"/>
        <v>0</v>
      </c>
      <c r="G634" s="59" t="s">
        <v>8</v>
      </c>
      <c r="H634" s="59">
        <f t="shared" si="62"/>
        <v>0</v>
      </c>
    </row>
    <row r="635" spans="1:8">
      <c r="A635" s="61" t="e">
        <f>#REF!</f>
        <v>#REF!</v>
      </c>
      <c r="B635" s="57" t="e">
        <f t="shared" si="58"/>
        <v>#VALUE!</v>
      </c>
      <c r="C635" s="57" t="s">
        <v>101</v>
      </c>
      <c r="D635" s="58">
        <f t="shared" si="59"/>
        <v>0</v>
      </c>
      <c r="E635" s="77">
        <f t="shared" si="60"/>
        <v>0</v>
      </c>
      <c r="F635" s="79">
        <f t="shared" si="61"/>
        <v>0</v>
      </c>
      <c r="G635" s="59" t="s">
        <v>8</v>
      </c>
      <c r="H635" s="59">
        <f t="shared" si="62"/>
        <v>0</v>
      </c>
    </row>
    <row r="636" spans="1:8">
      <c r="A636" s="61" t="e">
        <f>#REF!</f>
        <v>#REF!</v>
      </c>
      <c r="B636" s="57" t="e">
        <f t="shared" si="58"/>
        <v>#VALUE!</v>
      </c>
      <c r="C636" s="57" t="s">
        <v>101</v>
      </c>
      <c r="D636" s="58">
        <f t="shared" si="59"/>
        <v>0</v>
      </c>
      <c r="E636" s="77">
        <f t="shared" si="60"/>
        <v>0</v>
      </c>
      <c r="F636" s="79">
        <f t="shared" si="61"/>
        <v>0</v>
      </c>
      <c r="G636" s="59" t="s">
        <v>8</v>
      </c>
      <c r="H636" s="59">
        <f t="shared" si="62"/>
        <v>0</v>
      </c>
    </row>
    <row r="637" spans="1:8">
      <c r="A637" s="61" t="e">
        <f>#REF!</f>
        <v>#REF!</v>
      </c>
      <c r="B637" s="57" t="e">
        <f t="shared" si="58"/>
        <v>#VALUE!</v>
      </c>
      <c r="C637" s="57" t="s">
        <v>101</v>
      </c>
      <c r="D637" s="58">
        <f t="shared" si="59"/>
        <v>0</v>
      </c>
      <c r="E637" s="77">
        <f t="shared" si="60"/>
        <v>0</v>
      </c>
      <c r="F637" s="79">
        <f t="shared" si="61"/>
        <v>0</v>
      </c>
      <c r="G637" s="59" t="s">
        <v>8</v>
      </c>
      <c r="H637" s="59">
        <f t="shared" si="62"/>
        <v>0</v>
      </c>
    </row>
    <row r="638" spans="1:8">
      <c r="A638" s="61" t="e">
        <f>#REF!</f>
        <v>#REF!</v>
      </c>
      <c r="B638" s="57" t="e">
        <f t="shared" si="58"/>
        <v>#VALUE!</v>
      </c>
      <c r="C638" s="57" t="s">
        <v>101</v>
      </c>
      <c r="D638" s="58">
        <f t="shared" si="59"/>
        <v>0</v>
      </c>
      <c r="E638" s="77">
        <f t="shared" si="60"/>
        <v>0</v>
      </c>
      <c r="F638" s="79">
        <f t="shared" si="61"/>
        <v>0</v>
      </c>
      <c r="G638" s="59" t="s">
        <v>8</v>
      </c>
      <c r="H638" s="59">
        <f t="shared" si="62"/>
        <v>0</v>
      </c>
    </row>
    <row r="639" spans="1:8">
      <c r="A639" s="61" t="e">
        <f>#REF!</f>
        <v>#REF!</v>
      </c>
      <c r="B639" s="57" t="e">
        <f t="shared" si="58"/>
        <v>#VALUE!</v>
      </c>
      <c r="C639" s="57" t="s">
        <v>101</v>
      </c>
      <c r="D639" s="58">
        <f t="shared" si="59"/>
        <v>0</v>
      </c>
      <c r="E639" s="77">
        <f t="shared" si="60"/>
        <v>0</v>
      </c>
      <c r="F639" s="79">
        <f t="shared" si="61"/>
        <v>0</v>
      </c>
      <c r="G639" s="59" t="s">
        <v>8</v>
      </c>
      <c r="H639" s="59">
        <f t="shared" si="62"/>
        <v>0</v>
      </c>
    </row>
    <row r="640" spans="1:8">
      <c r="A640" s="61" t="e">
        <f>#REF!</f>
        <v>#REF!</v>
      </c>
      <c r="B640" s="57" t="e">
        <f t="shared" si="58"/>
        <v>#VALUE!</v>
      </c>
      <c r="C640" s="57" t="s">
        <v>101</v>
      </c>
      <c r="D640" s="58">
        <f t="shared" si="59"/>
        <v>0</v>
      </c>
      <c r="E640" s="77">
        <f t="shared" si="60"/>
        <v>0</v>
      </c>
      <c r="F640" s="79">
        <f t="shared" si="61"/>
        <v>0</v>
      </c>
      <c r="G640" s="59" t="s">
        <v>8</v>
      </c>
      <c r="H640" s="59">
        <f t="shared" si="62"/>
        <v>0</v>
      </c>
    </row>
    <row r="641" spans="1:8">
      <c r="A641" s="61" t="e">
        <f>#REF!</f>
        <v>#REF!</v>
      </c>
      <c r="B641" s="57" t="e">
        <f t="shared" si="58"/>
        <v>#VALUE!</v>
      </c>
      <c r="C641" s="57" t="s">
        <v>101</v>
      </c>
      <c r="D641" s="58">
        <f t="shared" si="59"/>
        <v>0</v>
      </c>
      <c r="E641" s="77">
        <f t="shared" si="60"/>
        <v>0</v>
      </c>
      <c r="F641" s="79">
        <f t="shared" si="61"/>
        <v>0</v>
      </c>
      <c r="G641" s="59" t="s">
        <v>8</v>
      </c>
      <c r="H641" s="59">
        <f t="shared" si="62"/>
        <v>0</v>
      </c>
    </row>
    <row r="642" spans="1:8">
      <c r="A642" s="61" t="e">
        <f>#REF!</f>
        <v>#REF!</v>
      </c>
      <c r="B642" s="57" t="e">
        <f t="shared" si="58"/>
        <v>#VALUE!</v>
      </c>
      <c r="C642" s="57" t="s">
        <v>101</v>
      </c>
      <c r="D642" s="58">
        <f t="shared" si="59"/>
        <v>0</v>
      </c>
      <c r="E642" s="77">
        <f t="shared" si="60"/>
        <v>0</v>
      </c>
      <c r="F642" s="79">
        <f t="shared" si="61"/>
        <v>0</v>
      </c>
      <c r="G642" s="59" t="s">
        <v>8</v>
      </c>
      <c r="H642" s="59">
        <f t="shared" si="62"/>
        <v>0</v>
      </c>
    </row>
    <row r="643" spans="1:8">
      <c r="A643" s="61" t="e">
        <f>#REF!</f>
        <v>#REF!</v>
      </c>
      <c r="B643" s="57" t="e">
        <f t="shared" si="58"/>
        <v>#VALUE!</v>
      </c>
      <c r="C643" s="57" t="s">
        <v>101</v>
      </c>
      <c r="D643" s="58">
        <f t="shared" si="59"/>
        <v>0</v>
      </c>
      <c r="E643" s="77">
        <f t="shared" si="60"/>
        <v>0</v>
      </c>
      <c r="F643" s="79">
        <f t="shared" si="61"/>
        <v>0</v>
      </c>
      <c r="G643" s="59" t="s">
        <v>8</v>
      </c>
      <c r="H643" s="59">
        <f t="shared" si="62"/>
        <v>0</v>
      </c>
    </row>
    <row r="644" spans="1:8">
      <c r="A644" s="61" t="e">
        <f>#REF!</f>
        <v>#REF!</v>
      </c>
      <c r="B644" s="57" t="e">
        <f t="shared" si="58"/>
        <v>#VALUE!</v>
      </c>
      <c r="C644" s="57" t="s">
        <v>101</v>
      </c>
      <c r="D644" s="58">
        <f t="shared" si="59"/>
        <v>0</v>
      </c>
      <c r="E644" s="77">
        <f t="shared" si="60"/>
        <v>0</v>
      </c>
      <c r="F644" s="79">
        <f t="shared" si="61"/>
        <v>0</v>
      </c>
      <c r="G644" s="59" t="s">
        <v>8</v>
      </c>
      <c r="H644" s="59">
        <f t="shared" si="62"/>
        <v>0</v>
      </c>
    </row>
    <row r="645" spans="1:8">
      <c r="A645" s="61" t="e">
        <f>#REF!</f>
        <v>#REF!</v>
      </c>
      <c r="B645" s="57" t="e">
        <f t="shared" si="58"/>
        <v>#VALUE!</v>
      </c>
      <c r="C645" s="57" t="s">
        <v>101</v>
      </c>
      <c r="D645" s="58">
        <f t="shared" si="59"/>
        <v>0</v>
      </c>
      <c r="E645" s="77">
        <f t="shared" si="60"/>
        <v>0</v>
      </c>
      <c r="F645" s="79">
        <f t="shared" si="61"/>
        <v>0</v>
      </c>
      <c r="G645" s="59" t="s">
        <v>8</v>
      </c>
      <c r="H645" s="59">
        <f t="shared" si="62"/>
        <v>0</v>
      </c>
    </row>
    <row r="646" spans="1:8">
      <c r="A646" s="61" t="e">
        <f>#REF!</f>
        <v>#REF!</v>
      </c>
      <c r="B646" s="57" t="e">
        <f t="shared" si="58"/>
        <v>#VALUE!</v>
      </c>
      <c r="C646" s="57" t="s">
        <v>101</v>
      </c>
      <c r="D646" s="58">
        <f t="shared" si="59"/>
        <v>0</v>
      </c>
      <c r="E646" s="77">
        <f t="shared" si="60"/>
        <v>0</v>
      </c>
      <c r="F646" s="79">
        <f t="shared" si="61"/>
        <v>0</v>
      </c>
      <c r="G646" s="59" t="s">
        <v>8</v>
      </c>
      <c r="H646" s="59">
        <f t="shared" si="62"/>
        <v>0</v>
      </c>
    </row>
    <row r="647" spans="1:8">
      <c r="A647" s="61" t="e">
        <f>#REF!</f>
        <v>#REF!</v>
      </c>
      <c r="B647" s="57" t="e">
        <f t="shared" si="58"/>
        <v>#VALUE!</v>
      </c>
      <c r="C647" s="57" t="s">
        <v>101</v>
      </c>
      <c r="D647" s="58">
        <f t="shared" si="59"/>
        <v>0</v>
      </c>
      <c r="E647" s="77">
        <f t="shared" si="60"/>
        <v>0</v>
      </c>
      <c r="F647" s="79">
        <f t="shared" si="61"/>
        <v>0</v>
      </c>
      <c r="G647" s="59" t="s">
        <v>8</v>
      </c>
      <c r="H647" s="59">
        <f t="shared" si="62"/>
        <v>0</v>
      </c>
    </row>
    <row r="648" spans="1:8">
      <c r="A648" s="61" t="e">
        <f>#REF!</f>
        <v>#REF!</v>
      </c>
      <c r="B648" s="57" t="e">
        <f t="shared" si="58"/>
        <v>#VALUE!</v>
      </c>
      <c r="C648" s="57" t="s">
        <v>101</v>
      </c>
      <c r="D648" s="58">
        <f t="shared" si="59"/>
        <v>0</v>
      </c>
      <c r="E648" s="77">
        <f t="shared" si="60"/>
        <v>0</v>
      </c>
      <c r="F648" s="79">
        <f t="shared" si="61"/>
        <v>0</v>
      </c>
      <c r="G648" s="59" t="s">
        <v>8</v>
      </c>
      <c r="H648" s="59">
        <f t="shared" si="62"/>
        <v>0</v>
      </c>
    </row>
    <row r="649" spans="1:8">
      <c r="A649" s="61" t="e">
        <f>#REF!</f>
        <v>#REF!</v>
      </c>
      <c r="B649" s="57" t="e">
        <f t="shared" si="58"/>
        <v>#VALUE!</v>
      </c>
      <c r="C649" s="57" t="s">
        <v>101</v>
      </c>
      <c r="D649" s="58">
        <f t="shared" si="59"/>
        <v>0</v>
      </c>
      <c r="E649" s="77">
        <f t="shared" si="60"/>
        <v>0</v>
      </c>
      <c r="F649" s="79">
        <f t="shared" si="61"/>
        <v>0</v>
      </c>
      <c r="G649" s="59" t="s">
        <v>8</v>
      </c>
      <c r="H649" s="59">
        <f t="shared" si="62"/>
        <v>0</v>
      </c>
    </row>
    <row r="650" spans="1:8">
      <c r="A650" s="61" t="e">
        <f>#REF!</f>
        <v>#REF!</v>
      </c>
      <c r="B650" s="57" t="e">
        <f t="shared" si="58"/>
        <v>#VALUE!</v>
      </c>
      <c r="C650" s="57" t="s">
        <v>101</v>
      </c>
      <c r="D650" s="58">
        <f t="shared" si="59"/>
        <v>0</v>
      </c>
      <c r="E650" s="77">
        <f t="shared" si="60"/>
        <v>0</v>
      </c>
      <c r="F650" s="79">
        <f t="shared" si="61"/>
        <v>0</v>
      </c>
      <c r="G650" s="59" t="s">
        <v>8</v>
      </c>
      <c r="H650" s="59">
        <f t="shared" si="62"/>
        <v>0</v>
      </c>
    </row>
    <row r="651" spans="1:8">
      <c r="A651" s="61" t="e">
        <f>#REF!</f>
        <v>#REF!</v>
      </c>
      <c r="B651" s="57" t="e">
        <f t="shared" si="58"/>
        <v>#VALUE!</v>
      </c>
      <c r="C651" s="57" t="s">
        <v>101</v>
      </c>
      <c r="D651" s="58">
        <f t="shared" si="59"/>
        <v>0</v>
      </c>
      <c r="E651" s="77">
        <f t="shared" si="60"/>
        <v>0</v>
      </c>
      <c r="F651" s="79">
        <f t="shared" si="61"/>
        <v>0</v>
      </c>
      <c r="G651" s="59" t="s">
        <v>8</v>
      </c>
      <c r="H651" s="59">
        <f t="shared" si="62"/>
        <v>0</v>
      </c>
    </row>
    <row r="652" spans="1:8">
      <c r="A652" s="61" t="e">
        <f>#REF!</f>
        <v>#REF!</v>
      </c>
      <c r="B652" s="57" t="e">
        <f t="shared" si="58"/>
        <v>#VALUE!</v>
      </c>
      <c r="C652" s="57" t="s">
        <v>101</v>
      </c>
      <c r="D652" s="58">
        <f t="shared" si="59"/>
        <v>0</v>
      </c>
      <c r="E652" s="77">
        <f t="shared" si="60"/>
        <v>0</v>
      </c>
      <c r="F652" s="79">
        <f t="shared" si="61"/>
        <v>0</v>
      </c>
      <c r="G652" s="59" t="s">
        <v>8</v>
      </c>
      <c r="H652" s="59">
        <f t="shared" si="62"/>
        <v>0</v>
      </c>
    </row>
    <row r="653" spans="1:8">
      <c r="A653" s="61" t="e">
        <f>#REF!</f>
        <v>#REF!</v>
      </c>
      <c r="B653" s="57" t="e">
        <f t="shared" si="58"/>
        <v>#VALUE!</v>
      </c>
      <c r="C653" s="57" t="s">
        <v>101</v>
      </c>
      <c r="D653" s="58">
        <f t="shared" si="59"/>
        <v>0</v>
      </c>
      <c r="E653" s="77">
        <f t="shared" si="60"/>
        <v>0</v>
      </c>
      <c r="F653" s="79">
        <f t="shared" si="61"/>
        <v>0</v>
      </c>
      <c r="G653" s="59" t="s">
        <v>8</v>
      </c>
      <c r="H653" s="59">
        <f t="shared" si="62"/>
        <v>0</v>
      </c>
    </row>
    <row r="654" spans="1:8">
      <c r="A654" s="61" t="e">
        <f>#REF!</f>
        <v>#REF!</v>
      </c>
      <c r="B654" s="57" t="e">
        <f t="shared" si="58"/>
        <v>#VALUE!</v>
      </c>
      <c r="C654" s="57" t="s">
        <v>101</v>
      </c>
      <c r="D654" s="58">
        <f t="shared" si="59"/>
        <v>0</v>
      </c>
      <c r="E654" s="77">
        <f t="shared" si="60"/>
        <v>0</v>
      </c>
      <c r="F654" s="79">
        <f t="shared" si="61"/>
        <v>0</v>
      </c>
      <c r="G654" s="59" t="s">
        <v>8</v>
      </c>
      <c r="H654" s="59">
        <f t="shared" si="62"/>
        <v>0</v>
      </c>
    </row>
    <row r="655" spans="1:8">
      <c r="A655" s="61" t="e">
        <f>#REF!</f>
        <v>#REF!</v>
      </c>
      <c r="B655" s="57" t="e">
        <f t="shared" si="58"/>
        <v>#VALUE!</v>
      </c>
      <c r="C655" s="57" t="s">
        <v>101</v>
      </c>
      <c r="D655" s="58">
        <f t="shared" si="59"/>
        <v>0</v>
      </c>
      <c r="E655" s="77">
        <f t="shared" si="60"/>
        <v>0</v>
      </c>
      <c r="F655" s="79">
        <f t="shared" si="61"/>
        <v>0</v>
      </c>
      <c r="G655" s="59" t="s">
        <v>8</v>
      </c>
      <c r="H655" s="59">
        <f t="shared" si="62"/>
        <v>0</v>
      </c>
    </row>
    <row r="656" spans="1:8">
      <c r="A656" s="61" t="e">
        <f>#REF!</f>
        <v>#REF!</v>
      </c>
      <c r="B656" s="57" t="e">
        <f t="shared" si="58"/>
        <v>#VALUE!</v>
      </c>
      <c r="C656" s="57" t="s">
        <v>101</v>
      </c>
      <c r="D656" s="58">
        <f t="shared" si="59"/>
        <v>0</v>
      </c>
      <c r="E656" s="77">
        <f t="shared" si="60"/>
        <v>0</v>
      </c>
      <c r="F656" s="79">
        <f t="shared" si="61"/>
        <v>0</v>
      </c>
      <c r="G656" s="59" t="s">
        <v>8</v>
      </c>
      <c r="H656" s="59">
        <f t="shared" si="62"/>
        <v>0</v>
      </c>
    </row>
    <row r="657" spans="1:8">
      <c r="A657" s="61" t="e">
        <f>#REF!</f>
        <v>#REF!</v>
      </c>
      <c r="B657" s="57" t="e">
        <f t="shared" si="58"/>
        <v>#VALUE!</v>
      </c>
      <c r="C657" s="57" t="s">
        <v>101</v>
      </c>
      <c r="D657" s="58">
        <f t="shared" si="59"/>
        <v>0</v>
      </c>
      <c r="E657" s="77">
        <f t="shared" si="60"/>
        <v>0</v>
      </c>
      <c r="F657" s="79">
        <f t="shared" si="61"/>
        <v>0</v>
      </c>
      <c r="G657" s="59" t="s">
        <v>8</v>
      </c>
      <c r="H657" s="59">
        <f t="shared" si="62"/>
        <v>0</v>
      </c>
    </row>
    <row r="658" spans="1:8">
      <c r="A658" s="61" t="e">
        <f>#REF!</f>
        <v>#REF!</v>
      </c>
      <c r="B658" s="57" t="e">
        <f t="shared" si="58"/>
        <v>#VALUE!</v>
      </c>
      <c r="C658" s="57" t="s">
        <v>101</v>
      </c>
      <c r="D658" s="58">
        <f t="shared" si="59"/>
        <v>0</v>
      </c>
      <c r="E658" s="77">
        <f t="shared" si="60"/>
        <v>0</v>
      </c>
      <c r="F658" s="79">
        <f t="shared" si="61"/>
        <v>0</v>
      </c>
      <c r="G658" s="59" t="s">
        <v>8</v>
      </c>
      <c r="H658" s="59">
        <f t="shared" si="62"/>
        <v>0</v>
      </c>
    </row>
    <row r="659" spans="1:8">
      <c r="A659" s="61" t="e">
        <f>#REF!</f>
        <v>#REF!</v>
      </c>
      <c r="B659" s="57" t="e">
        <f t="shared" ref="B659:B684" si="63">MID(O659,FIND(" ",O659)+1,8)</f>
        <v>#VALUE!</v>
      </c>
      <c r="C659" s="57" t="s">
        <v>101</v>
      </c>
      <c r="D659" s="58">
        <f t="shared" ref="D659:D684" si="64">L659</f>
        <v>0</v>
      </c>
      <c r="E659" s="77">
        <f t="shared" ref="E659:E684" si="65">M659</f>
        <v>0</v>
      </c>
      <c r="F659" s="79">
        <f t="shared" ref="F659:F684" si="66">(D659*E659)</f>
        <v>0</v>
      </c>
      <c r="G659" s="59" t="s">
        <v>8</v>
      </c>
      <c r="H659" s="59">
        <f t="shared" ref="H659:H684" si="67">Q659</f>
        <v>0</v>
      </c>
    </row>
    <row r="660" spans="1:8">
      <c r="A660" s="61" t="e">
        <f>#REF!</f>
        <v>#REF!</v>
      </c>
      <c r="B660" s="57" t="e">
        <f t="shared" si="63"/>
        <v>#VALUE!</v>
      </c>
      <c r="C660" s="57" t="s">
        <v>101</v>
      </c>
      <c r="D660" s="58">
        <f t="shared" si="64"/>
        <v>0</v>
      </c>
      <c r="E660" s="77">
        <f t="shared" si="65"/>
        <v>0</v>
      </c>
      <c r="F660" s="79">
        <f t="shared" si="66"/>
        <v>0</v>
      </c>
      <c r="G660" s="59" t="s">
        <v>8</v>
      </c>
      <c r="H660" s="59">
        <f t="shared" si="67"/>
        <v>0</v>
      </c>
    </row>
    <row r="661" spans="1:8">
      <c r="A661" s="61" t="e">
        <f>#REF!</f>
        <v>#REF!</v>
      </c>
      <c r="B661" s="57" t="e">
        <f t="shared" si="63"/>
        <v>#VALUE!</v>
      </c>
      <c r="C661" s="57" t="s">
        <v>101</v>
      </c>
      <c r="D661" s="58">
        <f t="shared" si="64"/>
        <v>0</v>
      </c>
      <c r="E661" s="77">
        <f t="shared" si="65"/>
        <v>0</v>
      </c>
      <c r="F661" s="79">
        <f t="shared" si="66"/>
        <v>0</v>
      </c>
      <c r="G661" s="59" t="s">
        <v>8</v>
      </c>
      <c r="H661" s="59">
        <f t="shared" si="67"/>
        <v>0</v>
      </c>
    </row>
    <row r="662" spans="1:8">
      <c r="A662" s="61" t="e">
        <f>#REF!</f>
        <v>#REF!</v>
      </c>
      <c r="B662" s="57" t="e">
        <f t="shared" si="63"/>
        <v>#VALUE!</v>
      </c>
      <c r="C662" s="57" t="s">
        <v>101</v>
      </c>
      <c r="D662" s="58">
        <f t="shared" si="64"/>
        <v>0</v>
      </c>
      <c r="E662" s="77">
        <f t="shared" si="65"/>
        <v>0</v>
      </c>
      <c r="F662" s="79">
        <f t="shared" si="66"/>
        <v>0</v>
      </c>
      <c r="G662" s="59" t="s">
        <v>8</v>
      </c>
      <c r="H662" s="59">
        <f t="shared" si="67"/>
        <v>0</v>
      </c>
    </row>
    <row r="663" spans="1:8">
      <c r="A663" s="61" t="e">
        <f>#REF!</f>
        <v>#REF!</v>
      </c>
      <c r="B663" s="57" t="e">
        <f t="shared" si="63"/>
        <v>#VALUE!</v>
      </c>
      <c r="C663" s="57" t="s">
        <v>101</v>
      </c>
      <c r="D663" s="58">
        <f t="shared" si="64"/>
        <v>0</v>
      </c>
      <c r="E663" s="77">
        <f t="shared" si="65"/>
        <v>0</v>
      </c>
      <c r="F663" s="79">
        <f t="shared" si="66"/>
        <v>0</v>
      </c>
      <c r="G663" s="59" t="s">
        <v>8</v>
      </c>
      <c r="H663" s="59">
        <f t="shared" si="67"/>
        <v>0</v>
      </c>
    </row>
    <row r="664" spans="1:8">
      <c r="A664" s="61" t="e">
        <f>#REF!</f>
        <v>#REF!</v>
      </c>
      <c r="B664" s="57" t="e">
        <f t="shared" si="63"/>
        <v>#VALUE!</v>
      </c>
      <c r="C664" s="57" t="s">
        <v>101</v>
      </c>
      <c r="D664" s="58">
        <f t="shared" si="64"/>
        <v>0</v>
      </c>
      <c r="E664" s="77">
        <f t="shared" si="65"/>
        <v>0</v>
      </c>
      <c r="F664" s="79">
        <f t="shared" si="66"/>
        <v>0</v>
      </c>
      <c r="G664" s="59" t="s">
        <v>8</v>
      </c>
      <c r="H664" s="59">
        <f t="shared" si="67"/>
        <v>0</v>
      </c>
    </row>
    <row r="665" spans="1:8">
      <c r="A665" s="61" t="e">
        <f>#REF!</f>
        <v>#REF!</v>
      </c>
      <c r="B665" s="57" t="e">
        <f t="shared" si="63"/>
        <v>#VALUE!</v>
      </c>
      <c r="C665" s="57" t="s">
        <v>101</v>
      </c>
      <c r="D665" s="58">
        <f t="shared" si="64"/>
        <v>0</v>
      </c>
      <c r="E665" s="77">
        <f t="shared" si="65"/>
        <v>0</v>
      </c>
      <c r="F665" s="79">
        <f t="shared" si="66"/>
        <v>0</v>
      </c>
      <c r="G665" s="59" t="s">
        <v>8</v>
      </c>
      <c r="H665" s="59">
        <f t="shared" si="67"/>
        <v>0</v>
      </c>
    </row>
    <row r="666" spans="1:8">
      <c r="A666" s="61" t="e">
        <f>#REF!</f>
        <v>#REF!</v>
      </c>
      <c r="B666" s="57" t="e">
        <f t="shared" si="63"/>
        <v>#VALUE!</v>
      </c>
      <c r="C666" s="57" t="s">
        <v>101</v>
      </c>
      <c r="D666" s="58">
        <f t="shared" si="64"/>
        <v>0</v>
      </c>
      <c r="E666" s="77">
        <f t="shared" si="65"/>
        <v>0</v>
      </c>
      <c r="F666" s="79">
        <f t="shared" si="66"/>
        <v>0</v>
      </c>
      <c r="G666" s="59" t="s">
        <v>8</v>
      </c>
      <c r="H666" s="59">
        <f t="shared" si="67"/>
        <v>0</v>
      </c>
    </row>
    <row r="667" spans="1:8">
      <c r="A667" s="61" t="e">
        <f>#REF!</f>
        <v>#REF!</v>
      </c>
      <c r="B667" s="57" t="e">
        <f t="shared" si="63"/>
        <v>#VALUE!</v>
      </c>
      <c r="C667" s="57" t="s">
        <v>101</v>
      </c>
      <c r="D667" s="58">
        <f t="shared" si="64"/>
        <v>0</v>
      </c>
      <c r="E667" s="77">
        <f t="shared" si="65"/>
        <v>0</v>
      </c>
      <c r="F667" s="79">
        <f t="shared" si="66"/>
        <v>0</v>
      </c>
      <c r="G667" s="59" t="s">
        <v>8</v>
      </c>
      <c r="H667" s="59">
        <f t="shared" si="67"/>
        <v>0</v>
      </c>
    </row>
    <row r="668" spans="1:8">
      <c r="A668" s="61" t="e">
        <f>#REF!</f>
        <v>#REF!</v>
      </c>
      <c r="B668" s="57" t="e">
        <f t="shared" si="63"/>
        <v>#VALUE!</v>
      </c>
      <c r="C668" s="57" t="s">
        <v>101</v>
      </c>
      <c r="D668" s="58">
        <f t="shared" si="64"/>
        <v>0</v>
      </c>
      <c r="E668" s="77">
        <f t="shared" si="65"/>
        <v>0</v>
      </c>
      <c r="F668" s="79">
        <f t="shared" si="66"/>
        <v>0</v>
      </c>
      <c r="G668" s="59" t="s">
        <v>8</v>
      </c>
      <c r="H668" s="59">
        <f t="shared" si="67"/>
        <v>0</v>
      </c>
    </row>
    <row r="669" spans="1:8">
      <c r="A669" s="61" t="e">
        <f>#REF!</f>
        <v>#REF!</v>
      </c>
      <c r="B669" s="57" t="e">
        <f t="shared" si="63"/>
        <v>#VALUE!</v>
      </c>
      <c r="C669" s="57" t="s">
        <v>101</v>
      </c>
      <c r="D669" s="58">
        <f t="shared" si="64"/>
        <v>0</v>
      </c>
      <c r="E669" s="77">
        <f t="shared" si="65"/>
        <v>0</v>
      </c>
      <c r="F669" s="79">
        <f t="shared" si="66"/>
        <v>0</v>
      </c>
      <c r="G669" s="59" t="s">
        <v>8</v>
      </c>
      <c r="H669" s="59">
        <f t="shared" si="67"/>
        <v>0</v>
      </c>
    </row>
    <row r="670" spans="1:8">
      <c r="A670" s="61" t="e">
        <f>#REF!</f>
        <v>#REF!</v>
      </c>
      <c r="B670" s="57" t="e">
        <f t="shared" si="63"/>
        <v>#VALUE!</v>
      </c>
      <c r="C670" s="57" t="s">
        <v>101</v>
      </c>
      <c r="D670" s="58">
        <f t="shared" si="64"/>
        <v>0</v>
      </c>
      <c r="E670" s="77">
        <f t="shared" si="65"/>
        <v>0</v>
      </c>
      <c r="F670" s="79">
        <f t="shared" si="66"/>
        <v>0</v>
      </c>
      <c r="G670" s="59" t="s">
        <v>8</v>
      </c>
      <c r="H670" s="59">
        <f t="shared" si="67"/>
        <v>0</v>
      </c>
    </row>
    <row r="671" spans="1:8">
      <c r="A671" s="61" t="e">
        <f>#REF!</f>
        <v>#REF!</v>
      </c>
      <c r="B671" s="57" t="e">
        <f t="shared" si="63"/>
        <v>#VALUE!</v>
      </c>
      <c r="C671" s="57" t="s">
        <v>101</v>
      </c>
      <c r="D671" s="58">
        <f t="shared" si="64"/>
        <v>0</v>
      </c>
      <c r="E671" s="77">
        <f t="shared" si="65"/>
        <v>0</v>
      </c>
      <c r="F671" s="79">
        <f t="shared" si="66"/>
        <v>0</v>
      </c>
      <c r="G671" s="59" t="s">
        <v>8</v>
      </c>
      <c r="H671" s="59">
        <f t="shared" si="67"/>
        <v>0</v>
      </c>
    </row>
    <row r="672" spans="1:8">
      <c r="A672" s="61" t="e">
        <f>#REF!</f>
        <v>#REF!</v>
      </c>
      <c r="B672" s="57" t="e">
        <f t="shared" si="63"/>
        <v>#VALUE!</v>
      </c>
      <c r="C672" s="57" t="s">
        <v>101</v>
      </c>
      <c r="D672" s="58">
        <f t="shared" si="64"/>
        <v>0</v>
      </c>
      <c r="E672" s="77">
        <f t="shared" si="65"/>
        <v>0</v>
      </c>
      <c r="F672" s="79">
        <f t="shared" si="66"/>
        <v>0</v>
      </c>
      <c r="G672" s="59" t="s">
        <v>8</v>
      </c>
      <c r="H672" s="59">
        <f t="shared" si="67"/>
        <v>0</v>
      </c>
    </row>
    <row r="673" spans="1:8">
      <c r="A673" s="61" t="e">
        <f>#REF!</f>
        <v>#REF!</v>
      </c>
      <c r="B673" s="57" t="e">
        <f t="shared" si="63"/>
        <v>#VALUE!</v>
      </c>
      <c r="C673" s="57" t="s">
        <v>101</v>
      </c>
      <c r="D673" s="58">
        <f t="shared" si="64"/>
        <v>0</v>
      </c>
      <c r="E673" s="77">
        <f t="shared" si="65"/>
        <v>0</v>
      </c>
      <c r="F673" s="79">
        <f t="shared" si="66"/>
        <v>0</v>
      </c>
      <c r="G673" s="59" t="s">
        <v>8</v>
      </c>
      <c r="H673" s="59">
        <f t="shared" si="67"/>
        <v>0</v>
      </c>
    </row>
    <row r="674" spans="1:8">
      <c r="A674" s="61" t="e">
        <f>#REF!</f>
        <v>#REF!</v>
      </c>
      <c r="B674" s="57" t="e">
        <f t="shared" si="63"/>
        <v>#VALUE!</v>
      </c>
      <c r="C674" s="57" t="s">
        <v>101</v>
      </c>
      <c r="D674" s="58">
        <f t="shared" si="64"/>
        <v>0</v>
      </c>
      <c r="E674" s="77">
        <f t="shared" si="65"/>
        <v>0</v>
      </c>
      <c r="F674" s="79">
        <f t="shared" si="66"/>
        <v>0</v>
      </c>
      <c r="G674" s="59" t="s">
        <v>8</v>
      </c>
      <c r="H674" s="59">
        <f t="shared" si="67"/>
        <v>0</v>
      </c>
    </row>
    <row r="675" spans="1:8">
      <c r="A675" s="61" t="e">
        <f>#REF!</f>
        <v>#REF!</v>
      </c>
      <c r="B675" s="57" t="e">
        <f t="shared" si="63"/>
        <v>#VALUE!</v>
      </c>
      <c r="C675" s="57" t="s">
        <v>101</v>
      </c>
      <c r="D675" s="58">
        <f t="shared" si="64"/>
        <v>0</v>
      </c>
      <c r="E675" s="77">
        <f t="shared" si="65"/>
        <v>0</v>
      </c>
      <c r="F675" s="79">
        <f t="shared" si="66"/>
        <v>0</v>
      </c>
      <c r="G675" s="59" t="s">
        <v>8</v>
      </c>
      <c r="H675" s="59">
        <f t="shared" si="67"/>
        <v>0</v>
      </c>
    </row>
    <row r="676" spans="1:8">
      <c r="A676" s="61" t="e">
        <f>#REF!</f>
        <v>#REF!</v>
      </c>
      <c r="B676" s="57" t="e">
        <f t="shared" si="63"/>
        <v>#VALUE!</v>
      </c>
      <c r="C676" s="57" t="s">
        <v>101</v>
      </c>
      <c r="D676" s="58">
        <f t="shared" si="64"/>
        <v>0</v>
      </c>
      <c r="E676" s="77">
        <f t="shared" si="65"/>
        <v>0</v>
      </c>
      <c r="F676" s="79">
        <f t="shared" si="66"/>
        <v>0</v>
      </c>
      <c r="G676" s="59" t="s">
        <v>8</v>
      </c>
      <c r="H676" s="59">
        <f t="shared" si="67"/>
        <v>0</v>
      </c>
    </row>
    <row r="677" spans="1:8">
      <c r="A677" s="61" t="e">
        <f>#REF!</f>
        <v>#REF!</v>
      </c>
      <c r="B677" s="57" t="e">
        <f t="shared" si="63"/>
        <v>#VALUE!</v>
      </c>
      <c r="C677" s="57" t="s">
        <v>101</v>
      </c>
      <c r="D677" s="58">
        <f t="shared" si="64"/>
        <v>0</v>
      </c>
      <c r="E677" s="77">
        <f t="shared" si="65"/>
        <v>0</v>
      </c>
      <c r="F677" s="79">
        <f t="shared" si="66"/>
        <v>0</v>
      </c>
      <c r="G677" s="59" t="s">
        <v>8</v>
      </c>
      <c r="H677" s="59">
        <f t="shared" si="67"/>
        <v>0</v>
      </c>
    </row>
    <row r="678" spans="1:8">
      <c r="A678" s="61" t="e">
        <f>#REF!</f>
        <v>#REF!</v>
      </c>
      <c r="B678" s="57" t="e">
        <f t="shared" si="63"/>
        <v>#VALUE!</v>
      </c>
      <c r="C678" s="57" t="s">
        <v>101</v>
      </c>
      <c r="D678" s="58">
        <f t="shared" si="64"/>
        <v>0</v>
      </c>
      <c r="E678" s="77">
        <f t="shared" si="65"/>
        <v>0</v>
      </c>
      <c r="F678" s="79">
        <f t="shared" si="66"/>
        <v>0</v>
      </c>
      <c r="G678" s="59" t="s">
        <v>8</v>
      </c>
      <c r="H678" s="59">
        <f t="shared" si="67"/>
        <v>0</v>
      </c>
    </row>
    <row r="679" spans="1:8">
      <c r="A679" s="61" t="e">
        <f>#REF!</f>
        <v>#REF!</v>
      </c>
      <c r="B679" s="57" t="e">
        <f t="shared" si="63"/>
        <v>#VALUE!</v>
      </c>
      <c r="C679" s="57" t="s">
        <v>101</v>
      </c>
      <c r="D679" s="58">
        <f t="shared" si="64"/>
        <v>0</v>
      </c>
      <c r="E679" s="77">
        <f t="shared" si="65"/>
        <v>0</v>
      </c>
      <c r="F679" s="79">
        <f t="shared" si="66"/>
        <v>0</v>
      </c>
      <c r="G679" s="59" t="s">
        <v>8</v>
      </c>
      <c r="H679" s="59">
        <f t="shared" si="67"/>
        <v>0</v>
      </c>
    </row>
    <row r="680" spans="1:8">
      <c r="A680" s="61" t="e">
        <f>#REF!</f>
        <v>#REF!</v>
      </c>
      <c r="B680" s="57" t="e">
        <f t="shared" si="63"/>
        <v>#VALUE!</v>
      </c>
      <c r="C680" s="57" t="s">
        <v>101</v>
      </c>
      <c r="D680" s="58">
        <f t="shared" si="64"/>
        <v>0</v>
      </c>
      <c r="E680" s="77">
        <f t="shared" si="65"/>
        <v>0</v>
      </c>
      <c r="F680" s="79">
        <f t="shared" si="66"/>
        <v>0</v>
      </c>
      <c r="G680" s="59" t="s">
        <v>8</v>
      </c>
      <c r="H680" s="59">
        <f t="shared" si="67"/>
        <v>0</v>
      </c>
    </row>
    <row r="681" spans="1:8">
      <c r="A681" s="61" t="e">
        <f>#REF!</f>
        <v>#REF!</v>
      </c>
      <c r="B681" s="57" t="e">
        <f t="shared" si="63"/>
        <v>#VALUE!</v>
      </c>
      <c r="C681" s="57" t="s">
        <v>101</v>
      </c>
      <c r="D681" s="58">
        <f t="shared" si="64"/>
        <v>0</v>
      </c>
      <c r="E681" s="77">
        <f t="shared" si="65"/>
        <v>0</v>
      </c>
      <c r="F681" s="79">
        <f t="shared" si="66"/>
        <v>0</v>
      </c>
      <c r="G681" s="59" t="s">
        <v>8</v>
      </c>
      <c r="H681" s="59">
        <f t="shared" si="67"/>
        <v>0</v>
      </c>
    </row>
    <row r="682" spans="1:8">
      <c r="A682" s="61" t="e">
        <f>#REF!</f>
        <v>#REF!</v>
      </c>
      <c r="B682" s="57" t="e">
        <f t="shared" si="63"/>
        <v>#VALUE!</v>
      </c>
      <c r="C682" s="57" t="s">
        <v>101</v>
      </c>
      <c r="D682" s="58">
        <f t="shared" si="64"/>
        <v>0</v>
      </c>
      <c r="E682" s="77">
        <f t="shared" si="65"/>
        <v>0</v>
      </c>
      <c r="F682" s="79">
        <f t="shared" si="66"/>
        <v>0</v>
      </c>
      <c r="G682" s="59" t="s">
        <v>8</v>
      </c>
      <c r="H682" s="59">
        <f t="shared" si="67"/>
        <v>0</v>
      </c>
    </row>
    <row r="683" spans="1:8">
      <c r="A683" s="61" t="e">
        <f>#REF!</f>
        <v>#REF!</v>
      </c>
      <c r="B683" s="57" t="e">
        <f t="shared" si="63"/>
        <v>#VALUE!</v>
      </c>
      <c r="C683" s="57" t="s">
        <v>101</v>
      </c>
      <c r="D683" s="58">
        <f t="shared" si="64"/>
        <v>0</v>
      </c>
      <c r="E683" s="77">
        <f t="shared" si="65"/>
        <v>0</v>
      </c>
      <c r="F683" s="79">
        <f t="shared" si="66"/>
        <v>0</v>
      </c>
      <c r="G683" s="59" t="s">
        <v>8</v>
      </c>
      <c r="H683" s="59">
        <f t="shared" si="67"/>
        <v>0</v>
      </c>
    </row>
    <row r="684" spans="1:8">
      <c r="A684" s="61" t="e">
        <f>#REF!</f>
        <v>#REF!</v>
      </c>
      <c r="B684" s="57" t="e">
        <f t="shared" si="63"/>
        <v>#VALUE!</v>
      </c>
      <c r="C684" s="57" t="s">
        <v>101</v>
      </c>
      <c r="D684" s="58">
        <f t="shared" si="64"/>
        <v>0</v>
      </c>
      <c r="E684" s="77">
        <f t="shared" si="65"/>
        <v>0</v>
      </c>
      <c r="F684" s="79">
        <f t="shared" si="66"/>
        <v>0</v>
      </c>
      <c r="G684" s="59" t="s">
        <v>8</v>
      </c>
      <c r="H684" s="59">
        <f t="shared" si="67"/>
        <v>0</v>
      </c>
    </row>
    <row r="685" spans="1:8">
      <c r="A685" s="61" t="e">
        <f>#REF!</f>
        <v>#REF!</v>
      </c>
      <c r="B685" s="57" t="e">
        <f t="shared" ref="B685:B748" si="68">MID(O685,FIND(" ",O685)+1,8)</f>
        <v>#VALUE!</v>
      </c>
      <c r="C685" s="57" t="s">
        <v>101</v>
      </c>
      <c r="D685" s="58">
        <f t="shared" ref="D685:D748" si="69">L685</f>
        <v>0</v>
      </c>
      <c r="E685" s="77">
        <f t="shared" ref="E685:E748" si="70">M685</f>
        <v>0</v>
      </c>
      <c r="F685" s="79">
        <f t="shared" ref="F685:F748" si="71">(D685*E685)</f>
        <v>0</v>
      </c>
      <c r="G685" s="59" t="s">
        <v>8</v>
      </c>
      <c r="H685" s="59">
        <f t="shared" ref="H685:H748" si="72">Q685</f>
        <v>0</v>
      </c>
    </row>
    <row r="686" spans="1:8">
      <c r="A686" s="61" t="e">
        <f>#REF!</f>
        <v>#REF!</v>
      </c>
      <c r="B686" s="57" t="e">
        <f t="shared" si="68"/>
        <v>#VALUE!</v>
      </c>
      <c r="C686" s="57" t="s">
        <v>101</v>
      </c>
      <c r="D686" s="58">
        <f t="shared" si="69"/>
        <v>0</v>
      </c>
      <c r="E686" s="77">
        <f t="shared" si="70"/>
        <v>0</v>
      </c>
      <c r="F686" s="79">
        <f t="shared" si="71"/>
        <v>0</v>
      </c>
      <c r="G686" s="59" t="s">
        <v>8</v>
      </c>
      <c r="H686" s="59">
        <f t="shared" si="72"/>
        <v>0</v>
      </c>
    </row>
    <row r="687" spans="1:8">
      <c r="A687" s="61" t="e">
        <f>#REF!</f>
        <v>#REF!</v>
      </c>
      <c r="B687" s="57" t="e">
        <f t="shared" si="68"/>
        <v>#VALUE!</v>
      </c>
      <c r="C687" s="57" t="s">
        <v>101</v>
      </c>
      <c r="D687" s="58">
        <f t="shared" si="69"/>
        <v>0</v>
      </c>
      <c r="E687" s="77">
        <f t="shared" si="70"/>
        <v>0</v>
      </c>
      <c r="F687" s="79">
        <f t="shared" si="71"/>
        <v>0</v>
      </c>
      <c r="G687" s="59" t="s">
        <v>8</v>
      </c>
      <c r="H687" s="59">
        <f t="shared" si="72"/>
        <v>0</v>
      </c>
    </row>
    <row r="688" spans="1:8">
      <c r="A688" s="61" t="e">
        <f>#REF!</f>
        <v>#REF!</v>
      </c>
      <c r="B688" s="57" t="e">
        <f t="shared" si="68"/>
        <v>#VALUE!</v>
      </c>
      <c r="C688" s="57" t="s">
        <v>101</v>
      </c>
      <c r="D688" s="58">
        <f t="shared" si="69"/>
        <v>0</v>
      </c>
      <c r="E688" s="77">
        <f t="shared" si="70"/>
        <v>0</v>
      </c>
      <c r="F688" s="79">
        <f t="shared" si="71"/>
        <v>0</v>
      </c>
      <c r="G688" s="59" t="s">
        <v>8</v>
      </c>
      <c r="H688" s="59">
        <f t="shared" si="72"/>
        <v>0</v>
      </c>
    </row>
    <row r="689" spans="1:8">
      <c r="A689" s="61" t="e">
        <f>#REF!</f>
        <v>#REF!</v>
      </c>
      <c r="B689" s="57" t="e">
        <f t="shared" si="68"/>
        <v>#VALUE!</v>
      </c>
      <c r="C689" s="57" t="s">
        <v>101</v>
      </c>
      <c r="D689" s="58">
        <f t="shared" si="69"/>
        <v>0</v>
      </c>
      <c r="E689" s="77">
        <f t="shared" si="70"/>
        <v>0</v>
      </c>
      <c r="F689" s="79">
        <f t="shared" si="71"/>
        <v>0</v>
      </c>
      <c r="G689" s="59" t="s">
        <v>8</v>
      </c>
      <c r="H689" s="59">
        <f t="shared" si="72"/>
        <v>0</v>
      </c>
    </row>
    <row r="690" spans="1:8">
      <c r="A690" s="61" t="e">
        <f>#REF!</f>
        <v>#REF!</v>
      </c>
      <c r="B690" s="57" t="e">
        <f t="shared" si="68"/>
        <v>#VALUE!</v>
      </c>
      <c r="C690" s="57" t="s">
        <v>101</v>
      </c>
      <c r="D690" s="58">
        <f t="shared" si="69"/>
        <v>0</v>
      </c>
      <c r="E690" s="77">
        <f t="shared" si="70"/>
        <v>0</v>
      </c>
      <c r="F690" s="79">
        <f t="shared" si="71"/>
        <v>0</v>
      </c>
      <c r="G690" s="59" t="s">
        <v>8</v>
      </c>
      <c r="H690" s="59">
        <f t="shared" si="72"/>
        <v>0</v>
      </c>
    </row>
    <row r="691" spans="1:8">
      <c r="A691" s="61" t="e">
        <f>#REF!</f>
        <v>#REF!</v>
      </c>
      <c r="B691" s="57" t="e">
        <f t="shared" si="68"/>
        <v>#VALUE!</v>
      </c>
      <c r="C691" s="57" t="s">
        <v>101</v>
      </c>
      <c r="D691" s="58">
        <f t="shared" si="69"/>
        <v>0</v>
      </c>
      <c r="E691" s="77">
        <f t="shared" si="70"/>
        <v>0</v>
      </c>
      <c r="F691" s="79">
        <f t="shared" si="71"/>
        <v>0</v>
      </c>
      <c r="G691" s="59" t="s">
        <v>8</v>
      </c>
      <c r="H691" s="59">
        <f t="shared" si="72"/>
        <v>0</v>
      </c>
    </row>
    <row r="692" spans="1:8">
      <c r="A692" s="61" t="e">
        <f>#REF!</f>
        <v>#REF!</v>
      </c>
      <c r="B692" s="57" t="e">
        <f t="shared" si="68"/>
        <v>#VALUE!</v>
      </c>
      <c r="C692" s="57" t="s">
        <v>101</v>
      </c>
      <c r="D692" s="58">
        <f t="shared" si="69"/>
        <v>0</v>
      </c>
      <c r="E692" s="77">
        <f t="shared" si="70"/>
        <v>0</v>
      </c>
      <c r="F692" s="79">
        <f t="shared" si="71"/>
        <v>0</v>
      </c>
      <c r="G692" s="59" t="s">
        <v>8</v>
      </c>
      <c r="H692" s="59">
        <f t="shared" si="72"/>
        <v>0</v>
      </c>
    </row>
    <row r="693" spans="1:8">
      <c r="A693" s="61" t="e">
        <f>#REF!</f>
        <v>#REF!</v>
      </c>
      <c r="B693" s="57" t="e">
        <f t="shared" si="68"/>
        <v>#VALUE!</v>
      </c>
      <c r="C693" s="57" t="s">
        <v>101</v>
      </c>
      <c r="D693" s="58">
        <f t="shared" si="69"/>
        <v>0</v>
      </c>
      <c r="E693" s="77">
        <f t="shared" si="70"/>
        <v>0</v>
      </c>
      <c r="F693" s="79">
        <f t="shared" si="71"/>
        <v>0</v>
      </c>
      <c r="G693" s="59" t="s">
        <v>8</v>
      </c>
      <c r="H693" s="59">
        <f t="shared" si="72"/>
        <v>0</v>
      </c>
    </row>
    <row r="694" spans="1:8">
      <c r="A694" s="61" t="e">
        <f>#REF!</f>
        <v>#REF!</v>
      </c>
      <c r="B694" s="57" t="e">
        <f t="shared" si="68"/>
        <v>#VALUE!</v>
      </c>
      <c r="C694" s="57" t="s">
        <v>101</v>
      </c>
      <c r="D694" s="58">
        <f t="shared" si="69"/>
        <v>0</v>
      </c>
      <c r="E694" s="77">
        <f t="shared" si="70"/>
        <v>0</v>
      </c>
      <c r="F694" s="79">
        <f t="shared" si="71"/>
        <v>0</v>
      </c>
      <c r="G694" s="59" t="s">
        <v>8</v>
      </c>
      <c r="H694" s="59">
        <f t="shared" si="72"/>
        <v>0</v>
      </c>
    </row>
    <row r="695" spans="1:8">
      <c r="A695" s="61" t="e">
        <f>#REF!</f>
        <v>#REF!</v>
      </c>
      <c r="B695" s="57" t="e">
        <f t="shared" si="68"/>
        <v>#VALUE!</v>
      </c>
      <c r="C695" s="57" t="s">
        <v>101</v>
      </c>
      <c r="D695" s="58">
        <f t="shared" si="69"/>
        <v>0</v>
      </c>
      <c r="E695" s="77">
        <f t="shared" si="70"/>
        <v>0</v>
      </c>
      <c r="F695" s="79">
        <f t="shared" si="71"/>
        <v>0</v>
      </c>
      <c r="G695" s="59" t="s">
        <v>8</v>
      </c>
      <c r="H695" s="59">
        <f t="shared" si="72"/>
        <v>0</v>
      </c>
    </row>
    <row r="696" spans="1:8">
      <c r="A696" s="61" t="e">
        <f>#REF!</f>
        <v>#REF!</v>
      </c>
      <c r="B696" s="57" t="e">
        <f t="shared" si="68"/>
        <v>#VALUE!</v>
      </c>
      <c r="C696" s="57" t="s">
        <v>101</v>
      </c>
      <c r="D696" s="58">
        <f t="shared" si="69"/>
        <v>0</v>
      </c>
      <c r="E696" s="77">
        <f t="shared" si="70"/>
        <v>0</v>
      </c>
      <c r="F696" s="79">
        <f t="shared" si="71"/>
        <v>0</v>
      </c>
      <c r="G696" s="59" t="s">
        <v>8</v>
      </c>
      <c r="H696" s="59">
        <f t="shared" si="72"/>
        <v>0</v>
      </c>
    </row>
    <row r="697" spans="1:8">
      <c r="A697" s="61" t="e">
        <f>#REF!</f>
        <v>#REF!</v>
      </c>
      <c r="B697" s="57" t="e">
        <f t="shared" si="68"/>
        <v>#VALUE!</v>
      </c>
      <c r="C697" s="57" t="s">
        <v>101</v>
      </c>
      <c r="D697" s="58">
        <f t="shared" si="69"/>
        <v>0</v>
      </c>
      <c r="E697" s="77">
        <f t="shared" si="70"/>
        <v>0</v>
      </c>
      <c r="F697" s="79">
        <f t="shared" si="71"/>
        <v>0</v>
      </c>
      <c r="G697" s="59" t="s">
        <v>8</v>
      </c>
      <c r="H697" s="59">
        <f t="shared" si="72"/>
        <v>0</v>
      </c>
    </row>
    <row r="698" spans="1:8">
      <c r="A698" s="61" t="e">
        <f>#REF!</f>
        <v>#REF!</v>
      </c>
      <c r="B698" s="57" t="e">
        <f t="shared" si="68"/>
        <v>#VALUE!</v>
      </c>
      <c r="C698" s="57" t="s">
        <v>101</v>
      </c>
      <c r="D698" s="58">
        <f t="shared" si="69"/>
        <v>0</v>
      </c>
      <c r="E698" s="77">
        <f t="shared" si="70"/>
        <v>0</v>
      </c>
      <c r="F698" s="79">
        <f t="shared" si="71"/>
        <v>0</v>
      </c>
      <c r="G698" s="59" t="s">
        <v>8</v>
      </c>
      <c r="H698" s="59">
        <f t="shared" si="72"/>
        <v>0</v>
      </c>
    </row>
    <row r="699" spans="1:8">
      <c r="A699" s="61" t="e">
        <f>#REF!</f>
        <v>#REF!</v>
      </c>
      <c r="B699" s="57" t="e">
        <f t="shared" si="68"/>
        <v>#VALUE!</v>
      </c>
      <c r="C699" s="57" t="s">
        <v>101</v>
      </c>
      <c r="D699" s="58">
        <f t="shared" si="69"/>
        <v>0</v>
      </c>
      <c r="E699" s="77">
        <f t="shared" si="70"/>
        <v>0</v>
      </c>
      <c r="F699" s="79">
        <f t="shared" si="71"/>
        <v>0</v>
      </c>
      <c r="G699" s="59" t="s">
        <v>8</v>
      </c>
      <c r="H699" s="59">
        <f t="shared" si="72"/>
        <v>0</v>
      </c>
    </row>
    <row r="700" spans="1:8">
      <c r="A700" s="61" t="e">
        <f>#REF!</f>
        <v>#REF!</v>
      </c>
      <c r="B700" s="57" t="e">
        <f t="shared" si="68"/>
        <v>#VALUE!</v>
      </c>
      <c r="C700" s="57" t="s">
        <v>101</v>
      </c>
      <c r="D700" s="58">
        <f t="shared" si="69"/>
        <v>0</v>
      </c>
      <c r="E700" s="77">
        <f t="shared" si="70"/>
        <v>0</v>
      </c>
      <c r="F700" s="79">
        <f t="shared" si="71"/>
        <v>0</v>
      </c>
      <c r="G700" s="59" t="s">
        <v>8</v>
      </c>
      <c r="H700" s="59">
        <f t="shared" si="72"/>
        <v>0</v>
      </c>
    </row>
    <row r="701" spans="1:8">
      <c r="A701" s="61" t="e">
        <f>#REF!</f>
        <v>#REF!</v>
      </c>
      <c r="B701" s="57" t="e">
        <f t="shared" si="68"/>
        <v>#VALUE!</v>
      </c>
      <c r="C701" s="57" t="s">
        <v>101</v>
      </c>
      <c r="D701" s="58">
        <f t="shared" si="69"/>
        <v>0</v>
      </c>
      <c r="E701" s="77">
        <f t="shared" si="70"/>
        <v>0</v>
      </c>
      <c r="F701" s="79">
        <f t="shared" si="71"/>
        <v>0</v>
      </c>
      <c r="G701" s="59" t="s">
        <v>8</v>
      </c>
      <c r="H701" s="59">
        <f t="shared" si="72"/>
        <v>0</v>
      </c>
    </row>
    <row r="702" spans="1:8">
      <c r="A702" s="61" t="e">
        <f>#REF!</f>
        <v>#REF!</v>
      </c>
      <c r="B702" s="57" t="e">
        <f t="shared" si="68"/>
        <v>#VALUE!</v>
      </c>
      <c r="C702" s="57" t="s">
        <v>101</v>
      </c>
      <c r="D702" s="58">
        <f t="shared" si="69"/>
        <v>0</v>
      </c>
      <c r="E702" s="77">
        <f t="shared" si="70"/>
        <v>0</v>
      </c>
      <c r="F702" s="79">
        <f t="shared" si="71"/>
        <v>0</v>
      </c>
      <c r="G702" s="59" t="s">
        <v>8</v>
      </c>
      <c r="H702" s="59">
        <f t="shared" si="72"/>
        <v>0</v>
      </c>
    </row>
    <row r="703" spans="1:8">
      <c r="A703" s="61" t="e">
        <f>#REF!</f>
        <v>#REF!</v>
      </c>
      <c r="B703" s="57" t="e">
        <f t="shared" si="68"/>
        <v>#VALUE!</v>
      </c>
      <c r="C703" s="57" t="s">
        <v>101</v>
      </c>
      <c r="D703" s="58">
        <f t="shared" si="69"/>
        <v>0</v>
      </c>
      <c r="E703" s="77">
        <f t="shared" si="70"/>
        <v>0</v>
      </c>
      <c r="F703" s="79">
        <f t="shared" si="71"/>
        <v>0</v>
      </c>
      <c r="G703" s="59" t="s">
        <v>8</v>
      </c>
      <c r="H703" s="59">
        <f t="shared" si="72"/>
        <v>0</v>
      </c>
    </row>
    <row r="704" spans="1:8">
      <c r="A704" s="61" t="e">
        <f>#REF!</f>
        <v>#REF!</v>
      </c>
      <c r="B704" s="57" t="e">
        <f t="shared" si="68"/>
        <v>#VALUE!</v>
      </c>
      <c r="C704" s="57" t="s">
        <v>101</v>
      </c>
      <c r="D704" s="58">
        <f t="shared" si="69"/>
        <v>0</v>
      </c>
      <c r="E704" s="77">
        <f t="shared" si="70"/>
        <v>0</v>
      </c>
      <c r="F704" s="79">
        <f t="shared" si="71"/>
        <v>0</v>
      </c>
      <c r="G704" s="59" t="s">
        <v>8</v>
      </c>
      <c r="H704" s="59">
        <f t="shared" si="72"/>
        <v>0</v>
      </c>
    </row>
    <row r="705" spans="1:8">
      <c r="A705" s="61" t="e">
        <f>#REF!</f>
        <v>#REF!</v>
      </c>
      <c r="B705" s="57" t="e">
        <f t="shared" si="68"/>
        <v>#VALUE!</v>
      </c>
      <c r="C705" s="57" t="s">
        <v>101</v>
      </c>
      <c r="D705" s="58">
        <f t="shared" si="69"/>
        <v>0</v>
      </c>
      <c r="E705" s="77">
        <f t="shared" si="70"/>
        <v>0</v>
      </c>
      <c r="F705" s="79">
        <f t="shared" si="71"/>
        <v>0</v>
      </c>
      <c r="G705" s="59" t="s">
        <v>8</v>
      </c>
      <c r="H705" s="59">
        <f t="shared" si="72"/>
        <v>0</v>
      </c>
    </row>
    <row r="706" spans="1:8">
      <c r="A706" s="61" t="e">
        <f>#REF!</f>
        <v>#REF!</v>
      </c>
      <c r="B706" s="57" t="e">
        <f t="shared" si="68"/>
        <v>#VALUE!</v>
      </c>
      <c r="C706" s="57" t="s">
        <v>101</v>
      </c>
      <c r="D706" s="58">
        <f t="shared" si="69"/>
        <v>0</v>
      </c>
      <c r="E706" s="77">
        <f t="shared" si="70"/>
        <v>0</v>
      </c>
      <c r="F706" s="79">
        <f t="shared" si="71"/>
        <v>0</v>
      </c>
      <c r="G706" s="59" t="s">
        <v>8</v>
      </c>
      <c r="H706" s="59">
        <f t="shared" si="72"/>
        <v>0</v>
      </c>
    </row>
    <row r="707" spans="1:8">
      <c r="A707" s="61" t="e">
        <f>#REF!</f>
        <v>#REF!</v>
      </c>
      <c r="B707" s="57" t="e">
        <f t="shared" si="68"/>
        <v>#VALUE!</v>
      </c>
      <c r="C707" s="57" t="s">
        <v>101</v>
      </c>
      <c r="D707" s="58">
        <f t="shared" si="69"/>
        <v>0</v>
      </c>
      <c r="E707" s="77">
        <f t="shared" si="70"/>
        <v>0</v>
      </c>
      <c r="F707" s="79">
        <f t="shared" si="71"/>
        <v>0</v>
      </c>
      <c r="G707" s="59" t="s">
        <v>8</v>
      </c>
      <c r="H707" s="59">
        <f t="shared" si="72"/>
        <v>0</v>
      </c>
    </row>
    <row r="708" spans="1:8">
      <c r="A708" s="61" t="e">
        <f>#REF!</f>
        <v>#REF!</v>
      </c>
      <c r="B708" s="57" t="e">
        <f t="shared" si="68"/>
        <v>#VALUE!</v>
      </c>
      <c r="C708" s="57" t="s">
        <v>101</v>
      </c>
      <c r="D708" s="58">
        <f t="shared" si="69"/>
        <v>0</v>
      </c>
      <c r="E708" s="77">
        <f t="shared" si="70"/>
        <v>0</v>
      </c>
      <c r="F708" s="79">
        <f t="shared" si="71"/>
        <v>0</v>
      </c>
      <c r="G708" s="59" t="s">
        <v>8</v>
      </c>
      <c r="H708" s="59">
        <f t="shared" si="72"/>
        <v>0</v>
      </c>
    </row>
    <row r="709" spans="1:8">
      <c r="A709" s="61" t="e">
        <f>#REF!</f>
        <v>#REF!</v>
      </c>
      <c r="B709" s="57" t="e">
        <f t="shared" si="68"/>
        <v>#VALUE!</v>
      </c>
      <c r="C709" s="57" t="s">
        <v>101</v>
      </c>
      <c r="D709" s="58">
        <f t="shared" si="69"/>
        <v>0</v>
      </c>
      <c r="E709" s="77">
        <f t="shared" si="70"/>
        <v>0</v>
      </c>
      <c r="F709" s="79">
        <f t="shared" si="71"/>
        <v>0</v>
      </c>
      <c r="G709" s="59" t="s">
        <v>8</v>
      </c>
      <c r="H709" s="59">
        <f t="shared" si="72"/>
        <v>0</v>
      </c>
    </row>
    <row r="710" spans="1:8">
      <c r="A710" s="61" t="e">
        <f>#REF!</f>
        <v>#REF!</v>
      </c>
      <c r="B710" s="57" t="e">
        <f t="shared" si="68"/>
        <v>#VALUE!</v>
      </c>
      <c r="C710" s="57" t="s">
        <v>101</v>
      </c>
      <c r="D710" s="58">
        <f t="shared" si="69"/>
        <v>0</v>
      </c>
      <c r="E710" s="77">
        <f t="shared" si="70"/>
        <v>0</v>
      </c>
      <c r="F710" s="79">
        <f t="shared" si="71"/>
        <v>0</v>
      </c>
      <c r="G710" s="59" t="s">
        <v>8</v>
      </c>
      <c r="H710" s="59">
        <f t="shared" si="72"/>
        <v>0</v>
      </c>
    </row>
    <row r="711" spans="1:8">
      <c r="A711" s="61" t="e">
        <f>#REF!</f>
        <v>#REF!</v>
      </c>
      <c r="B711" s="57" t="e">
        <f t="shared" si="68"/>
        <v>#VALUE!</v>
      </c>
      <c r="C711" s="57" t="s">
        <v>101</v>
      </c>
      <c r="D711" s="58">
        <f t="shared" si="69"/>
        <v>0</v>
      </c>
      <c r="E711" s="77">
        <f t="shared" si="70"/>
        <v>0</v>
      </c>
      <c r="F711" s="79">
        <f t="shared" si="71"/>
        <v>0</v>
      </c>
      <c r="G711" s="59" t="s">
        <v>8</v>
      </c>
      <c r="H711" s="59">
        <f t="shared" si="72"/>
        <v>0</v>
      </c>
    </row>
    <row r="712" spans="1:8">
      <c r="A712" s="61" t="e">
        <f>#REF!</f>
        <v>#REF!</v>
      </c>
      <c r="B712" s="57" t="e">
        <f t="shared" si="68"/>
        <v>#VALUE!</v>
      </c>
      <c r="C712" s="57" t="s">
        <v>101</v>
      </c>
      <c r="D712" s="58">
        <f t="shared" si="69"/>
        <v>0</v>
      </c>
      <c r="E712" s="77">
        <f t="shared" si="70"/>
        <v>0</v>
      </c>
      <c r="F712" s="79">
        <f t="shared" si="71"/>
        <v>0</v>
      </c>
      <c r="G712" s="59" t="s">
        <v>8</v>
      </c>
      <c r="H712" s="59">
        <f t="shared" si="72"/>
        <v>0</v>
      </c>
    </row>
    <row r="713" spans="1:8">
      <c r="A713" s="61" t="e">
        <f>#REF!</f>
        <v>#REF!</v>
      </c>
      <c r="B713" s="57" t="e">
        <f t="shared" si="68"/>
        <v>#VALUE!</v>
      </c>
      <c r="C713" s="57" t="s">
        <v>101</v>
      </c>
      <c r="D713" s="58">
        <f t="shared" si="69"/>
        <v>0</v>
      </c>
      <c r="E713" s="77">
        <f t="shared" si="70"/>
        <v>0</v>
      </c>
      <c r="F713" s="79">
        <f t="shared" si="71"/>
        <v>0</v>
      </c>
      <c r="G713" s="59" t="s">
        <v>8</v>
      </c>
      <c r="H713" s="59">
        <f t="shared" si="72"/>
        <v>0</v>
      </c>
    </row>
    <row r="714" spans="1:8">
      <c r="A714" s="61" t="e">
        <f>#REF!</f>
        <v>#REF!</v>
      </c>
      <c r="B714" s="57" t="e">
        <f t="shared" si="68"/>
        <v>#VALUE!</v>
      </c>
      <c r="C714" s="57" t="s">
        <v>101</v>
      </c>
      <c r="D714" s="58">
        <f t="shared" si="69"/>
        <v>0</v>
      </c>
      <c r="E714" s="77">
        <f t="shared" si="70"/>
        <v>0</v>
      </c>
      <c r="F714" s="79">
        <f t="shared" si="71"/>
        <v>0</v>
      </c>
      <c r="G714" s="59" t="s">
        <v>8</v>
      </c>
      <c r="H714" s="59">
        <f t="shared" si="72"/>
        <v>0</v>
      </c>
    </row>
    <row r="715" spans="1:8">
      <c r="A715" s="61" t="e">
        <f>#REF!</f>
        <v>#REF!</v>
      </c>
      <c r="B715" s="57" t="e">
        <f t="shared" si="68"/>
        <v>#VALUE!</v>
      </c>
      <c r="C715" s="57" t="s">
        <v>101</v>
      </c>
      <c r="D715" s="58">
        <f t="shared" si="69"/>
        <v>0</v>
      </c>
      <c r="E715" s="77">
        <f t="shared" si="70"/>
        <v>0</v>
      </c>
      <c r="F715" s="79">
        <f t="shared" si="71"/>
        <v>0</v>
      </c>
      <c r="G715" s="59" t="s">
        <v>8</v>
      </c>
      <c r="H715" s="59">
        <f t="shared" si="72"/>
        <v>0</v>
      </c>
    </row>
    <row r="716" spans="1:8">
      <c r="A716" s="61" t="e">
        <f>#REF!</f>
        <v>#REF!</v>
      </c>
      <c r="B716" s="57" t="e">
        <f t="shared" si="68"/>
        <v>#VALUE!</v>
      </c>
      <c r="C716" s="57" t="s">
        <v>101</v>
      </c>
      <c r="D716" s="58">
        <f t="shared" si="69"/>
        <v>0</v>
      </c>
      <c r="E716" s="77">
        <f t="shared" si="70"/>
        <v>0</v>
      </c>
      <c r="F716" s="79">
        <f t="shared" si="71"/>
        <v>0</v>
      </c>
      <c r="G716" s="59" t="s">
        <v>8</v>
      </c>
      <c r="H716" s="59">
        <f t="shared" si="72"/>
        <v>0</v>
      </c>
    </row>
    <row r="717" spans="1:8">
      <c r="A717" s="61" t="e">
        <f>#REF!</f>
        <v>#REF!</v>
      </c>
      <c r="B717" s="57" t="e">
        <f t="shared" si="68"/>
        <v>#VALUE!</v>
      </c>
      <c r="C717" s="57" t="s">
        <v>101</v>
      </c>
      <c r="D717" s="58">
        <f t="shared" si="69"/>
        <v>0</v>
      </c>
      <c r="E717" s="77">
        <f t="shared" si="70"/>
        <v>0</v>
      </c>
      <c r="F717" s="79">
        <f t="shared" si="71"/>
        <v>0</v>
      </c>
      <c r="G717" s="59" t="s">
        <v>8</v>
      </c>
      <c r="H717" s="59">
        <f t="shared" si="72"/>
        <v>0</v>
      </c>
    </row>
    <row r="718" spans="1:8">
      <c r="A718" s="61" t="e">
        <f>#REF!</f>
        <v>#REF!</v>
      </c>
      <c r="B718" s="57" t="e">
        <f t="shared" si="68"/>
        <v>#VALUE!</v>
      </c>
      <c r="C718" s="57" t="s">
        <v>101</v>
      </c>
      <c r="D718" s="58">
        <f t="shared" si="69"/>
        <v>0</v>
      </c>
      <c r="E718" s="77">
        <f t="shared" si="70"/>
        <v>0</v>
      </c>
      <c r="F718" s="79">
        <f t="shared" si="71"/>
        <v>0</v>
      </c>
      <c r="G718" s="59" t="s">
        <v>8</v>
      </c>
      <c r="H718" s="59">
        <f t="shared" si="72"/>
        <v>0</v>
      </c>
    </row>
    <row r="719" spans="1:8">
      <c r="A719" s="61" t="e">
        <f>#REF!</f>
        <v>#REF!</v>
      </c>
      <c r="B719" s="57" t="e">
        <f t="shared" si="68"/>
        <v>#VALUE!</v>
      </c>
      <c r="C719" s="57" t="s">
        <v>101</v>
      </c>
      <c r="D719" s="58">
        <f t="shared" si="69"/>
        <v>0</v>
      </c>
      <c r="E719" s="77">
        <f t="shared" si="70"/>
        <v>0</v>
      </c>
      <c r="F719" s="79">
        <f t="shared" si="71"/>
        <v>0</v>
      </c>
      <c r="G719" s="59" t="s">
        <v>8</v>
      </c>
      <c r="H719" s="59">
        <f t="shared" si="72"/>
        <v>0</v>
      </c>
    </row>
    <row r="720" spans="1:8">
      <c r="A720" s="61" t="e">
        <f>#REF!</f>
        <v>#REF!</v>
      </c>
      <c r="B720" s="57" t="e">
        <f t="shared" si="68"/>
        <v>#VALUE!</v>
      </c>
      <c r="C720" s="57" t="s">
        <v>101</v>
      </c>
      <c r="D720" s="58">
        <f t="shared" si="69"/>
        <v>0</v>
      </c>
      <c r="E720" s="77">
        <f t="shared" si="70"/>
        <v>0</v>
      </c>
      <c r="F720" s="79">
        <f t="shared" si="71"/>
        <v>0</v>
      </c>
      <c r="G720" s="59" t="s">
        <v>8</v>
      </c>
      <c r="H720" s="59">
        <f t="shared" si="72"/>
        <v>0</v>
      </c>
    </row>
    <row r="721" spans="1:8">
      <c r="A721" s="61" t="e">
        <f>#REF!</f>
        <v>#REF!</v>
      </c>
      <c r="B721" s="57" t="e">
        <f t="shared" si="68"/>
        <v>#VALUE!</v>
      </c>
      <c r="C721" s="57" t="s">
        <v>101</v>
      </c>
      <c r="D721" s="58">
        <f t="shared" si="69"/>
        <v>0</v>
      </c>
      <c r="E721" s="77">
        <f t="shared" si="70"/>
        <v>0</v>
      </c>
      <c r="F721" s="79">
        <f t="shared" si="71"/>
        <v>0</v>
      </c>
      <c r="G721" s="59" t="s">
        <v>8</v>
      </c>
      <c r="H721" s="59">
        <f t="shared" si="72"/>
        <v>0</v>
      </c>
    </row>
    <row r="722" spans="1:8">
      <c r="A722" s="61" t="e">
        <f>#REF!</f>
        <v>#REF!</v>
      </c>
      <c r="B722" s="57" t="e">
        <f t="shared" si="68"/>
        <v>#VALUE!</v>
      </c>
      <c r="C722" s="57" t="s">
        <v>101</v>
      </c>
      <c r="D722" s="58">
        <f t="shared" si="69"/>
        <v>0</v>
      </c>
      <c r="E722" s="77">
        <f t="shared" si="70"/>
        <v>0</v>
      </c>
      <c r="F722" s="79">
        <f t="shared" si="71"/>
        <v>0</v>
      </c>
      <c r="G722" s="59" t="s">
        <v>8</v>
      </c>
      <c r="H722" s="59">
        <f t="shared" si="72"/>
        <v>0</v>
      </c>
    </row>
    <row r="723" spans="1:8">
      <c r="A723" s="61" t="e">
        <f>#REF!</f>
        <v>#REF!</v>
      </c>
      <c r="B723" s="57" t="e">
        <f t="shared" si="68"/>
        <v>#VALUE!</v>
      </c>
      <c r="C723" s="57" t="s">
        <v>101</v>
      </c>
      <c r="D723" s="58">
        <f t="shared" si="69"/>
        <v>0</v>
      </c>
      <c r="E723" s="77">
        <f t="shared" si="70"/>
        <v>0</v>
      </c>
      <c r="F723" s="79">
        <f t="shared" si="71"/>
        <v>0</v>
      </c>
      <c r="G723" s="59" t="s">
        <v>8</v>
      </c>
      <c r="H723" s="59">
        <f t="shared" si="72"/>
        <v>0</v>
      </c>
    </row>
    <row r="724" spans="1:8">
      <c r="A724" s="61" t="e">
        <f>#REF!</f>
        <v>#REF!</v>
      </c>
      <c r="B724" s="57" t="e">
        <f t="shared" si="68"/>
        <v>#VALUE!</v>
      </c>
      <c r="C724" s="57" t="s">
        <v>101</v>
      </c>
      <c r="D724" s="58">
        <f t="shared" si="69"/>
        <v>0</v>
      </c>
      <c r="E724" s="77">
        <f t="shared" si="70"/>
        <v>0</v>
      </c>
      <c r="F724" s="79">
        <f t="shared" si="71"/>
        <v>0</v>
      </c>
      <c r="G724" s="59" t="s">
        <v>8</v>
      </c>
      <c r="H724" s="59">
        <f t="shared" si="72"/>
        <v>0</v>
      </c>
    </row>
    <row r="725" spans="1:8">
      <c r="A725" s="61" t="e">
        <f>#REF!</f>
        <v>#REF!</v>
      </c>
      <c r="B725" s="57" t="e">
        <f t="shared" si="68"/>
        <v>#VALUE!</v>
      </c>
      <c r="C725" s="57" t="s">
        <v>101</v>
      </c>
      <c r="D725" s="58">
        <f t="shared" si="69"/>
        <v>0</v>
      </c>
      <c r="E725" s="77">
        <f t="shared" si="70"/>
        <v>0</v>
      </c>
      <c r="F725" s="79">
        <f t="shared" si="71"/>
        <v>0</v>
      </c>
      <c r="G725" s="59" t="s">
        <v>8</v>
      </c>
      <c r="H725" s="59">
        <f t="shared" si="72"/>
        <v>0</v>
      </c>
    </row>
    <row r="726" spans="1:8">
      <c r="A726" s="61" t="e">
        <f>#REF!</f>
        <v>#REF!</v>
      </c>
      <c r="B726" s="57" t="e">
        <f t="shared" si="68"/>
        <v>#VALUE!</v>
      </c>
      <c r="C726" s="57" t="s">
        <v>101</v>
      </c>
      <c r="D726" s="58">
        <f t="shared" si="69"/>
        <v>0</v>
      </c>
      <c r="E726" s="77">
        <f t="shared" si="70"/>
        <v>0</v>
      </c>
      <c r="F726" s="79">
        <f t="shared" si="71"/>
        <v>0</v>
      </c>
      <c r="G726" s="59" t="s">
        <v>8</v>
      </c>
      <c r="H726" s="59">
        <f t="shared" si="72"/>
        <v>0</v>
      </c>
    </row>
    <row r="727" spans="1:8">
      <c r="A727" s="61" t="e">
        <f>#REF!</f>
        <v>#REF!</v>
      </c>
      <c r="B727" s="57" t="e">
        <f t="shared" si="68"/>
        <v>#VALUE!</v>
      </c>
      <c r="C727" s="57" t="s">
        <v>101</v>
      </c>
      <c r="D727" s="58">
        <f t="shared" si="69"/>
        <v>0</v>
      </c>
      <c r="E727" s="77">
        <f t="shared" si="70"/>
        <v>0</v>
      </c>
      <c r="F727" s="79">
        <f t="shared" si="71"/>
        <v>0</v>
      </c>
      <c r="G727" s="59" t="s">
        <v>8</v>
      </c>
      <c r="H727" s="59">
        <f t="shared" si="72"/>
        <v>0</v>
      </c>
    </row>
    <row r="728" spans="1:8">
      <c r="A728" s="61" t="e">
        <f>#REF!</f>
        <v>#REF!</v>
      </c>
      <c r="B728" s="57" t="e">
        <f t="shared" si="68"/>
        <v>#VALUE!</v>
      </c>
      <c r="C728" s="57" t="s">
        <v>101</v>
      </c>
      <c r="D728" s="58">
        <f t="shared" si="69"/>
        <v>0</v>
      </c>
      <c r="E728" s="77">
        <f t="shared" si="70"/>
        <v>0</v>
      </c>
      <c r="F728" s="79">
        <f t="shared" si="71"/>
        <v>0</v>
      </c>
      <c r="G728" s="59" t="s">
        <v>8</v>
      </c>
      <c r="H728" s="59">
        <f t="shared" si="72"/>
        <v>0</v>
      </c>
    </row>
    <row r="729" spans="1:8">
      <c r="A729" s="61" t="e">
        <f>#REF!</f>
        <v>#REF!</v>
      </c>
      <c r="B729" s="57" t="e">
        <f t="shared" si="68"/>
        <v>#VALUE!</v>
      </c>
      <c r="C729" s="57" t="s">
        <v>101</v>
      </c>
      <c r="D729" s="58">
        <f t="shared" si="69"/>
        <v>0</v>
      </c>
      <c r="E729" s="77">
        <f t="shared" si="70"/>
        <v>0</v>
      </c>
      <c r="F729" s="79">
        <f t="shared" si="71"/>
        <v>0</v>
      </c>
      <c r="G729" s="59" t="s">
        <v>8</v>
      </c>
      <c r="H729" s="59">
        <f t="shared" si="72"/>
        <v>0</v>
      </c>
    </row>
    <row r="730" spans="1:8">
      <c r="A730" s="61" t="e">
        <f>#REF!</f>
        <v>#REF!</v>
      </c>
      <c r="B730" s="57" t="e">
        <f t="shared" si="68"/>
        <v>#VALUE!</v>
      </c>
      <c r="C730" s="57" t="s">
        <v>101</v>
      </c>
      <c r="D730" s="58">
        <f t="shared" si="69"/>
        <v>0</v>
      </c>
      <c r="E730" s="77">
        <f t="shared" si="70"/>
        <v>0</v>
      </c>
      <c r="F730" s="79">
        <f t="shared" si="71"/>
        <v>0</v>
      </c>
      <c r="G730" s="59" t="s">
        <v>8</v>
      </c>
      <c r="H730" s="59">
        <f t="shared" si="72"/>
        <v>0</v>
      </c>
    </row>
    <row r="731" spans="1:8">
      <c r="A731" s="61" t="e">
        <f>#REF!</f>
        <v>#REF!</v>
      </c>
      <c r="B731" s="57" t="e">
        <f t="shared" si="68"/>
        <v>#VALUE!</v>
      </c>
      <c r="C731" s="57" t="s">
        <v>101</v>
      </c>
      <c r="D731" s="58">
        <f t="shared" si="69"/>
        <v>0</v>
      </c>
      <c r="E731" s="77">
        <f t="shared" si="70"/>
        <v>0</v>
      </c>
      <c r="F731" s="79">
        <f t="shared" si="71"/>
        <v>0</v>
      </c>
      <c r="G731" s="59" t="s">
        <v>8</v>
      </c>
      <c r="H731" s="59">
        <f t="shared" si="72"/>
        <v>0</v>
      </c>
    </row>
    <row r="732" spans="1:8">
      <c r="A732" s="61" t="e">
        <f>#REF!</f>
        <v>#REF!</v>
      </c>
      <c r="B732" s="57" t="e">
        <f t="shared" si="68"/>
        <v>#VALUE!</v>
      </c>
      <c r="C732" s="57" t="s">
        <v>101</v>
      </c>
      <c r="D732" s="58">
        <f t="shared" si="69"/>
        <v>0</v>
      </c>
      <c r="E732" s="77">
        <f t="shared" si="70"/>
        <v>0</v>
      </c>
      <c r="F732" s="79">
        <f t="shared" si="71"/>
        <v>0</v>
      </c>
      <c r="G732" s="59" t="s">
        <v>8</v>
      </c>
      <c r="H732" s="59">
        <f t="shared" si="72"/>
        <v>0</v>
      </c>
    </row>
    <row r="733" spans="1:8">
      <c r="A733" s="61" t="e">
        <f>#REF!</f>
        <v>#REF!</v>
      </c>
      <c r="B733" s="57" t="e">
        <f t="shared" si="68"/>
        <v>#VALUE!</v>
      </c>
      <c r="C733" s="57" t="s">
        <v>101</v>
      </c>
      <c r="D733" s="58">
        <f t="shared" si="69"/>
        <v>0</v>
      </c>
      <c r="E733" s="77">
        <f t="shared" si="70"/>
        <v>0</v>
      </c>
      <c r="F733" s="79">
        <f t="shared" si="71"/>
        <v>0</v>
      </c>
      <c r="G733" s="59" t="s">
        <v>8</v>
      </c>
      <c r="H733" s="59">
        <f t="shared" si="72"/>
        <v>0</v>
      </c>
    </row>
    <row r="734" spans="1:8">
      <c r="A734" s="61" t="e">
        <f>#REF!</f>
        <v>#REF!</v>
      </c>
      <c r="B734" s="57" t="e">
        <f t="shared" si="68"/>
        <v>#VALUE!</v>
      </c>
      <c r="C734" s="57" t="s">
        <v>101</v>
      </c>
      <c r="D734" s="58">
        <f t="shared" si="69"/>
        <v>0</v>
      </c>
      <c r="E734" s="77">
        <f t="shared" si="70"/>
        <v>0</v>
      </c>
      <c r="F734" s="79">
        <f t="shared" si="71"/>
        <v>0</v>
      </c>
      <c r="G734" s="59" t="s">
        <v>8</v>
      </c>
      <c r="H734" s="59">
        <f t="shared" si="72"/>
        <v>0</v>
      </c>
    </row>
    <row r="735" spans="1:8">
      <c r="A735" s="61" t="e">
        <f>#REF!</f>
        <v>#REF!</v>
      </c>
      <c r="B735" s="57" t="e">
        <f t="shared" si="68"/>
        <v>#VALUE!</v>
      </c>
      <c r="C735" s="57" t="s">
        <v>101</v>
      </c>
      <c r="D735" s="58">
        <f t="shared" si="69"/>
        <v>0</v>
      </c>
      <c r="E735" s="77">
        <f t="shared" si="70"/>
        <v>0</v>
      </c>
      <c r="F735" s="79">
        <f t="shared" si="71"/>
        <v>0</v>
      </c>
      <c r="G735" s="59" t="s">
        <v>8</v>
      </c>
      <c r="H735" s="59">
        <f t="shared" si="72"/>
        <v>0</v>
      </c>
    </row>
    <row r="736" spans="1:8">
      <c r="A736" s="61" t="e">
        <f>#REF!</f>
        <v>#REF!</v>
      </c>
      <c r="B736" s="57" t="e">
        <f t="shared" si="68"/>
        <v>#VALUE!</v>
      </c>
      <c r="C736" s="57" t="s">
        <v>101</v>
      </c>
      <c r="D736" s="58">
        <f t="shared" si="69"/>
        <v>0</v>
      </c>
      <c r="E736" s="77">
        <f t="shared" si="70"/>
        <v>0</v>
      </c>
      <c r="F736" s="79">
        <f t="shared" si="71"/>
        <v>0</v>
      </c>
      <c r="G736" s="59" t="s">
        <v>8</v>
      </c>
      <c r="H736" s="59">
        <f t="shared" si="72"/>
        <v>0</v>
      </c>
    </row>
    <row r="737" spans="1:8">
      <c r="A737" s="61" t="e">
        <f>#REF!</f>
        <v>#REF!</v>
      </c>
      <c r="B737" s="57" t="e">
        <f t="shared" si="68"/>
        <v>#VALUE!</v>
      </c>
      <c r="C737" s="57" t="s">
        <v>101</v>
      </c>
      <c r="D737" s="58">
        <f t="shared" si="69"/>
        <v>0</v>
      </c>
      <c r="E737" s="77">
        <f t="shared" si="70"/>
        <v>0</v>
      </c>
      <c r="F737" s="79">
        <f t="shared" si="71"/>
        <v>0</v>
      </c>
      <c r="G737" s="59" t="s">
        <v>8</v>
      </c>
      <c r="H737" s="59">
        <f t="shared" si="72"/>
        <v>0</v>
      </c>
    </row>
    <row r="738" spans="1:8">
      <c r="A738" s="61" t="e">
        <f>#REF!</f>
        <v>#REF!</v>
      </c>
      <c r="B738" s="57" t="e">
        <f t="shared" si="68"/>
        <v>#VALUE!</v>
      </c>
      <c r="C738" s="57" t="s">
        <v>101</v>
      </c>
      <c r="D738" s="58">
        <f t="shared" si="69"/>
        <v>0</v>
      </c>
      <c r="E738" s="77">
        <f t="shared" si="70"/>
        <v>0</v>
      </c>
      <c r="F738" s="79">
        <f t="shared" si="71"/>
        <v>0</v>
      </c>
      <c r="G738" s="59" t="s">
        <v>8</v>
      </c>
      <c r="H738" s="59">
        <f t="shared" si="72"/>
        <v>0</v>
      </c>
    </row>
    <row r="739" spans="1:8">
      <c r="A739" s="61" t="e">
        <f>#REF!</f>
        <v>#REF!</v>
      </c>
      <c r="B739" s="57" t="e">
        <f t="shared" si="68"/>
        <v>#VALUE!</v>
      </c>
      <c r="C739" s="57" t="s">
        <v>101</v>
      </c>
      <c r="D739" s="58">
        <f t="shared" si="69"/>
        <v>0</v>
      </c>
      <c r="E739" s="77">
        <f t="shared" si="70"/>
        <v>0</v>
      </c>
      <c r="F739" s="79">
        <f t="shared" si="71"/>
        <v>0</v>
      </c>
      <c r="G739" s="59" t="s">
        <v>8</v>
      </c>
      <c r="H739" s="59">
        <f t="shared" si="72"/>
        <v>0</v>
      </c>
    </row>
    <row r="740" spans="1:8">
      <c r="A740" s="61" t="e">
        <f>#REF!</f>
        <v>#REF!</v>
      </c>
      <c r="B740" s="57" t="e">
        <f t="shared" si="68"/>
        <v>#VALUE!</v>
      </c>
      <c r="C740" s="57" t="s">
        <v>101</v>
      </c>
      <c r="D740" s="58">
        <f t="shared" si="69"/>
        <v>0</v>
      </c>
      <c r="E740" s="77">
        <f t="shared" si="70"/>
        <v>0</v>
      </c>
      <c r="F740" s="79">
        <f t="shared" si="71"/>
        <v>0</v>
      </c>
      <c r="G740" s="59" t="s">
        <v>8</v>
      </c>
      <c r="H740" s="59">
        <f t="shared" si="72"/>
        <v>0</v>
      </c>
    </row>
    <row r="741" spans="1:8">
      <c r="A741" s="61" t="e">
        <f>#REF!</f>
        <v>#REF!</v>
      </c>
      <c r="B741" s="57" t="e">
        <f t="shared" si="68"/>
        <v>#VALUE!</v>
      </c>
      <c r="C741" s="57" t="s">
        <v>101</v>
      </c>
      <c r="D741" s="58">
        <f t="shared" si="69"/>
        <v>0</v>
      </c>
      <c r="E741" s="77">
        <f t="shared" si="70"/>
        <v>0</v>
      </c>
      <c r="F741" s="79">
        <f t="shared" si="71"/>
        <v>0</v>
      </c>
      <c r="G741" s="59" t="s">
        <v>8</v>
      </c>
      <c r="H741" s="59">
        <f t="shared" si="72"/>
        <v>0</v>
      </c>
    </row>
    <row r="742" spans="1:8">
      <c r="A742" s="61" t="e">
        <f>#REF!</f>
        <v>#REF!</v>
      </c>
      <c r="B742" s="57" t="e">
        <f t="shared" si="68"/>
        <v>#VALUE!</v>
      </c>
      <c r="C742" s="57" t="s">
        <v>101</v>
      </c>
      <c r="D742" s="58">
        <f t="shared" si="69"/>
        <v>0</v>
      </c>
      <c r="E742" s="77">
        <f t="shared" si="70"/>
        <v>0</v>
      </c>
      <c r="F742" s="79">
        <f t="shared" si="71"/>
        <v>0</v>
      </c>
      <c r="G742" s="59" t="s">
        <v>8</v>
      </c>
      <c r="H742" s="59">
        <f t="shared" si="72"/>
        <v>0</v>
      </c>
    </row>
    <row r="743" spans="1:8">
      <c r="A743" s="61" t="e">
        <f>#REF!</f>
        <v>#REF!</v>
      </c>
      <c r="B743" s="57" t="e">
        <f t="shared" si="68"/>
        <v>#VALUE!</v>
      </c>
      <c r="C743" s="57" t="s">
        <v>101</v>
      </c>
      <c r="D743" s="58">
        <f t="shared" si="69"/>
        <v>0</v>
      </c>
      <c r="E743" s="77">
        <f t="shared" si="70"/>
        <v>0</v>
      </c>
      <c r="F743" s="79">
        <f t="shared" si="71"/>
        <v>0</v>
      </c>
      <c r="G743" s="59" t="s">
        <v>8</v>
      </c>
      <c r="H743" s="59">
        <f t="shared" si="72"/>
        <v>0</v>
      </c>
    </row>
    <row r="744" spans="1:8">
      <c r="A744" s="61" t="e">
        <f>#REF!</f>
        <v>#REF!</v>
      </c>
      <c r="B744" s="57" t="e">
        <f t="shared" si="68"/>
        <v>#VALUE!</v>
      </c>
      <c r="C744" s="57" t="s">
        <v>101</v>
      </c>
      <c r="D744" s="58">
        <f t="shared" si="69"/>
        <v>0</v>
      </c>
      <c r="E744" s="77">
        <f t="shared" si="70"/>
        <v>0</v>
      </c>
      <c r="F744" s="79">
        <f t="shared" si="71"/>
        <v>0</v>
      </c>
      <c r="G744" s="59" t="s">
        <v>8</v>
      </c>
      <c r="H744" s="59">
        <f t="shared" si="72"/>
        <v>0</v>
      </c>
    </row>
    <row r="745" spans="1:8">
      <c r="A745" s="61" t="e">
        <f>#REF!</f>
        <v>#REF!</v>
      </c>
      <c r="B745" s="57" t="e">
        <f t="shared" si="68"/>
        <v>#VALUE!</v>
      </c>
      <c r="C745" s="57" t="s">
        <v>101</v>
      </c>
      <c r="D745" s="58">
        <f t="shared" si="69"/>
        <v>0</v>
      </c>
      <c r="E745" s="77">
        <f t="shared" si="70"/>
        <v>0</v>
      </c>
      <c r="F745" s="79">
        <f t="shared" si="71"/>
        <v>0</v>
      </c>
      <c r="G745" s="59" t="s">
        <v>8</v>
      </c>
      <c r="H745" s="59">
        <f t="shared" si="72"/>
        <v>0</v>
      </c>
    </row>
    <row r="746" spans="1:8">
      <c r="A746" s="61" t="e">
        <f>#REF!</f>
        <v>#REF!</v>
      </c>
      <c r="B746" s="57" t="e">
        <f t="shared" si="68"/>
        <v>#VALUE!</v>
      </c>
      <c r="C746" s="57" t="s">
        <v>101</v>
      </c>
      <c r="D746" s="58">
        <f t="shared" si="69"/>
        <v>0</v>
      </c>
      <c r="E746" s="77">
        <f t="shared" si="70"/>
        <v>0</v>
      </c>
      <c r="F746" s="79">
        <f t="shared" si="71"/>
        <v>0</v>
      </c>
      <c r="G746" s="59" t="s">
        <v>8</v>
      </c>
      <c r="H746" s="59">
        <f t="shared" si="72"/>
        <v>0</v>
      </c>
    </row>
    <row r="747" spans="1:8">
      <c r="A747" s="61" t="e">
        <f>#REF!</f>
        <v>#REF!</v>
      </c>
      <c r="B747" s="57" t="e">
        <f t="shared" si="68"/>
        <v>#VALUE!</v>
      </c>
      <c r="C747" s="57" t="s">
        <v>101</v>
      </c>
      <c r="D747" s="58">
        <f t="shared" si="69"/>
        <v>0</v>
      </c>
      <c r="E747" s="77">
        <f t="shared" si="70"/>
        <v>0</v>
      </c>
      <c r="F747" s="79">
        <f t="shared" si="71"/>
        <v>0</v>
      </c>
      <c r="G747" s="59" t="s">
        <v>8</v>
      </c>
      <c r="H747" s="59">
        <f t="shared" si="72"/>
        <v>0</v>
      </c>
    </row>
    <row r="748" spans="1:8">
      <c r="A748" s="61" t="e">
        <f>#REF!</f>
        <v>#REF!</v>
      </c>
      <c r="B748" s="57" t="e">
        <f t="shared" si="68"/>
        <v>#VALUE!</v>
      </c>
      <c r="C748" s="57" t="s">
        <v>101</v>
      </c>
      <c r="D748" s="58">
        <f t="shared" si="69"/>
        <v>0</v>
      </c>
      <c r="E748" s="77">
        <f t="shared" si="70"/>
        <v>0</v>
      </c>
      <c r="F748" s="79">
        <f t="shared" si="71"/>
        <v>0</v>
      </c>
      <c r="G748" s="59" t="s">
        <v>8</v>
      </c>
      <c r="H748" s="59">
        <f t="shared" si="72"/>
        <v>0</v>
      </c>
    </row>
    <row r="749" spans="1:8">
      <c r="A749" s="61" t="e">
        <f>#REF!</f>
        <v>#REF!</v>
      </c>
      <c r="B749" s="57" t="e">
        <f t="shared" ref="B749:B812" si="73">MID(O749,FIND(" ",O749)+1,8)</f>
        <v>#VALUE!</v>
      </c>
      <c r="C749" s="57" t="s">
        <v>101</v>
      </c>
      <c r="D749" s="58">
        <f t="shared" ref="D749:D812" si="74">L749</f>
        <v>0</v>
      </c>
      <c r="E749" s="77">
        <f t="shared" ref="E749:E812" si="75">M749</f>
        <v>0</v>
      </c>
      <c r="F749" s="79">
        <f t="shared" ref="F749:F812" si="76">(D749*E749)</f>
        <v>0</v>
      </c>
      <c r="G749" s="59" t="s">
        <v>8</v>
      </c>
      <c r="H749" s="59">
        <f t="shared" ref="H749:H812" si="77">Q749</f>
        <v>0</v>
      </c>
    </row>
    <row r="750" spans="1:8">
      <c r="A750" s="61" t="e">
        <f>#REF!</f>
        <v>#REF!</v>
      </c>
      <c r="B750" s="57" t="e">
        <f t="shared" si="73"/>
        <v>#VALUE!</v>
      </c>
      <c r="C750" s="57" t="s">
        <v>101</v>
      </c>
      <c r="D750" s="58">
        <f t="shared" si="74"/>
        <v>0</v>
      </c>
      <c r="E750" s="77">
        <f t="shared" si="75"/>
        <v>0</v>
      </c>
      <c r="F750" s="79">
        <f t="shared" si="76"/>
        <v>0</v>
      </c>
      <c r="G750" s="59" t="s">
        <v>8</v>
      </c>
      <c r="H750" s="59">
        <f t="shared" si="77"/>
        <v>0</v>
      </c>
    </row>
    <row r="751" spans="1:8">
      <c r="A751" s="61" t="e">
        <f>#REF!</f>
        <v>#REF!</v>
      </c>
      <c r="B751" s="57" t="e">
        <f t="shared" si="73"/>
        <v>#VALUE!</v>
      </c>
      <c r="C751" s="57" t="s">
        <v>101</v>
      </c>
      <c r="D751" s="58">
        <f t="shared" si="74"/>
        <v>0</v>
      </c>
      <c r="E751" s="77">
        <f t="shared" si="75"/>
        <v>0</v>
      </c>
      <c r="F751" s="79">
        <f t="shared" si="76"/>
        <v>0</v>
      </c>
      <c r="G751" s="59" t="s">
        <v>8</v>
      </c>
      <c r="H751" s="59">
        <f t="shared" si="77"/>
        <v>0</v>
      </c>
    </row>
    <row r="752" spans="1:8">
      <c r="A752" s="61" t="e">
        <f>#REF!</f>
        <v>#REF!</v>
      </c>
      <c r="B752" s="57" t="e">
        <f t="shared" si="73"/>
        <v>#VALUE!</v>
      </c>
      <c r="C752" s="57" t="s">
        <v>101</v>
      </c>
      <c r="D752" s="58">
        <f t="shared" si="74"/>
        <v>0</v>
      </c>
      <c r="E752" s="77">
        <f t="shared" si="75"/>
        <v>0</v>
      </c>
      <c r="F752" s="79">
        <f t="shared" si="76"/>
        <v>0</v>
      </c>
      <c r="G752" s="59" t="s">
        <v>8</v>
      </c>
      <c r="H752" s="59">
        <f t="shared" si="77"/>
        <v>0</v>
      </c>
    </row>
    <row r="753" spans="1:8">
      <c r="A753" s="61" t="e">
        <f>#REF!</f>
        <v>#REF!</v>
      </c>
      <c r="B753" s="57" t="e">
        <f t="shared" si="73"/>
        <v>#VALUE!</v>
      </c>
      <c r="C753" s="57" t="s">
        <v>101</v>
      </c>
      <c r="D753" s="58">
        <f t="shared" si="74"/>
        <v>0</v>
      </c>
      <c r="E753" s="77">
        <f t="shared" si="75"/>
        <v>0</v>
      </c>
      <c r="F753" s="79">
        <f t="shared" si="76"/>
        <v>0</v>
      </c>
      <c r="G753" s="59" t="s">
        <v>8</v>
      </c>
      <c r="H753" s="59">
        <f t="shared" si="77"/>
        <v>0</v>
      </c>
    </row>
    <row r="754" spans="1:8">
      <c r="A754" s="61" t="e">
        <f>#REF!</f>
        <v>#REF!</v>
      </c>
      <c r="B754" s="57" t="e">
        <f t="shared" si="73"/>
        <v>#VALUE!</v>
      </c>
      <c r="C754" s="57" t="s">
        <v>101</v>
      </c>
      <c r="D754" s="58">
        <f t="shared" si="74"/>
        <v>0</v>
      </c>
      <c r="E754" s="77">
        <f t="shared" si="75"/>
        <v>0</v>
      </c>
      <c r="F754" s="79">
        <f t="shared" si="76"/>
        <v>0</v>
      </c>
      <c r="G754" s="59" t="s">
        <v>8</v>
      </c>
      <c r="H754" s="59">
        <f t="shared" si="77"/>
        <v>0</v>
      </c>
    </row>
    <row r="755" spans="1:8">
      <c r="A755" s="61" t="e">
        <f>#REF!</f>
        <v>#REF!</v>
      </c>
      <c r="B755" s="57" t="e">
        <f t="shared" si="73"/>
        <v>#VALUE!</v>
      </c>
      <c r="C755" s="57" t="s">
        <v>101</v>
      </c>
      <c r="D755" s="58">
        <f t="shared" si="74"/>
        <v>0</v>
      </c>
      <c r="E755" s="77">
        <f t="shared" si="75"/>
        <v>0</v>
      </c>
      <c r="F755" s="79">
        <f t="shared" si="76"/>
        <v>0</v>
      </c>
      <c r="G755" s="59" t="s">
        <v>8</v>
      </c>
      <c r="H755" s="59">
        <f t="shared" si="77"/>
        <v>0</v>
      </c>
    </row>
    <row r="756" spans="1:8">
      <c r="A756" s="61" t="e">
        <f>#REF!</f>
        <v>#REF!</v>
      </c>
      <c r="B756" s="57" t="e">
        <f t="shared" si="73"/>
        <v>#VALUE!</v>
      </c>
      <c r="C756" s="57" t="s">
        <v>101</v>
      </c>
      <c r="D756" s="58">
        <f t="shared" si="74"/>
        <v>0</v>
      </c>
      <c r="E756" s="77">
        <f t="shared" si="75"/>
        <v>0</v>
      </c>
      <c r="F756" s="79">
        <f t="shared" si="76"/>
        <v>0</v>
      </c>
      <c r="G756" s="59" t="s">
        <v>8</v>
      </c>
      <c r="H756" s="59">
        <f t="shared" si="77"/>
        <v>0</v>
      </c>
    </row>
    <row r="757" spans="1:8">
      <c r="A757" s="61" t="e">
        <f>#REF!</f>
        <v>#REF!</v>
      </c>
      <c r="B757" s="57" t="e">
        <f t="shared" si="73"/>
        <v>#VALUE!</v>
      </c>
      <c r="C757" s="57" t="s">
        <v>101</v>
      </c>
      <c r="D757" s="58">
        <f t="shared" si="74"/>
        <v>0</v>
      </c>
      <c r="E757" s="77">
        <f t="shared" si="75"/>
        <v>0</v>
      </c>
      <c r="F757" s="79">
        <f t="shared" si="76"/>
        <v>0</v>
      </c>
      <c r="G757" s="59" t="s">
        <v>8</v>
      </c>
      <c r="H757" s="59">
        <f t="shared" si="77"/>
        <v>0</v>
      </c>
    </row>
    <row r="758" spans="1:8">
      <c r="A758" s="61" t="e">
        <f>#REF!</f>
        <v>#REF!</v>
      </c>
      <c r="B758" s="57" t="e">
        <f t="shared" si="73"/>
        <v>#VALUE!</v>
      </c>
      <c r="C758" s="57" t="s">
        <v>101</v>
      </c>
      <c r="D758" s="58">
        <f t="shared" si="74"/>
        <v>0</v>
      </c>
      <c r="E758" s="77">
        <f t="shared" si="75"/>
        <v>0</v>
      </c>
      <c r="F758" s="79">
        <f t="shared" si="76"/>
        <v>0</v>
      </c>
      <c r="G758" s="59" t="s">
        <v>8</v>
      </c>
      <c r="H758" s="59">
        <f t="shared" si="77"/>
        <v>0</v>
      </c>
    </row>
    <row r="759" spans="1:8">
      <c r="A759" s="61" t="e">
        <f>#REF!</f>
        <v>#REF!</v>
      </c>
      <c r="B759" s="57" t="e">
        <f t="shared" si="73"/>
        <v>#VALUE!</v>
      </c>
      <c r="C759" s="57" t="s">
        <v>101</v>
      </c>
      <c r="D759" s="58">
        <f t="shared" si="74"/>
        <v>0</v>
      </c>
      <c r="E759" s="77">
        <f t="shared" si="75"/>
        <v>0</v>
      </c>
      <c r="F759" s="79">
        <f t="shared" si="76"/>
        <v>0</v>
      </c>
      <c r="G759" s="59" t="s">
        <v>8</v>
      </c>
      <c r="H759" s="59">
        <f t="shared" si="77"/>
        <v>0</v>
      </c>
    </row>
    <row r="760" spans="1:8">
      <c r="A760" s="61" t="e">
        <f>#REF!</f>
        <v>#REF!</v>
      </c>
      <c r="B760" s="57" t="e">
        <f t="shared" si="73"/>
        <v>#VALUE!</v>
      </c>
      <c r="C760" s="57" t="s">
        <v>101</v>
      </c>
      <c r="D760" s="58">
        <f t="shared" si="74"/>
        <v>0</v>
      </c>
      <c r="E760" s="77">
        <f t="shared" si="75"/>
        <v>0</v>
      </c>
      <c r="F760" s="79">
        <f t="shared" si="76"/>
        <v>0</v>
      </c>
      <c r="G760" s="59" t="s">
        <v>8</v>
      </c>
      <c r="H760" s="59">
        <f t="shared" si="77"/>
        <v>0</v>
      </c>
    </row>
    <row r="761" spans="1:8">
      <c r="A761" s="61" t="e">
        <f>#REF!</f>
        <v>#REF!</v>
      </c>
      <c r="B761" s="57" t="e">
        <f t="shared" si="73"/>
        <v>#VALUE!</v>
      </c>
      <c r="C761" s="57" t="s">
        <v>101</v>
      </c>
      <c r="D761" s="58">
        <f t="shared" si="74"/>
        <v>0</v>
      </c>
      <c r="E761" s="77">
        <f t="shared" si="75"/>
        <v>0</v>
      </c>
      <c r="F761" s="79">
        <f t="shared" si="76"/>
        <v>0</v>
      </c>
      <c r="G761" s="59" t="s">
        <v>8</v>
      </c>
      <c r="H761" s="59">
        <f t="shared" si="77"/>
        <v>0</v>
      </c>
    </row>
    <row r="762" spans="1:8">
      <c r="A762" s="61" t="e">
        <f>#REF!</f>
        <v>#REF!</v>
      </c>
      <c r="B762" s="57" t="e">
        <f t="shared" si="73"/>
        <v>#VALUE!</v>
      </c>
      <c r="C762" s="57" t="s">
        <v>101</v>
      </c>
      <c r="D762" s="58">
        <f t="shared" si="74"/>
        <v>0</v>
      </c>
      <c r="E762" s="77">
        <f t="shared" si="75"/>
        <v>0</v>
      </c>
      <c r="F762" s="79">
        <f t="shared" si="76"/>
        <v>0</v>
      </c>
      <c r="G762" s="59" t="s">
        <v>8</v>
      </c>
      <c r="H762" s="59">
        <f t="shared" si="77"/>
        <v>0</v>
      </c>
    </row>
    <row r="763" spans="1:8">
      <c r="A763" s="61" t="e">
        <f>#REF!</f>
        <v>#REF!</v>
      </c>
      <c r="B763" s="57" t="e">
        <f t="shared" si="73"/>
        <v>#VALUE!</v>
      </c>
      <c r="C763" s="57" t="s">
        <v>101</v>
      </c>
      <c r="D763" s="58">
        <f t="shared" si="74"/>
        <v>0</v>
      </c>
      <c r="E763" s="77">
        <f t="shared" si="75"/>
        <v>0</v>
      </c>
      <c r="F763" s="79">
        <f t="shared" si="76"/>
        <v>0</v>
      </c>
      <c r="G763" s="59" t="s">
        <v>8</v>
      </c>
      <c r="H763" s="59">
        <f t="shared" si="77"/>
        <v>0</v>
      </c>
    </row>
    <row r="764" spans="1:8">
      <c r="A764" s="61" t="e">
        <f>#REF!</f>
        <v>#REF!</v>
      </c>
      <c r="B764" s="57" t="e">
        <f t="shared" si="73"/>
        <v>#VALUE!</v>
      </c>
      <c r="C764" s="57" t="s">
        <v>101</v>
      </c>
      <c r="D764" s="58">
        <f t="shared" si="74"/>
        <v>0</v>
      </c>
      <c r="E764" s="77">
        <f t="shared" si="75"/>
        <v>0</v>
      </c>
      <c r="F764" s="79">
        <f t="shared" si="76"/>
        <v>0</v>
      </c>
      <c r="G764" s="59" t="s">
        <v>8</v>
      </c>
      <c r="H764" s="59">
        <f t="shared" si="77"/>
        <v>0</v>
      </c>
    </row>
    <row r="765" spans="1:8">
      <c r="A765" s="61" t="e">
        <f>#REF!</f>
        <v>#REF!</v>
      </c>
      <c r="B765" s="57" t="e">
        <f t="shared" si="73"/>
        <v>#VALUE!</v>
      </c>
      <c r="C765" s="57" t="s">
        <v>101</v>
      </c>
      <c r="D765" s="58">
        <f t="shared" si="74"/>
        <v>0</v>
      </c>
      <c r="E765" s="77">
        <f t="shared" si="75"/>
        <v>0</v>
      </c>
      <c r="F765" s="79">
        <f t="shared" si="76"/>
        <v>0</v>
      </c>
      <c r="G765" s="59" t="s">
        <v>8</v>
      </c>
      <c r="H765" s="59">
        <f t="shared" si="77"/>
        <v>0</v>
      </c>
    </row>
    <row r="766" spans="1:8">
      <c r="A766" s="61" t="e">
        <f>#REF!</f>
        <v>#REF!</v>
      </c>
      <c r="B766" s="57" t="e">
        <f t="shared" si="73"/>
        <v>#VALUE!</v>
      </c>
      <c r="C766" s="57" t="s">
        <v>101</v>
      </c>
      <c r="D766" s="58">
        <f t="shared" si="74"/>
        <v>0</v>
      </c>
      <c r="E766" s="77">
        <f t="shared" si="75"/>
        <v>0</v>
      </c>
      <c r="F766" s="79">
        <f t="shared" si="76"/>
        <v>0</v>
      </c>
      <c r="G766" s="59" t="s">
        <v>8</v>
      </c>
      <c r="H766" s="59">
        <f t="shared" si="77"/>
        <v>0</v>
      </c>
    </row>
    <row r="767" spans="1:8">
      <c r="A767" s="61" t="e">
        <f>#REF!</f>
        <v>#REF!</v>
      </c>
      <c r="B767" s="57" t="e">
        <f t="shared" si="73"/>
        <v>#VALUE!</v>
      </c>
      <c r="C767" s="57" t="s">
        <v>101</v>
      </c>
      <c r="D767" s="58">
        <f t="shared" si="74"/>
        <v>0</v>
      </c>
      <c r="E767" s="77">
        <f t="shared" si="75"/>
        <v>0</v>
      </c>
      <c r="F767" s="79">
        <f t="shared" si="76"/>
        <v>0</v>
      </c>
      <c r="G767" s="59" t="s">
        <v>8</v>
      </c>
      <c r="H767" s="59">
        <f t="shared" si="77"/>
        <v>0</v>
      </c>
    </row>
    <row r="768" spans="1:8">
      <c r="A768" s="61" t="e">
        <f>#REF!</f>
        <v>#REF!</v>
      </c>
      <c r="B768" s="57" t="e">
        <f t="shared" si="73"/>
        <v>#VALUE!</v>
      </c>
      <c r="C768" s="57" t="s">
        <v>101</v>
      </c>
      <c r="D768" s="58">
        <f t="shared" si="74"/>
        <v>0</v>
      </c>
      <c r="E768" s="77">
        <f t="shared" si="75"/>
        <v>0</v>
      </c>
      <c r="F768" s="79">
        <f t="shared" si="76"/>
        <v>0</v>
      </c>
      <c r="G768" s="59" t="s">
        <v>8</v>
      </c>
      <c r="H768" s="59">
        <f t="shared" si="77"/>
        <v>0</v>
      </c>
    </row>
    <row r="769" spans="1:8">
      <c r="A769" s="61" t="e">
        <f>#REF!</f>
        <v>#REF!</v>
      </c>
      <c r="B769" s="57" t="e">
        <f t="shared" si="73"/>
        <v>#VALUE!</v>
      </c>
      <c r="C769" s="57" t="s">
        <v>101</v>
      </c>
      <c r="D769" s="58">
        <f t="shared" si="74"/>
        <v>0</v>
      </c>
      <c r="E769" s="77">
        <f t="shared" si="75"/>
        <v>0</v>
      </c>
      <c r="F769" s="79">
        <f t="shared" si="76"/>
        <v>0</v>
      </c>
      <c r="G769" s="59" t="s">
        <v>8</v>
      </c>
      <c r="H769" s="59">
        <f t="shared" si="77"/>
        <v>0</v>
      </c>
    </row>
    <row r="770" spans="1:8">
      <c r="A770" s="61" t="e">
        <f>#REF!</f>
        <v>#REF!</v>
      </c>
      <c r="B770" s="57" t="e">
        <f t="shared" si="73"/>
        <v>#VALUE!</v>
      </c>
      <c r="C770" s="57" t="s">
        <v>101</v>
      </c>
      <c r="D770" s="58">
        <f t="shared" si="74"/>
        <v>0</v>
      </c>
      <c r="E770" s="77">
        <f t="shared" si="75"/>
        <v>0</v>
      </c>
      <c r="F770" s="79">
        <f t="shared" si="76"/>
        <v>0</v>
      </c>
      <c r="G770" s="59" t="s">
        <v>8</v>
      </c>
      <c r="H770" s="59">
        <f t="shared" si="77"/>
        <v>0</v>
      </c>
    </row>
    <row r="771" spans="1:8">
      <c r="A771" s="61" t="e">
        <f>#REF!</f>
        <v>#REF!</v>
      </c>
      <c r="B771" s="57" t="e">
        <f t="shared" si="73"/>
        <v>#VALUE!</v>
      </c>
      <c r="C771" s="57" t="s">
        <v>101</v>
      </c>
      <c r="D771" s="58">
        <f t="shared" si="74"/>
        <v>0</v>
      </c>
      <c r="E771" s="77">
        <f t="shared" si="75"/>
        <v>0</v>
      </c>
      <c r="F771" s="79">
        <f t="shared" si="76"/>
        <v>0</v>
      </c>
      <c r="G771" s="59" t="s">
        <v>8</v>
      </c>
      <c r="H771" s="59">
        <f t="shared" si="77"/>
        <v>0</v>
      </c>
    </row>
    <row r="772" spans="1:8">
      <c r="A772" s="61" t="e">
        <f>#REF!</f>
        <v>#REF!</v>
      </c>
      <c r="B772" s="57" t="e">
        <f t="shared" si="73"/>
        <v>#VALUE!</v>
      </c>
      <c r="C772" s="57" t="s">
        <v>101</v>
      </c>
      <c r="D772" s="58">
        <f t="shared" si="74"/>
        <v>0</v>
      </c>
      <c r="E772" s="77">
        <f t="shared" si="75"/>
        <v>0</v>
      </c>
      <c r="F772" s="79">
        <f t="shared" si="76"/>
        <v>0</v>
      </c>
      <c r="G772" s="59" t="s">
        <v>8</v>
      </c>
      <c r="H772" s="59">
        <f t="shared" si="77"/>
        <v>0</v>
      </c>
    </row>
    <row r="773" spans="1:8">
      <c r="A773" s="61" t="e">
        <f>#REF!</f>
        <v>#REF!</v>
      </c>
      <c r="B773" s="57" t="e">
        <f t="shared" si="73"/>
        <v>#VALUE!</v>
      </c>
      <c r="C773" s="57" t="s">
        <v>101</v>
      </c>
      <c r="D773" s="58">
        <f t="shared" si="74"/>
        <v>0</v>
      </c>
      <c r="E773" s="77">
        <f t="shared" si="75"/>
        <v>0</v>
      </c>
      <c r="F773" s="79">
        <f t="shared" si="76"/>
        <v>0</v>
      </c>
      <c r="G773" s="59" t="s">
        <v>8</v>
      </c>
      <c r="H773" s="59">
        <f t="shared" si="77"/>
        <v>0</v>
      </c>
    </row>
    <row r="774" spans="1:8">
      <c r="A774" s="61" t="e">
        <f>#REF!</f>
        <v>#REF!</v>
      </c>
      <c r="B774" s="57" t="e">
        <f t="shared" si="73"/>
        <v>#VALUE!</v>
      </c>
      <c r="C774" s="57" t="s">
        <v>101</v>
      </c>
      <c r="D774" s="58">
        <f t="shared" si="74"/>
        <v>0</v>
      </c>
      <c r="E774" s="77">
        <f t="shared" si="75"/>
        <v>0</v>
      </c>
      <c r="F774" s="79">
        <f t="shared" si="76"/>
        <v>0</v>
      </c>
      <c r="G774" s="59" t="s">
        <v>8</v>
      </c>
      <c r="H774" s="59">
        <f t="shared" si="77"/>
        <v>0</v>
      </c>
    </row>
    <row r="775" spans="1:8">
      <c r="A775" s="61" t="e">
        <f>#REF!</f>
        <v>#REF!</v>
      </c>
      <c r="B775" s="57" t="e">
        <f t="shared" si="73"/>
        <v>#VALUE!</v>
      </c>
      <c r="C775" s="57" t="s">
        <v>101</v>
      </c>
      <c r="D775" s="58">
        <f t="shared" si="74"/>
        <v>0</v>
      </c>
      <c r="E775" s="77">
        <f t="shared" si="75"/>
        <v>0</v>
      </c>
      <c r="F775" s="79">
        <f t="shared" si="76"/>
        <v>0</v>
      </c>
      <c r="G775" s="59" t="s">
        <v>8</v>
      </c>
      <c r="H775" s="59">
        <f t="shared" si="77"/>
        <v>0</v>
      </c>
    </row>
    <row r="776" spans="1:8">
      <c r="A776" s="61" t="e">
        <f>#REF!</f>
        <v>#REF!</v>
      </c>
      <c r="B776" s="57" t="e">
        <f t="shared" si="73"/>
        <v>#VALUE!</v>
      </c>
      <c r="C776" s="57" t="s">
        <v>101</v>
      </c>
      <c r="D776" s="58">
        <f t="shared" si="74"/>
        <v>0</v>
      </c>
      <c r="E776" s="77">
        <f t="shared" si="75"/>
        <v>0</v>
      </c>
      <c r="F776" s="79">
        <f t="shared" si="76"/>
        <v>0</v>
      </c>
      <c r="G776" s="59" t="s">
        <v>8</v>
      </c>
      <c r="H776" s="59">
        <f t="shared" si="77"/>
        <v>0</v>
      </c>
    </row>
    <row r="777" spans="1:8">
      <c r="A777" s="61" t="e">
        <f>#REF!</f>
        <v>#REF!</v>
      </c>
      <c r="B777" s="57" t="e">
        <f t="shared" si="73"/>
        <v>#VALUE!</v>
      </c>
      <c r="C777" s="57" t="s">
        <v>101</v>
      </c>
      <c r="D777" s="58">
        <f t="shared" si="74"/>
        <v>0</v>
      </c>
      <c r="E777" s="77">
        <f t="shared" si="75"/>
        <v>0</v>
      </c>
      <c r="F777" s="79">
        <f t="shared" si="76"/>
        <v>0</v>
      </c>
      <c r="G777" s="59" t="s">
        <v>8</v>
      </c>
      <c r="H777" s="59">
        <f t="shared" si="77"/>
        <v>0</v>
      </c>
    </row>
    <row r="778" spans="1:8">
      <c r="A778" s="61" t="e">
        <f>#REF!</f>
        <v>#REF!</v>
      </c>
      <c r="B778" s="57" t="e">
        <f t="shared" si="73"/>
        <v>#VALUE!</v>
      </c>
      <c r="C778" s="57" t="s">
        <v>101</v>
      </c>
      <c r="D778" s="58">
        <f t="shared" si="74"/>
        <v>0</v>
      </c>
      <c r="E778" s="77">
        <f t="shared" si="75"/>
        <v>0</v>
      </c>
      <c r="F778" s="79">
        <f t="shared" si="76"/>
        <v>0</v>
      </c>
      <c r="G778" s="59" t="s">
        <v>8</v>
      </c>
      <c r="H778" s="59">
        <f t="shared" si="77"/>
        <v>0</v>
      </c>
    </row>
    <row r="779" spans="1:8">
      <c r="A779" s="61" t="e">
        <f>#REF!</f>
        <v>#REF!</v>
      </c>
      <c r="B779" s="57" t="e">
        <f t="shared" si="73"/>
        <v>#VALUE!</v>
      </c>
      <c r="C779" s="57" t="s">
        <v>101</v>
      </c>
      <c r="D779" s="58">
        <f t="shared" si="74"/>
        <v>0</v>
      </c>
      <c r="E779" s="77">
        <f t="shared" si="75"/>
        <v>0</v>
      </c>
      <c r="F779" s="79">
        <f t="shared" si="76"/>
        <v>0</v>
      </c>
      <c r="G779" s="59" t="s">
        <v>8</v>
      </c>
      <c r="H779" s="59">
        <f t="shared" si="77"/>
        <v>0</v>
      </c>
    </row>
    <row r="780" spans="1:8">
      <c r="A780" s="61" t="e">
        <f>#REF!</f>
        <v>#REF!</v>
      </c>
      <c r="B780" s="57" t="e">
        <f t="shared" si="73"/>
        <v>#VALUE!</v>
      </c>
      <c r="C780" s="57" t="s">
        <v>101</v>
      </c>
      <c r="D780" s="58">
        <f t="shared" si="74"/>
        <v>0</v>
      </c>
      <c r="E780" s="77">
        <f t="shared" si="75"/>
        <v>0</v>
      </c>
      <c r="F780" s="79">
        <f t="shared" si="76"/>
        <v>0</v>
      </c>
      <c r="G780" s="59" t="s">
        <v>8</v>
      </c>
      <c r="H780" s="59">
        <f t="shared" si="77"/>
        <v>0</v>
      </c>
    </row>
    <row r="781" spans="1:8">
      <c r="A781" s="61" t="e">
        <f>#REF!</f>
        <v>#REF!</v>
      </c>
      <c r="B781" s="57" t="e">
        <f t="shared" si="73"/>
        <v>#VALUE!</v>
      </c>
      <c r="C781" s="57" t="s">
        <v>101</v>
      </c>
      <c r="D781" s="58">
        <f t="shared" si="74"/>
        <v>0</v>
      </c>
      <c r="E781" s="77">
        <f t="shared" si="75"/>
        <v>0</v>
      </c>
      <c r="F781" s="79">
        <f t="shared" si="76"/>
        <v>0</v>
      </c>
      <c r="G781" s="59" t="s">
        <v>8</v>
      </c>
      <c r="H781" s="59">
        <f t="shared" si="77"/>
        <v>0</v>
      </c>
    </row>
    <row r="782" spans="1:8">
      <c r="A782" s="61" t="e">
        <f>#REF!</f>
        <v>#REF!</v>
      </c>
      <c r="B782" s="57" t="e">
        <f t="shared" si="73"/>
        <v>#VALUE!</v>
      </c>
      <c r="C782" s="57" t="s">
        <v>101</v>
      </c>
      <c r="D782" s="58">
        <f t="shared" si="74"/>
        <v>0</v>
      </c>
      <c r="E782" s="77">
        <f t="shared" si="75"/>
        <v>0</v>
      </c>
      <c r="F782" s="79">
        <f t="shared" si="76"/>
        <v>0</v>
      </c>
      <c r="G782" s="59" t="s">
        <v>8</v>
      </c>
      <c r="H782" s="59">
        <f t="shared" si="77"/>
        <v>0</v>
      </c>
    </row>
    <row r="783" spans="1:8">
      <c r="A783" s="61" t="e">
        <f>#REF!</f>
        <v>#REF!</v>
      </c>
      <c r="B783" s="57" t="e">
        <f t="shared" si="73"/>
        <v>#VALUE!</v>
      </c>
      <c r="C783" s="57" t="s">
        <v>101</v>
      </c>
      <c r="D783" s="58">
        <f t="shared" si="74"/>
        <v>0</v>
      </c>
      <c r="E783" s="77">
        <f t="shared" si="75"/>
        <v>0</v>
      </c>
      <c r="F783" s="79">
        <f t="shared" si="76"/>
        <v>0</v>
      </c>
      <c r="G783" s="59" t="s">
        <v>8</v>
      </c>
      <c r="H783" s="59">
        <f t="shared" si="77"/>
        <v>0</v>
      </c>
    </row>
    <row r="784" spans="1:8">
      <c r="A784" s="61" t="e">
        <f>#REF!</f>
        <v>#REF!</v>
      </c>
      <c r="B784" s="57" t="e">
        <f t="shared" si="73"/>
        <v>#VALUE!</v>
      </c>
      <c r="C784" s="57" t="s">
        <v>101</v>
      </c>
      <c r="D784" s="58">
        <f t="shared" si="74"/>
        <v>0</v>
      </c>
      <c r="E784" s="77">
        <f t="shared" si="75"/>
        <v>0</v>
      </c>
      <c r="F784" s="79">
        <f t="shared" si="76"/>
        <v>0</v>
      </c>
      <c r="G784" s="59" t="s">
        <v>8</v>
      </c>
      <c r="H784" s="59">
        <f t="shared" si="77"/>
        <v>0</v>
      </c>
    </row>
    <row r="785" spans="1:8">
      <c r="A785" s="61" t="e">
        <f>#REF!</f>
        <v>#REF!</v>
      </c>
      <c r="B785" s="57" t="e">
        <f t="shared" si="73"/>
        <v>#VALUE!</v>
      </c>
      <c r="C785" s="57" t="s">
        <v>101</v>
      </c>
      <c r="D785" s="58">
        <f t="shared" si="74"/>
        <v>0</v>
      </c>
      <c r="E785" s="77">
        <f t="shared" si="75"/>
        <v>0</v>
      </c>
      <c r="F785" s="79">
        <f t="shared" si="76"/>
        <v>0</v>
      </c>
      <c r="G785" s="59" t="s">
        <v>8</v>
      </c>
      <c r="H785" s="59">
        <f t="shared" si="77"/>
        <v>0</v>
      </c>
    </row>
    <row r="786" spans="1:8">
      <c r="A786" s="61" t="e">
        <f>#REF!</f>
        <v>#REF!</v>
      </c>
      <c r="B786" s="57" t="e">
        <f t="shared" si="73"/>
        <v>#VALUE!</v>
      </c>
      <c r="C786" s="57" t="s">
        <v>101</v>
      </c>
      <c r="D786" s="58">
        <f t="shared" si="74"/>
        <v>0</v>
      </c>
      <c r="E786" s="77">
        <f t="shared" si="75"/>
        <v>0</v>
      </c>
      <c r="F786" s="79">
        <f t="shared" si="76"/>
        <v>0</v>
      </c>
      <c r="G786" s="59" t="s">
        <v>8</v>
      </c>
      <c r="H786" s="59">
        <f t="shared" si="77"/>
        <v>0</v>
      </c>
    </row>
    <row r="787" spans="1:8">
      <c r="A787" s="61" t="e">
        <f>#REF!</f>
        <v>#REF!</v>
      </c>
      <c r="B787" s="57" t="e">
        <f t="shared" si="73"/>
        <v>#VALUE!</v>
      </c>
      <c r="C787" s="57" t="s">
        <v>101</v>
      </c>
      <c r="D787" s="58">
        <f t="shared" si="74"/>
        <v>0</v>
      </c>
      <c r="E787" s="77">
        <f t="shared" si="75"/>
        <v>0</v>
      </c>
      <c r="F787" s="79">
        <f t="shared" si="76"/>
        <v>0</v>
      </c>
      <c r="G787" s="59" t="s">
        <v>8</v>
      </c>
      <c r="H787" s="59">
        <f t="shared" si="77"/>
        <v>0</v>
      </c>
    </row>
    <row r="788" spans="1:8">
      <c r="A788" s="61" t="e">
        <f>#REF!</f>
        <v>#REF!</v>
      </c>
      <c r="B788" s="57" t="e">
        <f t="shared" si="73"/>
        <v>#VALUE!</v>
      </c>
      <c r="C788" s="57" t="s">
        <v>101</v>
      </c>
      <c r="D788" s="58">
        <f t="shared" si="74"/>
        <v>0</v>
      </c>
      <c r="E788" s="77">
        <f t="shared" si="75"/>
        <v>0</v>
      </c>
      <c r="F788" s="79">
        <f t="shared" si="76"/>
        <v>0</v>
      </c>
      <c r="G788" s="59" t="s">
        <v>8</v>
      </c>
      <c r="H788" s="59">
        <f t="shared" si="77"/>
        <v>0</v>
      </c>
    </row>
    <row r="789" spans="1:8">
      <c r="A789" s="61" t="e">
        <f>#REF!</f>
        <v>#REF!</v>
      </c>
      <c r="B789" s="57" t="e">
        <f t="shared" si="73"/>
        <v>#VALUE!</v>
      </c>
      <c r="C789" s="57" t="s">
        <v>101</v>
      </c>
      <c r="D789" s="58">
        <f t="shared" si="74"/>
        <v>0</v>
      </c>
      <c r="E789" s="77">
        <f t="shared" si="75"/>
        <v>0</v>
      </c>
      <c r="F789" s="79">
        <f t="shared" si="76"/>
        <v>0</v>
      </c>
      <c r="G789" s="59" t="s">
        <v>8</v>
      </c>
      <c r="H789" s="59">
        <f t="shared" si="77"/>
        <v>0</v>
      </c>
    </row>
    <row r="790" spans="1:8">
      <c r="A790" s="61" t="e">
        <f>#REF!</f>
        <v>#REF!</v>
      </c>
      <c r="B790" s="57" t="e">
        <f t="shared" si="73"/>
        <v>#VALUE!</v>
      </c>
      <c r="C790" s="57" t="s">
        <v>101</v>
      </c>
      <c r="D790" s="58">
        <f t="shared" si="74"/>
        <v>0</v>
      </c>
      <c r="E790" s="77">
        <f t="shared" si="75"/>
        <v>0</v>
      </c>
      <c r="F790" s="79">
        <f t="shared" si="76"/>
        <v>0</v>
      </c>
      <c r="G790" s="59" t="s">
        <v>8</v>
      </c>
      <c r="H790" s="59">
        <f t="shared" si="77"/>
        <v>0</v>
      </c>
    </row>
    <row r="791" spans="1:8">
      <c r="A791" s="61" t="e">
        <f>#REF!</f>
        <v>#REF!</v>
      </c>
      <c r="B791" s="57" t="e">
        <f t="shared" si="73"/>
        <v>#VALUE!</v>
      </c>
      <c r="C791" s="57" t="s">
        <v>101</v>
      </c>
      <c r="D791" s="58">
        <f t="shared" si="74"/>
        <v>0</v>
      </c>
      <c r="E791" s="77">
        <f t="shared" si="75"/>
        <v>0</v>
      </c>
      <c r="F791" s="79">
        <f t="shared" si="76"/>
        <v>0</v>
      </c>
      <c r="G791" s="59" t="s">
        <v>8</v>
      </c>
      <c r="H791" s="59">
        <f t="shared" si="77"/>
        <v>0</v>
      </c>
    </row>
    <row r="792" spans="1:8">
      <c r="A792" s="61" t="e">
        <f>#REF!</f>
        <v>#REF!</v>
      </c>
      <c r="B792" s="57" t="e">
        <f t="shared" si="73"/>
        <v>#VALUE!</v>
      </c>
      <c r="C792" s="57" t="s">
        <v>101</v>
      </c>
      <c r="D792" s="58">
        <f t="shared" si="74"/>
        <v>0</v>
      </c>
      <c r="E792" s="77">
        <f t="shared" si="75"/>
        <v>0</v>
      </c>
      <c r="F792" s="79">
        <f t="shared" si="76"/>
        <v>0</v>
      </c>
      <c r="G792" s="59" t="s">
        <v>8</v>
      </c>
      <c r="H792" s="59">
        <f t="shared" si="77"/>
        <v>0</v>
      </c>
    </row>
    <row r="793" spans="1:8">
      <c r="A793" s="61" t="e">
        <f>#REF!</f>
        <v>#REF!</v>
      </c>
      <c r="B793" s="57" t="e">
        <f t="shared" si="73"/>
        <v>#VALUE!</v>
      </c>
      <c r="C793" s="57" t="s">
        <v>101</v>
      </c>
      <c r="D793" s="58">
        <f t="shared" si="74"/>
        <v>0</v>
      </c>
      <c r="E793" s="77">
        <f t="shared" si="75"/>
        <v>0</v>
      </c>
      <c r="F793" s="79">
        <f t="shared" si="76"/>
        <v>0</v>
      </c>
      <c r="G793" s="59" t="s">
        <v>8</v>
      </c>
      <c r="H793" s="59">
        <f t="shared" si="77"/>
        <v>0</v>
      </c>
    </row>
    <row r="794" spans="1:8">
      <c r="A794" s="61" t="e">
        <f>#REF!</f>
        <v>#REF!</v>
      </c>
      <c r="B794" s="57" t="e">
        <f t="shared" si="73"/>
        <v>#VALUE!</v>
      </c>
      <c r="C794" s="57" t="s">
        <v>101</v>
      </c>
      <c r="D794" s="58">
        <f t="shared" si="74"/>
        <v>0</v>
      </c>
      <c r="E794" s="77">
        <f t="shared" si="75"/>
        <v>0</v>
      </c>
      <c r="F794" s="79">
        <f t="shared" si="76"/>
        <v>0</v>
      </c>
      <c r="G794" s="59" t="s">
        <v>8</v>
      </c>
      <c r="H794" s="59">
        <f t="shared" si="77"/>
        <v>0</v>
      </c>
    </row>
    <row r="795" spans="1:8">
      <c r="A795" s="61" t="e">
        <f>#REF!</f>
        <v>#REF!</v>
      </c>
      <c r="B795" s="57" t="e">
        <f t="shared" si="73"/>
        <v>#VALUE!</v>
      </c>
      <c r="C795" s="57" t="s">
        <v>101</v>
      </c>
      <c r="D795" s="58">
        <f t="shared" si="74"/>
        <v>0</v>
      </c>
      <c r="E795" s="77">
        <f t="shared" si="75"/>
        <v>0</v>
      </c>
      <c r="F795" s="79">
        <f t="shared" si="76"/>
        <v>0</v>
      </c>
      <c r="G795" s="59" t="s">
        <v>8</v>
      </c>
      <c r="H795" s="59">
        <f t="shared" si="77"/>
        <v>0</v>
      </c>
    </row>
    <row r="796" spans="1:8">
      <c r="A796" s="61" t="e">
        <f>#REF!</f>
        <v>#REF!</v>
      </c>
      <c r="B796" s="57" t="e">
        <f t="shared" si="73"/>
        <v>#VALUE!</v>
      </c>
      <c r="C796" s="57" t="s">
        <v>101</v>
      </c>
      <c r="D796" s="58">
        <f t="shared" si="74"/>
        <v>0</v>
      </c>
      <c r="E796" s="77">
        <f t="shared" si="75"/>
        <v>0</v>
      </c>
      <c r="F796" s="79">
        <f t="shared" si="76"/>
        <v>0</v>
      </c>
      <c r="G796" s="59" t="s">
        <v>8</v>
      </c>
      <c r="H796" s="59">
        <f t="shared" si="77"/>
        <v>0</v>
      </c>
    </row>
    <row r="797" spans="1:8">
      <c r="A797" s="61" t="e">
        <f>#REF!</f>
        <v>#REF!</v>
      </c>
      <c r="B797" s="57" t="e">
        <f t="shared" si="73"/>
        <v>#VALUE!</v>
      </c>
      <c r="C797" s="57" t="s">
        <v>101</v>
      </c>
      <c r="D797" s="58">
        <f t="shared" si="74"/>
        <v>0</v>
      </c>
      <c r="E797" s="77">
        <f t="shared" si="75"/>
        <v>0</v>
      </c>
      <c r="F797" s="79">
        <f t="shared" si="76"/>
        <v>0</v>
      </c>
      <c r="G797" s="59" t="s">
        <v>8</v>
      </c>
      <c r="H797" s="59">
        <f t="shared" si="77"/>
        <v>0</v>
      </c>
    </row>
    <row r="798" spans="1:8">
      <c r="A798" s="61" t="e">
        <f>#REF!</f>
        <v>#REF!</v>
      </c>
      <c r="B798" s="57" t="e">
        <f t="shared" si="73"/>
        <v>#VALUE!</v>
      </c>
      <c r="C798" s="57" t="s">
        <v>101</v>
      </c>
      <c r="D798" s="58">
        <f t="shared" si="74"/>
        <v>0</v>
      </c>
      <c r="E798" s="77">
        <f t="shared" si="75"/>
        <v>0</v>
      </c>
      <c r="F798" s="79">
        <f t="shared" si="76"/>
        <v>0</v>
      </c>
      <c r="G798" s="59" t="s">
        <v>8</v>
      </c>
      <c r="H798" s="59">
        <f t="shared" si="77"/>
        <v>0</v>
      </c>
    </row>
    <row r="799" spans="1:8">
      <c r="A799" s="61" t="e">
        <f>#REF!</f>
        <v>#REF!</v>
      </c>
      <c r="B799" s="57" t="e">
        <f t="shared" si="73"/>
        <v>#VALUE!</v>
      </c>
      <c r="C799" s="57" t="s">
        <v>101</v>
      </c>
      <c r="D799" s="58">
        <f t="shared" si="74"/>
        <v>0</v>
      </c>
      <c r="E799" s="77">
        <f t="shared" si="75"/>
        <v>0</v>
      </c>
      <c r="F799" s="79">
        <f t="shared" si="76"/>
        <v>0</v>
      </c>
      <c r="G799" s="59" t="s">
        <v>8</v>
      </c>
      <c r="H799" s="59">
        <f t="shared" si="77"/>
        <v>0</v>
      </c>
    </row>
    <row r="800" spans="1:8">
      <c r="A800" s="61" t="e">
        <f>#REF!</f>
        <v>#REF!</v>
      </c>
      <c r="B800" s="57" t="e">
        <f t="shared" si="73"/>
        <v>#VALUE!</v>
      </c>
      <c r="C800" s="57" t="s">
        <v>101</v>
      </c>
      <c r="D800" s="58">
        <f t="shared" si="74"/>
        <v>0</v>
      </c>
      <c r="E800" s="77">
        <f t="shared" si="75"/>
        <v>0</v>
      </c>
      <c r="F800" s="79">
        <f t="shared" si="76"/>
        <v>0</v>
      </c>
      <c r="G800" s="59" t="s">
        <v>8</v>
      </c>
      <c r="H800" s="59">
        <f t="shared" si="77"/>
        <v>0</v>
      </c>
    </row>
    <row r="801" spans="1:8">
      <c r="A801" s="61" t="e">
        <f>#REF!</f>
        <v>#REF!</v>
      </c>
      <c r="B801" s="57" t="e">
        <f t="shared" si="73"/>
        <v>#VALUE!</v>
      </c>
      <c r="C801" s="57" t="s">
        <v>101</v>
      </c>
      <c r="D801" s="58">
        <f t="shared" si="74"/>
        <v>0</v>
      </c>
      <c r="E801" s="77">
        <f t="shared" si="75"/>
        <v>0</v>
      </c>
      <c r="F801" s="79">
        <f t="shared" si="76"/>
        <v>0</v>
      </c>
      <c r="G801" s="59" t="s">
        <v>8</v>
      </c>
      <c r="H801" s="59">
        <f t="shared" si="77"/>
        <v>0</v>
      </c>
    </row>
    <row r="802" spans="1:8">
      <c r="A802" s="61" t="e">
        <f>#REF!</f>
        <v>#REF!</v>
      </c>
      <c r="B802" s="57" t="e">
        <f t="shared" si="73"/>
        <v>#VALUE!</v>
      </c>
      <c r="C802" s="57" t="s">
        <v>101</v>
      </c>
      <c r="D802" s="58">
        <f t="shared" si="74"/>
        <v>0</v>
      </c>
      <c r="E802" s="77">
        <f t="shared" si="75"/>
        <v>0</v>
      </c>
      <c r="F802" s="79">
        <f t="shared" si="76"/>
        <v>0</v>
      </c>
      <c r="G802" s="59" t="s">
        <v>8</v>
      </c>
      <c r="H802" s="59">
        <f t="shared" si="77"/>
        <v>0</v>
      </c>
    </row>
    <row r="803" spans="1:8">
      <c r="A803" s="61" t="e">
        <f>#REF!</f>
        <v>#REF!</v>
      </c>
      <c r="B803" s="57" t="e">
        <f t="shared" si="73"/>
        <v>#VALUE!</v>
      </c>
      <c r="C803" s="57" t="s">
        <v>101</v>
      </c>
      <c r="D803" s="58">
        <f t="shared" si="74"/>
        <v>0</v>
      </c>
      <c r="E803" s="77">
        <f t="shared" si="75"/>
        <v>0</v>
      </c>
      <c r="F803" s="79">
        <f t="shared" si="76"/>
        <v>0</v>
      </c>
      <c r="G803" s="59" t="s">
        <v>8</v>
      </c>
      <c r="H803" s="59">
        <f t="shared" si="77"/>
        <v>0</v>
      </c>
    </row>
    <row r="804" spans="1:8">
      <c r="A804" s="61" t="e">
        <f>#REF!</f>
        <v>#REF!</v>
      </c>
      <c r="B804" s="57" t="e">
        <f t="shared" si="73"/>
        <v>#VALUE!</v>
      </c>
      <c r="C804" s="57" t="s">
        <v>101</v>
      </c>
      <c r="D804" s="58">
        <f t="shared" si="74"/>
        <v>0</v>
      </c>
      <c r="E804" s="77">
        <f t="shared" si="75"/>
        <v>0</v>
      </c>
      <c r="F804" s="79">
        <f t="shared" si="76"/>
        <v>0</v>
      </c>
      <c r="G804" s="59" t="s">
        <v>8</v>
      </c>
      <c r="H804" s="59">
        <f t="shared" si="77"/>
        <v>0</v>
      </c>
    </row>
    <row r="805" spans="1:8">
      <c r="A805" s="61" t="e">
        <f>#REF!</f>
        <v>#REF!</v>
      </c>
      <c r="B805" s="57" t="e">
        <f t="shared" si="73"/>
        <v>#VALUE!</v>
      </c>
      <c r="C805" s="57" t="s">
        <v>101</v>
      </c>
      <c r="D805" s="58">
        <f t="shared" si="74"/>
        <v>0</v>
      </c>
      <c r="E805" s="77">
        <f t="shared" si="75"/>
        <v>0</v>
      </c>
      <c r="F805" s="79">
        <f t="shared" si="76"/>
        <v>0</v>
      </c>
      <c r="G805" s="59" t="s">
        <v>8</v>
      </c>
      <c r="H805" s="59">
        <f t="shared" si="77"/>
        <v>0</v>
      </c>
    </row>
    <row r="806" spans="1:8">
      <c r="A806" s="61" t="e">
        <f>#REF!</f>
        <v>#REF!</v>
      </c>
      <c r="B806" s="57" t="e">
        <f t="shared" si="73"/>
        <v>#VALUE!</v>
      </c>
      <c r="C806" s="57" t="s">
        <v>101</v>
      </c>
      <c r="D806" s="58">
        <f t="shared" si="74"/>
        <v>0</v>
      </c>
      <c r="E806" s="77">
        <f t="shared" si="75"/>
        <v>0</v>
      </c>
      <c r="F806" s="79">
        <f t="shared" si="76"/>
        <v>0</v>
      </c>
      <c r="G806" s="59" t="s">
        <v>8</v>
      </c>
      <c r="H806" s="59">
        <f t="shared" si="77"/>
        <v>0</v>
      </c>
    </row>
    <row r="807" spans="1:8">
      <c r="A807" s="61" t="e">
        <f>#REF!</f>
        <v>#REF!</v>
      </c>
      <c r="B807" s="57" t="e">
        <f t="shared" si="73"/>
        <v>#VALUE!</v>
      </c>
      <c r="C807" s="57" t="s">
        <v>101</v>
      </c>
      <c r="D807" s="58">
        <f t="shared" si="74"/>
        <v>0</v>
      </c>
      <c r="E807" s="77">
        <f t="shared" si="75"/>
        <v>0</v>
      </c>
      <c r="F807" s="79">
        <f t="shared" si="76"/>
        <v>0</v>
      </c>
      <c r="G807" s="59" t="s">
        <v>8</v>
      </c>
      <c r="H807" s="59">
        <f t="shared" si="77"/>
        <v>0</v>
      </c>
    </row>
    <row r="808" spans="1:8">
      <c r="A808" s="61" t="e">
        <f>#REF!</f>
        <v>#REF!</v>
      </c>
      <c r="B808" s="57" t="e">
        <f t="shared" si="73"/>
        <v>#VALUE!</v>
      </c>
      <c r="C808" s="57" t="s">
        <v>101</v>
      </c>
      <c r="D808" s="58">
        <f t="shared" si="74"/>
        <v>0</v>
      </c>
      <c r="E808" s="77">
        <f t="shared" si="75"/>
        <v>0</v>
      </c>
      <c r="F808" s="79">
        <f t="shared" si="76"/>
        <v>0</v>
      </c>
      <c r="G808" s="59" t="s">
        <v>8</v>
      </c>
      <c r="H808" s="59">
        <f t="shared" si="77"/>
        <v>0</v>
      </c>
    </row>
    <row r="809" spans="1:8">
      <c r="A809" s="61" t="e">
        <f>#REF!</f>
        <v>#REF!</v>
      </c>
      <c r="B809" s="57" t="e">
        <f t="shared" si="73"/>
        <v>#VALUE!</v>
      </c>
      <c r="C809" s="57" t="s">
        <v>101</v>
      </c>
      <c r="D809" s="58">
        <f t="shared" si="74"/>
        <v>0</v>
      </c>
      <c r="E809" s="77">
        <f t="shared" si="75"/>
        <v>0</v>
      </c>
      <c r="F809" s="79">
        <f t="shared" si="76"/>
        <v>0</v>
      </c>
      <c r="G809" s="59" t="s">
        <v>8</v>
      </c>
      <c r="H809" s="59">
        <f t="shared" si="77"/>
        <v>0</v>
      </c>
    </row>
    <row r="810" spans="1:8">
      <c r="A810" s="61" t="e">
        <f>#REF!</f>
        <v>#REF!</v>
      </c>
      <c r="B810" s="57" t="e">
        <f t="shared" si="73"/>
        <v>#VALUE!</v>
      </c>
      <c r="C810" s="57" t="s">
        <v>101</v>
      </c>
      <c r="D810" s="58">
        <f t="shared" si="74"/>
        <v>0</v>
      </c>
      <c r="E810" s="77">
        <f t="shared" si="75"/>
        <v>0</v>
      </c>
      <c r="F810" s="79">
        <f t="shared" si="76"/>
        <v>0</v>
      </c>
      <c r="G810" s="59" t="s">
        <v>8</v>
      </c>
      <c r="H810" s="59">
        <f t="shared" si="77"/>
        <v>0</v>
      </c>
    </row>
    <row r="811" spans="1:8">
      <c r="A811" s="61" t="e">
        <f>#REF!</f>
        <v>#REF!</v>
      </c>
      <c r="B811" s="57" t="e">
        <f t="shared" si="73"/>
        <v>#VALUE!</v>
      </c>
      <c r="C811" s="57" t="s">
        <v>101</v>
      </c>
      <c r="D811" s="58">
        <f t="shared" si="74"/>
        <v>0</v>
      </c>
      <c r="E811" s="77">
        <f t="shared" si="75"/>
        <v>0</v>
      </c>
      <c r="F811" s="79">
        <f t="shared" si="76"/>
        <v>0</v>
      </c>
      <c r="G811" s="59" t="s">
        <v>8</v>
      </c>
      <c r="H811" s="59">
        <f t="shared" si="77"/>
        <v>0</v>
      </c>
    </row>
    <row r="812" spans="1:8">
      <c r="A812" s="61" t="e">
        <f>#REF!</f>
        <v>#REF!</v>
      </c>
      <c r="B812" s="57" t="e">
        <f t="shared" si="73"/>
        <v>#VALUE!</v>
      </c>
      <c r="C812" s="57" t="s">
        <v>101</v>
      </c>
      <c r="D812" s="58">
        <f t="shared" si="74"/>
        <v>0</v>
      </c>
      <c r="E812" s="77">
        <f t="shared" si="75"/>
        <v>0</v>
      </c>
      <c r="F812" s="79">
        <f t="shared" si="76"/>
        <v>0</v>
      </c>
      <c r="G812" s="59" t="s">
        <v>8</v>
      </c>
      <c r="H812" s="59">
        <f t="shared" si="77"/>
        <v>0</v>
      </c>
    </row>
    <row r="813" spans="1:8">
      <c r="A813" s="61" t="e">
        <f>#REF!</f>
        <v>#REF!</v>
      </c>
      <c r="B813" s="57" t="e">
        <f t="shared" ref="B813:B876" si="78">MID(O813,FIND(" ",O813)+1,8)</f>
        <v>#VALUE!</v>
      </c>
      <c r="C813" s="57" t="s">
        <v>101</v>
      </c>
      <c r="D813" s="58">
        <f t="shared" ref="D813:D876" si="79">L813</f>
        <v>0</v>
      </c>
      <c r="E813" s="77">
        <f t="shared" ref="E813:E876" si="80">M813</f>
        <v>0</v>
      </c>
      <c r="F813" s="79">
        <f t="shared" ref="F813:F876" si="81">(D813*E813)</f>
        <v>0</v>
      </c>
      <c r="G813" s="59" t="s">
        <v>8</v>
      </c>
      <c r="H813" s="59">
        <f t="shared" ref="H813:H876" si="82">Q813</f>
        <v>0</v>
      </c>
    </row>
    <row r="814" spans="1:8">
      <c r="A814" s="61" t="e">
        <f>#REF!</f>
        <v>#REF!</v>
      </c>
      <c r="B814" s="57" t="e">
        <f t="shared" si="78"/>
        <v>#VALUE!</v>
      </c>
      <c r="C814" s="57" t="s">
        <v>101</v>
      </c>
      <c r="D814" s="58">
        <f t="shared" si="79"/>
        <v>0</v>
      </c>
      <c r="E814" s="77">
        <f t="shared" si="80"/>
        <v>0</v>
      </c>
      <c r="F814" s="79">
        <f t="shared" si="81"/>
        <v>0</v>
      </c>
      <c r="G814" s="59" t="s">
        <v>8</v>
      </c>
      <c r="H814" s="59">
        <f t="shared" si="82"/>
        <v>0</v>
      </c>
    </row>
    <row r="815" spans="1:8">
      <c r="A815" s="61" t="e">
        <f>#REF!</f>
        <v>#REF!</v>
      </c>
      <c r="B815" s="57" t="e">
        <f t="shared" si="78"/>
        <v>#VALUE!</v>
      </c>
      <c r="C815" s="57" t="s">
        <v>101</v>
      </c>
      <c r="D815" s="58">
        <f t="shared" si="79"/>
        <v>0</v>
      </c>
      <c r="E815" s="77">
        <f t="shared" si="80"/>
        <v>0</v>
      </c>
      <c r="F815" s="79">
        <f t="shared" si="81"/>
        <v>0</v>
      </c>
      <c r="G815" s="59" t="s">
        <v>8</v>
      </c>
      <c r="H815" s="59">
        <f t="shared" si="82"/>
        <v>0</v>
      </c>
    </row>
    <row r="816" spans="1:8">
      <c r="A816" s="61" t="e">
        <f>#REF!</f>
        <v>#REF!</v>
      </c>
      <c r="B816" s="57" t="e">
        <f t="shared" si="78"/>
        <v>#VALUE!</v>
      </c>
      <c r="C816" s="57" t="s">
        <v>101</v>
      </c>
      <c r="D816" s="58">
        <f t="shared" si="79"/>
        <v>0</v>
      </c>
      <c r="E816" s="77">
        <f t="shared" si="80"/>
        <v>0</v>
      </c>
      <c r="F816" s="79">
        <f t="shared" si="81"/>
        <v>0</v>
      </c>
      <c r="G816" s="59" t="s">
        <v>8</v>
      </c>
      <c r="H816" s="59">
        <f t="shared" si="82"/>
        <v>0</v>
      </c>
    </row>
    <row r="817" spans="1:8">
      <c r="A817" s="61" t="e">
        <f>#REF!</f>
        <v>#REF!</v>
      </c>
      <c r="B817" s="57" t="e">
        <f t="shared" si="78"/>
        <v>#VALUE!</v>
      </c>
      <c r="C817" s="57" t="s">
        <v>101</v>
      </c>
      <c r="D817" s="58">
        <f t="shared" si="79"/>
        <v>0</v>
      </c>
      <c r="E817" s="77">
        <f t="shared" si="80"/>
        <v>0</v>
      </c>
      <c r="F817" s="79">
        <f t="shared" si="81"/>
        <v>0</v>
      </c>
      <c r="G817" s="59" t="s">
        <v>8</v>
      </c>
      <c r="H817" s="59">
        <f t="shared" si="82"/>
        <v>0</v>
      </c>
    </row>
    <row r="818" spans="1:8">
      <c r="A818" s="61" t="e">
        <f>#REF!</f>
        <v>#REF!</v>
      </c>
      <c r="B818" s="57" t="e">
        <f t="shared" si="78"/>
        <v>#VALUE!</v>
      </c>
      <c r="C818" s="57" t="s">
        <v>101</v>
      </c>
      <c r="D818" s="58">
        <f t="shared" si="79"/>
        <v>0</v>
      </c>
      <c r="E818" s="77">
        <f t="shared" si="80"/>
        <v>0</v>
      </c>
      <c r="F818" s="79">
        <f t="shared" si="81"/>
        <v>0</v>
      </c>
      <c r="G818" s="59" t="s">
        <v>8</v>
      </c>
      <c r="H818" s="59">
        <f t="shared" si="82"/>
        <v>0</v>
      </c>
    </row>
    <row r="819" spans="1:8">
      <c r="A819" s="61" t="e">
        <f>#REF!</f>
        <v>#REF!</v>
      </c>
      <c r="B819" s="57" t="e">
        <f t="shared" si="78"/>
        <v>#VALUE!</v>
      </c>
      <c r="C819" s="57" t="s">
        <v>101</v>
      </c>
      <c r="D819" s="58">
        <f t="shared" si="79"/>
        <v>0</v>
      </c>
      <c r="E819" s="77">
        <f t="shared" si="80"/>
        <v>0</v>
      </c>
      <c r="F819" s="79">
        <f t="shared" si="81"/>
        <v>0</v>
      </c>
      <c r="G819" s="59" t="s">
        <v>8</v>
      </c>
      <c r="H819" s="59">
        <f t="shared" si="82"/>
        <v>0</v>
      </c>
    </row>
    <row r="820" spans="1:8">
      <c r="A820" s="61" t="e">
        <f>#REF!</f>
        <v>#REF!</v>
      </c>
      <c r="B820" s="57" t="e">
        <f t="shared" si="78"/>
        <v>#VALUE!</v>
      </c>
      <c r="C820" s="57" t="s">
        <v>101</v>
      </c>
      <c r="D820" s="58">
        <f t="shared" si="79"/>
        <v>0</v>
      </c>
      <c r="E820" s="77">
        <f t="shared" si="80"/>
        <v>0</v>
      </c>
      <c r="F820" s="79">
        <f t="shared" si="81"/>
        <v>0</v>
      </c>
      <c r="G820" s="59" t="s">
        <v>8</v>
      </c>
      <c r="H820" s="59">
        <f t="shared" si="82"/>
        <v>0</v>
      </c>
    </row>
    <row r="821" spans="1:8">
      <c r="A821" s="61" t="e">
        <f>#REF!</f>
        <v>#REF!</v>
      </c>
      <c r="B821" s="57" t="e">
        <f t="shared" si="78"/>
        <v>#VALUE!</v>
      </c>
      <c r="C821" s="57" t="s">
        <v>101</v>
      </c>
      <c r="D821" s="58">
        <f t="shared" si="79"/>
        <v>0</v>
      </c>
      <c r="E821" s="77">
        <f t="shared" si="80"/>
        <v>0</v>
      </c>
      <c r="F821" s="79">
        <f t="shared" si="81"/>
        <v>0</v>
      </c>
      <c r="G821" s="59" t="s">
        <v>8</v>
      </c>
      <c r="H821" s="59">
        <f t="shared" si="82"/>
        <v>0</v>
      </c>
    </row>
    <row r="822" spans="1:8">
      <c r="A822" s="61" t="e">
        <f>#REF!</f>
        <v>#REF!</v>
      </c>
      <c r="B822" s="57" t="e">
        <f t="shared" si="78"/>
        <v>#VALUE!</v>
      </c>
      <c r="C822" s="57" t="s">
        <v>101</v>
      </c>
      <c r="D822" s="58">
        <f t="shared" si="79"/>
        <v>0</v>
      </c>
      <c r="E822" s="77">
        <f t="shared" si="80"/>
        <v>0</v>
      </c>
      <c r="F822" s="79">
        <f t="shared" si="81"/>
        <v>0</v>
      </c>
      <c r="G822" s="59" t="s">
        <v>8</v>
      </c>
      <c r="H822" s="59">
        <f t="shared" si="82"/>
        <v>0</v>
      </c>
    </row>
    <row r="823" spans="1:8">
      <c r="A823" s="61" t="e">
        <f>#REF!</f>
        <v>#REF!</v>
      </c>
      <c r="B823" s="57" t="e">
        <f t="shared" si="78"/>
        <v>#VALUE!</v>
      </c>
      <c r="C823" s="57" t="s">
        <v>101</v>
      </c>
      <c r="D823" s="58">
        <f t="shared" si="79"/>
        <v>0</v>
      </c>
      <c r="E823" s="77">
        <f t="shared" si="80"/>
        <v>0</v>
      </c>
      <c r="F823" s="79">
        <f t="shared" si="81"/>
        <v>0</v>
      </c>
      <c r="G823" s="59" t="s">
        <v>8</v>
      </c>
      <c r="H823" s="59">
        <f t="shared" si="82"/>
        <v>0</v>
      </c>
    </row>
    <row r="824" spans="1:8">
      <c r="A824" s="61" t="e">
        <f>#REF!</f>
        <v>#REF!</v>
      </c>
      <c r="B824" s="57" t="e">
        <f t="shared" si="78"/>
        <v>#VALUE!</v>
      </c>
      <c r="C824" s="57" t="s">
        <v>101</v>
      </c>
      <c r="D824" s="58">
        <f t="shared" si="79"/>
        <v>0</v>
      </c>
      <c r="E824" s="77">
        <f t="shared" si="80"/>
        <v>0</v>
      </c>
      <c r="F824" s="79">
        <f t="shared" si="81"/>
        <v>0</v>
      </c>
      <c r="G824" s="59" t="s">
        <v>8</v>
      </c>
      <c r="H824" s="59">
        <f t="shared" si="82"/>
        <v>0</v>
      </c>
    </row>
    <row r="825" spans="1:8">
      <c r="A825" s="61" t="e">
        <f>#REF!</f>
        <v>#REF!</v>
      </c>
      <c r="B825" s="57" t="e">
        <f t="shared" si="78"/>
        <v>#VALUE!</v>
      </c>
      <c r="C825" s="57" t="s">
        <v>101</v>
      </c>
      <c r="D825" s="58">
        <f t="shared" si="79"/>
        <v>0</v>
      </c>
      <c r="E825" s="77">
        <f t="shared" si="80"/>
        <v>0</v>
      </c>
      <c r="F825" s="79">
        <f t="shared" si="81"/>
        <v>0</v>
      </c>
      <c r="G825" s="59" t="s">
        <v>8</v>
      </c>
      <c r="H825" s="59">
        <f t="shared" si="82"/>
        <v>0</v>
      </c>
    </row>
    <row r="826" spans="1:8">
      <c r="A826" s="61" t="e">
        <f>#REF!</f>
        <v>#REF!</v>
      </c>
      <c r="B826" s="57" t="e">
        <f t="shared" si="78"/>
        <v>#VALUE!</v>
      </c>
      <c r="C826" s="57" t="s">
        <v>101</v>
      </c>
      <c r="D826" s="58">
        <f t="shared" si="79"/>
        <v>0</v>
      </c>
      <c r="E826" s="77">
        <f t="shared" si="80"/>
        <v>0</v>
      </c>
      <c r="F826" s="79">
        <f t="shared" si="81"/>
        <v>0</v>
      </c>
      <c r="G826" s="59" t="s">
        <v>8</v>
      </c>
      <c r="H826" s="59">
        <f t="shared" si="82"/>
        <v>0</v>
      </c>
    </row>
    <row r="827" spans="1:8">
      <c r="A827" s="61" t="e">
        <f>#REF!</f>
        <v>#REF!</v>
      </c>
      <c r="B827" s="57" t="e">
        <f t="shared" si="78"/>
        <v>#VALUE!</v>
      </c>
      <c r="C827" s="57" t="s">
        <v>101</v>
      </c>
      <c r="D827" s="58">
        <f t="shared" si="79"/>
        <v>0</v>
      </c>
      <c r="E827" s="77">
        <f t="shared" si="80"/>
        <v>0</v>
      </c>
      <c r="F827" s="79">
        <f t="shared" si="81"/>
        <v>0</v>
      </c>
      <c r="G827" s="59" t="s">
        <v>8</v>
      </c>
      <c r="H827" s="59">
        <f t="shared" si="82"/>
        <v>0</v>
      </c>
    </row>
    <row r="828" spans="1:8">
      <c r="A828" s="61" t="e">
        <f>#REF!</f>
        <v>#REF!</v>
      </c>
      <c r="B828" s="57" t="e">
        <f t="shared" si="78"/>
        <v>#VALUE!</v>
      </c>
      <c r="C828" s="57" t="s">
        <v>101</v>
      </c>
      <c r="D828" s="58">
        <f t="shared" si="79"/>
        <v>0</v>
      </c>
      <c r="E828" s="77">
        <f t="shared" si="80"/>
        <v>0</v>
      </c>
      <c r="F828" s="79">
        <f t="shared" si="81"/>
        <v>0</v>
      </c>
      <c r="G828" s="59" t="s">
        <v>8</v>
      </c>
      <c r="H828" s="59">
        <f t="shared" si="82"/>
        <v>0</v>
      </c>
    </row>
    <row r="829" spans="1:8">
      <c r="A829" s="61" t="e">
        <f>#REF!</f>
        <v>#REF!</v>
      </c>
      <c r="B829" s="57" t="e">
        <f t="shared" si="78"/>
        <v>#VALUE!</v>
      </c>
      <c r="C829" s="57" t="s">
        <v>101</v>
      </c>
      <c r="D829" s="58">
        <f t="shared" si="79"/>
        <v>0</v>
      </c>
      <c r="E829" s="77">
        <f t="shared" si="80"/>
        <v>0</v>
      </c>
      <c r="F829" s="79">
        <f t="shared" si="81"/>
        <v>0</v>
      </c>
      <c r="G829" s="59" t="s">
        <v>8</v>
      </c>
      <c r="H829" s="59">
        <f t="shared" si="82"/>
        <v>0</v>
      </c>
    </row>
    <row r="830" spans="1:8">
      <c r="A830" s="61" t="e">
        <f>#REF!</f>
        <v>#REF!</v>
      </c>
      <c r="B830" s="57" t="e">
        <f t="shared" si="78"/>
        <v>#VALUE!</v>
      </c>
      <c r="C830" s="57" t="s">
        <v>101</v>
      </c>
      <c r="D830" s="58">
        <f t="shared" si="79"/>
        <v>0</v>
      </c>
      <c r="E830" s="77">
        <f t="shared" si="80"/>
        <v>0</v>
      </c>
      <c r="F830" s="79">
        <f t="shared" si="81"/>
        <v>0</v>
      </c>
      <c r="G830" s="59" t="s">
        <v>8</v>
      </c>
      <c r="H830" s="59">
        <f t="shared" si="82"/>
        <v>0</v>
      </c>
    </row>
    <row r="831" spans="1:8">
      <c r="A831" s="61" t="e">
        <f>#REF!</f>
        <v>#REF!</v>
      </c>
      <c r="B831" s="57" t="e">
        <f t="shared" si="78"/>
        <v>#VALUE!</v>
      </c>
      <c r="C831" s="57" t="s">
        <v>101</v>
      </c>
      <c r="D831" s="58">
        <f t="shared" si="79"/>
        <v>0</v>
      </c>
      <c r="E831" s="77">
        <f t="shared" si="80"/>
        <v>0</v>
      </c>
      <c r="F831" s="79">
        <f t="shared" si="81"/>
        <v>0</v>
      </c>
      <c r="G831" s="59" t="s">
        <v>8</v>
      </c>
      <c r="H831" s="59">
        <f t="shared" si="82"/>
        <v>0</v>
      </c>
    </row>
    <row r="832" spans="1:8">
      <c r="A832" s="61" t="e">
        <f>#REF!</f>
        <v>#REF!</v>
      </c>
      <c r="B832" s="57" t="e">
        <f t="shared" si="78"/>
        <v>#VALUE!</v>
      </c>
      <c r="C832" s="57" t="s">
        <v>101</v>
      </c>
      <c r="D832" s="58">
        <f t="shared" si="79"/>
        <v>0</v>
      </c>
      <c r="E832" s="77">
        <f t="shared" si="80"/>
        <v>0</v>
      </c>
      <c r="F832" s="79">
        <f t="shared" si="81"/>
        <v>0</v>
      </c>
      <c r="G832" s="59" t="s">
        <v>8</v>
      </c>
      <c r="H832" s="59">
        <f t="shared" si="82"/>
        <v>0</v>
      </c>
    </row>
    <row r="833" spans="1:8">
      <c r="A833" s="61" t="e">
        <f>#REF!</f>
        <v>#REF!</v>
      </c>
      <c r="B833" s="57" t="e">
        <f t="shared" si="78"/>
        <v>#VALUE!</v>
      </c>
      <c r="C833" s="57" t="s">
        <v>101</v>
      </c>
      <c r="D833" s="58">
        <f t="shared" si="79"/>
        <v>0</v>
      </c>
      <c r="E833" s="77">
        <f t="shared" si="80"/>
        <v>0</v>
      </c>
      <c r="F833" s="79">
        <f t="shared" si="81"/>
        <v>0</v>
      </c>
      <c r="G833" s="59" t="s">
        <v>8</v>
      </c>
      <c r="H833" s="59">
        <f t="shared" si="82"/>
        <v>0</v>
      </c>
    </row>
    <row r="834" spans="1:8">
      <c r="A834" s="61" t="e">
        <f>#REF!</f>
        <v>#REF!</v>
      </c>
      <c r="B834" s="57" t="e">
        <f t="shared" si="78"/>
        <v>#VALUE!</v>
      </c>
      <c r="C834" s="57" t="s">
        <v>101</v>
      </c>
      <c r="D834" s="58">
        <f t="shared" si="79"/>
        <v>0</v>
      </c>
      <c r="E834" s="77">
        <f t="shared" si="80"/>
        <v>0</v>
      </c>
      <c r="F834" s="79">
        <f t="shared" si="81"/>
        <v>0</v>
      </c>
      <c r="G834" s="59" t="s">
        <v>8</v>
      </c>
      <c r="H834" s="59">
        <f t="shared" si="82"/>
        <v>0</v>
      </c>
    </row>
    <row r="835" spans="1:8">
      <c r="A835" s="61" t="e">
        <f>#REF!</f>
        <v>#REF!</v>
      </c>
      <c r="B835" s="57" t="e">
        <f t="shared" si="78"/>
        <v>#VALUE!</v>
      </c>
      <c r="C835" s="57" t="s">
        <v>101</v>
      </c>
      <c r="D835" s="58">
        <f t="shared" si="79"/>
        <v>0</v>
      </c>
      <c r="E835" s="77">
        <f t="shared" si="80"/>
        <v>0</v>
      </c>
      <c r="F835" s="79">
        <f t="shared" si="81"/>
        <v>0</v>
      </c>
      <c r="G835" s="59" t="s">
        <v>8</v>
      </c>
      <c r="H835" s="59">
        <f t="shared" si="82"/>
        <v>0</v>
      </c>
    </row>
    <row r="836" spans="1:8">
      <c r="A836" s="61" t="e">
        <f>#REF!</f>
        <v>#REF!</v>
      </c>
      <c r="B836" s="57" t="e">
        <f t="shared" si="78"/>
        <v>#VALUE!</v>
      </c>
      <c r="C836" s="57" t="s">
        <v>101</v>
      </c>
      <c r="D836" s="58">
        <f t="shared" si="79"/>
        <v>0</v>
      </c>
      <c r="E836" s="77">
        <f t="shared" si="80"/>
        <v>0</v>
      </c>
      <c r="F836" s="79">
        <f t="shared" si="81"/>
        <v>0</v>
      </c>
      <c r="G836" s="59" t="s">
        <v>8</v>
      </c>
      <c r="H836" s="59">
        <f t="shared" si="82"/>
        <v>0</v>
      </c>
    </row>
    <row r="837" spans="1:8">
      <c r="A837" s="61" t="e">
        <f>#REF!</f>
        <v>#REF!</v>
      </c>
      <c r="B837" s="57" t="e">
        <f t="shared" si="78"/>
        <v>#VALUE!</v>
      </c>
      <c r="C837" s="57" t="s">
        <v>101</v>
      </c>
      <c r="D837" s="58">
        <f t="shared" si="79"/>
        <v>0</v>
      </c>
      <c r="E837" s="77">
        <f t="shared" si="80"/>
        <v>0</v>
      </c>
      <c r="F837" s="79">
        <f t="shared" si="81"/>
        <v>0</v>
      </c>
      <c r="G837" s="59" t="s">
        <v>8</v>
      </c>
      <c r="H837" s="59">
        <f t="shared" si="82"/>
        <v>0</v>
      </c>
    </row>
    <row r="838" spans="1:8">
      <c r="A838" s="61" t="e">
        <f>#REF!</f>
        <v>#REF!</v>
      </c>
      <c r="B838" s="57" t="e">
        <f t="shared" si="78"/>
        <v>#VALUE!</v>
      </c>
      <c r="C838" s="57" t="s">
        <v>101</v>
      </c>
      <c r="D838" s="58">
        <f t="shared" si="79"/>
        <v>0</v>
      </c>
      <c r="E838" s="77">
        <f t="shared" si="80"/>
        <v>0</v>
      </c>
      <c r="F838" s="79">
        <f t="shared" si="81"/>
        <v>0</v>
      </c>
      <c r="G838" s="59" t="s">
        <v>8</v>
      </c>
      <c r="H838" s="59">
        <f t="shared" si="82"/>
        <v>0</v>
      </c>
    </row>
    <row r="839" spans="1:8">
      <c r="A839" s="61" t="e">
        <f>#REF!</f>
        <v>#REF!</v>
      </c>
      <c r="B839" s="57" t="e">
        <f t="shared" si="78"/>
        <v>#VALUE!</v>
      </c>
      <c r="C839" s="57" t="s">
        <v>101</v>
      </c>
      <c r="D839" s="58">
        <f t="shared" si="79"/>
        <v>0</v>
      </c>
      <c r="E839" s="77">
        <f t="shared" si="80"/>
        <v>0</v>
      </c>
      <c r="F839" s="79">
        <f t="shared" si="81"/>
        <v>0</v>
      </c>
      <c r="G839" s="59" t="s">
        <v>8</v>
      </c>
      <c r="H839" s="59">
        <f t="shared" si="82"/>
        <v>0</v>
      </c>
    </row>
    <row r="840" spans="1:8">
      <c r="A840" s="61" t="e">
        <f>#REF!</f>
        <v>#REF!</v>
      </c>
      <c r="B840" s="57" t="e">
        <f t="shared" si="78"/>
        <v>#VALUE!</v>
      </c>
      <c r="C840" s="57" t="s">
        <v>101</v>
      </c>
      <c r="D840" s="58">
        <f t="shared" si="79"/>
        <v>0</v>
      </c>
      <c r="E840" s="77">
        <f t="shared" si="80"/>
        <v>0</v>
      </c>
      <c r="F840" s="79">
        <f t="shared" si="81"/>
        <v>0</v>
      </c>
      <c r="G840" s="59" t="s">
        <v>8</v>
      </c>
      <c r="H840" s="59">
        <f t="shared" si="82"/>
        <v>0</v>
      </c>
    </row>
    <row r="841" spans="1:8">
      <c r="A841" s="61" t="e">
        <f>#REF!</f>
        <v>#REF!</v>
      </c>
      <c r="B841" s="57" t="e">
        <f t="shared" si="78"/>
        <v>#VALUE!</v>
      </c>
      <c r="C841" s="57" t="s">
        <v>101</v>
      </c>
      <c r="D841" s="58">
        <f t="shared" si="79"/>
        <v>0</v>
      </c>
      <c r="E841" s="77">
        <f t="shared" si="80"/>
        <v>0</v>
      </c>
      <c r="F841" s="79">
        <f t="shared" si="81"/>
        <v>0</v>
      </c>
      <c r="G841" s="59" t="s">
        <v>8</v>
      </c>
      <c r="H841" s="59">
        <f t="shared" si="82"/>
        <v>0</v>
      </c>
    </row>
    <row r="842" spans="1:8">
      <c r="A842" s="61" t="e">
        <f>#REF!</f>
        <v>#REF!</v>
      </c>
      <c r="B842" s="57" t="e">
        <f t="shared" si="78"/>
        <v>#VALUE!</v>
      </c>
      <c r="C842" s="57" t="s">
        <v>101</v>
      </c>
      <c r="D842" s="58">
        <f t="shared" si="79"/>
        <v>0</v>
      </c>
      <c r="E842" s="77">
        <f t="shared" si="80"/>
        <v>0</v>
      </c>
      <c r="F842" s="79">
        <f t="shared" si="81"/>
        <v>0</v>
      </c>
      <c r="G842" s="59" t="s">
        <v>8</v>
      </c>
      <c r="H842" s="59">
        <f t="shared" si="82"/>
        <v>0</v>
      </c>
    </row>
    <row r="843" spans="1:8">
      <c r="A843" s="61" t="e">
        <f>#REF!</f>
        <v>#REF!</v>
      </c>
      <c r="B843" s="57" t="e">
        <f t="shared" si="78"/>
        <v>#VALUE!</v>
      </c>
      <c r="C843" s="57" t="s">
        <v>101</v>
      </c>
      <c r="D843" s="58">
        <f t="shared" si="79"/>
        <v>0</v>
      </c>
      <c r="E843" s="77">
        <f t="shared" si="80"/>
        <v>0</v>
      </c>
      <c r="F843" s="79">
        <f t="shared" si="81"/>
        <v>0</v>
      </c>
      <c r="G843" s="59" t="s">
        <v>8</v>
      </c>
      <c r="H843" s="59">
        <f t="shared" si="82"/>
        <v>0</v>
      </c>
    </row>
    <row r="844" spans="1:8">
      <c r="A844" s="61" t="e">
        <f>#REF!</f>
        <v>#REF!</v>
      </c>
      <c r="B844" s="57" t="e">
        <f t="shared" si="78"/>
        <v>#VALUE!</v>
      </c>
      <c r="C844" s="57" t="s">
        <v>101</v>
      </c>
      <c r="D844" s="58">
        <f t="shared" si="79"/>
        <v>0</v>
      </c>
      <c r="E844" s="77">
        <f t="shared" si="80"/>
        <v>0</v>
      </c>
      <c r="F844" s="79">
        <f t="shared" si="81"/>
        <v>0</v>
      </c>
      <c r="G844" s="59" t="s">
        <v>8</v>
      </c>
      <c r="H844" s="59">
        <f t="shared" si="82"/>
        <v>0</v>
      </c>
    </row>
    <row r="845" spans="1:8">
      <c r="A845" s="61" t="e">
        <f>#REF!</f>
        <v>#REF!</v>
      </c>
      <c r="B845" s="57" t="e">
        <f t="shared" si="78"/>
        <v>#VALUE!</v>
      </c>
      <c r="C845" s="57" t="s">
        <v>101</v>
      </c>
      <c r="D845" s="58">
        <f t="shared" si="79"/>
        <v>0</v>
      </c>
      <c r="E845" s="77">
        <f t="shared" si="80"/>
        <v>0</v>
      </c>
      <c r="F845" s="79">
        <f t="shared" si="81"/>
        <v>0</v>
      </c>
      <c r="G845" s="59" t="s">
        <v>8</v>
      </c>
      <c r="H845" s="59">
        <f t="shared" si="82"/>
        <v>0</v>
      </c>
    </row>
    <row r="846" spans="1:8">
      <c r="A846" s="61" t="e">
        <f>#REF!</f>
        <v>#REF!</v>
      </c>
      <c r="B846" s="57" t="e">
        <f t="shared" si="78"/>
        <v>#VALUE!</v>
      </c>
      <c r="C846" s="57" t="s">
        <v>101</v>
      </c>
      <c r="D846" s="58">
        <f t="shared" si="79"/>
        <v>0</v>
      </c>
      <c r="E846" s="77">
        <f t="shared" si="80"/>
        <v>0</v>
      </c>
      <c r="F846" s="79">
        <f t="shared" si="81"/>
        <v>0</v>
      </c>
      <c r="G846" s="59" t="s">
        <v>8</v>
      </c>
      <c r="H846" s="59">
        <f t="shared" si="82"/>
        <v>0</v>
      </c>
    </row>
    <row r="847" spans="1:8">
      <c r="A847" s="61" t="e">
        <f>#REF!</f>
        <v>#REF!</v>
      </c>
      <c r="B847" s="57" t="e">
        <f t="shared" si="78"/>
        <v>#VALUE!</v>
      </c>
      <c r="C847" s="57" t="s">
        <v>101</v>
      </c>
      <c r="D847" s="58">
        <f t="shared" si="79"/>
        <v>0</v>
      </c>
      <c r="E847" s="77">
        <f t="shared" si="80"/>
        <v>0</v>
      </c>
      <c r="F847" s="79">
        <f t="shared" si="81"/>
        <v>0</v>
      </c>
      <c r="G847" s="59" t="s">
        <v>8</v>
      </c>
      <c r="H847" s="59">
        <f t="shared" si="82"/>
        <v>0</v>
      </c>
    </row>
    <row r="848" spans="1:8">
      <c r="A848" s="61" t="e">
        <f>#REF!</f>
        <v>#REF!</v>
      </c>
      <c r="B848" s="57" t="e">
        <f t="shared" si="78"/>
        <v>#VALUE!</v>
      </c>
      <c r="C848" s="57" t="s">
        <v>101</v>
      </c>
      <c r="D848" s="58">
        <f t="shared" si="79"/>
        <v>0</v>
      </c>
      <c r="E848" s="77">
        <f t="shared" si="80"/>
        <v>0</v>
      </c>
      <c r="F848" s="79">
        <f t="shared" si="81"/>
        <v>0</v>
      </c>
      <c r="G848" s="59" t="s">
        <v>8</v>
      </c>
      <c r="H848" s="59">
        <f t="shared" si="82"/>
        <v>0</v>
      </c>
    </row>
    <row r="849" spans="1:8">
      <c r="A849" s="61" t="e">
        <f>#REF!</f>
        <v>#REF!</v>
      </c>
      <c r="B849" s="57" t="e">
        <f t="shared" si="78"/>
        <v>#VALUE!</v>
      </c>
      <c r="C849" s="57" t="s">
        <v>101</v>
      </c>
      <c r="D849" s="58">
        <f t="shared" si="79"/>
        <v>0</v>
      </c>
      <c r="E849" s="77">
        <f t="shared" si="80"/>
        <v>0</v>
      </c>
      <c r="F849" s="79">
        <f t="shared" si="81"/>
        <v>0</v>
      </c>
      <c r="G849" s="59" t="s">
        <v>8</v>
      </c>
      <c r="H849" s="59">
        <f t="shared" si="82"/>
        <v>0</v>
      </c>
    </row>
    <row r="850" spans="1:8">
      <c r="A850" s="61" t="e">
        <f>#REF!</f>
        <v>#REF!</v>
      </c>
      <c r="B850" s="57" t="e">
        <f t="shared" si="78"/>
        <v>#VALUE!</v>
      </c>
      <c r="C850" s="57" t="s">
        <v>101</v>
      </c>
      <c r="D850" s="58">
        <f t="shared" si="79"/>
        <v>0</v>
      </c>
      <c r="E850" s="77">
        <f t="shared" si="80"/>
        <v>0</v>
      </c>
      <c r="F850" s="79">
        <f t="shared" si="81"/>
        <v>0</v>
      </c>
      <c r="G850" s="59" t="s">
        <v>8</v>
      </c>
      <c r="H850" s="59">
        <f t="shared" si="82"/>
        <v>0</v>
      </c>
    </row>
    <row r="851" spans="1:8">
      <c r="A851" s="61" t="e">
        <f>#REF!</f>
        <v>#REF!</v>
      </c>
      <c r="B851" s="57" t="e">
        <f t="shared" si="78"/>
        <v>#VALUE!</v>
      </c>
      <c r="C851" s="57" t="s">
        <v>101</v>
      </c>
      <c r="D851" s="58">
        <f t="shared" si="79"/>
        <v>0</v>
      </c>
      <c r="E851" s="77">
        <f t="shared" si="80"/>
        <v>0</v>
      </c>
      <c r="F851" s="79">
        <f t="shared" si="81"/>
        <v>0</v>
      </c>
      <c r="G851" s="59" t="s">
        <v>8</v>
      </c>
      <c r="H851" s="59">
        <f t="shared" si="82"/>
        <v>0</v>
      </c>
    </row>
    <row r="852" spans="1:8">
      <c r="A852" s="61" t="e">
        <f>#REF!</f>
        <v>#REF!</v>
      </c>
      <c r="B852" s="57" t="e">
        <f t="shared" si="78"/>
        <v>#VALUE!</v>
      </c>
      <c r="C852" s="57" t="s">
        <v>101</v>
      </c>
      <c r="D852" s="58">
        <f t="shared" si="79"/>
        <v>0</v>
      </c>
      <c r="E852" s="77">
        <f t="shared" si="80"/>
        <v>0</v>
      </c>
      <c r="F852" s="79">
        <f t="shared" si="81"/>
        <v>0</v>
      </c>
      <c r="G852" s="59" t="s">
        <v>8</v>
      </c>
      <c r="H852" s="59">
        <f t="shared" si="82"/>
        <v>0</v>
      </c>
    </row>
    <row r="853" spans="1:8">
      <c r="A853" s="61" t="e">
        <f>#REF!</f>
        <v>#REF!</v>
      </c>
      <c r="B853" s="57" t="e">
        <f t="shared" si="78"/>
        <v>#VALUE!</v>
      </c>
      <c r="C853" s="57" t="s">
        <v>101</v>
      </c>
      <c r="D853" s="58">
        <f t="shared" si="79"/>
        <v>0</v>
      </c>
      <c r="E853" s="77">
        <f t="shared" si="80"/>
        <v>0</v>
      </c>
      <c r="F853" s="79">
        <f t="shared" si="81"/>
        <v>0</v>
      </c>
      <c r="G853" s="59" t="s">
        <v>8</v>
      </c>
      <c r="H853" s="59">
        <f t="shared" si="82"/>
        <v>0</v>
      </c>
    </row>
    <row r="854" spans="1:8">
      <c r="A854" s="61" t="e">
        <f>#REF!</f>
        <v>#REF!</v>
      </c>
      <c r="B854" s="57" t="e">
        <f t="shared" si="78"/>
        <v>#VALUE!</v>
      </c>
      <c r="C854" s="57" t="s">
        <v>101</v>
      </c>
      <c r="D854" s="58">
        <f t="shared" si="79"/>
        <v>0</v>
      </c>
      <c r="E854" s="77">
        <f t="shared" si="80"/>
        <v>0</v>
      </c>
      <c r="F854" s="79">
        <f t="shared" si="81"/>
        <v>0</v>
      </c>
      <c r="G854" s="59" t="s">
        <v>8</v>
      </c>
      <c r="H854" s="59">
        <f t="shared" si="82"/>
        <v>0</v>
      </c>
    </row>
    <row r="855" spans="1:8">
      <c r="A855" s="61" t="e">
        <f>#REF!</f>
        <v>#REF!</v>
      </c>
      <c r="B855" s="57" t="e">
        <f t="shared" si="78"/>
        <v>#VALUE!</v>
      </c>
      <c r="C855" s="57" t="s">
        <v>101</v>
      </c>
      <c r="D855" s="58">
        <f t="shared" si="79"/>
        <v>0</v>
      </c>
      <c r="E855" s="77">
        <f t="shared" si="80"/>
        <v>0</v>
      </c>
      <c r="F855" s="79">
        <f t="shared" si="81"/>
        <v>0</v>
      </c>
      <c r="G855" s="59" t="s">
        <v>8</v>
      </c>
      <c r="H855" s="59">
        <f t="shared" si="82"/>
        <v>0</v>
      </c>
    </row>
    <row r="856" spans="1:8">
      <c r="A856" s="61" t="e">
        <f>#REF!</f>
        <v>#REF!</v>
      </c>
      <c r="B856" s="57" t="e">
        <f t="shared" si="78"/>
        <v>#VALUE!</v>
      </c>
      <c r="C856" s="57" t="s">
        <v>101</v>
      </c>
      <c r="D856" s="58">
        <f t="shared" si="79"/>
        <v>0</v>
      </c>
      <c r="E856" s="77">
        <f t="shared" si="80"/>
        <v>0</v>
      </c>
      <c r="F856" s="79">
        <f t="shared" si="81"/>
        <v>0</v>
      </c>
      <c r="G856" s="59" t="s">
        <v>8</v>
      </c>
      <c r="H856" s="59">
        <f t="shared" si="82"/>
        <v>0</v>
      </c>
    </row>
    <row r="857" spans="1:8">
      <c r="A857" s="61" t="e">
        <f>#REF!</f>
        <v>#REF!</v>
      </c>
      <c r="B857" s="57" t="e">
        <f t="shared" si="78"/>
        <v>#VALUE!</v>
      </c>
      <c r="C857" s="57" t="s">
        <v>101</v>
      </c>
      <c r="D857" s="58">
        <f t="shared" si="79"/>
        <v>0</v>
      </c>
      <c r="E857" s="77">
        <f t="shared" si="80"/>
        <v>0</v>
      </c>
      <c r="F857" s="79">
        <f t="shared" si="81"/>
        <v>0</v>
      </c>
      <c r="G857" s="59" t="s">
        <v>8</v>
      </c>
      <c r="H857" s="59">
        <f t="shared" si="82"/>
        <v>0</v>
      </c>
    </row>
    <row r="858" spans="1:8">
      <c r="A858" s="61" t="e">
        <f>#REF!</f>
        <v>#REF!</v>
      </c>
      <c r="B858" s="57" t="e">
        <f t="shared" si="78"/>
        <v>#VALUE!</v>
      </c>
      <c r="C858" s="57" t="s">
        <v>101</v>
      </c>
      <c r="D858" s="58">
        <f t="shared" si="79"/>
        <v>0</v>
      </c>
      <c r="E858" s="77">
        <f t="shared" si="80"/>
        <v>0</v>
      </c>
      <c r="F858" s="79">
        <f t="shared" si="81"/>
        <v>0</v>
      </c>
      <c r="G858" s="59" t="s">
        <v>8</v>
      </c>
      <c r="H858" s="59">
        <f t="shared" si="82"/>
        <v>0</v>
      </c>
    </row>
    <row r="859" spans="1:8">
      <c r="A859" s="61" t="e">
        <f>#REF!</f>
        <v>#REF!</v>
      </c>
      <c r="B859" s="57" t="e">
        <f t="shared" si="78"/>
        <v>#VALUE!</v>
      </c>
      <c r="C859" s="57" t="s">
        <v>101</v>
      </c>
      <c r="D859" s="58">
        <f t="shared" si="79"/>
        <v>0</v>
      </c>
      <c r="E859" s="77">
        <f t="shared" si="80"/>
        <v>0</v>
      </c>
      <c r="F859" s="79">
        <f t="shared" si="81"/>
        <v>0</v>
      </c>
      <c r="G859" s="59" t="s">
        <v>8</v>
      </c>
      <c r="H859" s="59">
        <f t="shared" si="82"/>
        <v>0</v>
      </c>
    </row>
    <row r="860" spans="1:8">
      <c r="A860" s="61" t="e">
        <f>#REF!</f>
        <v>#REF!</v>
      </c>
      <c r="B860" s="57" t="e">
        <f t="shared" si="78"/>
        <v>#VALUE!</v>
      </c>
      <c r="C860" s="57" t="s">
        <v>101</v>
      </c>
      <c r="D860" s="58">
        <f t="shared" si="79"/>
        <v>0</v>
      </c>
      <c r="E860" s="77">
        <f t="shared" si="80"/>
        <v>0</v>
      </c>
      <c r="F860" s="79">
        <f t="shared" si="81"/>
        <v>0</v>
      </c>
      <c r="G860" s="59" t="s">
        <v>8</v>
      </c>
      <c r="H860" s="59">
        <f t="shared" si="82"/>
        <v>0</v>
      </c>
    </row>
    <row r="861" spans="1:8">
      <c r="A861" s="61" t="e">
        <f>#REF!</f>
        <v>#REF!</v>
      </c>
      <c r="B861" s="57" t="e">
        <f t="shared" si="78"/>
        <v>#VALUE!</v>
      </c>
      <c r="C861" s="57" t="s">
        <v>101</v>
      </c>
      <c r="D861" s="58">
        <f t="shared" si="79"/>
        <v>0</v>
      </c>
      <c r="E861" s="77">
        <f t="shared" si="80"/>
        <v>0</v>
      </c>
      <c r="F861" s="79">
        <f t="shared" si="81"/>
        <v>0</v>
      </c>
      <c r="G861" s="59" t="s">
        <v>8</v>
      </c>
      <c r="H861" s="59">
        <f t="shared" si="82"/>
        <v>0</v>
      </c>
    </row>
    <row r="862" spans="1:8">
      <c r="A862" s="61" t="e">
        <f>#REF!</f>
        <v>#REF!</v>
      </c>
      <c r="B862" s="57" t="e">
        <f t="shared" si="78"/>
        <v>#VALUE!</v>
      </c>
      <c r="C862" s="57" t="s">
        <v>101</v>
      </c>
      <c r="D862" s="58">
        <f t="shared" si="79"/>
        <v>0</v>
      </c>
      <c r="E862" s="77">
        <f t="shared" si="80"/>
        <v>0</v>
      </c>
      <c r="F862" s="79">
        <f t="shared" si="81"/>
        <v>0</v>
      </c>
      <c r="G862" s="59" t="s">
        <v>8</v>
      </c>
      <c r="H862" s="59">
        <f t="shared" si="82"/>
        <v>0</v>
      </c>
    </row>
    <row r="863" spans="1:8">
      <c r="A863" s="61" t="e">
        <f>#REF!</f>
        <v>#REF!</v>
      </c>
      <c r="B863" s="57" t="e">
        <f t="shared" si="78"/>
        <v>#VALUE!</v>
      </c>
      <c r="C863" s="57" t="s">
        <v>101</v>
      </c>
      <c r="D863" s="58">
        <f t="shared" si="79"/>
        <v>0</v>
      </c>
      <c r="E863" s="77">
        <f t="shared" si="80"/>
        <v>0</v>
      </c>
      <c r="F863" s="79">
        <f t="shared" si="81"/>
        <v>0</v>
      </c>
      <c r="G863" s="59" t="s">
        <v>8</v>
      </c>
      <c r="H863" s="59">
        <f t="shared" si="82"/>
        <v>0</v>
      </c>
    </row>
    <row r="864" spans="1:8">
      <c r="A864" s="61" t="e">
        <f>#REF!</f>
        <v>#REF!</v>
      </c>
      <c r="B864" s="57" t="e">
        <f t="shared" si="78"/>
        <v>#VALUE!</v>
      </c>
      <c r="C864" s="57" t="s">
        <v>101</v>
      </c>
      <c r="D864" s="58">
        <f t="shared" si="79"/>
        <v>0</v>
      </c>
      <c r="E864" s="77">
        <f t="shared" si="80"/>
        <v>0</v>
      </c>
      <c r="F864" s="79">
        <f t="shared" si="81"/>
        <v>0</v>
      </c>
      <c r="G864" s="59" t="s">
        <v>8</v>
      </c>
      <c r="H864" s="59">
        <f t="shared" si="82"/>
        <v>0</v>
      </c>
    </row>
    <row r="865" spans="1:8">
      <c r="A865" s="61" t="e">
        <f>#REF!</f>
        <v>#REF!</v>
      </c>
      <c r="B865" s="57" t="e">
        <f t="shared" si="78"/>
        <v>#VALUE!</v>
      </c>
      <c r="C865" s="57" t="s">
        <v>101</v>
      </c>
      <c r="D865" s="58">
        <f t="shared" si="79"/>
        <v>0</v>
      </c>
      <c r="E865" s="77">
        <f t="shared" si="80"/>
        <v>0</v>
      </c>
      <c r="F865" s="79">
        <f t="shared" si="81"/>
        <v>0</v>
      </c>
      <c r="G865" s="59" t="s">
        <v>8</v>
      </c>
      <c r="H865" s="59">
        <f t="shared" si="82"/>
        <v>0</v>
      </c>
    </row>
    <row r="866" spans="1:8">
      <c r="A866" s="61" t="e">
        <f>#REF!</f>
        <v>#REF!</v>
      </c>
      <c r="B866" s="57" t="e">
        <f t="shared" si="78"/>
        <v>#VALUE!</v>
      </c>
      <c r="C866" s="57" t="s">
        <v>101</v>
      </c>
      <c r="D866" s="58">
        <f t="shared" si="79"/>
        <v>0</v>
      </c>
      <c r="E866" s="77">
        <f t="shared" si="80"/>
        <v>0</v>
      </c>
      <c r="F866" s="79">
        <f t="shared" si="81"/>
        <v>0</v>
      </c>
      <c r="G866" s="59" t="s">
        <v>8</v>
      </c>
      <c r="H866" s="59">
        <f t="shared" si="82"/>
        <v>0</v>
      </c>
    </row>
    <row r="867" spans="1:8">
      <c r="A867" s="61" t="e">
        <f>#REF!</f>
        <v>#REF!</v>
      </c>
      <c r="B867" s="57" t="e">
        <f t="shared" si="78"/>
        <v>#VALUE!</v>
      </c>
      <c r="C867" s="57" t="s">
        <v>101</v>
      </c>
      <c r="D867" s="58">
        <f t="shared" si="79"/>
        <v>0</v>
      </c>
      <c r="E867" s="77">
        <f t="shared" si="80"/>
        <v>0</v>
      </c>
      <c r="F867" s="79">
        <f t="shared" si="81"/>
        <v>0</v>
      </c>
      <c r="G867" s="59" t="s">
        <v>8</v>
      </c>
      <c r="H867" s="59">
        <f t="shared" si="82"/>
        <v>0</v>
      </c>
    </row>
    <row r="868" spans="1:8">
      <c r="A868" s="61" t="e">
        <f>#REF!</f>
        <v>#REF!</v>
      </c>
      <c r="B868" s="57" t="e">
        <f t="shared" si="78"/>
        <v>#VALUE!</v>
      </c>
      <c r="C868" s="57" t="s">
        <v>101</v>
      </c>
      <c r="D868" s="58">
        <f t="shared" si="79"/>
        <v>0</v>
      </c>
      <c r="E868" s="77">
        <f t="shared" si="80"/>
        <v>0</v>
      </c>
      <c r="F868" s="79">
        <f t="shared" si="81"/>
        <v>0</v>
      </c>
      <c r="G868" s="59" t="s">
        <v>8</v>
      </c>
      <c r="H868" s="59">
        <f t="shared" si="82"/>
        <v>0</v>
      </c>
    </row>
    <row r="869" spans="1:8">
      <c r="A869" s="61" t="e">
        <f>#REF!</f>
        <v>#REF!</v>
      </c>
      <c r="B869" s="57" t="e">
        <f t="shared" si="78"/>
        <v>#VALUE!</v>
      </c>
      <c r="C869" s="57" t="s">
        <v>101</v>
      </c>
      <c r="D869" s="58">
        <f t="shared" si="79"/>
        <v>0</v>
      </c>
      <c r="E869" s="77">
        <f t="shared" si="80"/>
        <v>0</v>
      </c>
      <c r="F869" s="79">
        <f t="shared" si="81"/>
        <v>0</v>
      </c>
      <c r="G869" s="59" t="s">
        <v>8</v>
      </c>
      <c r="H869" s="59">
        <f t="shared" si="82"/>
        <v>0</v>
      </c>
    </row>
    <row r="870" spans="1:8">
      <c r="A870" s="61" t="e">
        <f>#REF!</f>
        <v>#REF!</v>
      </c>
      <c r="B870" s="57" t="e">
        <f t="shared" si="78"/>
        <v>#VALUE!</v>
      </c>
      <c r="C870" s="57" t="s">
        <v>101</v>
      </c>
      <c r="D870" s="58">
        <f t="shared" si="79"/>
        <v>0</v>
      </c>
      <c r="E870" s="77">
        <f t="shared" si="80"/>
        <v>0</v>
      </c>
      <c r="F870" s="79">
        <f t="shared" si="81"/>
        <v>0</v>
      </c>
      <c r="G870" s="59" t="s">
        <v>8</v>
      </c>
      <c r="H870" s="59">
        <f t="shared" si="82"/>
        <v>0</v>
      </c>
    </row>
    <row r="871" spans="1:8">
      <c r="A871" s="61" t="e">
        <f>#REF!</f>
        <v>#REF!</v>
      </c>
      <c r="B871" s="57" t="e">
        <f t="shared" si="78"/>
        <v>#VALUE!</v>
      </c>
      <c r="C871" s="57" t="s">
        <v>101</v>
      </c>
      <c r="D871" s="58">
        <f t="shared" si="79"/>
        <v>0</v>
      </c>
      <c r="E871" s="77">
        <f t="shared" si="80"/>
        <v>0</v>
      </c>
      <c r="F871" s="79">
        <f t="shared" si="81"/>
        <v>0</v>
      </c>
      <c r="G871" s="59" t="s">
        <v>8</v>
      </c>
      <c r="H871" s="59">
        <f t="shared" si="82"/>
        <v>0</v>
      </c>
    </row>
    <row r="872" spans="1:8">
      <c r="A872" s="61" t="e">
        <f>#REF!</f>
        <v>#REF!</v>
      </c>
      <c r="B872" s="57" t="e">
        <f t="shared" si="78"/>
        <v>#VALUE!</v>
      </c>
      <c r="C872" s="57" t="s">
        <v>101</v>
      </c>
      <c r="D872" s="58">
        <f t="shared" si="79"/>
        <v>0</v>
      </c>
      <c r="E872" s="77">
        <f t="shared" si="80"/>
        <v>0</v>
      </c>
      <c r="F872" s="79">
        <f t="shared" si="81"/>
        <v>0</v>
      </c>
      <c r="G872" s="59" t="s">
        <v>8</v>
      </c>
      <c r="H872" s="59">
        <f t="shared" si="82"/>
        <v>0</v>
      </c>
    </row>
    <row r="873" spans="1:8">
      <c r="A873" s="61" t="e">
        <f>#REF!</f>
        <v>#REF!</v>
      </c>
      <c r="B873" s="57" t="e">
        <f t="shared" si="78"/>
        <v>#VALUE!</v>
      </c>
      <c r="C873" s="57" t="s">
        <v>101</v>
      </c>
      <c r="D873" s="58">
        <f t="shared" si="79"/>
        <v>0</v>
      </c>
      <c r="E873" s="77">
        <f t="shared" si="80"/>
        <v>0</v>
      </c>
      <c r="F873" s="79">
        <f t="shared" si="81"/>
        <v>0</v>
      </c>
      <c r="G873" s="59" t="s">
        <v>8</v>
      </c>
      <c r="H873" s="59">
        <f t="shared" si="82"/>
        <v>0</v>
      </c>
    </row>
    <row r="874" spans="1:8">
      <c r="A874" s="61" t="e">
        <f>#REF!</f>
        <v>#REF!</v>
      </c>
      <c r="B874" s="57" t="e">
        <f t="shared" si="78"/>
        <v>#VALUE!</v>
      </c>
      <c r="C874" s="57" t="s">
        <v>101</v>
      </c>
      <c r="D874" s="58">
        <f t="shared" si="79"/>
        <v>0</v>
      </c>
      <c r="E874" s="77">
        <f t="shared" si="80"/>
        <v>0</v>
      </c>
      <c r="F874" s="79">
        <f t="shared" si="81"/>
        <v>0</v>
      </c>
      <c r="G874" s="59" t="s">
        <v>8</v>
      </c>
      <c r="H874" s="59">
        <f t="shared" si="82"/>
        <v>0</v>
      </c>
    </row>
    <row r="875" spans="1:8">
      <c r="A875" s="61" t="e">
        <f>#REF!</f>
        <v>#REF!</v>
      </c>
      <c r="B875" s="57" t="e">
        <f t="shared" si="78"/>
        <v>#VALUE!</v>
      </c>
      <c r="C875" s="57" t="s">
        <v>101</v>
      </c>
      <c r="D875" s="58">
        <f t="shared" si="79"/>
        <v>0</v>
      </c>
      <c r="E875" s="77">
        <f t="shared" si="80"/>
        <v>0</v>
      </c>
      <c r="F875" s="79">
        <f t="shared" si="81"/>
        <v>0</v>
      </c>
      <c r="G875" s="59" t="s">
        <v>8</v>
      </c>
      <c r="H875" s="59">
        <f t="shared" si="82"/>
        <v>0</v>
      </c>
    </row>
    <row r="876" spans="1:8">
      <c r="A876" s="61" t="e">
        <f>#REF!</f>
        <v>#REF!</v>
      </c>
      <c r="B876" s="57" t="e">
        <f t="shared" si="78"/>
        <v>#VALUE!</v>
      </c>
      <c r="C876" s="57" t="s">
        <v>101</v>
      </c>
      <c r="D876" s="58">
        <f t="shared" si="79"/>
        <v>0</v>
      </c>
      <c r="E876" s="77">
        <f t="shared" si="80"/>
        <v>0</v>
      </c>
      <c r="F876" s="79">
        <f t="shared" si="81"/>
        <v>0</v>
      </c>
      <c r="G876" s="59" t="s">
        <v>8</v>
      </c>
      <c r="H876" s="59">
        <f t="shared" si="82"/>
        <v>0</v>
      </c>
    </row>
    <row r="877" spans="1:8">
      <c r="A877" s="61" t="e">
        <f>#REF!</f>
        <v>#REF!</v>
      </c>
      <c r="B877" s="57" t="e">
        <f t="shared" ref="B877:B940" si="83">MID(O877,FIND(" ",O877)+1,8)</f>
        <v>#VALUE!</v>
      </c>
      <c r="C877" s="57" t="s">
        <v>101</v>
      </c>
      <c r="D877" s="58">
        <f t="shared" ref="D877:D940" si="84">L877</f>
        <v>0</v>
      </c>
      <c r="E877" s="77">
        <f t="shared" ref="E877:E940" si="85">M877</f>
        <v>0</v>
      </c>
      <c r="F877" s="79">
        <f t="shared" ref="F877:F940" si="86">(D877*E877)</f>
        <v>0</v>
      </c>
      <c r="G877" s="59" t="s">
        <v>8</v>
      </c>
      <c r="H877" s="59">
        <f t="shared" ref="H877:H940" si="87">Q877</f>
        <v>0</v>
      </c>
    </row>
    <row r="878" spans="1:8">
      <c r="A878" s="61" t="e">
        <f>#REF!</f>
        <v>#REF!</v>
      </c>
      <c r="B878" s="57" t="e">
        <f t="shared" si="83"/>
        <v>#VALUE!</v>
      </c>
      <c r="C878" s="57" t="s">
        <v>101</v>
      </c>
      <c r="D878" s="58">
        <f t="shared" si="84"/>
        <v>0</v>
      </c>
      <c r="E878" s="77">
        <f t="shared" si="85"/>
        <v>0</v>
      </c>
      <c r="F878" s="79">
        <f t="shared" si="86"/>
        <v>0</v>
      </c>
      <c r="G878" s="59" t="s">
        <v>8</v>
      </c>
      <c r="H878" s="59">
        <f t="shared" si="87"/>
        <v>0</v>
      </c>
    </row>
    <row r="879" spans="1:8">
      <c r="A879" s="61" t="e">
        <f>#REF!</f>
        <v>#REF!</v>
      </c>
      <c r="B879" s="57" t="e">
        <f t="shared" si="83"/>
        <v>#VALUE!</v>
      </c>
      <c r="C879" s="57" t="s">
        <v>101</v>
      </c>
      <c r="D879" s="58">
        <f t="shared" si="84"/>
        <v>0</v>
      </c>
      <c r="E879" s="77">
        <f t="shared" si="85"/>
        <v>0</v>
      </c>
      <c r="F879" s="79">
        <f t="shared" si="86"/>
        <v>0</v>
      </c>
      <c r="G879" s="59" t="s">
        <v>8</v>
      </c>
      <c r="H879" s="59">
        <f t="shared" si="87"/>
        <v>0</v>
      </c>
    </row>
    <row r="880" spans="1:8">
      <c r="A880" s="61" t="e">
        <f>#REF!</f>
        <v>#REF!</v>
      </c>
      <c r="B880" s="57" t="e">
        <f t="shared" si="83"/>
        <v>#VALUE!</v>
      </c>
      <c r="C880" s="57" t="s">
        <v>101</v>
      </c>
      <c r="D880" s="58">
        <f t="shared" si="84"/>
        <v>0</v>
      </c>
      <c r="E880" s="77">
        <f t="shared" si="85"/>
        <v>0</v>
      </c>
      <c r="F880" s="79">
        <f t="shared" si="86"/>
        <v>0</v>
      </c>
      <c r="G880" s="59" t="s">
        <v>8</v>
      </c>
      <c r="H880" s="59">
        <f t="shared" si="87"/>
        <v>0</v>
      </c>
    </row>
    <row r="881" spans="1:8">
      <c r="A881" s="61" t="e">
        <f>#REF!</f>
        <v>#REF!</v>
      </c>
      <c r="B881" s="57" t="e">
        <f t="shared" si="83"/>
        <v>#VALUE!</v>
      </c>
      <c r="C881" s="57" t="s">
        <v>101</v>
      </c>
      <c r="D881" s="58">
        <f t="shared" si="84"/>
        <v>0</v>
      </c>
      <c r="E881" s="77">
        <f t="shared" si="85"/>
        <v>0</v>
      </c>
      <c r="F881" s="79">
        <f t="shared" si="86"/>
        <v>0</v>
      </c>
      <c r="G881" s="59" t="s">
        <v>8</v>
      </c>
      <c r="H881" s="59">
        <f t="shared" si="87"/>
        <v>0</v>
      </c>
    </row>
    <row r="882" spans="1:8">
      <c r="A882" s="61" t="e">
        <f>#REF!</f>
        <v>#REF!</v>
      </c>
      <c r="B882" s="57" t="e">
        <f t="shared" si="83"/>
        <v>#VALUE!</v>
      </c>
      <c r="C882" s="57" t="s">
        <v>101</v>
      </c>
      <c r="D882" s="58">
        <f t="shared" si="84"/>
        <v>0</v>
      </c>
      <c r="E882" s="77">
        <f t="shared" si="85"/>
        <v>0</v>
      </c>
      <c r="F882" s="79">
        <f t="shared" si="86"/>
        <v>0</v>
      </c>
      <c r="G882" s="59" t="s">
        <v>8</v>
      </c>
      <c r="H882" s="59">
        <f t="shared" si="87"/>
        <v>0</v>
      </c>
    </row>
    <row r="883" spans="1:8">
      <c r="A883" s="61" t="e">
        <f>#REF!</f>
        <v>#REF!</v>
      </c>
      <c r="B883" s="57" t="e">
        <f t="shared" si="83"/>
        <v>#VALUE!</v>
      </c>
      <c r="C883" s="57" t="s">
        <v>101</v>
      </c>
      <c r="D883" s="58">
        <f t="shared" si="84"/>
        <v>0</v>
      </c>
      <c r="E883" s="77">
        <f t="shared" si="85"/>
        <v>0</v>
      </c>
      <c r="F883" s="79">
        <f t="shared" si="86"/>
        <v>0</v>
      </c>
      <c r="G883" s="59" t="s">
        <v>8</v>
      </c>
      <c r="H883" s="59">
        <f t="shared" si="87"/>
        <v>0</v>
      </c>
    </row>
    <row r="884" spans="1:8">
      <c r="A884" s="61" t="e">
        <f>#REF!</f>
        <v>#REF!</v>
      </c>
      <c r="B884" s="57" t="e">
        <f t="shared" si="83"/>
        <v>#VALUE!</v>
      </c>
      <c r="C884" s="57" t="s">
        <v>101</v>
      </c>
      <c r="D884" s="58">
        <f t="shared" si="84"/>
        <v>0</v>
      </c>
      <c r="E884" s="77">
        <f t="shared" si="85"/>
        <v>0</v>
      </c>
      <c r="F884" s="79">
        <f t="shared" si="86"/>
        <v>0</v>
      </c>
      <c r="G884" s="59" t="s">
        <v>8</v>
      </c>
      <c r="H884" s="59">
        <f t="shared" si="87"/>
        <v>0</v>
      </c>
    </row>
    <row r="885" spans="1:8">
      <c r="A885" s="61" t="e">
        <f>#REF!</f>
        <v>#REF!</v>
      </c>
      <c r="B885" s="57" t="e">
        <f t="shared" si="83"/>
        <v>#VALUE!</v>
      </c>
      <c r="C885" s="57" t="s">
        <v>101</v>
      </c>
      <c r="D885" s="58">
        <f t="shared" si="84"/>
        <v>0</v>
      </c>
      <c r="E885" s="77">
        <f t="shared" si="85"/>
        <v>0</v>
      </c>
      <c r="F885" s="79">
        <f t="shared" si="86"/>
        <v>0</v>
      </c>
      <c r="G885" s="59" t="s">
        <v>8</v>
      </c>
      <c r="H885" s="59">
        <f t="shared" si="87"/>
        <v>0</v>
      </c>
    </row>
    <row r="886" spans="1:8">
      <c r="A886" s="61" t="e">
        <f>#REF!</f>
        <v>#REF!</v>
      </c>
      <c r="B886" s="57" t="e">
        <f t="shared" si="83"/>
        <v>#VALUE!</v>
      </c>
      <c r="C886" s="57" t="s">
        <v>101</v>
      </c>
      <c r="D886" s="58">
        <f t="shared" si="84"/>
        <v>0</v>
      </c>
      <c r="E886" s="77">
        <f t="shared" si="85"/>
        <v>0</v>
      </c>
      <c r="F886" s="79">
        <f t="shared" si="86"/>
        <v>0</v>
      </c>
      <c r="G886" s="59" t="s">
        <v>8</v>
      </c>
      <c r="H886" s="59">
        <f t="shared" si="87"/>
        <v>0</v>
      </c>
    </row>
    <row r="887" spans="1:8">
      <c r="A887" s="61" t="e">
        <f>#REF!</f>
        <v>#REF!</v>
      </c>
      <c r="B887" s="57" t="e">
        <f t="shared" si="83"/>
        <v>#VALUE!</v>
      </c>
      <c r="C887" s="57" t="s">
        <v>101</v>
      </c>
      <c r="D887" s="58">
        <f t="shared" si="84"/>
        <v>0</v>
      </c>
      <c r="E887" s="77">
        <f t="shared" si="85"/>
        <v>0</v>
      </c>
      <c r="F887" s="79">
        <f t="shared" si="86"/>
        <v>0</v>
      </c>
      <c r="G887" s="59" t="s">
        <v>8</v>
      </c>
      <c r="H887" s="59">
        <f t="shared" si="87"/>
        <v>0</v>
      </c>
    </row>
    <row r="888" spans="1:8">
      <c r="A888" s="61" t="e">
        <f>#REF!</f>
        <v>#REF!</v>
      </c>
      <c r="B888" s="57" t="e">
        <f t="shared" si="83"/>
        <v>#VALUE!</v>
      </c>
      <c r="C888" s="57" t="s">
        <v>101</v>
      </c>
      <c r="D888" s="58">
        <f t="shared" si="84"/>
        <v>0</v>
      </c>
      <c r="E888" s="77">
        <f t="shared" si="85"/>
        <v>0</v>
      </c>
      <c r="F888" s="79">
        <f t="shared" si="86"/>
        <v>0</v>
      </c>
      <c r="G888" s="59" t="s">
        <v>8</v>
      </c>
      <c r="H888" s="59">
        <f t="shared" si="87"/>
        <v>0</v>
      </c>
    </row>
    <row r="889" spans="1:8">
      <c r="A889" s="61" t="e">
        <f>#REF!</f>
        <v>#REF!</v>
      </c>
      <c r="B889" s="57" t="e">
        <f t="shared" si="83"/>
        <v>#VALUE!</v>
      </c>
      <c r="C889" s="57" t="s">
        <v>101</v>
      </c>
      <c r="D889" s="58">
        <f t="shared" si="84"/>
        <v>0</v>
      </c>
      <c r="E889" s="77">
        <f t="shared" si="85"/>
        <v>0</v>
      </c>
      <c r="F889" s="79">
        <f t="shared" si="86"/>
        <v>0</v>
      </c>
      <c r="G889" s="59" t="s">
        <v>8</v>
      </c>
      <c r="H889" s="59">
        <f t="shared" si="87"/>
        <v>0</v>
      </c>
    </row>
    <row r="890" spans="1:8">
      <c r="A890" s="61" t="e">
        <f>#REF!</f>
        <v>#REF!</v>
      </c>
      <c r="B890" s="57" t="e">
        <f t="shared" si="83"/>
        <v>#VALUE!</v>
      </c>
      <c r="C890" s="57" t="s">
        <v>101</v>
      </c>
      <c r="D890" s="58">
        <f t="shared" si="84"/>
        <v>0</v>
      </c>
      <c r="E890" s="77">
        <f t="shared" si="85"/>
        <v>0</v>
      </c>
      <c r="F890" s="79">
        <f t="shared" si="86"/>
        <v>0</v>
      </c>
      <c r="G890" s="59" t="s">
        <v>8</v>
      </c>
      <c r="H890" s="59">
        <f t="shared" si="87"/>
        <v>0</v>
      </c>
    </row>
    <row r="891" spans="1:8">
      <c r="A891" s="61" t="e">
        <f>#REF!</f>
        <v>#REF!</v>
      </c>
      <c r="B891" s="57" t="e">
        <f t="shared" si="83"/>
        <v>#VALUE!</v>
      </c>
      <c r="C891" s="57" t="s">
        <v>101</v>
      </c>
      <c r="D891" s="58">
        <f t="shared" si="84"/>
        <v>0</v>
      </c>
      <c r="E891" s="77">
        <f t="shared" si="85"/>
        <v>0</v>
      </c>
      <c r="F891" s="79">
        <f t="shared" si="86"/>
        <v>0</v>
      </c>
      <c r="G891" s="59" t="s">
        <v>8</v>
      </c>
      <c r="H891" s="59">
        <f t="shared" si="87"/>
        <v>0</v>
      </c>
    </row>
    <row r="892" spans="1:8">
      <c r="A892" s="61" t="e">
        <f>#REF!</f>
        <v>#REF!</v>
      </c>
      <c r="B892" s="57" t="e">
        <f t="shared" si="83"/>
        <v>#VALUE!</v>
      </c>
      <c r="C892" s="57" t="s">
        <v>101</v>
      </c>
      <c r="D892" s="58">
        <f t="shared" si="84"/>
        <v>0</v>
      </c>
      <c r="E892" s="77">
        <f t="shared" si="85"/>
        <v>0</v>
      </c>
      <c r="F892" s="79">
        <f t="shared" si="86"/>
        <v>0</v>
      </c>
      <c r="G892" s="59" t="s">
        <v>8</v>
      </c>
      <c r="H892" s="59">
        <f t="shared" si="87"/>
        <v>0</v>
      </c>
    </row>
    <row r="893" spans="1:8">
      <c r="A893" s="61" t="e">
        <f>#REF!</f>
        <v>#REF!</v>
      </c>
      <c r="B893" s="57" t="e">
        <f t="shared" si="83"/>
        <v>#VALUE!</v>
      </c>
      <c r="C893" s="57" t="s">
        <v>101</v>
      </c>
      <c r="D893" s="58">
        <f t="shared" si="84"/>
        <v>0</v>
      </c>
      <c r="E893" s="77">
        <f t="shared" si="85"/>
        <v>0</v>
      </c>
      <c r="F893" s="79">
        <f t="shared" si="86"/>
        <v>0</v>
      </c>
      <c r="G893" s="59" t="s">
        <v>8</v>
      </c>
      <c r="H893" s="59">
        <f t="shared" si="87"/>
        <v>0</v>
      </c>
    </row>
    <row r="894" spans="1:8">
      <c r="A894" s="61" t="e">
        <f>#REF!</f>
        <v>#REF!</v>
      </c>
      <c r="B894" s="57" t="e">
        <f t="shared" si="83"/>
        <v>#VALUE!</v>
      </c>
      <c r="C894" s="57" t="s">
        <v>101</v>
      </c>
      <c r="D894" s="58">
        <f t="shared" si="84"/>
        <v>0</v>
      </c>
      <c r="E894" s="77">
        <f t="shared" si="85"/>
        <v>0</v>
      </c>
      <c r="F894" s="79">
        <f t="shared" si="86"/>
        <v>0</v>
      </c>
      <c r="G894" s="59" t="s">
        <v>8</v>
      </c>
      <c r="H894" s="59">
        <f t="shared" si="87"/>
        <v>0</v>
      </c>
    </row>
    <row r="895" spans="1:8">
      <c r="A895" s="61" t="e">
        <f>#REF!</f>
        <v>#REF!</v>
      </c>
      <c r="B895" s="57" t="e">
        <f t="shared" si="83"/>
        <v>#VALUE!</v>
      </c>
      <c r="C895" s="57" t="s">
        <v>101</v>
      </c>
      <c r="D895" s="58">
        <f t="shared" si="84"/>
        <v>0</v>
      </c>
      <c r="E895" s="77">
        <f t="shared" si="85"/>
        <v>0</v>
      </c>
      <c r="F895" s="79">
        <f t="shared" si="86"/>
        <v>0</v>
      </c>
      <c r="G895" s="59" t="s">
        <v>8</v>
      </c>
      <c r="H895" s="59">
        <f t="shared" si="87"/>
        <v>0</v>
      </c>
    </row>
    <row r="896" spans="1:8">
      <c r="A896" s="61" t="e">
        <f>#REF!</f>
        <v>#REF!</v>
      </c>
      <c r="B896" s="57" t="e">
        <f t="shared" si="83"/>
        <v>#VALUE!</v>
      </c>
      <c r="C896" s="57" t="s">
        <v>101</v>
      </c>
      <c r="D896" s="58">
        <f t="shared" si="84"/>
        <v>0</v>
      </c>
      <c r="E896" s="77">
        <f t="shared" si="85"/>
        <v>0</v>
      </c>
      <c r="F896" s="79">
        <f t="shared" si="86"/>
        <v>0</v>
      </c>
      <c r="G896" s="59" t="s">
        <v>8</v>
      </c>
      <c r="H896" s="59">
        <f t="shared" si="87"/>
        <v>0</v>
      </c>
    </row>
    <row r="897" spans="1:8">
      <c r="A897" s="61" t="e">
        <f>#REF!</f>
        <v>#REF!</v>
      </c>
      <c r="B897" s="57" t="e">
        <f t="shared" si="83"/>
        <v>#VALUE!</v>
      </c>
      <c r="C897" s="57" t="s">
        <v>101</v>
      </c>
      <c r="D897" s="58">
        <f t="shared" si="84"/>
        <v>0</v>
      </c>
      <c r="E897" s="77">
        <f t="shared" si="85"/>
        <v>0</v>
      </c>
      <c r="F897" s="79">
        <f t="shared" si="86"/>
        <v>0</v>
      </c>
      <c r="G897" s="59" t="s">
        <v>8</v>
      </c>
      <c r="H897" s="59">
        <f t="shared" si="87"/>
        <v>0</v>
      </c>
    </row>
    <row r="898" spans="1:8">
      <c r="A898" s="61" t="e">
        <f>#REF!</f>
        <v>#REF!</v>
      </c>
      <c r="B898" s="57" t="e">
        <f t="shared" si="83"/>
        <v>#VALUE!</v>
      </c>
      <c r="C898" s="57" t="s">
        <v>101</v>
      </c>
      <c r="D898" s="58">
        <f t="shared" si="84"/>
        <v>0</v>
      </c>
      <c r="E898" s="77">
        <f t="shared" si="85"/>
        <v>0</v>
      </c>
      <c r="F898" s="79">
        <f t="shared" si="86"/>
        <v>0</v>
      </c>
      <c r="G898" s="59" t="s">
        <v>8</v>
      </c>
      <c r="H898" s="59">
        <f t="shared" si="87"/>
        <v>0</v>
      </c>
    </row>
    <row r="899" spans="1:8">
      <c r="A899" s="61" t="e">
        <f>#REF!</f>
        <v>#REF!</v>
      </c>
      <c r="B899" s="57" t="e">
        <f t="shared" si="83"/>
        <v>#VALUE!</v>
      </c>
      <c r="C899" s="57" t="s">
        <v>101</v>
      </c>
      <c r="D899" s="58">
        <f t="shared" si="84"/>
        <v>0</v>
      </c>
      <c r="E899" s="77">
        <f t="shared" si="85"/>
        <v>0</v>
      </c>
      <c r="F899" s="79">
        <f t="shared" si="86"/>
        <v>0</v>
      </c>
      <c r="G899" s="59" t="s">
        <v>8</v>
      </c>
      <c r="H899" s="59">
        <f t="shared" si="87"/>
        <v>0</v>
      </c>
    </row>
    <row r="900" spans="1:8">
      <c r="A900" s="61" t="e">
        <f>#REF!</f>
        <v>#REF!</v>
      </c>
      <c r="B900" s="57" t="e">
        <f t="shared" si="83"/>
        <v>#VALUE!</v>
      </c>
      <c r="C900" s="57" t="s">
        <v>101</v>
      </c>
      <c r="D900" s="58">
        <f t="shared" si="84"/>
        <v>0</v>
      </c>
      <c r="E900" s="77">
        <f t="shared" si="85"/>
        <v>0</v>
      </c>
      <c r="F900" s="79">
        <f t="shared" si="86"/>
        <v>0</v>
      </c>
      <c r="G900" s="59" t="s">
        <v>8</v>
      </c>
      <c r="H900" s="59">
        <f t="shared" si="87"/>
        <v>0</v>
      </c>
    </row>
    <row r="901" spans="1:8">
      <c r="A901" s="61" t="e">
        <f>#REF!</f>
        <v>#REF!</v>
      </c>
      <c r="B901" s="57" t="e">
        <f t="shared" si="83"/>
        <v>#VALUE!</v>
      </c>
      <c r="C901" s="57" t="s">
        <v>101</v>
      </c>
      <c r="D901" s="58">
        <f t="shared" si="84"/>
        <v>0</v>
      </c>
      <c r="E901" s="77">
        <f t="shared" si="85"/>
        <v>0</v>
      </c>
      <c r="F901" s="79">
        <f t="shared" si="86"/>
        <v>0</v>
      </c>
      <c r="G901" s="59" t="s">
        <v>8</v>
      </c>
      <c r="H901" s="59">
        <f t="shared" si="87"/>
        <v>0</v>
      </c>
    </row>
    <row r="902" spans="1:8">
      <c r="A902" s="61" t="e">
        <f>#REF!</f>
        <v>#REF!</v>
      </c>
      <c r="B902" s="57" t="e">
        <f t="shared" si="83"/>
        <v>#VALUE!</v>
      </c>
      <c r="C902" s="57" t="s">
        <v>101</v>
      </c>
      <c r="D902" s="58">
        <f t="shared" si="84"/>
        <v>0</v>
      </c>
      <c r="E902" s="77">
        <f t="shared" si="85"/>
        <v>0</v>
      </c>
      <c r="F902" s="79">
        <f t="shared" si="86"/>
        <v>0</v>
      </c>
      <c r="G902" s="59" t="s">
        <v>8</v>
      </c>
      <c r="H902" s="59">
        <f t="shared" si="87"/>
        <v>0</v>
      </c>
    </row>
    <row r="903" spans="1:8">
      <c r="A903" s="61" t="e">
        <f>#REF!</f>
        <v>#REF!</v>
      </c>
      <c r="B903" s="57" t="e">
        <f t="shared" si="83"/>
        <v>#VALUE!</v>
      </c>
      <c r="C903" s="57" t="s">
        <v>101</v>
      </c>
      <c r="D903" s="58">
        <f t="shared" si="84"/>
        <v>0</v>
      </c>
      <c r="E903" s="77">
        <f t="shared" si="85"/>
        <v>0</v>
      </c>
      <c r="F903" s="79">
        <f t="shared" si="86"/>
        <v>0</v>
      </c>
      <c r="G903" s="59" t="s">
        <v>8</v>
      </c>
      <c r="H903" s="59">
        <f t="shared" si="87"/>
        <v>0</v>
      </c>
    </row>
    <row r="904" spans="1:8">
      <c r="A904" s="61" t="e">
        <f>#REF!</f>
        <v>#REF!</v>
      </c>
      <c r="B904" s="57" t="e">
        <f t="shared" si="83"/>
        <v>#VALUE!</v>
      </c>
      <c r="C904" s="57" t="s">
        <v>101</v>
      </c>
      <c r="D904" s="58">
        <f t="shared" si="84"/>
        <v>0</v>
      </c>
      <c r="E904" s="77">
        <f t="shared" si="85"/>
        <v>0</v>
      </c>
      <c r="F904" s="79">
        <f t="shared" si="86"/>
        <v>0</v>
      </c>
      <c r="G904" s="59" t="s">
        <v>8</v>
      </c>
      <c r="H904" s="59">
        <f t="shared" si="87"/>
        <v>0</v>
      </c>
    </row>
    <row r="905" spans="1:8">
      <c r="A905" s="61" t="e">
        <f>#REF!</f>
        <v>#REF!</v>
      </c>
      <c r="B905" s="57" t="e">
        <f t="shared" si="83"/>
        <v>#VALUE!</v>
      </c>
      <c r="C905" s="57" t="s">
        <v>101</v>
      </c>
      <c r="D905" s="58">
        <f t="shared" si="84"/>
        <v>0</v>
      </c>
      <c r="E905" s="77">
        <f t="shared" si="85"/>
        <v>0</v>
      </c>
      <c r="F905" s="79">
        <f t="shared" si="86"/>
        <v>0</v>
      </c>
      <c r="G905" s="59" t="s">
        <v>8</v>
      </c>
      <c r="H905" s="59">
        <f t="shared" si="87"/>
        <v>0</v>
      </c>
    </row>
    <row r="906" spans="1:8">
      <c r="A906" s="61" t="e">
        <f>#REF!</f>
        <v>#REF!</v>
      </c>
      <c r="B906" s="57" t="e">
        <f t="shared" si="83"/>
        <v>#VALUE!</v>
      </c>
      <c r="C906" s="57" t="s">
        <v>101</v>
      </c>
      <c r="D906" s="58">
        <f t="shared" si="84"/>
        <v>0</v>
      </c>
      <c r="E906" s="77">
        <f t="shared" si="85"/>
        <v>0</v>
      </c>
      <c r="F906" s="79">
        <f t="shared" si="86"/>
        <v>0</v>
      </c>
      <c r="G906" s="59" t="s">
        <v>8</v>
      </c>
      <c r="H906" s="59">
        <f t="shared" si="87"/>
        <v>0</v>
      </c>
    </row>
    <row r="907" spans="1:8">
      <c r="A907" s="61" t="e">
        <f>#REF!</f>
        <v>#REF!</v>
      </c>
      <c r="B907" s="57" t="e">
        <f t="shared" si="83"/>
        <v>#VALUE!</v>
      </c>
      <c r="C907" s="57" t="s">
        <v>101</v>
      </c>
      <c r="D907" s="58">
        <f t="shared" si="84"/>
        <v>0</v>
      </c>
      <c r="E907" s="77">
        <f t="shared" si="85"/>
        <v>0</v>
      </c>
      <c r="F907" s="79">
        <f t="shared" si="86"/>
        <v>0</v>
      </c>
      <c r="G907" s="59" t="s">
        <v>8</v>
      </c>
      <c r="H907" s="59">
        <f t="shared" si="87"/>
        <v>0</v>
      </c>
    </row>
    <row r="908" spans="1:8">
      <c r="A908" s="61" t="e">
        <f>#REF!</f>
        <v>#REF!</v>
      </c>
      <c r="B908" s="57" t="e">
        <f t="shared" si="83"/>
        <v>#VALUE!</v>
      </c>
      <c r="C908" s="57" t="s">
        <v>101</v>
      </c>
      <c r="D908" s="58">
        <f t="shared" si="84"/>
        <v>0</v>
      </c>
      <c r="E908" s="77">
        <f t="shared" si="85"/>
        <v>0</v>
      </c>
      <c r="F908" s="79">
        <f t="shared" si="86"/>
        <v>0</v>
      </c>
      <c r="G908" s="59" t="s">
        <v>8</v>
      </c>
      <c r="H908" s="59">
        <f t="shared" si="87"/>
        <v>0</v>
      </c>
    </row>
    <row r="909" spans="1:8">
      <c r="A909" s="61" t="e">
        <f>#REF!</f>
        <v>#REF!</v>
      </c>
      <c r="B909" s="57" t="e">
        <f t="shared" si="83"/>
        <v>#VALUE!</v>
      </c>
      <c r="C909" s="57" t="s">
        <v>101</v>
      </c>
      <c r="D909" s="58">
        <f t="shared" si="84"/>
        <v>0</v>
      </c>
      <c r="E909" s="77">
        <f t="shared" si="85"/>
        <v>0</v>
      </c>
      <c r="F909" s="79">
        <f t="shared" si="86"/>
        <v>0</v>
      </c>
      <c r="G909" s="59" t="s">
        <v>8</v>
      </c>
      <c r="H909" s="59">
        <f t="shared" si="87"/>
        <v>0</v>
      </c>
    </row>
    <row r="910" spans="1:8">
      <c r="A910" s="61" t="e">
        <f>#REF!</f>
        <v>#REF!</v>
      </c>
      <c r="B910" s="57" t="e">
        <f t="shared" si="83"/>
        <v>#VALUE!</v>
      </c>
      <c r="C910" s="57" t="s">
        <v>101</v>
      </c>
      <c r="D910" s="58">
        <f t="shared" si="84"/>
        <v>0</v>
      </c>
      <c r="E910" s="77">
        <f t="shared" si="85"/>
        <v>0</v>
      </c>
      <c r="F910" s="79">
        <f t="shared" si="86"/>
        <v>0</v>
      </c>
      <c r="G910" s="59" t="s">
        <v>8</v>
      </c>
      <c r="H910" s="59">
        <f t="shared" si="87"/>
        <v>0</v>
      </c>
    </row>
    <row r="911" spans="1:8">
      <c r="A911" s="61" t="e">
        <f>#REF!</f>
        <v>#REF!</v>
      </c>
      <c r="B911" s="57" t="e">
        <f t="shared" si="83"/>
        <v>#VALUE!</v>
      </c>
      <c r="C911" s="57" t="s">
        <v>101</v>
      </c>
      <c r="D911" s="58">
        <f t="shared" si="84"/>
        <v>0</v>
      </c>
      <c r="E911" s="77">
        <f t="shared" si="85"/>
        <v>0</v>
      </c>
      <c r="F911" s="79">
        <f t="shared" si="86"/>
        <v>0</v>
      </c>
      <c r="G911" s="59" t="s">
        <v>8</v>
      </c>
      <c r="H911" s="59">
        <f t="shared" si="87"/>
        <v>0</v>
      </c>
    </row>
    <row r="912" spans="1:8">
      <c r="A912" s="61" t="e">
        <f>#REF!</f>
        <v>#REF!</v>
      </c>
      <c r="B912" s="57" t="e">
        <f t="shared" si="83"/>
        <v>#VALUE!</v>
      </c>
      <c r="C912" s="57" t="s">
        <v>101</v>
      </c>
      <c r="D912" s="58">
        <f t="shared" si="84"/>
        <v>0</v>
      </c>
      <c r="E912" s="77">
        <f t="shared" si="85"/>
        <v>0</v>
      </c>
      <c r="F912" s="79">
        <f t="shared" si="86"/>
        <v>0</v>
      </c>
      <c r="G912" s="59" t="s">
        <v>8</v>
      </c>
      <c r="H912" s="59">
        <f t="shared" si="87"/>
        <v>0</v>
      </c>
    </row>
    <row r="913" spans="1:8">
      <c r="A913" s="61" t="e">
        <f>#REF!</f>
        <v>#REF!</v>
      </c>
      <c r="B913" s="57" t="e">
        <f t="shared" si="83"/>
        <v>#VALUE!</v>
      </c>
      <c r="C913" s="57" t="s">
        <v>101</v>
      </c>
      <c r="D913" s="58">
        <f t="shared" si="84"/>
        <v>0</v>
      </c>
      <c r="E913" s="77">
        <f t="shared" si="85"/>
        <v>0</v>
      </c>
      <c r="F913" s="79">
        <f t="shared" si="86"/>
        <v>0</v>
      </c>
      <c r="G913" s="59" t="s">
        <v>8</v>
      </c>
      <c r="H913" s="59">
        <f t="shared" si="87"/>
        <v>0</v>
      </c>
    </row>
    <row r="914" spans="1:8">
      <c r="A914" s="61" t="e">
        <f>#REF!</f>
        <v>#REF!</v>
      </c>
      <c r="B914" s="57" t="e">
        <f t="shared" si="83"/>
        <v>#VALUE!</v>
      </c>
      <c r="C914" s="57" t="s">
        <v>101</v>
      </c>
      <c r="D914" s="58">
        <f t="shared" si="84"/>
        <v>0</v>
      </c>
      <c r="E914" s="77">
        <f t="shared" si="85"/>
        <v>0</v>
      </c>
      <c r="F914" s="79">
        <f t="shared" si="86"/>
        <v>0</v>
      </c>
      <c r="G914" s="59" t="s">
        <v>8</v>
      </c>
      <c r="H914" s="59">
        <f t="shared" si="87"/>
        <v>0</v>
      </c>
    </row>
    <row r="915" spans="1:8">
      <c r="A915" s="61" t="e">
        <f>#REF!</f>
        <v>#REF!</v>
      </c>
      <c r="B915" s="57" t="e">
        <f t="shared" si="83"/>
        <v>#VALUE!</v>
      </c>
      <c r="C915" s="57" t="s">
        <v>101</v>
      </c>
      <c r="D915" s="58">
        <f t="shared" si="84"/>
        <v>0</v>
      </c>
      <c r="E915" s="77">
        <f t="shared" si="85"/>
        <v>0</v>
      </c>
      <c r="F915" s="79">
        <f t="shared" si="86"/>
        <v>0</v>
      </c>
      <c r="G915" s="59" t="s">
        <v>8</v>
      </c>
      <c r="H915" s="59">
        <f t="shared" si="87"/>
        <v>0</v>
      </c>
    </row>
    <row r="916" spans="1:8">
      <c r="A916" s="61" t="e">
        <f>#REF!</f>
        <v>#REF!</v>
      </c>
      <c r="B916" s="57" t="e">
        <f t="shared" si="83"/>
        <v>#VALUE!</v>
      </c>
      <c r="C916" s="57" t="s">
        <v>101</v>
      </c>
      <c r="D916" s="58">
        <f t="shared" si="84"/>
        <v>0</v>
      </c>
      <c r="E916" s="77">
        <f t="shared" si="85"/>
        <v>0</v>
      </c>
      <c r="F916" s="79">
        <f t="shared" si="86"/>
        <v>0</v>
      </c>
      <c r="G916" s="59" t="s">
        <v>8</v>
      </c>
      <c r="H916" s="59">
        <f t="shared" si="87"/>
        <v>0</v>
      </c>
    </row>
    <row r="917" spans="1:8">
      <c r="A917" s="61" t="e">
        <f>#REF!</f>
        <v>#REF!</v>
      </c>
      <c r="B917" s="57" t="e">
        <f t="shared" si="83"/>
        <v>#VALUE!</v>
      </c>
      <c r="C917" s="57" t="s">
        <v>101</v>
      </c>
      <c r="D917" s="58">
        <f t="shared" si="84"/>
        <v>0</v>
      </c>
      <c r="E917" s="77">
        <f t="shared" si="85"/>
        <v>0</v>
      </c>
      <c r="F917" s="79">
        <f t="shared" si="86"/>
        <v>0</v>
      </c>
      <c r="G917" s="59" t="s">
        <v>8</v>
      </c>
      <c r="H917" s="59">
        <f t="shared" si="87"/>
        <v>0</v>
      </c>
    </row>
    <row r="918" spans="1:8">
      <c r="A918" s="61" t="e">
        <f>#REF!</f>
        <v>#REF!</v>
      </c>
      <c r="B918" s="57" t="e">
        <f t="shared" si="83"/>
        <v>#VALUE!</v>
      </c>
      <c r="C918" s="57" t="s">
        <v>101</v>
      </c>
      <c r="D918" s="58">
        <f t="shared" si="84"/>
        <v>0</v>
      </c>
      <c r="E918" s="77">
        <f t="shared" si="85"/>
        <v>0</v>
      </c>
      <c r="F918" s="79">
        <f t="shared" si="86"/>
        <v>0</v>
      </c>
      <c r="G918" s="59" t="s">
        <v>8</v>
      </c>
      <c r="H918" s="59">
        <f t="shared" si="87"/>
        <v>0</v>
      </c>
    </row>
    <row r="919" spans="1:8">
      <c r="A919" s="61" t="e">
        <f>#REF!</f>
        <v>#REF!</v>
      </c>
      <c r="B919" s="57" t="e">
        <f t="shared" si="83"/>
        <v>#VALUE!</v>
      </c>
      <c r="C919" s="57" t="s">
        <v>101</v>
      </c>
      <c r="D919" s="58">
        <f t="shared" si="84"/>
        <v>0</v>
      </c>
      <c r="E919" s="77">
        <f t="shared" si="85"/>
        <v>0</v>
      </c>
      <c r="F919" s="79">
        <f t="shared" si="86"/>
        <v>0</v>
      </c>
      <c r="G919" s="59" t="s">
        <v>8</v>
      </c>
      <c r="H919" s="59">
        <f t="shared" si="87"/>
        <v>0</v>
      </c>
    </row>
    <row r="920" spans="1:8">
      <c r="A920" s="61" t="e">
        <f>#REF!</f>
        <v>#REF!</v>
      </c>
      <c r="B920" s="57" t="e">
        <f t="shared" si="83"/>
        <v>#VALUE!</v>
      </c>
      <c r="C920" s="57" t="s">
        <v>101</v>
      </c>
      <c r="D920" s="58">
        <f t="shared" si="84"/>
        <v>0</v>
      </c>
      <c r="E920" s="77">
        <f t="shared" si="85"/>
        <v>0</v>
      </c>
      <c r="F920" s="79">
        <f t="shared" si="86"/>
        <v>0</v>
      </c>
      <c r="G920" s="59" t="s">
        <v>8</v>
      </c>
      <c r="H920" s="59">
        <f t="shared" si="87"/>
        <v>0</v>
      </c>
    </row>
    <row r="921" spans="1:8">
      <c r="A921" s="61" t="e">
        <f>#REF!</f>
        <v>#REF!</v>
      </c>
      <c r="B921" s="57" t="e">
        <f t="shared" si="83"/>
        <v>#VALUE!</v>
      </c>
      <c r="C921" s="57" t="s">
        <v>101</v>
      </c>
      <c r="D921" s="58">
        <f t="shared" si="84"/>
        <v>0</v>
      </c>
      <c r="E921" s="77">
        <f t="shared" si="85"/>
        <v>0</v>
      </c>
      <c r="F921" s="79">
        <f t="shared" si="86"/>
        <v>0</v>
      </c>
      <c r="G921" s="59" t="s">
        <v>8</v>
      </c>
      <c r="H921" s="59">
        <f t="shared" si="87"/>
        <v>0</v>
      </c>
    </row>
    <row r="922" spans="1:8">
      <c r="A922" s="61" t="e">
        <f>#REF!</f>
        <v>#REF!</v>
      </c>
      <c r="B922" s="57" t="e">
        <f t="shared" si="83"/>
        <v>#VALUE!</v>
      </c>
      <c r="C922" s="57" t="s">
        <v>101</v>
      </c>
      <c r="D922" s="58">
        <f t="shared" si="84"/>
        <v>0</v>
      </c>
      <c r="E922" s="77">
        <f t="shared" si="85"/>
        <v>0</v>
      </c>
      <c r="F922" s="79">
        <f t="shared" si="86"/>
        <v>0</v>
      </c>
      <c r="G922" s="59" t="s">
        <v>8</v>
      </c>
      <c r="H922" s="59">
        <f t="shared" si="87"/>
        <v>0</v>
      </c>
    </row>
    <row r="923" spans="1:8">
      <c r="A923" s="61" t="e">
        <f>#REF!</f>
        <v>#REF!</v>
      </c>
      <c r="B923" s="57" t="e">
        <f t="shared" si="83"/>
        <v>#VALUE!</v>
      </c>
      <c r="C923" s="57" t="s">
        <v>101</v>
      </c>
      <c r="D923" s="58">
        <f t="shared" si="84"/>
        <v>0</v>
      </c>
      <c r="E923" s="77">
        <f t="shared" si="85"/>
        <v>0</v>
      </c>
      <c r="F923" s="79">
        <f t="shared" si="86"/>
        <v>0</v>
      </c>
      <c r="G923" s="59" t="s">
        <v>8</v>
      </c>
      <c r="H923" s="59">
        <f t="shared" si="87"/>
        <v>0</v>
      </c>
    </row>
    <row r="924" spans="1:8">
      <c r="A924" s="61" t="e">
        <f>#REF!</f>
        <v>#REF!</v>
      </c>
      <c r="B924" s="57" t="e">
        <f t="shared" si="83"/>
        <v>#VALUE!</v>
      </c>
      <c r="C924" s="57" t="s">
        <v>101</v>
      </c>
      <c r="D924" s="58">
        <f t="shared" si="84"/>
        <v>0</v>
      </c>
      <c r="E924" s="77">
        <f t="shared" si="85"/>
        <v>0</v>
      </c>
      <c r="F924" s="79">
        <f t="shared" si="86"/>
        <v>0</v>
      </c>
      <c r="G924" s="59" t="s">
        <v>8</v>
      </c>
      <c r="H924" s="59">
        <f t="shared" si="87"/>
        <v>0</v>
      </c>
    </row>
    <row r="925" spans="1:8">
      <c r="A925" s="61" t="e">
        <f>#REF!</f>
        <v>#REF!</v>
      </c>
      <c r="B925" s="57" t="e">
        <f t="shared" si="83"/>
        <v>#VALUE!</v>
      </c>
      <c r="C925" s="57" t="s">
        <v>101</v>
      </c>
      <c r="D925" s="58">
        <f t="shared" si="84"/>
        <v>0</v>
      </c>
      <c r="E925" s="77">
        <f t="shared" si="85"/>
        <v>0</v>
      </c>
      <c r="F925" s="79">
        <f t="shared" si="86"/>
        <v>0</v>
      </c>
      <c r="G925" s="59" t="s">
        <v>8</v>
      </c>
      <c r="H925" s="59">
        <f t="shared" si="87"/>
        <v>0</v>
      </c>
    </row>
    <row r="926" spans="1:8">
      <c r="A926" s="61" t="e">
        <f>#REF!</f>
        <v>#REF!</v>
      </c>
      <c r="B926" s="57" t="e">
        <f t="shared" si="83"/>
        <v>#VALUE!</v>
      </c>
      <c r="C926" s="57" t="s">
        <v>101</v>
      </c>
      <c r="D926" s="58">
        <f t="shared" si="84"/>
        <v>0</v>
      </c>
      <c r="E926" s="77">
        <f t="shared" si="85"/>
        <v>0</v>
      </c>
      <c r="F926" s="79">
        <f t="shared" si="86"/>
        <v>0</v>
      </c>
      <c r="G926" s="59" t="s">
        <v>8</v>
      </c>
      <c r="H926" s="59">
        <f t="shared" si="87"/>
        <v>0</v>
      </c>
    </row>
    <row r="927" spans="1:8">
      <c r="A927" s="61" t="e">
        <f>#REF!</f>
        <v>#REF!</v>
      </c>
      <c r="B927" s="57" t="e">
        <f t="shared" si="83"/>
        <v>#VALUE!</v>
      </c>
      <c r="C927" s="57" t="s">
        <v>101</v>
      </c>
      <c r="D927" s="58">
        <f t="shared" si="84"/>
        <v>0</v>
      </c>
      <c r="E927" s="77">
        <f t="shared" si="85"/>
        <v>0</v>
      </c>
      <c r="F927" s="79">
        <f t="shared" si="86"/>
        <v>0</v>
      </c>
      <c r="G927" s="59" t="s">
        <v>8</v>
      </c>
      <c r="H927" s="59">
        <f t="shared" si="87"/>
        <v>0</v>
      </c>
    </row>
    <row r="928" spans="1:8">
      <c r="A928" s="61" t="e">
        <f>#REF!</f>
        <v>#REF!</v>
      </c>
      <c r="B928" s="57" t="e">
        <f t="shared" si="83"/>
        <v>#VALUE!</v>
      </c>
      <c r="C928" s="57" t="s">
        <v>101</v>
      </c>
      <c r="D928" s="58">
        <f t="shared" si="84"/>
        <v>0</v>
      </c>
      <c r="E928" s="77">
        <f t="shared" si="85"/>
        <v>0</v>
      </c>
      <c r="F928" s="79">
        <f t="shared" si="86"/>
        <v>0</v>
      </c>
      <c r="G928" s="59" t="s">
        <v>8</v>
      </c>
      <c r="H928" s="59">
        <f t="shared" si="87"/>
        <v>0</v>
      </c>
    </row>
    <row r="929" spans="1:8">
      <c r="A929" s="61" t="e">
        <f>#REF!</f>
        <v>#REF!</v>
      </c>
      <c r="B929" s="57" t="e">
        <f t="shared" si="83"/>
        <v>#VALUE!</v>
      </c>
      <c r="C929" s="57" t="s">
        <v>101</v>
      </c>
      <c r="D929" s="58">
        <f t="shared" si="84"/>
        <v>0</v>
      </c>
      <c r="E929" s="77">
        <f t="shared" si="85"/>
        <v>0</v>
      </c>
      <c r="F929" s="79">
        <f t="shared" si="86"/>
        <v>0</v>
      </c>
      <c r="G929" s="59" t="s">
        <v>8</v>
      </c>
      <c r="H929" s="59">
        <f t="shared" si="87"/>
        <v>0</v>
      </c>
    </row>
    <row r="930" spans="1:8">
      <c r="A930" s="61" t="e">
        <f>#REF!</f>
        <v>#REF!</v>
      </c>
      <c r="B930" s="57" t="e">
        <f t="shared" si="83"/>
        <v>#VALUE!</v>
      </c>
      <c r="C930" s="57" t="s">
        <v>101</v>
      </c>
      <c r="D930" s="58">
        <f t="shared" si="84"/>
        <v>0</v>
      </c>
      <c r="E930" s="77">
        <f t="shared" si="85"/>
        <v>0</v>
      </c>
      <c r="F930" s="79">
        <f t="shared" si="86"/>
        <v>0</v>
      </c>
      <c r="G930" s="59" t="s">
        <v>8</v>
      </c>
      <c r="H930" s="59">
        <f t="shared" si="87"/>
        <v>0</v>
      </c>
    </row>
    <row r="931" spans="1:8">
      <c r="A931" s="61" t="e">
        <f>#REF!</f>
        <v>#REF!</v>
      </c>
      <c r="B931" s="57" t="e">
        <f t="shared" si="83"/>
        <v>#VALUE!</v>
      </c>
      <c r="C931" s="57" t="s">
        <v>101</v>
      </c>
      <c r="D931" s="58">
        <f t="shared" si="84"/>
        <v>0</v>
      </c>
      <c r="E931" s="77">
        <f t="shared" si="85"/>
        <v>0</v>
      </c>
      <c r="F931" s="79">
        <f t="shared" si="86"/>
        <v>0</v>
      </c>
      <c r="G931" s="59" t="s">
        <v>8</v>
      </c>
      <c r="H931" s="59">
        <f t="shared" si="87"/>
        <v>0</v>
      </c>
    </row>
    <row r="932" spans="1:8">
      <c r="A932" s="61" t="e">
        <f>#REF!</f>
        <v>#REF!</v>
      </c>
      <c r="B932" s="57" t="e">
        <f t="shared" si="83"/>
        <v>#VALUE!</v>
      </c>
      <c r="C932" s="57" t="s">
        <v>101</v>
      </c>
      <c r="D932" s="58">
        <f t="shared" si="84"/>
        <v>0</v>
      </c>
      <c r="E932" s="77">
        <f t="shared" si="85"/>
        <v>0</v>
      </c>
      <c r="F932" s="79">
        <f t="shared" si="86"/>
        <v>0</v>
      </c>
      <c r="G932" s="59" t="s">
        <v>8</v>
      </c>
      <c r="H932" s="59">
        <f t="shared" si="87"/>
        <v>0</v>
      </c>
    </row>
    <row r="933" spans="1:8">
      <c r="A933" s="61" t="e">
        <f>#REF!</f>
        <v>#REF!</v>
      </c>
      <c r="B933" s="57" t="e">
        <f t="shared" si="83"/>
        <v>#VALUE!</v>
      </c>
      <c r="C933" s="57" t="s">
        <v>101</v>
      </c>
      <c r="D933" s="58">
        <f t="shared" si="84"/>
        <v>0</v>
      </c>
      <c r="E933" s="77">
        <f t="shared" si="85"/>
        <v>0</v>
      </c>
      <c r="F933" s="79">
        <f t="shared" si="86"/>
        <v>0</v>
      </c>
      <c r="G933" s="59" t="s">
        <v>8</v>
      </c>
      <c r="H933" s="59">
        <f t="shared" si="87"/>
        <v>0</v>
      </c>
    </row>
    <row r="934" spans="1:8">
      <c r="A934" s="61" t="e">
        <f>#REF!</f>
        <v>#REF!</v>
      </c>
      <c r="B934" s="57" t="e">
        <f t="shared" si="83"/>
        <v>#VALUE!</v>
      </c>
      <c r="C934" s="57" t="s">
        <v>101</v>
      </c>
      <c r="D934" s="58">
        <f t="shared" si="84"/>
        <v>0</v>
      </c>
      <c r="E934" s="77">
        <f t="shared" si="85"/>
        <v>0</v>
      </c>
      <c r="F934" s="79">
        <f t="shared" si="86"/>
        <v>0</v>
      </c>
      <c r="G934" s="59" t="s">
        <v>8</v>
      </c>
      <c r="H934" s="59">
        <f t="shared" si="87"/>
        <v>0</v>
      </c>
    </row>
    <row r="935" spans="1:8">
      <c r="A935" s="61" t="e">
        <f>#REF!</f>
        <v>#REF!</v>
      </c>
      <c r="B935" s="57" t="e">
        <f t="shared" si="83"/>
        <v>#VALUE!</v>
      </c>
      <c r="C935" s="57" t="s">
        <v>101</v>
      </c>
      <c r="D935" s="58">
        <f t="shared" si="84"/>
        <v>0</v>
      </c>
      <c r="E935" s="77">
        <f t="shared" si="85"/>
        <v>0</v>
      </c>
      <c r="F935" s="79">
        <f t="shared" si="86"/>
        <v>0</v>
      </c>
      <c r="G935" s="59" t="s">
        <v>8</v>
      </c>
      <c r="H935" s="59">
        <f t="shared" si="87"/>
        <v>0</v>
      </c>
    </row>
    <row r="936" spans="1:8">
      <c r="A936" s="61" t="e">
        <f>#REF!</f>
        <v>#REF!</v>
      </c>
      <c r="B936" s="57" t="e">
        <f t="shared" si="83"/>
        <v>#VALUE!</v>
      </c>
      <c r="C936" s="57" t="s">
        <v>101</v>
      </c>
      <c r="D936" s="58">
        <f t="shared" si="84"/>
        <v>0</v>
      </c>
      <c r="E936" s="77">
        <f t="shared" si="85"/>
        <v>0</v>
      </c>
      <c r="F936" s="79">
        <f t="shared" si="86"/>
        <v>0</v>
      </c>
      <c r="G936" s="59" t="s">
        <v>8</v>
      </c>
      <c r="H936" s="59">
        <f t="shared" si="87"/>
        <v>0</v>
      </c>
    </row>
    <row r="937" spans="1:8">
      <c r="A937" s="61" t="e">
        <f>#REF!</f>
        <v>#REF!</v>
      </c>
      <c r="B937" s="57" t="e">
        <f t="shared" si="83"/>
        <v>#VALUE!</v>
      </c>
      <c r="C937" s="57" t="s">
        <v>101</v>
      </c>
      <c r="D937" s="58">
        <f t="shared" si="84"/>
        <v>0</v>
      </c>
      <c r="E937" s="77">
        <f t="shared" si="85"/>
        <v>0</v>
      </c>
      <c r="F937" s="79">
        <f t="shared" si="86"/>
        <v>0</v>
      </c>
      <c r="G937" s="59" t="s">
        <v>8</v>
      </c>
      <c r="H937" s="59">
        <f t="shared" si="87"/>
        <v>0</v>
      </c>
    </row>
    <row r="938" spans="1:8">
      <c r="A938" s="61" t="e">
        <f>#REF!</f>
        <v>#REF!</v>
      </c>
      <c r="B938" s="57" t="e">
        <f t="shared" si="83"/>
        <v>#VALUE!</v>
      </c>
      <c r="C938" s="57" t="s">
        <v>101</v>
      </c>
      <c r="D938" s="58">
        <f t="shared" si="84"/>
        <v>0</v>
      </c>
      <c r="E938" s="77">
        <f t="shared" si="85"/>
        <v>0</v>
      </c>
      <c r="F938" s="79">
        <f t="shared" si="86"/>
        <v>0</v>
      </c>
      <c r="G938" s="59" t="s">
        <v>8</v>
      </c>
      <c r="H938" s="59">
        <f t="shared" si="87"/>
        <v>0</v>
      </c>
    </row>
    <row r="939" spans="1:8">
      <c r="A939" s="61" t="e">
        <f>#REF!</f>
        <v>#REF!</v>
      </c>
      <c r="B939" s="57" t="e">
        <f t="shared" si="83"/>
        <v>#VALUE!</v>
      </c>
      <c r="C939" s="57" t="s">
        <v>101</v>
      </c>
      <c r="D939" s="58">
        <f t="shared" si="84"/>
        <v>0</v>
      </c>
      <c r="E939" s="77">
        <f t="shared" si="85"/>
        <v>0</v>
      </c>
      <c r="F939" s="79">
        <f t="shared" si="86"/>
        <v>0</v>
      </c>
      <c r="G939" s="59" t="s">
        <v>8</v>
      </c>
      <c r="H939" s="59">
        <f t="shared" si="87"/>
        <v>0</v>
      </c>
    </row>
    <row r="940" spans="1:8">
      <c r="A940" s="61" t="e">
        <f>#REF!</f>
        <v>#REF!</v>
      </c>
      <c r="B940" s="57" t="e">
        <f t="shared" si="83"/>
        <v>#VALUE!</v>
      </c>
      <c r="C940" s="57" t="s">
        <v>101</v>
      </c>
      <c r="D940" s="58">
        <f t="shared" si="84"/>
        <v>0</v>
      </c>
      <c r="E940" s="77">
        <f t="shared" si="85"/>
        <v>0</v>
      </c>
      <c r="F940" s="79">
        <f t="shared" si="86"/>
        <v>0</v>
      </c>
      <c r="G940" s="59" t="s">
        <v>8</v>
      </c>
      <c r="H940" s="59">
        <f t="shared" si="87"/>
        <v>0</v>
      </c>
    </row>
    <row r="941" spans="1:8">
      <c r="A941" s="61" t="e">
        <f>#REF!</f>
        <v>#REF!</v>
      </c>
      <c r="B941" s="57" t="e">
        <f t="shared" ref="B941:B1004" si="88">MID(O941,FIND(" ",O941)+1,8)</f>
        <v>#VALUE!</v>
      </c>
      <c r="C941" s="57" t="s">
        <v>101</v>
      </c>
      <c r="D941" s="58">
        <f t="shared" ref="D941:D1004" si="89">L941</f>
        <v>0</v>
      </c>
      <c r="E941" s="77">
        <f t="shared" ref="E941:E1004" si="90">M941</f>
        <v>0</v>
      </c>
      <c r="F941" s="79">
        <f t="shared" ref="F941:F1004" si="91">(D941*E941)</f>
        <v>0</v>
      </c>
      <c r="G941" s="59" t="s">
        <v>8</v>
      </c>
      <c r="H941" s="59">
        <f t="shared" ref="H941:H1004" si="92">Q941</f>
        <v>0</v>
      </c>
    </row>
    <row r="942" spans="1:8">
      <c r="A942" s="61" t="e">
        <f>#REF!</f>
        <v>#REF!</v>
      </c>
      <c r="B942" s="57" t="e">
        <f t="shared" si="88"/>
        <v>#VALUE!</v>
      </c>
      <c r="C942" s="57" t="s">
        <v>101</v>
      </c>
      <c r="D942" s="58">
        <f t="shared" si="89"/>
        <v>0</v>
      </c>
      <c r="E942" s="77">
        <f t="shared" si="90"/>
        <v>0</v>
      </c>
      <c r="F942" s="79">
        <f t="shared" si="91"/>
        <v>0</v>
      </c>
      <c r="G942" s="59" t="s">
        <v>8</v>
      </c>
      <c r="H942" s="59">
        <f t="shared" si="92"/>
        <v>0</v>
      </c>
    </row>
    <row r="943" spans="1:8">
      <c r="A943" s="61" t="e">
        <f>#REF!</f>
        <v>#REF!</v>
      </c>
      <c r="B943" s="57" t="e">
        <f t="shared" si="88"/>
        <v>#VALUE!</v>
      </c>
      <c r="C943" s="57" t="s">
        <v>101</v>
      </c>
      <c r="D943" s="58">
        <f t="shared" si="89"/>
        <v>0</v>
      </c>
      <c r="E943" s="77">
        <f t="shared" si="90"/>
        <v>0</v>
      </c>
      <c r="F943" s="79">
        <f t="shared" si="91"/>
        <v>0</v>
      </c>
      <c r="G943" s="59" t="s">
        <v>8</v>
      </c>
      <c r="H943" s="59">
        <f t="shared" si="92"/>
        <v>0</v>
      </c>
    </row>
    <row r="944" spans="1:8">
      <c r="A944" s="61" t="e">
        <f>#REF!</f>
        <v>#REF!</v>
      </c>
      <c r="B944" s="57" t="e">
        <f t="shared" si="88"/>
        <v>#VALUE!</v>
      </c>
      <c r="C944" s="57" t="s">
        <v>101</v>
      </c>
      <c r="D944" s="58">
        <f t="shared" si="89"/>
        <v>0</v>
      </c>
      <c r="E944" s="77">
        <f t="shared" si="90"/>
        <v>0</v>
      </c>
      <c r="F944" s="79">
        <f t="shared" si="91"/>
        <v>0</v>
      </c>
      <c r="G944" s="59" t="s">
        <v>8</v>
      </c>
      <c r="H944" s="59">
        <f t="shared" si="92"/>
        <v>0</v>
      </c>
    </row>
    <row r="945" spans="1:8">
      <c r="A945" s="61" t="e">
        <f>#REF!</f>
        <v>#REF!</v>
      </c>
      <c r="B945" s="57" t="e">
        <f t="shared" si="88"/>
        <v>#VALUE!</v>
      </c>
      <c r="C945" s="57" t="s">
        <v>101</v>
      </c>
      <c r="D945" s="58">
        <f t="shared" si="89"/>
        <v>0</v>
      </c>
      <c r="E945" s="77">
        <f t="shared" si="90"/>
        <v>0</v>
      </c>
      <c r="F945" s="79">
        <f t="shared" si="91"/>
        <v>0</v>
      </c>
      <c r="G945" s="59" t="s">
        <v>8</v>
      </c>
      <c r="H945" s="59">
        <f t="shared" si="92"/>
        <v>0</v>
      </c>
    </row>
    <row r="946" spans="1:8">
      <c r="A946" s="61" t="e">
        <f>#REF!</f>
        <v>#REF!</v>
      </c>
      <c r="B946" s="57" t="e">
        <f t="shared" si="88"/>
        <v>#VALUE!</v>
      </c>
      <c r="C946" s="57" t="s">
        <v>101</v>
      </c>
      <c r="D946" s="58">
        <f t="shared" si="89"/>
        <v>0</v>
      </c>
      <c r="E946" s="77">
        <f t="shared" si="90"/>
        <v>0</v>
      </c>
      <c r="F946" s="79">
        <f t="shared" si="91"/>
        <v>0</v>
      </c>
      <c r="G946" s="59" t="s">
        <v>8</v>
      </c>
      <c r="H946" s="59">
        <f t="shared" si="92"/>
        <v>0</v>
      </c>
    </row>
    <row r="947" spans="1:8">
      <c r="A947" s="61" t="e">
        <f>#REF!</f>
        <v>#REF!</v>
      </c>
      <c r="B947" s="57" t="e">
        <f t="shared" si="88"/>
        <v>#VALUE!</v>
      </c>
      <c r="C947" s="57" t="s">
        <v>101</v>
      </c>
      <c r="D947" s="58">
        <f t="shared" si="89"/>
        <v>0</v>
      </c>
      <c r="E947" s="77">
        <f t="shared" si="90"/>
        <v>0</v>
      </c>
      <c r="F947" s="79">
        <f t="shared" si="91"/>
        <v>0</v>
      </c>
      <c r="G947" s="59" t="s">
        <v>8</v>
      </c>
      <c r="H947" s="59">
        <f t="shared" si="92"/>
        <v>0</v>
      </c>
    </row>
    <row r="948" spans="1:8">
      <c r="A948" s="61" t="e">
        <f>#REF!</f>
        <v>#REF!</v>
      </c>
      <c r="B948" s="57" t="e">
        <f t="shared" si="88"/>
        <v>#VALUE!</v>
      </c>
      <c r="C948" s="57" t="s">
        <v>101</v>
      </c>
      <c r="D948" s="58">
        <f t="shared" si="89"/>
        <v>0</v>
      </c>
      <c r="E948" s="77">
        <f t="shared" si="90"/>
        <v>0</v>
      </c>
      <c r="F948" s="79">
        <f t="shared" si="91"/>
        <v>0</v>
      </c>
      <c r="G948" s="59" t="s">
        <v>8</v>
      </c>
      <c r="H948" s="59">
        <f t="shared" si="92"/>
        <v>0</v>
      </c>
    </row>
    <row r="949" spans="1:8">
      <c r="A949" s="61" t="e">
        <f>#REF!</f>
        <v>#REF!</v>
      </c>
      <c r="B949" s="57" t="e">
        <f t="shared" si="88"/>
        <v>#VALUE!</v>
      </c>
      <c r="C949" s="57" t="s">
        <v>101</v>
      </c>
      <c r="D949" s="58">
        <f t="shared" si="89"/>
        <v>0</v>
      </c>
      <c r="E949" s="77">
        <f t="shared" si="90"/>
        <v>0</v>
      </c>
      <c r="F949" s="79">
        <f t="shared" si="91"/>
        <v>0</v>
      </c>
      <c r="G949" s="59" t="s">
        <v>8</v>
      </c>
      <c r="H949" s="59">
        <f t="shared" si="92"/>
        <v>0</v>
      </c>
    </row>
    <row r="950" spans="1:8">
      <c r="A950" s="61" t="e">
        <f>#REF!</f>
        <v>#REF!</v>
      </c>
      <c r="B950" s="57" t="e">
        <f t="shared" si="88"/>
        <v>#VALUE!</v>
      </c>
      <c r="C950" s="57" t="s">
        <v>101</v>
      </c>
      <c r="D950" s="58">
        <f t="shared" si="89"/>
        <v>0</v>
      </c>
      <c r="E950" s="77">
        <f t="shared" si="90"/>
        <v>0</v>
      </c>
      <c r="F950" s="79">
        <f t="shared" si="91"/>
        <v>0</v>
      </c>
      <c r="G950" s="59" t="s">
        <v>8</v>
      </c>
      <c r="H950" s="59">
        <f t="shared" si="92"/>
        <v>0</v>
      </c>
    </row>
    <row r="951" spans="1:8">
      <c r="A951" s="61" t="e">
        <f>#REF!</f>
        <v>#REF!</v>
      </c>
      <c r="B951" s="57" t="e">
        <f t="shared" si="88"/>
        <v>#VALUE!</v>
      </c>
      <c r="C951" s="57" t="s">
        <v>101</v>
      </c>
      <c r="D951" s="58">
        <f t="shared" si="89"/>
        <v>0</v>
      </c>
      <c r="E951" s="77">
        <f t="shared" si="90"/>
        <v>0</v>
      </c>
      <c r="F951" s="79">
        <f t="shared" si="91"/>
        <v>0</v>
      </c>
      <c r="G951" s="59" t="s">
        <v>8</v>
      </c>
      <c r="H951" s="59">
        <f t="shared" si="92"/>
        <v>0</v>
      </c>
    </row>
    <row r="952" spans="1:8">
      <c r="A952" s="61" t="e">
        <f>#REF!</f>
        <v>#REF!</v>
      </c>
      <c r="B952" s="57" t="e">
        <f t="shared" si="88"/>
        <v>#VALUE!</v>
      </c>
      <c r="C952" s="57" t="s">
        <v>101</v>
      </c>
      <c r="D952" s="58">
        <f t="shared" si="89"/>
        <v>0</v>
      </c>
      <c r="E952" s="77">
        <f t="shared" si="90"/>
        <v>0</v>
      </c>
      <c r="F952" s="79">
        <f t="shared" si="91"/>
        <v>0</v>
      </c>
      <c r="G952" s="59" t="s">
        <v>8</v>
      </c>
      <c r="H952" s="59">
        <f t="shared" si="92"/>
        <v>0</v>
      </c>
    </row>
    <row r="953" spans="1:8">
      <c r="A953" s="61" t="e">
        <f>#REF!</f>
        <v>#REF!</v>
      </c>
      <c r="B953" s="57" t="e">
        <f t="shared" si="88"/>
        <v>#VALUE!</v>
      </c>
      <c r="C953" s="57" t="s">
        <v>101</v>
      </c>
      <c r="D953" s="58">
        <f t="shared" si="89"/>
        <v>0</v>
      </c>
      <c r="E953" s="77">
        <f t="shared" si="90"/>
        <v>0</v>
      </c>
      <c r="F953" s="79">
        <f t="shared" si="91"/>
        <v>0</v>
      </c>
      <c r="G953" s="59" t="s">
        <v>8</v>
      </c>
      <c r="H953" s="59">
        <f t="shared" si="92"/>
        <v>0</v>
      </c>
    </row>
    <row r="954" spans="1:8">
      <c r="A954" s="61" t="e">
        <f>#REF!</f>
        <v>#REF!</v>
      </c>
      <c r="B954" s="57" t="e">
        <f t="shared" si="88"/>
        <v>#VALUE!</v>
      </c>
      <c r="C954" s="57" t="s">
        <v>101</v>
      </c>
      <c r="D954" s="58">
        <f t="shared" si="89"/>
        <v>0</v>
      </c>
      <c r="E954" s="77">
        <f t="shared" si="90"/>
        <v>0</v>
      </c>
      <c r="F954" s="79">
        <f t="shared" si="91"/>
        <v>0</v>
      </c>
      <c r="G954" s="59" t="s">
        <v>8</v>
      </c>
      <c r="H954" s="59">
        <f t="shared" si="92"/>
        <v>0</v>
      </c>
    </row>
    <row r="955" spans="1:8">
      <c r="A955" s="61" t="e">
        <f>#REF!</f>
        <v>#REF!</v>
      </c>
      <c r="B955" s="57" t="e">
        <f t="shared" si="88"/>
        <v>#VALUE!</v>
      </c>
      <c r="C955" s="57" t="s">
        <v>101</v>
      </c>
      <c r="D955" s="58">
        <f t="shared" si="89"/>
        <v>0</v>
      </c>
      <c r="E955" s="77">
        <f t="shared" si="90"/>
        <v>0</v>
      </c>
      <c r="F955" s="79">
        <f t="shared" si="91"/>
        <v>0</v>
      </c>
      <c r="G955" s="59" t="s">
        <v>8</v>
      </c>
      <c r="H955" s="59">
        <f t="shared" si="92"/>
        <v>0</v>
      </c>
    </row>
    <row r="956" spans="1:8">
      <c r="A956" s="61" t="e">
        <f>#REF!</f>
        <v>#REF!</v>
      </c>
      <c r="B956" s="57" t="e">
        <f t="shared" si="88"/>
        <v>#VALUE!</v>
      </c>
      <c r="C956" s="57" t="s">
        <v>101</v>
      </c>
      <c r="D956" s="58">
        <f t="shared" si="89"/>
        <v>0</v>
      </c>
      <c r="E956" s="77">
        <f t="shared" si="90"/>
        <v>0</v>
      </c>
      <c r="F956" s="79">
        <f t="shared" si="91"/>
        <v>0</v>
      </c>
      <c r="G956" s="59" t="s">
        <v>8</v>
      </c>
      <c r="H956" s="59">
        <f t="shared" si="92"/>
        <v>0</v>
      </c>
    </row>
    <row r="957" spans="1:8">
      <c r="A957" s="61" t="e">
        <f>#REF!</f>
        <v>#REF!</v>
      </c>
      <c r="B957" s="57" t="e">
        <f t="shared" si="88"/>
        <v>#VALUE!</v>
      </c>
      <c r="C957" s="57" t="s">
        <v>101</v>
      </c>
      <c r="D957" s="58">
        <f t="shared" si="89"/>
        <v>0</v>
      </c>
      <c r="E957" s="77">
        <f t="shared" si="90"/>
        <v>0</v>
      </c>
      <c r="F957" s="79">
        <f t="shared" si="91"/>
        <v>0</v>
      </c>
      <c r="G957" s="59" t="s">
        <v>8</v>
      </c>
      <c r="H957" s="59">
        <f t="shared" si="92"/>
        <v>0</v>
      </c>
    </row>
    <row r="958" spans="1:8">
      <c r="A958" s="61" t="e">
        <f>#REF!</f>
        <v>#REF!</v>
      </c>
      <c r="B958" s="57" t="e">
        <f t="shared" si="88"/>
        <v>#VALUE!</v>
      </c>
      <c r="C958" s="57" t="s">
        <v>101</v>
      </c>
      <c r="D958" s="58">
        <f t="shared" si="89"/>
        <v>0</v>
      </c>
      <c r="E958" s="77">
        <f t="shared" si="90"/>
        <v>0</v>
      </c>
      <c r="F958" s="79">
        <f t="shared" si="91"/>
        <v>0</v>
      </c>
      <c r="G958" s="59" t="s">
        <v>8</v>
      </c>
      <c r="H958" s="59">
        <f t="shared" si="92"/>
        <v>0</v>
      </c>
    </row>
    <row r="959" spans="1:8">
      <c r="A959" s="61" t="e">
        <f>#REF!</f>
        <v>#REF!</v>
      </c>
      <c r="B959" s="57" t="e">
        <f t="shared" si="88"/>
        <v>#VALUE!</v>
      </c>
      <c r="C959" s="57" t="s">
        <v>101</v>
      </c>
      <c r="D959" s="58">
        <f t="shared" si="89"/>
        <v>0</v>
      </c>
      <c r="E959" s="77">
        <f t="shared" si="90"/>
        <v>0</v>
      </c>
      <c r="F959" s="79">
        <f t="shared" si="91"/>
        <v>0</v>
      </c>
      <c r="G959" s="59" t="s">
        <v>8</v>
      </c>
      <c r="H959" s="59">
        <f t="shared" si="92"/>
        <v>0</v>
      </c>
    </row>
    <row r="960" spans="1:8">
      <c r="A960" s="61" t="e">
        <f>#REF!</f>
        <v>#REF!</v>
      </c>
      <c r="B960" s="57" t="e">
        <f t="shared" si="88"/>
        <v>#VALUE!</v>
      </c>
      <c r="C960" s="57" t="s">
        <v>101</v>
      </c>
      <c r="D960" s="58">
        <f t="shared" si="89"/>
        <v>0</v>
      </c>
      <c r="E960" s="77">
        <f t="shared" si="90"/>
        <v>0</v>
      </c>
      <c r="F960" s="79">
        <f t="shared" si="91"/>
        <v>0</v>
      </c>
      <c r="G960" s="59" t="s">
        <v>8</v>
      </c>
      <c r="H960" s="59">
        <f t="shared" si="92"/>
        <v>0</v>
      </c>
    </row>
    <row r="961" spans="1:8">
      <c r="A961" s="61" t="e">
        <f>#REF!</f>
        <v>#REF!</v>
      </c>
      <c r="B961" s="57" t="e">
        <f t="shared" si="88"/>
        <v>#VALUE!</v>
      </c>
      <c r="C961" s="57" t="s">
        <v>101</v>
      </c>
      <c r="D961" s="58">
        <f t="shared" si="89"/>
        <v>0</v>
      </c>
      <c r="E961" s="77">
        <f t="shared" si="90"/>
        <v>0</v>
      </c>
      <c r="F961" s="79">
        <f t="shared" si="91"/>
        <v>0</v>
      </c>
      <c r="G961" s="59" t="s">
        <v>8</v>
      </c>
      <c r="H961" s="59">
        <f t="shared" si="92"/>
        <v>0</v>
      </c>
    </row>
    <row r="962" spans="1:8">
      <c r="A962" s="61" t="e">
        <f>#REF!</f>
        <v>#REF!</v>
      </c>
      <c r="B962" s="57" t="e">
        <f t="shared" si="88"/>
        <v>#VALUE!</v>
      </c>
      <c r="C962" s="57" t="s">
        <v>101</v>
      </c>
      <c r="D962" s="58">
        <f t="shared" si="89"/>
        <v>0</v>
      </c>
      <c r="E962" s="77">
        <f t="shared" si="90"/>
        <v>0</v>
      </c>
      <c r="F962" s="79">
        <f t="shared" si="91"/>
        <v>0</v>
      </c>
      <c r="G962" s="59" t="s">
        <v>8</v>
      </c>
      <c r="H962" s="59">
        <f t="shared" si="92"/>
        <v>0</v>
      </c>
    </row>
    <row r="963" spans="1:8">
      <c r="A963" s="61" t="e">
        <f>#REF!</f>
        <v>#REF!</v>
      </c>
      <c r="B963" s="57" t="e">
        <f t="shared" si="88"/>
        <v>#VALUE!</v>
      </c>
      <c r="C963" s="57" t="s">
        <v>101</v>
      </c>
      <c r="D963" s="58">
        <f t="shared" si="89"/>
        <v>0</v>
      </c>
      <c r="E963" s="77">
        <f t="shared" si="90"/>
        <v>0</v>
      </c>
      <c r="F963" s="79">
        <f t="shared" si="91"/>
        <v>0</v>
      </c>
      <c r="G963" s="59" t="s">
        <v>8</v>
      </c>
      <c r="H963" s="59">
        <f t="shared" si="92"/>
        <v>0</v>
      </c>
    </row>
    <row r="964" spans="1:8">
      <c r="A964" s="61" t="e">
        <f>#REF!</f>
        <v>#REF!</v>
      </c>
      <c r="B964" s="57" t="e">
        <f t="shared" si="88"/>
        <v>#VALUE!</v>
      </c>
      <c r="C964" s="57" t="s">
        <v>101</v>
      </c>
      <c r="D964" s="58">
        <f t="shared" si="89"/>
        <v>0</v>
      </c>
      <c r="E964" s="77">
        <f t="shared" si="90"/>
        <v>0</v>
      </c>
      <c r="F964" s="79">
        <f t="shared" si="91"/>
        <v>0</v>
      </c>
      <c r="G964" s="59" t="s">
        <v>8</v>
      </c>
      <c r="H964" s="59">
        <f t="shared" si="92"/>
        <v>0</v>
      </c>
    </row>
    <row r="965" spans="1:8">
      <c r="A965" s="61" t="e">
        <f>#REF!</f>
        <v>#REF!</v>
      </c>
      <c r="B965" s="57" t="e">
        <f t="shared" si="88"/>
        <v>#VALUE!</v>
      </c>
      <c r="C965" s="57" t="s">
        <v>101</v>
      </c>
      <c r="D965" s="58">
        <f t="shared" si="89"/>
        <v>0</v>
      </c>
      <c r="E965" s="77">
        <f t="shared" si="90"/>
        <v>0</v>
      </c>
      <c r="F965" s="79">
        <f t="shared" si="91"/>
        <v>0</v>
      </c>
      <c r="G965" s="59" t="s">
        <v>8</v>
      </c>
      <c r="H965" s="59">
        <f t="shared" si="92"/>
        <v>0</v>
      </c>
    </row>
    <row r="966" spans="1:8">
      <c r="A966" s="61" t="e">
        <f>#REF!</f>
        <v>#REF!</v>
      </c>
      <c r="B966" s="57" t="e">
        <f t="shared" si="88"/>
        <v>#VALUE!</v>
      </c>
      <c r="C966" s="57" t="s">
        <v>101</v>
      </c>
      <c r="D966" s="58">
        <f t="shared" si="89"/>
        <v>0</v>
      </c>
      <c r="E966" s="77">
        <f t="shared" si="90"/>
        <v>0</v>
      </c>
      <c r="F966" s="79">
        <f t="shared" si="91"/>
        <v>0</v>
      </c>
      <c r="G966" s="59" t="s">
        <v>8</v>
      </c>
      <c r="H966" s="59">
        <f t="shared" si="92"/>
        <v>0</v>
      </c>
    </row>
    <row r="967" spans="1:8">
      <c r="A967" s="61" t="e">
        <f>#REF!</f>
        <v>#REF!</v>
      </c>
      <c r="B967" s="57" t="e">
        <f t="shared" si="88"/>
        <v>#VALUE!</v>
      </c>
      <c r="C967" s="57" t="s">
        <v>101</v>
      </c>
      <c r="D967" s="58">
        <f t="shared" si="89"/>
        <v>0</v>
      </c>
      <c r="E967" s="77">
        <f t="shared" si="90"/>
        <v>0</v>
      </c>
      <c r="F967" s="79">
        <f t="shared" si="91"/>
        <v>0</v>
      </c>
      <c r="G967" s="59" t="s">
        <v>8</v>
      </c>
      <c r="H967" s="59">
        <f t="shared" si="92"/>
        <v>0</v>
      </c>
    </row>
    <row r="968" spans="1:8">
      <c r="A968" s="61" t="e">
        <f>#REF!</f>
        <v>#REF!</v>
      </c>
      <c r="B968" s="57" t="e">
        <f t="shared" si="88"/>
        <v>#VALUE!</v>
      </c>
      <c r="C968" s="57" t="s">
        <v>101</v>
      </c>
      <c r="D968" s="58">
        <f t="shared" si="89"/>
        <v>0</v>
      </c>
      <c r="E968" s="77">
        <f t="shared" si="90"/>
        <v>0</v>
      </c>
      <c r="F968" s="79">
        <f t="shared" si="91"/>
        <v>0</v>
      </c>
      <c r="G968" s="59" t="s">
        <v>8</v>
      </c>
      <c r="H968" s="59">
        <f t="shared" si="92"/>
        <v>0</v>
      </c>
    </row>
    <row r="969" spans="1:8">
      <c r="A969" s="61" t="e">
        <f>#REF!</f>
        <v>#REF!</v>
      </c>
      <c r="B969" s="57" t="e">
        <f t="shared" si="88"/>
        <v>#VALUE!</v>
      </c>
      <c r="C969" s="57" t="s">
        <v>101</v>
      </c>
      <c r="D969" s="58">
        <f t="shared" si="89"/>
        <v>0</v>
      </c>
      <c r="E969" s="77">
        <f t="shared" si="90"/>
        <v>0</v>
      </c>
      <c r="F969" s="79">
        <f t="shared" si="91"/>
        <v>0</v>
      </c>
      <c r="G969" s="59" t="s">
        <v>8</v>
      </c>
      <c r="H969" s="59">
        <f t="shared" si="92"/>
        <v>0</v>
      </c>
    </row>
    <row r="970" spans="1:8">
      <c r="A970" s="61" t="e">
        <f>#REF!</f>
        <v>#REF!</v>
      </c>
      <c r="B970" s="57" t="e">
        <f t="shared" si="88"/>
        <v>#VALUE!</v>
      </c>
      <c r="C970" s="57" t="s">
        <v>101</v>
      </c>
      <c r="D970" s="58">
        <f t="shared" si="89"/>
        <v>0</v>
      </c>
      <c r="E970" s="77">
        <f t="shared" si="90"/>
        <v>0</v>
      </c>
      <c r="F970" s="79">
        <f t="shared" si="91"/>
        <v>0</v>
      </c>
      <c r="G970" s="59" t="s">
        <v>8</v>
      </c>
      <c r="H970" s="59">
        <f t="shared" si="92"/>
        <v>0</v>
      </c>
    </row>
    <row r="971" spans="1:8">
      <c r="A971" s="61" t="e">
        <f>#REF!</f>
        <v>#REF!</v>
      </c>
      <c r="B971" s="57" t="e">
        <f t="shared" si="88"/>
        <v>#VALUE!</v>
      </c>
      <c r="C971" s="57" t="s">
        <v>101</v>
      </c>
      <c r="D971" s="58">
        <f t="shared" si="89"/>
        <v>0</v>
      </c>
      <c r="E971" s="77">
        <f t="shared" si="90"/>
        <v>0</v>
      </c>
      <c r="F971" s="79">
        <f t="shared" si="91"/>
        <v>0</v>
      </c>
      <c r="G971" s="59" t="s">
        <v>8</v>
      </c>
      <c r="H971" s="59">
        <f t="shared" si="92"/>
        <v>0</v>
      </c>
    </row>
    <row r="972" spans="1:8">
      <c r="A972" s="61" t="e">
        <f>#REF!</f>
        <v>#REF!</v>
      </c>
      <c r="B972" s="57" t="e">
        <f t="shared" si="88"/>
        <v>#VALUE!</v>
      </c>
      <c r="C972" s="57" t="s">
        <v>101</v>
      </c>
      <c r="D972" s="58">
        <f t="shared" si="89"/>
        <v>0</v>
      </c>
      <c r="E972" s="77">
        <f t="shared" si="90"/>
        <v>0</v>
      </c>
      <c r="F972" s="79">
        <f t="shared" si="91"/>
        <v>0</v>
      </c>
      <c r="G972" s="59" t="s">
        <v>8</v>
      </c>
      <c r="H972" s="59">
        <f t="shared" si="92"/>
        <v>0</v>
      </c>
    </row>
    <row r="973" spans="1:8">
      <c r="A973" s="61" t="e">
        <f>#REF!</f>
        <v>#REF!</v>
      </c>
      <c r="B973" s="57" t="e">
        <f t="shared" si="88"/>
        <v>#VALUE!</v>
      </c>
      <c r="C973" s="57" t="s">
        <v>101</v>
      </c>
      <c r="D973" s="58">
        <f t="shared" si="89"/>
        <v>0</v>
      </c>
      <c r="E973" s="77">
        <f t="shared" si="90"/>
        <v>0</v>
      </c>
      <c r="F973" s="79">
        <f t="shared" si="91"/>
        <v>0</v>
      </c>
      <c r="G973" s="59" t="s">
        <v>8</v>
      </c>
      <c r="H973" s="59">
        <f t="shared" si="92"/>
        <v>0</v>
      </c>
    </row>
    <row r="974" spans="1:8">
      <c r="A974" s="61" t="e">
        <f>#REF!</f>
        <v>#REF!</v>
      </c>
      <c r="B974" s="57" t="e">
        <f t="shared" si="88"/>
        <v>#VALUE!</v>
      </c>
      <c r="C974" s="57" t="s">
        <v>101</v>
      </c>
      <c r="D974" s="58">
        <f t="shared" si="89"/>
        <v>0</v>
      </c>
      <c r="E974" s="77">
        <f t="shared" si="90"/>
        <v>0</v>
      </c>
      <c r="F974" s="79">
        <f t="shared" si="91"/>
        <v>0</v>
      </c>
      <c r="G974" s="59" t="s">
        <v>8</v>
      </c>
      <c r="H974" s="59">
        <f t="shared" si="92"/>
        <v>0</v>
      </c>
    </row>
    <row r="975" spans="1:8">
      <c r="A975" s="61" t="e">
        <f>#REF!</f>
        <v>#REF!</v>
      </c>
      <c r="B975" s="57" t="e">
        <f t="shared" si="88"/>
        <v>#VALUE!</v>
      </c>
      <c r="C975" s="57" t="s">
        <v>101</v>
      </c>
      <c r="D975" s="58">
        <f t="shared" si="89"/>
        <v>0</v>
      </c>
      <c r="E975" s="77">
        <f t="shared" si="90"/>
        <v>0</v>
      </c>
      <c r="F975" s="79">
        <f t="shared" si="91"/>
        <v>0</v>
      </c>
      <c r="G975" s="59" t="s">
        <v>8</v>
      </c>
      <c r="H975" s="59">
        <f t="shared" si="92"/>
        <v>0</v>
      </c>
    </row>
    <row r="976" spans="1:8">
      <c r="A976" s="61" t="e">
        <f>#REF!</f>
        <v>#REF!</v>
      </c>
      <c r="B976" s="57" t="e">
        <f t="shared" si="88"/>
        <v>#VALUE!</v>
      </c>
      <c r="C976" s="57" t="s">
        <v>101</v>
      </c>
      <c r="D976" s="58">
        <f t="shared" si="89"/>
        <v>0</v>
      </c>
      <c r="E976" s="77">
        <f t="shared" si="90"/>
        <v>0</v>
      </c>
      <c r="F976" s="79">
        <f t="shared" si="91"/>
        <v>0</v>
      </c>
      <c r="G976" s="59" t="s">
        <v>8</v>
      </c>
      <c r="H976" s="59">
        <f t="shared" si="92"/>
        <v>0</v>
      </c>
    </row>
    <row r="977" spans="1:8">
      <c r="A977" s="61" t="e">
        <f>#REF!</f>
        <v>#REF!</v>
      </c>
      <c r="B977" s="57" t="e">
        <f t="shared" si="88"/>
        <v>#VALUE!</v>
      </c>
      <c r="C977" s="57" t="s">
        <v>101</v>
      </c>
      <c r="D977" s="58">
        <f t="shared" si="89"/>
        <v>0</v>
      </c>
      <c r="E977" s="77">
        <f t="shared" si="90"/>
        <v>0</v>
      </c>
      <c r="F977" s="79">
        <f t="shared" si="91"/>
        <v>0</v>
      </c>
      <c r="G977" s="59" t="s">
        <v>8</v>
      </c>
      <c r="H977" s="59">
        <f t="shared" si="92"/>
        <v>0</v>
      </c>
    </row>
    <row r="978" spans="1:8">
      <c r="A978" s="61" t="e">
        <f>#REF!</f>
        <v>#REF!</v>
      </c>
      <c r="B978" s="57" t="e">
        <f t="shared" si="88"/>
        <v>#VALUE!</v>
      </c>
      <c r="C978" s="57" t="s">
        <v>101</v>
      </c>
      <c r="D978" s="58">
        <f t="shared" si="89"/>
        <v>0</v>
      </c>
      <c r="E978" s="77">
        <f t="shared" si="90"/>
        <v>0</v>
      </c>
      <c r="F978" s="79">
        <f t="shared" si="91"/>
        <v>0</v>
      </c>
      <c r="G978" s="59" t="s">
        <v>8</v>
      </c>
      <c r="H978" s="59">
        <f t="shared" si="92"/>
        <v>0</v>
      </c>
    </row>
    <row r="979" spans="1:8">
      <c r="A979" s="61" t="e">
        <f>#REF!</f>
        <v>#REF!</v>
      </c>
      <c r="B979" s="57" t="e">
        <f t="shared" si="88"/>
        <v>#VALUE!</v>
      </c>
      <c r="C979" s="57" t="s">
        <v>101</v>
      </c>
      <c r="D979" s="58">
        <f t="shared" si="89"/>
        <v>0</v>
      </c>
      <c r="E979" s="77">
        <f t="shared" si="90"/>
        <v>0</v>
      </c>
      <c r="F979" s="79">
        <f t="shared" si="91"/>
        <v>0</v>
      </c>
      <c r="G979" s="59" t="s">
        <v>8</v>
      </c>
      <c r="H979" s="59">
        <f t="shared" si="92"/>
        <v>0</v>
      </c>
    </row>
    <row r="980" spans="1:8">
      <c r="A980" s="61" t="e">
        <f>#REF!</f>
        <v>#REF!</v>
      </c>
      <c r="B980" s="57" t="e">
        <f t="shared" si="88"/>
        <v>#VALUE!</v>
      </c>
      <c r="C980" s="57" t="s">
        <v>101</v>
      </c>
      <c r="D980" s="58">
        <f t="shared" si="89"/>
        <v>0</v>
      </c>
      <c r="E980" s="77">
        <f t="shared" si="90"/>
        <v>0</v>
      </c>
      <c r="F980" s="79">
        <f t="shared" si="91"/>
        <v>0</v>
      </c>
      <c r="G980" s="59" t="s">
        <v>8</v>
      </c>
      <c r="H980" s="59">
        <f t="shared" si="92"/>
        <v>0</v>
      </c>
    </row>
    <row r="981" spans="1:8">
      <c r="A981" s="61" t="e">
        <f>#REF!</f>
        <v>#REF!</v>
      </c>
      <c r="B981" s="57" t="e">
        <f t="shared" si="88"/>
        <v>#VALUE!</v>
      </c>
      <c r="C981" s="57" t="s">
        <v>101</v>
      </c>
      <c r="D981" s="58">
        <f t="shared" si="89"/>
        <v>0</v>
      </c>
      <c r="E981" s="77">
        <f t="shared" si="90"/>
        <v>0</v>
      </c>
      <c r="F981" s="79">
        <f t="shared" si="91"/>
        <v>0</v>
      </c>
      <c r="G981" s="59" t="s">
        <v>8</v>
      </c>
      <c r="H981" s="59">
        <f t="shared" si="92"/>
        <v>0</v>
      </c>
    </row>
    <row r="982" spans="1:8">
      <c r="A982" s="61" t="e">
        <f>#REF!</f>
        <v>#REF!</v>
      </c>
      <c r="B982" s="57" t="e">
        <f t="shared" si="88"/>
        <v>#VALUE!</v>
      </c>
      <c r="C982" s="57" t="s">
        <v>101</v>
      </c>
      <c r="D982" s="58">
        <f t="shared" si="89"/>
        <v>0</v>
      </c>
      <c r="E982" s="77">
        <f t="shared" si="90"/>
        <v>0</v>
      </c>
      <c r="F982" s="79">
        <f t="shared" si="91"/>
        <v>0</v>
      </c>
      <c r="G982" s="59" t="s">
        <v>8</v>
      </c>
      <c r="H982" s="59">
        <f t="shared" si="92"/>
        <v>0</v>
      </c>
    </row>
    <row r="983" spans="1:8">
      <c r="A983" s="61" t="e">
        <f>#REF!</f>
        <v>#REF!</v>
      </c>
      <c r="B983" s="57" t="e">
        <f t="shared" si="88"/>
        <v>#VALUE!</v>
      </c>
      <c r="C983" s="57" t="s">
        <v>101</v>
      </c>
      <c r="D983" s="58">
        <f t="shared" si="89"/>
        <v>0</v>
      </c>
      <c r="E983" s="77">
        <f t="shared" si="90"/>
        <v>0</v>
      </c>
      <c r="F983" s="79">
        <f t="shared" si="91"/>
        <v>0</v>
      </c>
      <c r="G983" s="59" t="s">
        <v>8</v>
      </c>
      <c r="H983" s="59">
        <f t="shared" si="92"/>
        <v>0</v>
      </c>
    </row>
    <row r="984" spans="1:8">
      <c r="A984" s="61" t="e">
        <f>#REF!</f>
        <v>#REF!</v>
      </c>
      <c r="B984" s="57" t="e">
        <f t="shared" si="88"/>
        <v>#VALUE!</v>
      </c>
      <c r="C984" s="57" t="s">
        <v>101</v>
      </c>
      <c r="D984" s="58">
        <f t="shared" si="89"/>
        <v>0</v>
      </c>
      <c r="E984" s="77">
        <f t="shared" si="90"/>
        <v>0</v>
      </c>
      <c r="F984" s="79">
        <f t="shared" si="91"/>
        <v>0</v>
      </c>
      <c r="G984" s="59" t="s">
        <v>8</v>
      </c>
      <c r="H984" s="59">
        <f t="shared" si="92"/>
        <v>0</v>
      </c>
    </row>
    <row r="985" spans="1:8">
      <c r="A985" s="61" t="e">
        <f>#REF!</f>
        <v>#REF!</v>
      </c>
      <c r="B985" s="57" t="e">
        <f t="shared" si="88"/>
        <v>#VALUE!</v>
      </c>
      <c r="C985" s="57" t="s">
        <v>101</v>
      </c>
      <c r="D985" s="58">
        <f t="shared" si="89"/>
        <v>0</v>
      </c>
      <c r="E985" s="77">
        <f t="shared" si="90"/>
        <v>0</v>
      </c>
      <c r="F985" s="79">
        <f t="shared" si="91"/>
        <v>0</v>
      </c>
      <c r="G985" s="59" t="s">
        <v>8</v>
      </c>
      <c r="H985" s="59">
        <f t="shared" si="92"/>
        <v>0</v>
      </c>
    </row>
    <row r="986" spans="1:8">
      <c r="A986" s="61" t="e">
        <f>#REF!</f>
        <v>#REF!</v>
      </c>
      <c r="B986" s="57" t="e">
        <f t="shared" si="88"/>
        <v>#VALUE!</v>
      </c>
      <c r="C986" s="57" t="s">
        <v>101</v>
      </c>
      <c r="D986" s="58">
        <f t="shared" si="89"/>
        <v>0</v>
      </c>
      <c r="E986" s="77">
        <f t="shared" si="90"/>
        <v>0</v>
      </c>
      <c r="F986" s="79">
        <f t="shared" si="91"/>
        <v>0</v>
      </c>
      <c r="G986" s="59" t="s">
        <v>8</v>
      </c>
      <c r="H986" s="59">
        <f t="shared" si="92"/>
        <v>0</v>
      </c>
    </row>
    <row r="987" spans="1:8">
      <c r="A987" s="61" t="e">
        <f>#REF!</f>
        <v>#REF!</v>
      </c>
      <c r="B987" s="57" t="e">
        <f t="shared" si="88"/>
        <v>#VALUE!</v>
      </c>
      <c r="C987" s="57" t="s">
        <v>101</v>
      </c>
      <c r="D987" s="58">
        <f t="shared" si="89"/>
        <v>0</v>
      </c>
      <c r="E987" s="77">
        <f t="shared" si="90"/>
        <v>0</v>
      </c>
      <c r="F987" s="79">
        <f t="shared" si="91"/>
        <v>0</v>
      </c>
      <c r="G987" s="59" t="s">
        <v>8</v>
      </c>
      <c r="H987" s="59">
        <f t="shared" si="92"/>
        <v>0</v>
      </c>
    </row>
    <row r="988" spans="1:8">
      <c r="A988" s="61" t="e">
        <f>#REF!</f>
        <v>#REF!</v>
      </c>
      <c r="B988" s="57" t="e">
        <f t="shared" si="88"/>
        <v>#VALUE!</v>
      </c>
      <c r="C988" s="57" t="s">
        <v>101</v>
      </c>
      <c r="D988" s="58">
        <f t="shared" si="89"/>
        <v>0</v>
      </c>
      <c r="E988" s="77">
        <f t="shared" si="90"/>
        <v>0</v>
      </c>
      <c r="F988" s="79">
        <f t="shared" si="91"/>
        <v>0</v>
      </c>
      <c r="G988" s="59" t="s">
        <v>8</v>
      </c>
      <c r="H988" s="59">
        <f t="shared" si="92"/>
        <v>0</v>
      </c>
    </row>
    <row r="989" spans="1:8">
      <c r="A989" s="61" t="e">
        <f>#REF!</f>
        <v>#REF!</v>
      </c>
      <c r="B989" s="57" t="e">
        <f t="shared" si="88"/>
        <v>#VALUE!</v>
      </c>
      <c r="C989" s="57" t="s">
        <v>101</v>
      </c>
      <c r="D989" s="58">
        <f t="shared" si="89"/>
        <v>0</v>
      </c>
      <c r="E989" s="77">
        <f t="shared" si="90"/>
        <v>0</v>
      </c>
      <c r="F989" s="79">
        <f t="shared" si="91"/>
        <v>0</v>
      </c>
      <c r="G989" s="59" t="s">
        <v>8</v>
      </c>
      <c r="H989" s="59">
        <f t="shared" si="92"/>
        <v>0</v>
      </c>
    </row>
    <row r="990" spans="1:8">
      <c r="A990" s="61" t="e">
        <f>#REF!</f>
        <v>#REF!</v>
      </c>
      <c r="B990" s="57" t="e">
        <f t="shared" si="88"/>
        <v>#VALUE!</v>
      </c>
      <c r="C990" s="57" t="s">
        <v>101</v>
      </c>
      <c r="D990" s="58">
        <f t="shared" si="89"/>
        <v>0</v>
      </c>
      <c r="E990" s="77">
        <f t="shared" si="90"/>
        <v>0</v>
      </c>
      <c r="F990" s="79">
        <f t="shared" si="91"/>
        <v>0</v>
      </c>
      <c r="G990" s="59" t="s">
        <v>8</v>
      </c>
      <c r="H990" s="59">
        <f t="shared" si="92"/>
        <v>0</v>
      </c>
    </row>
    <row r="991" spans="1:8">
      <c r="A991" s="61" t="e">
        <f>#REF!</f>
        <v>#REF!</v>
      </c>
      <c r="B991" s="57" t="e">
        <f t="shared" si="88"/>
        <v>#VALUE!</v>
      </c>
      <c r="C991" s="57" t="s">
        <v>101</v>
      </c>
      <c r="D991" s="58">
        <f t="shared" si="89"/>
        <v>0</v>
      </c>
      <c r="E991" s="77">
        <f t="shared" si="90"/>
        <v>0</v>
      </c>
      <c r="F991" s="79">
        <f t="shared" si="91"/>
        <v>0</v>
      </c>
      <c r="G991" s="59" t="s">
        <v>8</v>
      </c>
      <c r="H991" s="59">
        <f t="shared" si="92"/>
        <v>0</v>
      </c>
    </row>
    <row r="992" spans="1:8">
      <c r="A992" s="61" t="e">
        <f>#REF!</f>
        <v>#REF!</v>
      </c>
      <c r="B992" s="57" t="e">
        <f t="shared" si="88"/>
        <v>#VALUE!</v>
      </c>
      <c r="C992" s="57" t="s">
        <v>101</v>
      </c>
      <c r="D992" s="58">
        <f t="shared" si="89"/>
        <v>0</v>
      </c>
      <c r="E992" s="77">
        <f t="shared" si="90"/>
        <v>0</v>
      </c>
      <c r="F992" s="79">
        <f t="shared" si="91"/>
        <v>0</v>
      </c>
      <c r="G992" s="59" t="s">
        <v>8</v>
      </c>
      <c r="H992" s="59">
        <f t="shared" si="92"/>
        <v>0</v>
      </c>
    </row>
    <row r="993" spans="1:8">
      <c r="A993" s="61" t="e">
        <f>#REF!</f>
        <v>#REF!</v>
      </c>
      <c r="B993" s="57" t="e">
        <f t="shared" si="88"/>
        <v>#VALUE!</v>
      </c>
      <c r="C993" s="57" t="s">
        <v>101</v>
      </c>
      <c r="D993" s="58">
        <f t="shared" si="89"/>
        <v>0</v>
      </c>
      <c r="E993" s="77">
        <f t="shared" si="90"/>
        <v>0</v>
      </c>
      <c r="F993" s="79">
        <f t="shared" si="91"/>
        <v>0</v>
      </c>
      <c r="G993" s="59" t="s">
        <v>8</v>
      </c>
      <c r="H993" s="59">
        <f t="shared" si="92"/>
        <v>0</v>
      </c>
    </row>
    <row r="994" spans="1:8">
      <c r="A994" s="61" t="e">
        <f>#REF!</f>
        <v>#REF!</v>
      </c>
      <c r="B994" s="57" t="e">
        <f t="shared" si="88"/>
        <v>#VALUE!</v>
      </c>
      <c r="C994" s="57" t="s">
        <v>101</v>
      </c>
      <c r="D994" s="58">
        <f t="shared" si="89"/>
        <v>0</v>
      </c>
      <c r="E994" s="77">
        <f t="shared" si="90"/>
        <v>0</v>
      </c>
      <c r="F994" s="79">
        <f t="shared" si="91"/>
        <v>0</v>
      </c>
      <c r="G994" s="59" t="s">
        <v>8</v>
      </c>
      <c r="H994" s="59">
        <f t="shared" si="92"/>
        <v>0</v>
      </c>
    </row>
    <row r="995" spans="1:8">
      <c r="A995" s="61" t="e">
        <f>#REF!</f>
        <v>#REF!</v>
      </c>
      <c r="B995" s="57" t="e">
        <f t="shared" si="88"/>
        <v>#VALUE!</v>
      </c>
      <c r="C995" s="57" t="s">
        <v>101</v>
      </c>
      <c r="D995" s="58">
        <f t="shared" si="89"/>
        <v>0</v>
      </c>
      <c r="E995" s="77">
        <f t="shared" si="90"/>
        <v>0</v>
      </c>
      <c r="F995" s="79">
        <f t="shared" si="91"/>
        <v>0</v>
      </c>
      <c r="G995" s="59" t="s">
        <v>8</v>
      </c>
      <c r="H995" s="59">
        <f t="shared" si="92"/>
        <v>0</v>
      </c>
    </row>
    <row r="996" spans="1:8">
      <c r="A996" s="61" t="e">
        <f>#REF!</f>
        <v>#REF!</v>
      </c>
      <c r="B996" s="57" t="e">
        <f t="shared" si="88"/>
        <v>#VALUE!</v>
      </c>
      <c r="C996" s="57" t="s">
        <v>101</v>
      </c>
      <c r="D996" s="58">
        <f t="shared" si="89"/>
        <v>0</v>
      </c>
      <c r="E996" s="77">
        <f t="shared" si="90"/>
        <v>0</v>
      </c>
      <c r="F996" s="79">
        <f t="shared" si="91"/>
        <v>0</v>
      </c>
      <c r="G996" s="59" t="s">
        <v>8</v>
      </c>
      <c r="H996" s="59">
        <f t="shared" si="92"/>
        <v>0</v>
      </c>
    </row>
    <row r="997" spans="1:8">
      <c r="A997" s="61" t="e">
        <f>#REF!</f>
        <v>#REF!</v>
      </c>
      <c r="B997" s="57" t="e">
        <f t="shared" si="88"/>
        <v>#VALUE!</v>
      </c>
      <c r="C997" s="57" t="s">
        <v>101</v>
      </c>
      <c r="D997" s="58">
        <f t="shared" si="89"/>
        <v>0</v>
      </c>
      <c r="E997" s="77">
        <f t="shared" si="90"/>
        <v>0</v>
      </c>
      <c r="F997" s="79">
        <f t="shared" si="91"/>
        <v>0</v>
      </c>
      <c r="G997" s="59" t="s">
        <v>8</v>
      </c>
      <c r="H997" s="59">
        <f t="shared" si="92"/>
        <v>0</v>
      </c>
    </row>
    <row r="998" spans="1:8">
      <c r="A998" s="61" t="e">
        <f>#REF!</f>
        <v>#REF!</v>
      </c>
      <c r="B998" s="57" t="e">
        <f t="shared" si="88"/>
        <v>#VALUE!</v>
      </c>
      <c r="C998" s="57" t="s">
        <v>101</v>
      </c>
      <c r="D998" s="58">
        <f t="shared" si="89"/>
        <v>0</v>
      </c>
      <c r="E998" s="77">
        <f t="shared" si="90"/>
        <v>0</v>
      </c>
      <c r="F998" s="79">
        <f t="shared" si="91"/>
        <v>0</v>
      </c>
      <c r="G998" s="59" t="s">
        <v>8</v>
      </c>
      <c r="H998" s="59">
        <f t="shared" si="92"/>
        <v>0</v>
      </c>
    </row>
    <row r="999" spans="1:8">
      <c r="A999" s="61" t="e">
        <f>#REF!</f>
        <v>#REF!</v>
      </c>
      <c r="B999" s="57" t="e">
        <f t="shared" si="88"/>
        <v>#VALUE!</v>
      </c>
      <c r="C999" s="57" t="s">
        <v>101</v>
      </c>
      <c r="D999" s="58">
        <f t="shared" si="89"/>
        <v>0</v>
      </c>
      <c r="E999" s="77">
        <f t="shared" si="90"/>
        <v>0</v>
      </c>
      <c r="F999" s="79">
        <f t="shared" si="91"/>
        <v>0</v>
      </c>
      <c r="G999" s="59" t="s">
        <v>8</v>
      </c>
      <c r="H999" s="59">
        <f t="shared" si="92"/>
        <v>0</v>
      </c>
    </row>
    <row r="1000" spans="1:8">
      <c r="A1000" s="61" t="e">
        <f>#REF!</f>
        <v>#REF!</v>
      </c>
      <c r="B1000" s="57" t="e">
        <f t="shared" si="88"/>
        <v>#VALUE!</v>
      </c>
      <c r="C1000" s="57" t="s">
        <v>101</v>
      </c>
      <c r="D1000" s="58">
        <f t="shared" si="89"/>
        <v>0</v>
      </c>
      <c r="E1000" s="77">
        <f t="shared" si="90"/>
        <v>0</v>
      </c>
      <c r="F1000" s="79">
        <f t="shared" si="91"/>
        <v>0</v>
      </c>
      <c r="G1000" s="59" t="s">
        <v>8</v>
      </c>
      <c r="H1000" s="59">
        <f t="shared" si="92"/>
        <v>0</v>
      </c>
    </row>
    <row r="1001" spans="1:8">
      <c r="A1001" s="61" t="e">
        <f>#REF!</f>
        <v>#REF!</v>
      </c>
      <c r="B1001" s="57" t="e">
        <f t="shared" si="88"/>
        <v>#VALUE!</v>
      </c>
      <c r="C1001" s="57" t="s">
        <v>101</v>
      </c>
      <c r="D1001" s="58">
        <f t="shared" si="89"/>
        <v>0</v>
      </c>
      <c r="E1001" s="77">
        <f t="shared" si="90"/>
        <v>0</v>
      </c>
      <c r="F1001" s="79">
        <f t="shared" si="91"/>
        <v>0</v>
      </c>
      <c r="G1001" s="59" t="s">
        <v>8</v>
      </c>
      <c r="H1001" s="59">
        <f t="shared" si="92"/>
        <v>0</v>
      </c>
    </row>
    <row r="1002" spans="1:8">
      <c r="A1002" s="61" t="e">
        <f>#REF!</f>
        <v>#REF!</v>
      </c>
      <c r="B1002" s="57" t="e">
        <f t="shared" si="88"/>
        <v>#VALUE!</v>
      </c>
      <c r="C1002" s="57" t="s">
        <v>101</v>
      </c>
      <c r="D1002" s="58">
        <f t="shared" si="89"/>
        <v>0</v>
      </c>
      <c r="E1002" s="77">
        <f t="shared" si="90"/>
        <v>0</v>
      </c>
      <c r="F1002" s="79">
        <f t="shared" si="91"/>
        <v>0</v>
      </c>
      <c r="G1002" s="59" t="s">
        <v>8</v>
      </c>
      <c r="H1002" s="59">
        <f t="shared" si="92"/>
        <v>0</v>
      </c>
    </row>
    <row r="1003" spans="1:8">
      <c r="A1003" s="61" t="e">
        <f>#REF!</f>
        <v>#REF!</v>
      </c>
      <c r="B1003" s="57" t="e">
        <f t="shared" si="88"/>
        <v>#VALUE!</v>
      </c>
      <c r="C1003" s="57" t="s">
        <v>101</v>
      </c>
      <c r="D1003" s="58">
        <f t="shared" si="89"/>
        <v>0</v>
      </c>
      <c r="E1003" s="77">
        <f t="shared" si="90"/>
        <v>0</v>
      </c>
      <c r="F1003" s="79">
        <f t="shared" si="91"/>
        <v>0</v>
      </c>
      <c r="G1003" s="59" t="s">
        <v>8</v>
      </c>
      <c r="H1003" s="59">
        <f t="shared" si="92"/>
        <v>0</v>
      </c>
    </row>
    <row r="1004" spans="1:8">
      <c r="A1004" s="61" t="e">
        <f>#REF!</f>
        <v>#REF!</v>
      </c>
      <c r="B1004" s="57" t="e">
        <f t="shared" si="88"/>
        <v>#VALUE!</v>
      </c>
      <c r="C1004" s="57" t="s">
        <v>101</v>
      </c>
      <c r="D1004" s="58">
        <f t="shared" si="89"/>
        <v>0</v>
      </c>
      <c r="E1004" s="77">
        <f t="shared" si="90"/>
        <v>0</v>
      </c>
      <c r="F1004" s="79">
        <f t="shared" si="91"/>
        <v>0</v>
      </c>
      <c r="G1004" s="59" t="s">
        <v>8</v>
      </c>
      <c r="H1004" s="59">
        <f t="shared" si="92"/>
        <v>0</v>
      </c>
    </row>
    <row r="1005" spans="1:8">
      <c r="A1005" s="61" t="e">
        <f>#REF!</f>
        <v>#REF!</v>
      </c>
      <c r="B1005" s="57" t="e">
        <f t="shared" ref="B1005:B1044" si="93">MID(O1005,FIND(" ",O1005)+1,8)</f>
        <v>#VALUE!</v>
      </c>
      <c r="C1005" s="57" t="s">
        <v>101</v>
      </c>
      <c r="D1005" s="58">
        <f t="shared" ref="D1005:D1044" si="94">L1005</f>
        <v>0</v>
      </c>
      <c r="E1005" s="77">
        <f t="shared" ref="E1005:E1044" si="95">M1005</f>
        <v>0</v>
      </c>
      <c r="F1005" s="79">
        <f t="shared" ref="F1005:F1044" si="96">(D1005*E1005)</f>
        <v>0</v>
      </c>
      <c r="G1005" s="59" t="s">
        <v>8</v>
      </c>
      <c r="H1005" s="59">
        <f t="shared" ref="H1005:H1044" si="97">Q1005</f>
        <v>0</v>
      </c>
    </row>
    <row r="1006" spans="1:8">
      <c r="A1006" s="61" t="e">
        <f>#REF!</f>
        <v>#REF!</v>
      </c>
      <c r="B1006" s="57" t="e">
        <f t="shared" si="93"/>
        <v>#VALUE!</v>
      </c>
      <c r="C1006" s="57" t="s">
        <v>101</v>
      </c>
      <c r="D1006" s="58">
        <f t="shared" si="94"/>
        <v>0</v>
      </c>
      <c r="E1006" s="77">
        <f t="shared" si="95"/>
        <v>0</v>
      </c>
      <c r="F1006" s="79">
        <f t="shared" si="96"/>
        <v>0</v>
      </c>
      <c r="G1006" s="59" t="s">
        <v>8</v>
      </c>
      <c r="H1006" s="59">
        <f t="shared" si="97"/>
        <v>0</v>
      </c>
    </row>
    <row r="1007" spans="1:8">
      <c r="A1007" s="61" t="e">
        <f>#REF!</f>
        <v>#REF!</v>
      </c>
      <c r="B1007" s="57" t="e">
        <f t="shared" si="93"/>
        <v>#VALUE!</v>
      </c>
      <c r="C1007" s="57" t="s">
        <v>101</v>
      </c>
      <c r="D1007" s="58">
        <f t="shared" si="94"/>
        <v>0</v>
      </c>
      <c r="E1007" s="77">
        <f t="shared" si="95"/>
        <v>0</v>
      </c>
      <c r="F1007" s="79">
        <f t="shared" si="96"/>
        <v>0</v>
      </c>
      <c r="G1007" s="59" t="s">
        <v>8</v>
      </c>
      <c r="H1007" s="59">
        <f t="shared" si="97"/>
        <v>0</v>
      </c>
    </row>
    <row r="1008" spans="1:8">
      <c r="A1008" s="61" t="e">
        <f>#REF!</f>
        <v>#REF!</v>
      </c>
      <c r="B1008" s="57" t="e">
        <f t="shared" si="93"/>
        <v>#VALUE!</v>
      </c>
      <c r="C1008" s="57" t="s">
        <v>101</v>
      </c>
      <c r="D1008" s="58">
        <f t="shared" si="94"/>
        <v>0</v>
      </c>
      <c r="E1008" s="77">
        <f t="shared" si="95"/>
        <v>0</v>
      </c>
      <c r="F1008" s="79">
        <f t="shared" si="96"/>
        <v>0</v>
      </c>
      <c r="G1008" s="59" t="s">
        <v>8</v>
      </c>
      <c r="H1008" s="59">
        <f t="shared" si="97"/>
        <v>0</v>
      </c>
    </row>
    <row r="1009" spans="1:8">
      <c r="A1009" s="61" t="e">
        <f>#REF!</f>
        <v>#REF!</v>
      </c>
      <c r="B1009" s="57" t="e">
        <f t="shared" si="93"/>
        <v>#VALUE!</v>
      </c>
      <c r="C1009" s="57" t="s">
        <v>101</v>
      </c>
      <c r="D1009" s="58">
        <f t="shared" si="94"/>
        <v>0</v>
      </c>
      <c r="E1009" s="77">
        <f t="shared" si="95"/>
        <v>0</v>
      </c>
      <c r="F1009" s="79">
        <f t="shared" si="96"/>
        <v>0</v>
      </c>
      <c r="G1009" s="59" t="s">
        <v>8</v>
      </c>
      <c r="H1009" s="59">
        <f t="shared" si="97"/>
        <v>0</v>
      </c>
    </row>
    <row r="1010" spans="1:8">
      <c r="A1010" s="61" t="e">
        <f>#REF!</f>
        <v>#REF!</v>
      </c>
      <c r="B1010" s="57" t="e">
        <f t="shared" si="93"/>
        <v>#VALUE!</v>
      </c>
      <c r="C1010" s="57" t="s">
        <v>101</v>
      </c>
      <c r="D1010" s="58">
        <f t="shared" si="94"/>
        <v>0</v>
      </c>
      <c r="E1010" s="77">
        <f t="shared" si="95"/>
        <v>0</v>
      </c>
      <c r="F1010" s="79">
        <f t="shared" si="96"/>
        <v>0</v>
      </c>
      <c r="G1010" s="59" t="s">
        <v>8</v>
      </c>
      <c r="H1010" s="59">
        <f t="shared" si="97"/>
        <v>0</v>
      </c>
    </row>
    <row r="1011" spans="1:8">
      <c r="A1011" s="61" t="e">
        <f>#REF!</f>
        <v>#REF!</v>
      </c>
      <c r="B1011" s="57" t="e">
        <f t="shared" si="93"/>
        <v>#VALUE!</v>
      </c>
      <c r="C1011" s="57" t="s">
        <v>101</v>
      </c>
      <c r="D1011" s="58">
        <f t="shared" si="94"/>
        <v>0</v>
      </c>
      <c r="E1011" s="77">
        <f t="shared" si="95"/>
        <v>0</v>
      </c>
      <c r="F1011" s="79">
        <f t="shared" si="96"/>
        <v>0</v>
      </c>
      <c r="G1011" s="59" t="s">
        <v>8</v>
      </c>
      <c r="H1011" s="59">
        <f t="shared" si="97"/>
        <v>0</v>
      </c>
    </row>
    <row r="1012" spans="1:8">
      <c r="A1012" s="61" t="e">
        <f>#REF!</f>
        <v>#REF!</v>
      </c>
      <c r="B1012" s="57" t="e">
        <f t="shared" si="93"/>
        <v>#VALUE!</v>
      </c>
      <c r="C1012" s="57" t="s">
        <v>101</v>
      </c>
      <c r="D1012" s="58">
        <f t="shared" si="94"/>
        <v>0</v>
      </c>
      <c r="E1012" s="77">
        <f t="shared" si="95"/>
        <v>0</v>
      </c>
      <c r="F1012" s="79">
        <f t="shared" si="96"/>
        <v>0</v>
      </c>
      <c r="G1012" s="59" t="s">
        <v>8</v>
      </c>
      <c r="H1012" s="59">
        <f t="shared" si="97"/>
        <v>0</v>
      </c>
    </row>
    <row r="1013" spans="1:8">
      <c r="A1013" s="61" t="e">
        <f>#REF!</f>
        <v>#REF!</v>
      </c>
      <c r="B1013" s="57" t="e">
        <f t="shared" si="93"/>
        <v>#VALUE!</v>
      </c>
      <c r="C1013" s="57" t="s">
        <v>101</v>
      </c>
      <c r="D1013" s="58">
        <f t="shared" si="94"/>
        <v>0</v>
      </c>
      <c r="E1013" s="77">
        <f t="shared" si="95"/>
        <v>0</v>
      </c>
      <c r="F1013" s="79">
        <f t="shared" si="96"/>
        <v>0</v>
      </c>
      <c r="G1013" s="59" t="s">
        <v>8</v>
      </c>
      <c r="H1013" s="59">
        <f t="shared" si="97"/>
        <v>0</v>
      </c>
    </row>
    <row r="1014" spans="1:8">
      <c r="A1014" s="61" t="e">
        <f>#REF!</f>
        <v>#REF!</v>
      </c>
      <c r="B1014" s="57" t="e">
        <f t="shared" si="93"/>
        <v>#VALUE!</v>
      </c>
      <c r="C1014" s="57" t="s">
        <v>101</v>
      </c>
      <c r="D1014" s="58">
        <f t="shared" si="94"/>
        <v>0</v>
      </c>
      <c r="E1014" s="77">
        <f t="shared" si="95"/>
        <v>0</v>
      </c>
      <c r="F1014" s="79">
        <f t="shared" si="96"/>
        <v>0</v>
      </c>
      <c r="G1014" s="59" t="s">
        <v>8</v>
      </c>
      <c r="H1014" s="59">
        <f t="shared" si="97"/>
        <v>0</v>
      </c>
    </row>
    <row r="1015" spans="1:8">
      <c r="A1015" s="61" t="e">
        <f>#REF!</f>
        <v>#REF!</v>
      </c>
      <c r="B1015" s="57" t="e">
        <f t="shared" si="93"/>
        <v>#VALUE!</v>
      </c>
      <c r="C1015" s="57" t="s">
        <v>101</v>
      </c>
      <c r="D1015" s="58">
        <f t="shared" si="94"/>
        <v>0</v>
      </c>
      <c r="E1015" s="77">
        <f t="shared" si="95"/>
        <v>0</v>
      </c>
      <c r="F1015" s="79">
        <f t="shared" si="96"/>
        <v>0</v>
      </c>
      <c r="G1015" s="59" t="s">
        <v>8</v>
      </c>
      <c r="H1015" s="59">
        <f t="shared" si="97"/>
        <v>0</v>
      </c>
    </row>
    <row r="1016" spans="1:8">
      <c r="A1016" s="61" t="e">
        <f>#REF!</f>
        <v>#REF!</v>
      </c>
      <c r="B1016" s="57" t="e">
        <f t="shared" si="93"/>
        <v>#VALUE!</v>
      </c>
      <c r="C1016" s="57" t="s">
        <v>101</v>
      </c>
      <c r="D1016" s="58">
        <f t="shared" si="94"/>
        <v>0</v>
      </c>
      <c r="E1016" s="77">
        <f t="shared" si="95"/>
        <v>0</v>
      </c>
      <c r="F1016" s="79">
        <f t="shared" si="96"/>
        <v>0</v>
      </c>
      <c r="G1016" s="59" t="s">
        <v>8</v>
      </c>
      <c r="H1016" s="59">
        <f t="shared" si="97"/>
        <v>0</v>
      </c>
    </row>
    <row r="1017" spans="1:8">
      <c r="A1017" s="61" t="e">
        <f>#REF!</f>
        <v>#REF!</v>
      </c>
      <c r="B1017" s="57" t="e">
        <f t="shared" si="93"/>
        <v>#VALUE!</v>
      </c>
      <c r="C1017" s="57" t="s">
        <v>101</v>
      </c>
      <c r="D1017" s="58">
        <f t="shared" si="94"/>
        <v>0</v>
      </c>
      <c r="E1017" s="77">
        <f t="shared" si="95"/>
        <v>0</v>
      </c>
      <c r="F1017" s="79">
        <f t="shared" si="96"/>
        <v>0</v>
      </c>
      <c r="G1017" s="59" t="s">
        <v>8</v>
      </c>
      <c r="H1017" s="59">
        <f t="shared" si="97"/>
        <v>0</v>
      </c>
    </row>
    <row r="1018" spans="1:8">
      <c r="A1018" s="61" t="e">
        <f>#REF!</f>
        <v>#REF!</v>
      </c>
      <c r="B1018" s="57" t="e">
        <f t="shared" si="93"/>
        <v>#VALUE!</v>
      </c>
      <c r="C1018" s="57" t="s">
        <v>101</v>
      </c>
      <c r="D1018" s="58">
        <f t="shared" si="94"/>
        <v>0</v>
      </c>
      <c r="E1018" s="77">
        <f t="shared" si="95"/>
        <v>0</v>
      </c>
      <c r="F1018" s="79">
        <f t="shared" si="96"/>
        <v>0</v>
      </c>
      <c r="G1018" s="59" t="s">
        <v>8</v>
      </c>
      <c r="H1018" s="59">
        <f t="shared" si="97"/>
        <v>0</v>
      </c>
    </row>
    <row r="1019" spans="1:8">
      <c r="A1019" s="61" t="e">
        <f>#REF!</f>
        <v>#REF!</v>
      </c>
      <c r="B1019" s="57" t="e">
        <f t="shared" si="93"/>
        <v>#VALUE!</v>
      </c>
      <c r="C1019" s="57" t="s">
        <v>101</v>
      </c>
      <c r="D1019" s="58">
        <f t="shared" si="94"/>
        <v>0</v>
      </c>
      <c r="E1019" s="77">
        <f t="shared" si="95"/>
        <v>0</v>
      </c>
      <c r="F1019" s="79">
        <f t="shared" si="96"/>
        <v>0</v>
      </c>
      <c r="G1019" s="59" t="s">
        <v>8</v>
      </c>
      <c r="H1019" s="59">
        <f t="shared" si="97"/>
        <v>0</v>
      </c>
    </row>
    <row r="1020" spans="1:8">
      <c r="A1020" s="61" t="e">
        <f>#REF!</f>
        <v>#REF!</v>
      </c>
      <c r="B1020" s="57" t="e">
        <f t="shared" si="93"/>
        <v>#VALUE!</v>
      </c>
      <c r="C1020" s="57" t="s">
        <v>101</v>
      </c>
      <c r="D1020" s="58">
        <f t="shared" si="94"/>
        <v>0</v>
      </c>
      <c r="E1020" s="77">
        <f t="shared" si="95"/>
        <v>0</v>
      </c>
      <c r="F1020" s="79">
        <f t="shared" si="96"/>
        <v>0</v>
      </c>
      <c r="G1020" s="59" t="s">
        <v>8</v>
      </c>
      <c r="H1020" s="59">
        <f t="shared" si="97"/>
        <v>0</v>
      </c>
    </row>
    <row r="1021" spans="1:8">
      <c r="A1021" s="61" t="e">
        <f>#REF!</f>
        <v>#REF!</v>
      </c>
      <c r="B1021" s="57" t="e">
        <f t="shared" si="93"/>
        <v>#VALUE!</v>
      </c>
      <c r="C1021" s="57" t="s">
        <v>101</v>
      </c>
      <c r="D1021" s="58">
        <f t="shared" si="94"/>
        <v>0</v>
      </c>
      <c r="E1021" s="77">
        <f t="shared" si="95"/>
        <v>0</v>
      </c>
      <c r="F1021" s="79">
        <f t="shared" si="96"/>
        <v>0</v>
      </c>
      <c r="G1021" s="59" t="s">
        <v>8</v>
      </c>
      <c r="H1021" s="59">
        <f t="shared" si="97"/>
        <v>0</v>
      </c>
    </row>
    <row r="1022" spans="1:8">
      <c r="A1022" s="61" t="e">
        <f>#REF!</f>
        <v>#REF!</v>
      </c>
      <c r="B1022" s="57" t="e">
        <f t="shared" si="93"/>
        <v>#VALUE!</v>
      </c>
      <c r="C1022" s="57" t="s">
        <v>101</v>
      </c>
      <c r="D1022" s="58">
        <f t="shared" si="94"/>
        <v>0</v>
      </c>
      <c r="E1022" s="77">
        <f t="shared" si="95"/>
        <v>0</v>
      </c>
      <c r="F1022" s="79">
        <f t="shared" si="96"/>
        <v>0</v>
      </c>
      <c r="G1022" s="59" t="s">
        <v>8</v>
      </c>
      <c r="H1022" s="59">
        <f t="shared" si="97"/>
        <v>0</v>
      </c>
    </row>
    <row r="1023" spans="1:8">
      <c r="A1023" s="61" t="e">
        <f>#REF!</f>
        <v>#REF!</v>
      </c>
      <c r="B1023" s="57" t="e">
        <f t="shared" si="93"/>
        <v>#VALUE!</v>
      </c>
      <c r="C1023" s="57" t="s">
        <v>101</v>
      </c>
      <c r="D1023" s="58">
        <f t="shared" si="94"/>
        <v>0</v>
      </c>
      <c r="E1023" s="77">
        <f t="shared" si="95"/>
        <v>0</v>
      </c>
      <c r="F1023" s="79">
        <f t="shared" si="96"/>
        <v>0</v>
      </c>
      <c r="G1023" s="59" t="s">
        <v>8</v>
      </c>
      <c r="H1023" s="59">
        <f t="shared" si="97"/>
        <v>0</v>
      </c>
    </row>
    <row r="1024" spans="1:8">
      <c r="A1024" s="61" t="e">
        <f>#REF!</f>
        <v>#REF!</v>
      </c>
      <c r="B1024" s="57" t="e">
        <f t="shared" si="93"/>
        <v>#VALUE!</v>
      </c>
      <c r="C1024" s="57" t="s">
        <v>101</v>
      </c>
      <c r="D1024" s="58">
        <f t="shared" si="94"/>
        <v>0</v>
      </c>
      <c r="E1024" s="77">
        <f t="shared" si="95"/>
        <v>0</v>
      </c>
      <c r="F1024" s="79">
        <f t="shared" si="96"/>
        <v>0</v>
      </c>
      <c r="G1024" s="59" t="s">
        <v>8</v>
      </c>
      <c r="H1024" s="59">
        <f t="shared" si="97"/>
        <v>0</v>
      </c>
    </row>
    <row r="1025" spans="1:8">
      <c r="A1025" s="61" t="e">
        <f>#REF!</f>
        <v>#REF!</v>
      </c>
      <c r="B1025" s="57" t="e">
        <f t="shared" si="93"/>
        <v>#VALUE!</v>
      </c>
      <c r="C1025" s="57" t="s">
        <v>101</v>
      </c>
      <c r="D1025" s="58">
        <f t="shared" si="94"/>
        <v>0</v>
      </c>
      <c r="E1025" s="77">
        <f t="shared" si="95"/>
        <v>0</v>
      </c>
      <c r="F1025" s="79">
        <f t="shared" si="96"/>
        <v>0</v>
      </c>
      <c r="G1025" s="59" t="s">
        <v>8</v>
      </c>
      <c r="H1025" s="59">
        <f t="shared" si="97"/>
        <v>0</v>
      </c>
    </row>
    <row r="1026" spans="1:8">
      <c r="A1026" s="61" t="e">
        <f>#REF!</f>
        <v>#REF!</v>
      </c>
      <c r="B1026" s="57" t="e">
        <f t="shared" si="93"/>
        <v>#VALUE!</v>
      </c>
      <c r="C1026" s="57" t="s">
        <v>101</v>
      </c>
      <c r="D1026" s="58">
        <f t="shared" si="94"/>
        <v>0</v>
      </c>
      <c r="E1026" s="77">
        <f t="shared" si="95"/>
        <v>0</v>
      </c>
      <c r="F1026" s="79">
        <f t="shared" si="96"/>
        <v>0</v>
      </c>
      <c r="G1026" s="59" t="s">
        <v>8</v>
      </c>
      <c r="H1026" s="59">
        <f t="shared" si="97"/>
        <v>0</v>
      </c>
    </row>
    <row r="1027" spans="1:8">
      <c r="A1027" s="61" t="e">
        <f>#REF!</f>
        <v>#REF!</v>
      </c>
      <c r="B1027" s="57" t="e">
        <f t="shared" si="93"/>
        <v>#VALUE!</v>
      </c>
      <c r="C1027" s="57" t="s">
        <v>101</v>
      </c>
      <c r="D1027" s="58">
        <f t="shared" si="94"/>
        <v>0</v>
      </c>
      <c r="E1027" s="77">
        <f t="shared" si="95"/>
        <v>0</v>
      </c>
      <c r="F1027" s="79">
        <f t="shared" si="96"/>
        <v>0</v>
      </c>
      <c r="G1027" s="59" t="s">
        <v>8</v>
      </c>
      <c r="H1027" s="59">
        <f t="shared" si="97"/>
        <v>0</v>
      </c>
    </row>
    <row r="1028" spans="1:8">
      <c r="A1028" s="61" t="e">
        <f>#REF!</f>
        <v>#REF!</v>
      </c>
      <c r="B1028" s="57" t="e">
        <f t="shared" si="93"/>
        <v>#VALUE!</v>
      </c>
      <c r="C1028" s="57" t="s">
        <v>101</v>
      </c>
      <c r="D1028" s="58">
        <f t="shared" si="94"/>
        <v>0</v>
      </c>
      <c r="E1028" s="77">
        <f t="shared" si="95"/>
        <v>0</v>
      </c>
      <c r="F1028" s="79">
        <f t="shared" si="96"/>
        <v>0</v>
      </c>
      <c r="G1028" s="59" t="s">
        <v>8</v>
      </c>
      <c r="H1028" s="59">
        <f t="shared" si="97"/>
        <v>0</v>
      </c>
    </row>
    <row r="1029" spans="1:8">
      <c r="A1029" s="61" t="e">
        <f>#REF!</f>
        <v>#REF!</v>
      </c>
      <c r="B1029" s="57" t="e">
        <f t="shared" si="93"/>
        <v>#VALUE!</v>
      </c>
      <c r="C1029" s="57" t="s">
        <v>101</v>
      </c>
      <c r="D1029" s="58">
        <f t="shared" si="94"/>
        <v>0</v>
      </c>
      <c r="E1029" s="77">
        <f t="shared" si="95"/>
        <v>0</v>
      </c>
      <c r="F1029" s="79">
        <f t="shared" si="96"/>
        <v>0</v>
      </c>
      <c r="G1029" s="59" t="s">
        <v>8</v>
      </c>
      <c r="H1029" s="59">
        <f t="shared" si="97"/>
        <v>0</v>
      </c>
    </row>
    <row r="1030" spans="1:8">
      <c r="A1030" s="61" t="e">
        <f>#REF!</f>
        <v>#REF!</v>
      </c>
      <c r="B1030" s="57" t="e">
        <f t="shared" si="93"/>
        <v>#VALUE!</v>
      </c>
      <c r="C1030" s="57" t="s">
        <v>101</v>
      </c>
      <c r="D1030" s="58">
        <f t="shared" si="94"/>
        <v>0</v>
      </c>
      <c r="E1030" s="77">
        <f t="shared" si="95"/>
        <v>0</v>
      </c>
      <c r="F1030" s="79">
        <f t="shared" si="96"/>
        <v>0</v>
      </c>
      <c r="G1030" s="59" t="s">
        <v>8</v>
      </c>
      <c r="H1030" s="59">
        <f t="shared" si="97"/>
        <v>0</v>
      </c>
    </row>
    <row r="1031" spans="1:8">
      <c r="A1031" s="61" t="e">
        <f>#REF!</f>
        <v>#REF!</v>
      </c>
      <c r="B1031" s="57" t="e">
        <f t="shared" si="93"/>
        <v>#VALUE!</v>
      </c>
      <c r="C1031" s="57" t="s">
        <v>101</v>
      </c>
      <c r="D1031" s="58">
        <f t="shared" si="94"/>
        <v>0</v>
      </c>
      <c r="E1031" s="77">
        <f t="shared" si="95"/>
        <v>0</v>
      </c>
      <c r="F1031" s="79">
        <f t="shared" si="96"/>
        <v>0</v>
      </c>
      <c r="G1031" s="59" t="s">
        <v>8</v>
      </c>
      <c r="H1031" s="59">
        <f t="shared" si="97"/>
        <v>0</v>
      </c>
    </row>
    <row r="1032" spans="1:8">
      <c r="A1032" s="61" t="e">
        <f>#REF!</f>
        <v>#REF!</v>
      </c>
      <c r="B1032" s="57" t="e">
        <f t="shared" si="93"/>
        <v>#VALUE!</v>
      </c>
      <c r="C1032" s="57" t="s">
        <v>101</v>
      </c>
      <c r="D1032" s="58">
        <f t="shared" si="94"/>
        <v>0</v>
      </c>
      <c r="E1032" s="77">
        <f t="shared" si="95"/>
        <v>0</v>
      </c>
      <c r="F1032" s="79">
        <f t="shared" si="96"/>
        <v>0</v>
      </c>
      <c r="G1032" s="59" t="s">
        <v>8</v>
      </c>
      <c r="H1032" s="59">
        <f t="shared" si="97"/>
        <v>0</v>
      </c>
    </row>
    <row r="1033" spans="1:8">
      <c r="A1033" s="61" t="e">
        <f>#REF!</f>
        <v>#REF!</v>
      </c>
      <c r="B1033" s="57" t="e">
        <f t="shared" si="93"/>
        <v>#VALUE!</v>
      </c>
      <c r="C1033" s="57" t="s">
        <v>101</v>
      </c>
      <c r="D1033" s="58">
        <f t="shared" si="94"/>
        <v>0</v>
      </c>
      <c r="E1033" s="77">
        <f t="shared" si="95"/>
        <v>0</v>
      </c>
      <c r="F1033" s="79">
        <f t="shared" si="96"/>
        <v>0</v>
      </c>
      <c r="G1033" s="59" t="s">
        <v>8</v>
      </c>
      <c r="H1033" s="59">
        <f t="shared" si="97"/>
        <v>0</v>
      </c>
    </row>
    <row r="1034" spans="1:8">
      <c r="A1034" s="61" t="e">
        <f>#REF!</f>
        <v>#REF!</v>
      </c>
      <c r="B1034" s="57" t="e">
        <f t="shared" si="93"/>
        <v>#VALUE!</v>
      </c>
      <c r="C1034" s="57" t="s">
        <v>101</v>
      </c>
      <c r="D1034" s="58">
        <f t="shared" si="94"/>
        <v>0</v>
      </c>
      <c r="E1034" s="77">
        <f t="shared" si="95"/>
        <v>0</v>
      </c>
      <c r="F1034" s="79">
        <f t="shared" si="96"/>
        <v>0</v>
      </c>
      <c r="G1034" s="59" t="s">
        <v>8</v>
      </c>
      <c r="H1034" s="59">
        <f t="shared" si="97"/>
        <v>0</v>
      </c>
    </row>
    <row r="1035" spans="1:8">
      <c r="A1035" s="61" t="e">
        <f>#REF!</f>
        <v>#REF!</v>
      </c>
      <c r="B1035" s="57" t="e">
        <f t="shared" si="93"/>
        <v>#VALUE!</v>
      </c>
      <c r="C1035" s="57" t="s">
        <v>101</v>
      </c>
      <c r="D1035" s="58">
        <f t="shared" si="94"/>
        <v>0</v>
      </c>
      <c r="E1035" s="77">
        <f t="shared" si="95"/>
        <v>0</v>
      </c>
      <c r="F1035" s="79">
        <f t="shared" si="96"/>
        <v>0</v>
      </c>
      <c r="G1035" s="59" t="s">
        <v>8</v>
      </c>
      <c r="H1035" s="59">
        <f t="shared" si="97"/>
        <v>0</v>
      </c>
    </row>
    <row r="1036" spans="1:8">
      <c r="A1036" s="61" t="e">
        <f>#REF!</f>
        <v>#REF!</v>
      </c>
      <c r="B1036" s="57" t="e">
        <f t="shared" si="93"/>
        <v>#VALUE!</v>
      </c>
      <c r="C1036" s="57" t="s">
        <v>101</v>
      </c>
      <c r="D1036" s="58">
        <f t="shared" si="94"/>
        <v>0</v>
      </c>
      <c r="E1036" s="77">
        <f t="shared" si="95"/>
        <v>0</v>
      </c>
      <c r="F1036" s="79">
        <f t="shared" si="96"/>
        <v>0</v>
      </c>
      <c r="G1036" s="59" t="s">
        <v>8</v>
      </c>
      <c r="H1036" s="59">
        <f t="shared" si="97"/>
        <v>0</v>
      </c>
    </row>
    <row r="1037" spans="1:8">
      <c r="A1037" s="61" t="e">
        <f>#REF!</f>
        <v>#REF!</v>
      </c>
      <c r="B1037" s="57" t="e">
        <f t="shared" si="93"/>
        <v>#VALUE!</v>
      </c>
      <c r="C1037" s="57" t="s">
        <v>101</v>
      </c>
      <c r="D1037" s="58">
        <f t="shared" si="94"/>
        <v>0</v>
      </c>
      <c r="E1037" s="77">
        <f t="shared" si="95"/>
        <v>0</v>
      </c>
      <c r="F1037" s="79">
        <f t="shared" si="96"/>
        <v>0</v>
      </c>
      <c r="G1037" s="59" t="s">
        <v>8</v>
      </c>
      <c r="H1037" s="59">
        <f t="shared" si="97"/>
        <v>0</v>
      </c>
    </row>
    <row r="1038" spans="1:8">
      <c r="A1038" s="61" t="e">
        <f>#REF!</f>
        <v>#REF!</v>
      </c>
      <c r="B1038" s="57" t="e">
        <f t="shared" si="93"/>
        <v>#VALUE!</v>
      </c>
      <c r="C1038" s="57" t="s">
        <v>101</v>
      </c>
      <c r="D1038" s="58">
        <f t="shared" si="94"/>
        <v>0</v>
      </c>
      <c r="E1038" s="77">
        <f t="shared" si="95"/>
        <v>0</v>
      </c>
      <c r="F1038" s="79">
        <f t="shared" si="96"/>
        <v>0</v>
      </c>
      <c r="G1038" s="59" t="s">
        <v>8</v>
      </c>
      <c r="H1038" s="59">
        <f t="shared" si="97"/>
        <v>0</v>
      </c>
    </row>
    <row r="1039" spans="1:8">
      <c r="A1039" s="61" t="e">
        <f>#REF!</f>
        <v>#REF!</v>
      </c>
      <c r="B1039" s="57" t="e">
        <f t="shared" si="93"/>
        <v>#VALUE!</v>
      </c>
      <c r="C1039" s="57" t="s">
        <v>101</v>
      </c>
      <c r="D1039" s="58">
        <f t="shared" si="94"/>
        <v>0</v>
      </c>
      <c r="E1039" s="77">
        <f t="shared" si="95"/>
        <v>0</v>
      </c>
      <c r="F1039" s="79">
        <f t="shared" si="96"/>
        <v>0</v>
      </c>
      <c r="G1039" s="59" t="s">
        <v>8</v>
      </c>
      <c r="H1039" s="59">
        <f t="shared" si="97"/>
        <v>0</v>
      </c>
    </row>
    <row r="1040" spans="1:8">
      <c r="A1040" s="61" t="e">
        <f>#REF!</f>
        <v>#REF!</v>
      </c>
      <c r="B1040" s="57" t="e">
        <f t="shared" si="93"/>
        <v>#VALUE!</v>
      </c>
      <c r="C1040" s="57" t="s">
        <v>101</v>
      </c>
      <c r="D1040" s="58">
        <f t="shared" si="94"/>
        <v>0</v>
      </c>
      <c r="E1040" s="77">
        <f t="shared" si="95"/>
        <v>0</v>
      </c>
      <c r="F1040" s="79">
        <f t="shared" si="96"/>
        <v>0</v>
      </c>
      <c r="G1040" s="59" t="s">
        <v>8</v>
      </c>
      <c r="H1040" s="59">
        <f t="shared" si="97"/>
        <v>0</v>
      </c>
    </row>
    <row r="1041" spans="1:8">
      <c r="A1041" s="61" t="e">
        <f>#REF!</f>
        <v>#REF!</v>
      </c>
      <c r="B1041" s="57" t="e">
        <f t="shared" si="93"/>
        <v>#VALUE!</v>
      </c>
      <c r="C1041" s="57" t="s">
        <v>101</v>
      </c>
      <c r="D1041" s="58">
        <f t="shared" si="94"/>
        <v>0</v>
      </c>
      <c r="E1041" s="77">
        <f t="shared" si="95"/>
        <v>0</v>
      </c>
      <c r="F1041" s="79">
        <f t="shared" si="96"/>
        <v>0</v>
      </c>
      <c r="G1041" s="59" t="s">
        <v>8</v>
      </c>
      <c r="H1041" s="59">
        <f t="shared" si="97"/>
        <v>0</v>
      </c>
    </row>
    <row r="1042" spans="1:8">
      <c r="A1042" s="61" t="e">
        <f>#REF!</f>
        <v>#REF!</v>
      </c>
      <c r="B1042" s="57" t="e">
        <f t="shared" si="93"/>
        <v>#VALUE!</v>
      </c>
      <c r="C1042" s="57" t="s">
        <v>101</v>
      </c>
      <c r="D1042" s="58">
        <f t="shared" si="94"/>
        <v>0</v>
      </c>
      <c r="E1042" s="77">
        <f t="shared" si="95"/>
        <v>0</v>
      </c>
      <c r="F1042" s="79">
        <f t="shared" si="96"/>
        <v>0</v>
      </c>
      <c r="G1042" s="59" t="s">
        <v>8</v>
      </c>
      <c r="H1042" s="59">
        <f t="shared" si="97"/>
        <v>0</v>
      </c>
    </row>
    <row r="1043" spans="1:8">
      <c r="A1043" s="61" t="e">
        <f>#REF!</f>
        <v>#REF!</v>
      </c>
      <c r="B1043" s="57" t="e">
        <f t="shared" si="93"/>
        <v>#VALUE!</v>
      </c>
      <c r="C1043" s="57" t="s">
        <v>101</v>
      </c>
      <c r="D1043" s="58">
        <f t="shared" si="94"/>
        <v>0</v>
      </c>
      <c r="E1043" s="77">
        <f t="shared" si="95"/>
        <v>0</v>
      </c>
      <c r="F1043" s="79">
        <f t="shared" si="96"/>
        <v>0</v>
      </c>
      <c r="G1043" s="59" t="s">
        <v>8</v>
      </c>
      <c r="H1043" s="59">
        <f t="shared" si="97"/>
        <v>0</v>
      </c>
    </row>
    <row r="1044" spans="1:8">
      <c r="A1044" s="61" t="e">
        <f>#REF!</f>
        <v>#REF!</v>
      </c>
      <c r="B1044" s="57" t="e">
        <f t="shared" si="93"/>
        <v>#VALUE!</v>
      </c>
      <c r="C1044" s="57" t="s">
        <v>101</v>
      </c>
      <c r="D1044" s="58">
        <f t="shared" si="94"/>
        <v>0</v>
      </c>
      <c r="E1044" s="77">
        <f t="shared" si="95"/>
        <v>0</v>
      </c>
      <c r="F1044" s="79">
        <f t="shared" si="96"/>
        <v>0</v>
      </c>
      <c r="G1044" s="59" t="s">
        <v>8</v>
      </c>
      <c r="H1044" s="59">
        <f t="shared" si="97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18 Sep - 24 Sep 2025 LSE £</vt:lpstr>
      <vt:lpstr>18 Sep - 24 Sep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