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LY 13 - 19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A3" i="142" l="1"/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E155" i="142"/>
  <c r="F155" i="142" s="1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E152" i="142"/>
  <c r="D152" i="142"/>
  <c r="F152" i="142" s="1"/>
  <c r="B152" i="142"/>
  <c r="H151" i="142"/>
  <c r="E151" i="142"/>
  <c r="D151" i="142"/>
  <c r="F151" i="142" s="1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E97" i="142"/>
  <c r="D97" i="142"/>
  <c r="F97" i="142" s="1"/>
  <c r="B97" i="142"/>
  <c r="H96" i="142"/>
  <c r="E96" i="142"/>
  <c r="D96" i="142"/>
  <c r="F96" i="142" s="1"/>
  <c r="B96" i="142"/>
  <c r="H95" i="142"/>
  <c r="E95" i="142"/>
  <c r="D95" i="142"/>
  <c r="F95" i="142" s="1"/>
  <c r="B95" i="142"/>
  <c r="H94" i="142"/>
  <c r="E94" i="142"/>
  <c r="D94" i="142"/>
  <c r="B94" i="142"/>
  <c r="H93" i="142"/>
  <c r="E93" i="142"/>
  <c r="D93" i="142"/>
  <c r="F93" i="142" s="1"/>
  <c r="B93" i="142"/>
  <c r="H92" i="142"/>
  <c r="E92" i="142"/>
  <c r="D92" i="142"/>
  <c r="F92" i="142" s="1"/>
  <c r="B92" i="142"/>
  <c r="H91" i="142"/>
  <c r="E91" i="142"/>
  <c r="D91" i="142"/>
  <c r="F91" i="142" s="1"/>
  <c r="B91" i="142"/>
  <c r="H90" i="142"/>
  <c r="E90" i="142"/>
  <c r="D90" i="142"/>
  <c r="F90" i="142" s="1"/>
  <c r="B90" i="142"/>
  <c r="H89" i="142"/>
  <c r="E89" i="142"/>
  <c r="D89" i="142"/>
  <c r="F89" i="142" s="1"/>
  <c r="B89" i="142"/>
  <c r="H88" i="142"/>
  <c r="E88" i="142"/>
  <c r="D88" i="142"/>
  <c r="F88" i="142" s="1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F82" i="142" s="1"/>
  <c r="B82" i="142"/>
  <c r="H81" i="142"/>
  <c r="E81" i="142"/>
  <c r="D81" i="142"/>
  <c r="F81" i="142" s="1"/>
  <c r="B81" i="142"/>
  <c r="H80" i="142"/>
  <c r="E80" i="142"/>
  <c r="D80" i="142"/>
  <c r="F80" i="142" s="1"/>
  <c r="B80" i="142"/>
  <c r="H79" i="142"/>
  <c r="E79" i="142"/>
  <c r="D79" i="142"/>
  <c r="F79" i="142" s="1"/>
  <c r="B79" i="142"/>
  <c r="H78" i="142"/>
  <c r="E78" i="142"/>
  <c r="D78" i="142"/>
  <c r="F78" i="142" s="1"/>
  <c r="B78" i="142"/>
  <c r="H77" i="142"/>
  <c r="E77" i="142"/>
  <c r="D77" i="142"/>
  <c r="F77" i="142" s="1"/>
  <c r="B77" i="142"/>
  <c r="H76" i="142"/>
  <c r="E76" i="142"/>
  <c r="D76" i="142"/>
  <c r="F76" i="142" s="1"/>
  <c r="B76" i="142"/>
  <c r="H75" i="142"/>
  <c r="E75" i="142"/>
  <c r="D75" i="142"/>
  <c r="F75" i="142" s="1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F71" i="142" s="1"/>
  <c r="B71" i="142"/>
  <c r="H70" i="142"/>
  <c r="E70" i="142"/>
  <c r="D70" i="142"/>
  <c r="F70" i="142" s="1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F61" i="142" s="1"/>
  <c r="B61" i="142"/>
  <c r="H60" i="142"/>
  <c r="E60" i="142"/>
  <c r="D60" i="142"/>
  <c r="F60" i="142" s="1"/>
  <c r="B60" i="142"/>
  <c r="H59" i="142"/>
  <c r="E59" i="142"/>
  <c r="D59" i="142"/>
  <c r="F59" i="142" s="1"/>
  <c r="B59" i="142"/>
  <c r="H58" i="142"/>
  <c r="E58" i="142"/>
  <c r="D58" i="142"/>
  <c r="F58" i="142" s="1"/>
  <c r="B58" i="142"/>
  <c r="H57" i="142"/>
  <c r="E57" i="142"/>
  <c r="D57" i="142"/>
  <c r="F57" i="142" s="1"/>
  <c r="B57" i="142"/>
  <c r="H56" i="142"/>
  <c r="E56" i="142"/>
  <c r="D56" i="142"/>
  <c r="F56" i="142" s="1"/>
  <c r="B56" i="142"/>
  <c r="H55" i="142"/>
  <c r="E55" i="142"/>
  <c r="D55" i="142"/>
  <c r="F55" i="142" s="1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F51" i="142" s="1"/>
  <c r="B51" i="142"/>
  <c r="H50" i="142"/>
  <c r="E50" i="142"/>
  <c r="D50" i="142"/>
  <c r="F50" i="142" s="1"/>
  <c r="B50" i="142"/>
  <c r="H49" i="142"/>
  <c r="E49" i="142"/>
  <c r="D49" i="142"/>
  <c r="F49" i="142" s="1"/>
  <c r="B49" i="142"/>
  <c r="H48" i="142"/>
  <c r="E48" i="142"/>
  <c r="D48" i="142"/>
  <c r="F48" i="142" s="1"/>
  <c r="B48" i="142"/>
  <c r="H47" i="142"/>
  <c r="E47" i="142"/>
  <c r="D47" i="142"/>
  <c r="F47" i="142" s="1"/>
  <c r="B47" i="142"/>
  <c r="H46" i="142"/>
  <c r="E46" i="142"/>
  <c r="D46" i="142"/>
  <c r="B46" i="142"/>
  <c r="H45" i="142"/>
  <c r="E45" i="142"/>
  <c r="D45" i="142"/>
  <c r="F45" i="142" s="1"/>
  <c r="B45" i="142"/>
  <c r="H44" i="142"/>
  <c r="E44" i="142"/>
  <c r="D44" i="142"/>
  <c r="F44" i="142" s="1"/>
  <c r="B44" i="142"/>
  <c r="H43" i="142"/>
  <c r="E43" i="142"/>
  <c r="D43" i="142"/>
  <c r="F43" i="142" s="1"/>
  <c r="B43" i="142"/>
  <c r="H42" i="142"/>
  <c r="E42" i="142"/>
  <c r="D42" i="142"/>
  <c r="B42" i="142"/>
  <c r="H41" i="142"/>
  <c r="E41" i="142"/>
  <c r="D41" i="142"/>
  <c r="F41" i="142" s="1"/>
  <c r="B41" i="142"/>
  <c r="H40" i="142"/>
  <c r="E40" i="142"/>
  <c r="D40" i="142"/>
  <c r="B40" i="142"/>
  <c r="H39" i="142"/>
  <c r="E39" i="142"/>
  <c r="D39" i="142"/>
  <c r="F39" i="142" s="1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83" i="142" l="1"/>
  <c r="F84" i="142"/>
  <c r="F85" i="142"/>
  <c r="F87" i="142"/>
  <c r="F86" i="142"/>
  <c r="F94" i="142"/>
  <c r="F72" i="142"/>
  <c r="F63" i="142"/>
  <c r="F64" i="142"/>
  <c r="F65" i="142"/>
  <c r="F66" i="142"/>
  <c r="F67" i="142"/>
  <c r="F68" i="142"/>
  <c r="F4" i="142"/>
  <c r="F5" i="142"/>
  <c r="F9" i="142"/>
  <c r="F37" i="142"/>
  <c r="F38" i="142"/>
  <c r="F46" i="142"/>
  <c r="F54" i="142"/>
  <c r="F62" i="142"/>
  <c r="F52" i="142"/>
  <c r="F13" i="142"/>
  <c r="F15" i="142"/>
  <c r="F17" i="142"/>
  <c r="F19" i="142"/>
  <c r="F21" i="142"/>
  <c r="F23" i="142"/>
  <c r="F25" i="142"/>
  <c r="F27" i="142"/>
  <c r="F29" i="142"/>
  <c r="F31" i="142"/>
  <c r="F33" i="142"/>
  <c r="F35" i="142"/>
  <c r="F11" i="142"/>
  <c r="F7" i="142"/>
  <c r="F3" i="142"/>
  <c r="F8" i="142"/>
  <c r="F24" i="142"/>
  <c r="F28" i="142"/>
  <c r="F30" i="142"/>
  <c r="F32" i="142"/>
  <c r="F34" i="142"/>
  <c r="F36" i="142"/>
  <c r="F6" i="142"/>
  <c r="F10" i="142"/>
  <c r="F40" i="142"/>
  <c r="F42" i="142"/>
  <c r="F12" i="142"/>
  <c r="F14" i="142"/>
  <c r="F16" i="142"/>
  <c r="F18" i="142"/>
  <c r="F20" i="142"/>
  <c r="F22" i="142"/>
  <c r="F26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69" i="142"/>
  <c r="A165" i="142"/>
  <c r="A161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71" i="142"/>
  <c r="A167" i="142"/>
  <c r="A163" i="142"/>
  <c r="A159" i="142"/>
  <c r="A155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5" i="142"/>
  <c r="A9" i="142"/>
  <c r="A7" i="142"/>
  <c r="A11" i="142"/>
</calcChain>
</file>

<file path=xl/sharedStrings.xml><?xml version="1.0" encoding="utf-8"?>
<sst xmlns="http://schemas.openxmlformats.org/spreadsheetml/2006/main" count="2338" uniqueCount="514">
  <si>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</si>
  <si>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</si>
  <si>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</si>
  <si>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</si>
  <si>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</si>
  <si>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</si>
  <si>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</si>
  <si>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</si>
  <si>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</si>
  <si>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</si>
  <si>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</si>
  <si>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</si>
  <si>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</si>
  <si>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</si>
  <si>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</si>
  <si>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</si>
  <si>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</si>
  <si>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</si>
  <si>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</si>
  <si>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</si>
  <si>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</si>
  <si>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</si>
  <si>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</si>
  <si>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</si>
  <si>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</si>
  <si>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</si>
  <si>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</si>
  <si>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</si>
  <si>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</si>
  <si>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</si>
  <si>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</si>
  <si>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</si>
  <si>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</si>
  <si>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</si>
  <si>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</si>
  <si>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</si>
  <si>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</si>
  <si>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</si>
  <si>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</si>
  <si>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</si>
  <si>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</si>
  <si>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</si>
  <si>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</si>
  <si>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</si>
  <si>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</si>
  <si>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</si>
  <si>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</si>
  <si>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</si>
  <si>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</si>
  <si>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</si>
  <si>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</si>
  <si>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</si>
  <si>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13 to 19 July 2017</t>
  </si>
  <si>
    <t>00141847842TRLO0</t>
  </si>
  <si>
    <t>00141848496TRLO0</t>
  </si>
  <si>
    <t>00141869053TRLO0</t>
  </si>
  <si>
    <t>00141870710TRLO0</t>
  </si>
  <si>
    <t>00141870962TRLO0</t>
  </si>
  <si>
    <t>00141870961TRLO0</t>
  </si>
  <si>
    <t>00141871841TRLO0</t>
  </si>
  <si>
    <t>00141871840TRLO0</t>
  </si>
  <si>
    <t>00141871931TRLO0</t>
  </si>
  <si>
    <t>00141875555TRLO0</t>
  </si>
  <si>
    <t>00141878528TRLO0</t>
  </si>
  <si>
    <t>00141880348TRLO0</t>
  </si>
  <si>
    <t>00141880814TRLO0</t>
  </si>
  <si>
    <t>00141880900TRLO0</t>
  </si>
  <si>
    <t>00141880995TRLO0</t>
  </si>
  <si>
    <t>00141880996TRLO0</t>
  </si>
  <si>
    <t>00141881001TRLO0</t>
  </si>
  <si>
    <t>00141881023TRLO0</t>
  </si>
  <si>
    <t>00141881204TRLO0</t>
  </si>
  <si>
    <t>00141890049TRLO0</t>
  </si>
  <si>
    <t>00141891036TRLO0</t>
  </si>
  <si>
    <t>00141891203TRLO0</t>
  </si>
  <si>
    <t>00141892308TRLO0</t>
  </si>
  <si>
    <t>00141892307TRLO0</t>
  </si>
  <si>
    <t>00141893023TRLO0</t>
  </si>
  <si>
    <t>00141893147TRLO0</t>
  </si>
  <si>
    <t>00141899167TRLO0</t>
  </si>
  <si>
    <t>00141899384TRLO0</t>
  </si>
  <si>
    <t>00141902035TRLO0</t>
  </si>
  <si>
    <t>00141902274TRLO0</t>
  </si>
  <si>
    <t>00141902405TRLO0</t>
  </si>
  <si>
    <t>00141906219TRLO0</t>
  </si>
  <si>
    <t>00141908433TRLO0</t>
  </si>
  <si>
    <t>00141908739TRLO0</t>
  </si>
  <si>
    <t>00141910248TRLO0</t>
  </si>
  <si>
    <t>00141913953TRLO0</t>
  </si>
  <si>
    <t>00141913952TRLO0</t>
  </si>
  <si>
    <t>00141913951TRLO0</t>
  </si>
  <si>
    <t>00141913956TRLO0</t>
  </si>
  <si>
    <t>00141914201TRLO0</t>
  </si>
  <si>
    <t>00141914454TRLO0</t>
  </si>
  <si>
    <t>00141915882TRLO0</t>
  </si>
  <si>
    <t>00141918482TRLO0</t>
  </si>
  <si>
    <t>00141919988TRLO0</t>
  </si>
  <si>
    <t>00141920210TRLO0</t>
  </si>
  <si>
    <t>00141920238TRLO0</t>
  </si>
  <si>
    <t>00141920320TRLO0</t>
  </si>
  <si>
    <t>00141920391TRLO0</t>
  </si>
  <si>
    <t>00141920473TRLO0</t>
  </si>
  <si>
    <t>00141920555TRLO0</t>
  </si>
  <si>
    <t>00141920622TRLO0</t>
  </si>
  <si>
    <t>08:20:07</t>
  </si>
  <si>
    <t>08:24:11</t>
  </si>
  <si>
    <t>10:59:40</t>
  </si>
  <si>
    <t>11:13:55</t>
  </si>
  <si>
    <t>11:15:58</t>
  </si>
  <si>
    <t>11:24:29</t>
  </si>
  <si>
    <t>11:25:32</t>
  </si>
  <si>
    <t>11:52:38</t>
  </si>
  <si>
    <t>12:14:12</t>
  </si>
  <si>
    <t>12:28:53</t>
  </si>
  <si>
    <t>12:33:46</t>
  </si>
  <si>
    <t>12:34:46</t>
  </si>
  <si>
    <t>12:35:50</t>
  </si>
  <si>
    <t>12:35:52</t>
  </si>
  <si>
    <t>12:35:56</t>
  </si>
  <si>
    <t>12:37:35</t>
  </si>
  <si>
    <t>13:56:18</t>
  </si>
  <si>
    <t>14:03:58</t>
  </si>
  <si>
    <t>14:05:16</t>
  </si>
  <si>
    <t>14:13:47</t>
  </si>
  <si>
    <t>14:19:46</t>
  </si>
  <si>
    <t>14:20:46</t>
  </si>
  <si>
    <t>14:54:36</t>
  </si>
  <si>
    <t>14:55:57</t>
  </si>
  <si>
    <t>15:09:05</t>
  </si>
  <si>
    <t>15:10:21</t>
  </si>
  <si>
    <t>15:11:26</t>
  </si>
  <si>
    <t>15:29:02</t>
  </si>
  <si>
    <t>15:39:05</t>
  </si>
  <si>
    <t>15:40:10</t>
  </si>
  <si>
    <t>15:46:18</t>
  </si>
  <si>
    <t>16:04:46</t>
  </si>
  <si>
    <t>16:05:46</t>
  </si>
  <si>
    <t>16:06:50</t>
  </si>
  <si>
    <t>16:12:56</t>
  </si>
  <si>
    <t>16:22:31</t>
  </si>
  <si>
    <t>16:27:53</t>
  </si>
  <si>
    <t>16:28:33</t>
  </si>
  <si>
    <t>16:28:41</t>
  </si>
  <si>
    <t>16:28:53</t>
  </si>
  <si>
    <t>16:29:01</t>
  </si>
  <si>
    <t>16:29:17</t>
  </si>
  <si>
    <t>16:29:28</t>
  </si>
  <si>
    <t>16:29:35</t>
  </si>
  <si>
    <t>00141932170TRLO0</t>
  </si>
  <si>
    <t>00141932171TRLO0</t>
  </si>
  <si>
    <t>00141932172TRLO0</t>
  </si>
  <si>
    <t>00141941240TRLO0</t>
  </si>
  <si>
    <t>00141941241TRLO0</t>
  </si>
  <si>
    <t>00141941981TRLO0</t>
  </si>
  <si>
    <t>00141942007TRLO0</t>
  </si>
  <si>
    <t>00141942008TRLO0</t>
  </si>
  <si>
    <t>00141942009TRLO0</t>
  </si>
  <si>
    <t>00141942058TRLO0</t>
  </si>
  <si>
    <t>00141944382TRLO0</t>
  </si>
  <si>
    <t>00141944383TRLO0</t>
  </si>
  <si>
    <t>00141944384TRLO0</t>
  </si>
  <si>
    <t>00141944445TRLO0</t>
  </si>
  <si>
    <t>00141944675TRLO0</t>
  </si>
  <si>
    <t>00141944929TRLO0</t>
  </si>
  <si>
    <t>00141950545TRLO0</t>
  </si>
  <si>
    <t>00141950788TRLO0</t>
  </si>
  <si>
    <t>00141952376TRLO0</t>
  </si>
  <si>
    <t>00141952378TRLO0</t>
  </si>
  <si>
    <t>00141952379TRLO0</t>
  </si>
  <si>
    <t>00141952509TRLO0</t>
  </si>
  <si>
    <t>00141954575TRLO0</t>
  </si>
  <si>
    <t>00141954801TRLO0</t>
  </si>
  <si>
    <t>00141954802TRLO0</t>
  </si>
  <si>
    <t>00141954803TRLO0</t>
  </si>
  <si>
    <t>00141954804TRLO0</t>
  </si>
  <si>
    <t>00141954809TRLO0</t>
  </si>
  <si>
    <t>00141955082TRLO0</t>
  </si>
  <si>
    <t>00141960308TRLO0</t>
  </si>
  <si>
    <t>00141960482TRLO0</t>
  </si>
  <si>
    <t>00141962597TRLO0</t>
  </si>
  <si>
    <t>00141964893TRLO0</t>
  </si>
  <si>
    <t>00141965090TRLO0</t>
  </si>
  <si>
    <t>00141965091TRLO0</t>
  </si>
  <si>
    <t>00141965092TRLO0</t>
  </si>
  <si>
    <t>00141965271TRLO0</t>
  </si>
  <si>
    <t>00141965632TRLO0</t>
  </si>
  <si>
    <t>00141965634TRLO0</t>
  </si>
  <si>
    <t>00141966459TRLO0</t>
  </si>
  <si>
    <t>00141966626TRLO0</t>
  </si>
  <si>
    <t>00141966796TRLO0</t>
  </si>
  <si>
    <t>00141966942TRLO0</t>
  </si>
  <si>
    <t>09:04:19</t>
  </si>
  <si>
    <t>12:02:25</t>
  </si>
  <si>
    <t>12:27:34</t>
  </si>
  <si>
    <t>12:28:35</t>
  </si>
  <si>
    <t>12:32:17</t>
  </si>
  <si>
    <t>13:19:49</t>
  </si>
  <si>
    <t>13:20:52</t>
  </si>
  <si>
    <t>13:25:22</t>
  </si>
  <si>
    <t>13:29:51</t>
  </si>
  <si>
    <t>14:30:54</t>
  </si>
  <si>
    <t>14:32:56</t>
  </si>
  <si>
    <t>14:47:35</t>
  </si>
  <si>
    <t>14:48:42</t>
  </si>
  <si>
    <t>15:04:15</t>
  </si>
  <si>
    <t>15:05:15</t>
  </si>
  <si>
    <t>15:05:21</t>
  </si>
  <si>
    <t>15:07:05</t>
  </si>
  <si>
    <t>15:37:29</t>
  </si>
  <si>
    <t>15:38:37</t>
  </si>
  <si>
    <t>15:54:58</t>
  </si>
  <si>
    <t>16:12:59</t>
  </si>
  <si>
    <t>16:14:02</t>
  </si>
  <si>
    <t>16:15:03</t>
  </si>
  <si>
    <t>16:17:53</t>
  </si>
  <si>
    <t>16:23:34</t>
  </si>
  <si>
    <t>16:24:35</t>
  </si>
  <si>
    <t>16:25:51</t>
  </si>
  <si>
    <t>16:26:51</t>
  </si>
  <si>
    <t>00141973898TRLO0</t>
  </si>
  <si>
    <t>00141983221TRLO0</t>
  </si>
  <si>
    <t>00141988466TRLO0</t>
  </si>
  <si>
    <t>00141988467TRLO0</t>
  </si>
  <si>
    <t>00141992931TRLO0</t>
  </si>
  <si>
    <t>00141993552TRLO0</t>
  </si>
  <si>
    <t>00141994920TRLO0</t>
  </si>
  <si>
    <t>00141994919TRLO0</t>
  </si>
  <si>
    <t>00141994923TRLO0</t>
  </si>
  <si>
    <t>00141994922TRLO0</t>
  </si>
  <si>
    <t>00141994985TRLO0</t>
  </si>
  <si>
    <t>00141995122TRLO0</t>
  </si>
  <si>
    <t>00141997500TRLO0</t>
  </si>
  <si>
    <t>00141997613TRLO0</t>
  </si>
  <si>
    <t>00141997927TRLO0</t>
  </si>
  <si>
    <t>00141998428TRLO0</t>
  </si>
  <si>
    <t>00142000588TRLO0</t>
  </si>
  <si>
    <t>00142000701TRLO0</t>
  </si>
  <si>
    <t>00142000700TRLO0</t>
  </si>
  <si>
    <t>00142000790TRLO0</t>
  </si>
  <si>
    <t>00142003195TRLO0</t>
  </si>
  <si>
    <t>00142003905TRLO0</t>
  </si>
  <si>
    <t>00142004699TRLO0</t>
  </si>
  <si>
    <t>00142004700TRLO0</t>
  </si>
  <si>
    <t>00142006496TRLO0</t>
  </si>
  <si>
    <t>00142006495TRLO0</t>
  </si>
  <si>
    <t>00142008095TRLO0</t>
  </si>
  <si>
    <t>00142008273TRLO0</t>
  </si>
  <si>
    <t>00142008272TRLO0</t>
  </si>
  <si>
    <t>00142009275TRLO0</t>
  </si>
  <si>
    <t>00142009518TRLO0</t>
  </si>
  <si>
    <t>00142009817TRLO0</t>
  </si>
  <si>
    <t>00142009816TRLO0</t>
  </si>
  <si>
    <t>00142010521TRLO0</t>
  </si>
  <si>
    <t>09:02:12</t>
  </si>
  <si>
    <t>11:12:28</t>
  </si>
  <si>
    <t>12:46:22</t>
  </si>
  <si>
    <t>13:58:36</t>
  </si>
  <si>
    <t>14:03:53</t>
  </si>
  <si>
    <t>14:18:50</t>
  </si>
  <si>
    <t>14:19:52</t>
  </si>
  <si>
    <t>14:21:30</t>
  </si>
  <si>
    <t>14:45:10</t>
  </si>
  <si>
    <t>14:46:12</t>
  </si>
  <si>
    <t>14:49:17</t>
  </si>
  <si>
    <t>14:54:55</t>
  </si>
  <si>
    <t>15:14:53</t>
  </si>
  <si>
    <t>15:16:18</t>
  </si>
  <si>
    <t>15:18:07</t>
  </si>
  <si>
    <t>15:40:04</t>
  </si>
  <si>
    <t>15:45:46</t>
  </si>
  <si>
    <t>15:53:05</t>
  </si>
  <si>
    <t>16:03:16</t>
  </si>
  <si>
    <t>16:14:41</t>
  </si>
  <si>
    <t>16:15:43</t>
  </si>
  <si>
    <t>16:22:34</t>
  </si>
  <si>
    <t>16:23:55</t>
  </si>
  <si>
    <t>16:25:14</t>
  </si>
  <si>
    <t>16:29:47</t>
  </si>
  <si>
    <t>00142014893TRLO0</t>
  </si>
  <si>
    <t>00142016796TRLO0</t>
  </si>
  <si>
    <t>00142017336TRLO0</t>
  </si>
  <si>
    <t>00142017397TRLO0</t>
  </si>
  <si>
    <t>00142017539TRLO0</t>
  </si>
  <si>
    <t>00142017540TRLO0</t>
  </si>
  <si>
    <t>00142017603TRLO0</t>
  </si>
  <si>
    <t>00142017671TRLO0</t>
  </si>
  <si>
    <t>00142019264TRLO0</t>
  </si>
  <si>
    <t>00142019368TRLO0</t>
  </si>
  <si>
    <t>00142019442TRLO0</t>
  </si>
  <si>
    <t>00142020177TRLO0</t>
  </si>
  <si>
    <t>00142020178TRLO0</t>
  </si>
  <si>
    <t>00142020282TRLO0</t>
  </si>
  <si>
    <t>00142020421TRLO0</t>
  </si>
  <si>
    <t>00142021872TRLO0</t>
  </si>
  <si>
    <t>00142021873TRLO0</t>
  </si>
  <si>
    <t>00142022059TRLO0</t>
  </si>
  <si>
    <t>00142023371TRLO0</t>
  </si>
  <si>
    <t>00142024808TRLO0</t>
  </si>
  <si>
    <t>00142024817TRLO0</t>
  </si>
  <si>
    <t>00142024822TRLO0</t>
  </si>
  <si>
    <t>00142024823TRLO0</t>
  </si>
  <si>
    <t>00142024824TRLO0</t>
  </si>
  <si>
    <t>00142024933TRLO0</t>
  </si>
  <si>
    <t>00142024934TRLO0</t>
  </si>
  <si>
    <t>00142027358TRLO0</t>
  </si>
  <si>
    <t>00142027406TRLO0</t>
  </si>
  <si>
    <t>00142029336TRLO0</t>
  </si>
  <si>
    <t>00142030618TRLO0</t>
  </si>
  <si>
    <t>00142032688TRLO0</t>
  </si>
  <si>
    <t>00142035187TRLO0</t>
  </si>
  <si>
    <t>00142035651TRLO0</t>
  </si>
  <si>
    <t>00142035997TRLO0</t>
  </si>
  <si>
    <t>00142036081TRLO0</t>
  </si>
  <si>
    <t>00142040143TRLO0</t>
  </si>
  <si>
    <t>00142040889TRLO0</t>
  </si>
  <si>
    <t>00142040890TRLO0</t>
  </si>
  <si>
    <t>00142040891TRLO0</t>
  </si>
  <si>
    <t>00142040913TRLO0</t>
  </si>
  <si>
    <t>00142040918TRLO0</t>
  </si>
  <si>
    <t>00142041007TRLO0</t>
  </si>
  <si>
    <t>00142041033TRLO0</t>
  </si>
  <si>
    <t>00142041034TRLO0</t>
  </si>
  <si>
    <t>00142041035TRLO0</t>
  </si>
  <si>
    <t>00142041163TRLO0</t>
  </si>
  <si>
    <t>00142041164TRLO0</t>
  </si>
  <si>
    <t>00142041165TRLO0</t>
  </si>
  <si>
    <t>00142041346TRLO0</t>
  </si>
  <si>
    <t>00142041858TRLO0</t>
  </si>
  <si>
    <t>00142042527TRLO0</t>
  </si>
  <si>
    <t>00142042528TRLO0</t>
  </si>
  <si>
    <t>00142042792TRLO0</t>
  </si>
  <si>
    <t>00142042793TRLO0</t>
  </si>
  <si>
    <t>00142043536TRLO0</t>
  </si>
  <si>
    <t>00142043806TRLO0</t>
  </si>
  <si>
    <t>00142044249TRLO0</t>
  </si>
  <si>
    <t>00142047840TRLO0</t>
  </si>
  <si>
    <t>00142048769TRLO0</t>
  </si>
  <si>
    <t>00142051751TRLO0</t>
  </si>
  <si>
    <t>00142052812TRLO0</t>
  </si>
  <si>
    <t>00142053127TRLO0</t>
  </si>
  <si>
    <t>00142053128TRLO0</t>
  </si>
  <si>
    <t>00142053301TRLO0</t>
  </si>
  <si>
    <t>00142053831TRLO0</t>
  </si>
  <si>
    <t>00142053980TRLO0</t>
  </si>
  <si>
    <t>00142053981TRLO0</t>
  </si>
  <si>
    <t>00142055834TRLO0</t>
  </si>
  <si>
    <t>00142056109TRLO0</t>
  </si>
  <si>
    <t>00142056129TRLO0</t>
  </si>
  <si>
    <t>00142056130TRLO0</t>
  </si>
  <si>
    <t>00142056381TRLO0</t>
  </si>
  <si>
    <t>00142056382TRLO0</t>
  </si>
  <si>
    <t>00142056393TRLO0</t>
  </si>
  <si>
    <t>00142056394TRLO0</t>
  </si>
  <si>
    <t>00142056420TRLO0</t>
  </si>
  <si>
    <t>00142056421TRLO0</t>
  </si>
  <si>
    <t>00142057746TRLO0</t>
  </si>
  <si>
    <t>00142057781TRLO0</t>
  </si>
  <si>
    <t>00142057782TRLO0</t>
  </si>
  <si>
    <t>00142057783TRLO0</t>
  </si>
  <si>
    <t>00142057827TRLO0</t>
  </si>
  <si>
    <t>00142058499TRLO0</t>
  </si>
  <si>
    <t>00142059053TRLO0</t>
  </si>
  <si>
    <t>00142059105TRLO0</t>
  </si>
  <si>
    <t>00142059146TRLO0</t>
  </si>
  <si>
    <t>00142059169TRLO0</t>
  </si>
  <si>
    <t>00142059349TRLO0</t>
  </si>
  <si>
    <t>00142059889TRLO0</t>
  </si>
  <si>
    <t>00142060057TRLO0</t>
  </si>
  <si>
    <t>00142060058TRLO0</t>
  </si>
  <si>
    <t>00142060414TRLO0</t>
  </si>
  <si>
    <t>00142061233TRLO0</t>
  </si>
  <si>
    <t>08:30:23</t>
  </si>
  <si>
    <t>08:54:25</t>
  </si>
  <si>
    <t>09:00:49</t>
  </si>
  <si>
    <t>09:01:49</t>
  </si>
  <si>
    <t>09:03:49</t>
  </si>
  <si>
    <t>09:04:53</t>
  </si>
  <si>
    <t>09:05:53</t>
  </si>
  <si>
    <t>09:20:36</t>
  </si>
  <si>
    <t>09:21:36</t>
  </si>
  <si>
    <t>09:22:40</t>
  </si>
  <si>
    <t>09:31:23</t>
  </si>
  <si>
    <t>09:32:24</t>
  </si>
  <si>
    <t>09:33:26</t>
  </si>
  <si>
    <t>09:47:54</t>
  </si>
  <si>
    <t>09:50:23</t>
  </si>
  <si>
    <t>10:13:28</t>
  </si>
  <si>
    <t>10:33:03</t>
  </si>
  <si>
    <t>10:33:07</t>
  </si>
  <si>
    <t>10:33:09</t>
  </si>
  <si>
    <t>10:35:33</t>
  </si>
  <si>
    <t>11:08:49</t>
  </si>
  <si>
    <t>11:09:49</t>
  </si>
  <si>
    <t>11:40:23</t>
  </si>
  <si>
    <t>12:27:41</t>
  </si>
  <si>
    <t>13:04:37</t>
  </si>
  <si>
    <t>13:11:36</t>
  </si>
  <si>
    <t>13:18:13</t>
  </si>
  <si>
    <t>13:19:16</t>
  </si>
  <si>
    <t>14:11:24</t>
  </si>
  <si>
    <t>14:21:12</t>
  </si>
  <si>
    <t>14:22:33</t>
  </si>
  <si>
    <t>14:22:50</t>
  </si>
  <si>
    <t>14:23:57</t>
  </si>
  <si>
    <t>14:25:00</t>
  </si>
  <si>
    <t>14:30:02</t>
  </si>
  <si>
    <t>14:34:39</t>
  </si>
  <si>
    <t>14:36:25</t>
  </si>
  <si>
    <t>14:43:06</t>
  </si>
  <si>
    <t>14:44:58</t>
  </si>
  <si>
    <t>14:47:59</t>
  </si>
  <si>
    <t>15:09:18</t>
  </si>
  <si>
    <t>15:14:17</t>
  </si>
  <si>
    <t>15:31:59</t>
  </si>
  <si>
    <t>15:37:54</t>
  </si>
  <si>
    <t>15:38:56</t>
  </si>
  <si>
    <t>15:39:59</t>
  </si>
  <si>
    <t>15:42:43</t>
  </si>
  <si>
    <t>15:43:50</t>
  </si>
  <si>
    <t>15:53:49</t>
  </si>
  <si>
    <t>15:55:19</t>
  </si>
  <si>
    <t>15:55:27</t>
  </si>
  <si>
    <t>15:56:45</t>
  </si>
  <si>
    <t>15:56:49</t>
  </si>
  <si>
    <t>15:56:57</t>
  </si>
  <si>
    <t>16:03:36</t>
  </si>
  <si>
    <t>16:03:46</t>
  </si>
  <si>
    <t>16:03:56</t>
  </si>
  <si>
    <t>16:06:13</t>
  </si>
  <si>
    <t>16:08:59</t>
  </si>
  <si>
    <t>16:09:10</t>
  </si>
  <si>
    <t>16:09:30</t>
  </si>
  <si>
    <t>16:09:38</t>
  </si>
  <si>
    <t>16:10:34</t>
  </si>
  <si>
    <t>16:13:12</t>
  </si>
  <si>
    <t>16:13:52</t>
  </si>
  <si>
    <t>16:15:29</t>
  </si>
  <si>
    <t>16:18:54</t>
  </si>
  <si>
    <t>20170719 08:46:50.013000 +0100s</t>
  </si>
  <si>
    <t>00142074917TRLO0</t>
  </si>
  <si>
    <t>00064828074ORLO0</t>
  </si>
  <si>
    <t>20170719 09:05:00.311000 +0100s</t>
  </si>
  <si>
    <t>00142076704TRLO0</t>
  </si>
  <si>
    <t>20170719 09:20:43.407000 +0100s</t>
  </si>
  <si>
    <t>00142077941TRLO0</t>
  </si>
  <si>
    <t>20170719 09:37:09.872000 +0100s</t>
  </si>
  <si>
    <t>00142079030TRLO0</t>
  </si>
  <si>
    <t>20170719 09:37:14.875000 +0100s</t>
  </si>
  <si>
    <t>00142079034TRLO0</t>
  </si>
  <si>
    <t>20170719 09:55:18.243000 +0100s</t>
  </si>
  <si>
    <t>00142080154TRLO0</t>
  </si>
  <si>
    <t>00142080153TRLO0</t>
  </si>
  <si>
    <t>00142080152TRLO0</t>
  </si>
  <si>
    <t>20170719 09:56:23.100000 +0100s</t>
  </si>
  <si>
    <t>00142080227TRLO0</t>
  </si>
  <si>
    <t>20170719 10:07:43.231000 +0100s</t>
  </si>
  <si>
    <t>00142080974TRLO0</t>
  </si>
  <si>
    <t>20170719 10:20:43.911000 +0100s</t>
  </si>
  <si>
    <t>00142081759TRLO0</t>
  </si>
  <si>
    <t>20170719 10:36:13.618000 +0100s</t>
  </si>
  <si>
    <t>00142082897TRLO0</t>
  </si>
  <si>
    <t>20170719 10:56:48.357000 +0100s</t>
  </si>
  <si>
    <t>00142085020TRLO0</t>
  </si>
  <si>
    <t>20170719 10:57:48.325000 +0100s</t>
  </si>
  <si>
    <t>00142085144TRLO0</t>
  </si>
  <si>
    <t>20170719 10:57:48.329000 +0100s</t>
  </si>
  <si>
    <t>00142085146TRLO0</t>
  </si>
  <si>
    <t>00142085145TRLO0</t>
  </si>
  <si>
    <t>20170719 10:58:57.334000 +0100s</t>
  </si>
  <si>
    <t>00142085199TRLO0</t>
  </si>
  <si>
    <t>20170719 12:26:29.388000 +0100s</t>
  </si>
  <si>
    <t>00142091075TRLO0</t>
  </si>
  <si>
    <t>20170719 14:30:47.978000 +0100s</t>
  </si>
  <si>
    <t>00142100807TRLO0</t>
  </si>
  <si>
    <t>20170719 14:37:18.452000 +0100s</t>
  </si>
  <si>
    <t>00142101555TRLO0</t>
  </si>
  <si>
    <t>20170719 15:13:12.905000 +0100s</t>
  </si>
  <si>
    <t>00142107207TRLO0</t>
  </si>
  <si>
    <t>20170719 15:21:26.859000 +0100s</t>
  </si>
  <si>
    <t>00142108722TRLO0</t>
  </si>
  <si>
    <t>00142108721TRLO0</t>
  </si>
  <si>
    <t>20170719 15:22:32.425000 +0100s</t>
  </si>
  <si>
    <t>00142108889TRLO0</t>
  </si>
  <si>
    <t>20170719 15:53:48.599000 +0100s</t>
  </si>
  <si>
    <t>00142115872TRLO0</t>
  </si>
  <si>
    <t>20170719 15:55:57.955000 +0100s</t>
  </si>
  <si>
    <t>00142116238TRLO0</t>
  </si>
  <si>
    <t>20170719 15:57:31.454000 +0100s</t>
  </si>
  <si>
    <t>00142116500TRLO0</t>
  </si>
  <si>
    <t>20170719 16:26:36.158000 +0100s</t>
  </si>
  <si>
    <t>00142123341TRLO0</t>
  </si>
  <si>
    <t>08:46:50</t>
  </si>
  <si>
    <t>09:05:00</t>
  </si>
  <si>
    <t>09:20:43</t>
  </si>
  <si>
    <t>09:37:09</t>
  </si>
  <si>
    <t>09:37:14</t>
  </si>
  <si>
    <t>09:55:18</t>
  </si>
  <si>
    <t>09:56:23</t>
  </si>
  <si>
    <t>10:07:43</t>
  </si>
  <si>
    <t>10:20:43</t>
  </si>
  <si>
    <t>10:36:13</t>
  </si>
  <si>
    <t>10:56:48</t>
  </si>
  <si>
    <t>10:57:48</t>
  </si>
  <si>
    <t>10:58:57</t>
  </si>
  <si>
    <t>12:26:29</t>
  </si>
  <si>
    <t>14:30:47</t>
  </si>
  <si>
    <t>14:37:18</t>
  </si>
  <si>
    <t>15:13:12</t>
  </si>
  <si>
    <t>15:21:26</t>
  </si>
  <si>
    <t>15:22:32</t>
  </si>
  <si>
    <t>15:53:48</t>
  </si>
  <si>
    <t>15:55:57</t>
  </si>
  <si>
    <t>15:57:31</t>
  </si>
  <si>
    <t>16:26:36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</si>
</sst>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5" formatCode="_(* #,##0.00000_);_(* \(#,##0.00000\);_(* &quot;-&quot;??_);_(@_)"/>
    <numFmt numFmtId="176" formatCode="&quot;£&quot;#,##0.00"/>
    <numFmt numFmtId="177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6" fontId="1" fillId="2" borderId="5" xfId="8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0.1083515</v>
      </c>
      <c r="D4" s="43"/>
      <c r="E4" s="69" t="s">
        <v>25</v>
      </c>
      <c r="F4" s="70" t="s">
        <v>52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42935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16" t="s">
        <v>21</v>
      </c>
      <c r="G9" s="117"/>
      <c r="H9" s="118" t="s">
        <v>34</v>
      </c>
      <c r="I9" s="119"/>
      <c r="J9" s="115"/>
      <c r="K9" s="115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42929</v>
      </c>
      <c r="C11" s="14">
        <v>29246</v>
      </c>
      <c r="D11" s="88">
        <v>10.8347</v>
      </c>
      <c r="E11" s="46">
        <v>316871.63620000001</v>
      </c>
      <c r="F11" s="14">
        <v>29246</v>
      </c>
      <c r="G11" s="66">
        <v>0</v>
      </c>
      <c r="H11" s="90">
        <v>10.8347</v>
      </c>
      <c r="I11" s="61" t="s">
        <v>15</v>
      </c>
      <c r="J11" s="57">
        <v>14.007858589</v>
      </c>
      <c r="K11" s="57">
        <v>409673.83229389403</v>
      </c>
      <c r="L11" s="95">
        <v>1.29287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42930</v>
      </c>
      <c r="C12" s="14">
        <v>47674</v>
      </c>
      <c r="D12" s="88">
        <v>10.7803</v>
      </c>
      <c r="E12" s="46">
        <v>513940.02220000001</v>
      </c>
      <c r="F12" s="14">
        <v>47674</v>
      </c>
      <c r="G12" s="66">
        <v>0</v>
      </c>
      <c r="H12" s="90">
        <v>10.7803</v>
      </c>
      <c r="I12" s="61" t="s">
        <v>15</v>
      </c>
      <c r="J12" s="57">
        <v>14.106345959</v>
      </c>
      <c r="K12" s="57">
        <v>672505.93724936596</v>
      </c>
      <c r="L12" s="95">
        <v>1.30853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42933</v>
      </c>
      <c r="C13" s="14">
        <v>7391</v>
      </c>
      <c r="D13" s="88">
        <v>10.743</v>
      </c>
      <c r="E13" s="46">
        <v>79401.513000000006</v>
      </c>
      <c r="F13" s="14">
        <v>7391</v>
      </c>
      <c r="G13" s="66">
        <v>0</v>
      </c>
      <c r="H13" s="90">
        <v>10.743</v>
      </c>
      <c r="I13" s="61" t="s">
        <v>15</v>
      </c>
      <c r="J13" s="57">
        <v>14.02616823</v>
      </c>
      <c r="K13" s="57">
        <v>103667.40938793001</v>
      </c>
      <c r="L13" s="95">
        <v>1.3056099999999999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42934</v>
      </c>
      <c r="C14" s="14">
        <v>37566</v>
      </c>
      <c r="D14" s="88">
        <v>10.7402</v>
      </c>
      <c r="E14" s="46">
        <v>403466.35320000001</v>
      </c>
      <c r="F14" s="14">
        <v>37566</v>
      </c>
      <c r="G14" s="66">
        <v>0</v>
      </c>
      <c r="H14" s="90">
        <v>10.7402</v>
      </c>
      <c r="I14" s="61" t="s">
        <v>15</v>
      </c>
      <c r="J14" s="57">
        <v>13.993943590000001</v>
      </c>
      <c r="K14" s="57">
        <v>525696.48490193998</v>
      </c>
      <c r="L14" s="95">
        <v>1.3029500000000001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42935</v>
      </c>
      <c r="C15" s="14">
        <v>8479</v>
      </c>
      <c r="D15" s="88">
        <v>10.7265</v>
      </c>
      <c r="E15" s="46">
        <v>90949.993499999997</v>
      </c>
      <c r="F15" s="14">
        <v>8479</v>
      </c>
      <c r="G15" s="66">
        <v>0</v>
      </c>
      <c r="H15" s="90">
        <v>10.7265</v>
      </c>
      <c r="I15" s="61" t="s">
        <v>15</v>
      </c>
      <c r="J15" s="57">
        <v>13.982100014999999</v>
      </c>
      <c r="K15" s="57">
        <v>118554.226027185</v>
      </c>
      <c r="L15" s="95">
        <v>1.3035099999999999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130356</v>
      </c>
      <c r="D16" s="89">
        <v>10.775334607536287</v>
      </c>
      <c r="E16" s="47">
        <v>1404629.5181000002</v>
      </c>
      <c r="F16" s="17">
        <v>130356</v>
      </c>
      <c r="G16" s="67">
        <v>0</v>
      </c>
      <c r="H16" s="91">
        <v>10.775334607536287</v>
      </c>
      <c r="I16" s="60" t="s">
        <v>15</v>
      </c>
      <c r="J16" s="58">
        <v>14.039230183960195</v>
      </c>
      <c r="K16" s="59">
        <v>1830097.889860315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2" bestFit="1" customWidth="1"/>
    <col min="6" max="6" width="8.5703125" style="112" customWidth="1"/>
    <col min="7" max="7" width="8" style="113" bestFit="1" customWidth="1"/>
    <col min="8" max="8" width="10" style="114" bestFit="1" customWidth="1"/>
    <col min="9" max="9" width="12.5703125" style="71" bestFit="1" customWidth="1"/>
    <col min="10" max="10" width="9.7109375" style="71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36"/>
      <c r="K3" s="36"/>
      <c r="L3" s="36"/>
      <c r="M3" s="5"/>
    </row>
    <row r="4" spans="2:15" s="4" customFormat="1">
      <c r="B4" s="78"/>
      <c r="C4" s="25"/>
      <c r="D4" s="120" t="s">
        <v>4</v>
      </c>
      <c r="E4" s="120"/>
      <c r="F4" s="120"/>
      <c r="G4" s="120"/>
      <c r="H4" s="120"/>
      <c r="I4" s="120"/>
      <c r="J4" s="120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76" t="s">
        <v>30</v>
      </c>
      <c r="C6" s="75" t="s">
        <v>27</v>
      </c>
      <c r="D6" s="96">
        <v>42929</v>
      </c>
      <c r="E6" s="99" t="s">
        <v>104</v>
      </c>
      <c r="F6" s="99" t="s">
        <v>28</v>
      </c>
      <c r="G6" s="98">
        <v>165</v>
      </c>
      <c r="H6" s="105">
        <v>10.86</v>
      </c>
      <c r="I6" s="97">
        <v>1791.8999999999999</v>
      </c>
      <c r="J6" s="72" t="s">
        <v>13</v>
      </c>
      <c r="K6" s="38" t="s">
        <v>53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42929</v>
      </c>
      <c r="E7" s="99" t="s">
        <v>105</v>
      </c>
      <c r="F7" s="99" t="s">
        <v>28</v>
      </c>
      <c r="G7" s="98">
        <v>276</v>
      </c>
      <c r="H7" s="105">
        <v>10.87</v>
      </c>
      <c r="I7" s="97">
        <v>3000.12</v>
      </c>
      <c r="J7" s="72" t="s">
        <v>13</v>
      </c>
      <c r="K7" s="38" t="s">
        <v>54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42929</v>
      </c>
      <c r="E8" s="99" t="s">
        <v>106</v>
      </c>
      <c r="F8" s="99" t="s">
        <v>28</v>
      </c>
      <c r="G8" s="98">
        <v>147</v>
      </c>
      <c r="H8" s="105">
        <v>10.87</v>
      </c>
      <c r="I8" s="97">
        <v>1597.8899999999999</v>
      </c>
      <c r="J8" s="72" t="s">
        <v>13</v>
      </c>
      <c r="K8" s="38" t="s">
        <v>55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42929</v>
      </c>
      <c r="E9" s="99" t="s">
        <v>107</v>
      </c>
      <c r="F9" s="99" t="s">
        <v>28</v>
      </c>
      <c r="G9" s="98">
        <v>162</v>
      </c>
      <c r="H9" s="105">
        <v>10.84</v>
      </c>
      <c r="I9" s="97">
        <v>1756.08</v>
      </c>
      <c r="J9" s="72" t="s">
        <v>13</v>
      </c>
      <c r="K9" s="38" t="s">
        <v>56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42929</v>
      </c>
      <c r="E10" s="99" t="s">
        <v>108</v>
      </c>
      <c r="F10" s="99" t="s">
        <v>28</v>
      </c>
      <c r="G10" s="98">
        <v>121</v>
      </c>
      <c r="H10" s="105">
        <v>10.82</v>
      </c>
      <c r="I10" s="97">
        <v>1309.22</v>
      </c>
      <c r="J10" s="72" t="s">
        <v>13</v>
      </c>
      <c r="K10" s="38" t="s">
        <v>57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42929</v>
      </c>
      <c r="E11" s="99" t="s">
        <v>108</v>
      </c>
      <c r="F11" s="99" t="s">
        <v>28</v>
      </c>
      <c r="G11" s="98">
        <v>18</v>
      </c>
      <c r="H11" s="105">
        <v>10.82</v>
      </c>
      <c r="I11" s="97">
        <v>194.76</v>
      </c>
      <c r="J11" s="72" t="s">
        <v>13</v>
      </c>
      <c r="K11" s="38" t="s">
        <v>58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42929</v>
      </c>
      <c r="E12" s="99" t="s">
        <v>109</v>
      </c>
      <c r="F12" s="99" t="s">
        <v>28</v>
      </c>
      <c r="G12" s="98">
        <v>377</v>
      </c>
      <c r="H12" s="105">
        <v>10.82</v>
      </c>
      <c r="I12" s="97">
        <v>4079.1400000000003</v>
      </c>
      <c r="J12" s="72" t="s">
        <v>13</v>
      </c>
      <c r="K12" s="38" t="s">
        <v>59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42929</v>
      </c>
      <c r="E13" s="99" t="s">
        <v>109</v>
      </c>
      <c r="F13" s="99" t="s">
        <v>28</v>
      </c>
      <c r="G13" s="98">
        <v>377</v>
      </c>
      <c r="H13" s="105">
        <v>10.82</v>
      </c>
      <c r="I13" s="97">
        <v>4079.1400000000003</v>
      </c>
      <c r="J13" s="72" t="s">
        <v>13</v>
      </c>
      <c r="K13" s="38" t="s">
        <v>60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42929</v>
      </c>
      <c r="E14" s="99" t="s">
        <v>110</v>
      </c>
      <c r="F14" s="99" t="s">
        <v>28</v>
      </c>
      <c r="G14" s="98">
        <v>77</v>
      </c>
      <c r="H14" s="105">
        <v>10.79</v>
      </c>
      <c r="I14" s="97">
        <v>830.82999999999993</v>
      </c>
      <c r="J14" s="72" t="s">
        <v>13</v>
      </c>
      <c r="K14" s="38" t="s">
        <v>61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42929</v>
      </c>
      <c r="E15" s="99" t="s">
        <v>111</v>
      </c>
      <c r="F15" s="99" t="s">
        <v>28</v>
      </c>
      <c r="G15" s="98">
        <v>5000</v>
      </c>
      <c r="H15" s="105">
        <v>10.807514000000001</v>
      </c>
      <c r="I15" s="97">
        <v>54037.570000000007</v>
      </c>
      <c r="J15" s="72" t="s">
        <v>13</v>
      </c>
      <c r="K15" s="38" t="s">
        <v>62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42929</v>
      </c>
      <c r="E16" s="99" t="s">
        <v>112</v>
      </c>
      <c r="F16" s="99" t="s">
        <v>28</v>
      </c>
      <c r="G16" s="98">
        <v>31</v>
      </c>
      <c r="H16" s="105">
        <v>10.82</v>
      </c>
      <c r="I16" s="97">
        <v>335.42</v>
      </c>
      <c r="J16" s="72" t="s">
        <v>13</v>
      </c>
      <c r="K16" s="38" t="s">
        <v>63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42929</v>
      </c>
      <c r="E17" s="99" t="s">
        <v>113</v>
      </c>
      <c r="F17" s="99" t="s">
        <v>28</v>
      </c>
      <c r="G17" s="98">
        <v>209</v>
      </c>
      <c r="H17" s="105">
        <v>10.82</v>
      </c>
      <c r="I17" s="97">
        <v>2261.38</v>
      </c>
      <c r="J17" s="72" t="s">
        <v>13</v>
      </c>
      <c r="K17" s="38" t="s">
        <v>64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42929</v>
      </c>
      <c r="E18" s="99" t="s">
        <v>114</v>
      </c>
      <c r="F18" s="99" t="s">
        <v>28</v>
      </c>
      <c r="G18" s="98">
        <v>260</v>
      </c>
      <c r="H18" s="105">
        <v>10.82</v>
      </c>
      <c r="I18" s="97">
        <v>2813.2000000000003</v>
      </c>
      <c r="J18" s="72" t="s">
        <v>13</v>
      </c>
      <c r="K18" s="38" t="s">
        <v>65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42929</v>
      </c>
      <c r="E19" s="99" t="s">
        <v>115</v>
      </c>
      <c r="F19" s="99" t="s">
        <v>28</v>
      </c>
      <c r="G19" s="98">
        <v>2028</v>
      </c>
      <c r="H19" s="105">
        <v>10.82</v>
      </c>
      <c r="I19" s="97">
        <v>21942.959999999999</v>
      </c>
      <c r="J19" s="72" t="s">
        <v>13</v>
      </c>
      <c r="K19" s="38" t="s">
        <v>66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42929</v>
      </c>
      <c r="E20" s="99" t="s">
        <v>116</v>
      </c>
      <c r="F20" s="99" t="s">
        <v>28</v>
      </c>
      <c r="G20" s="98">
        <v>1337</v>
      </c>
      <c r="H20" s="105">
        <v>10.82</v>
      </c>
      <c r="I20" s="97">
        <v>14466.34</v>
      </c>
      <c r="J20" s="72" t="s">
        <v>13</v>
      </c>
      <c r="K20" s="38" t="s">
        <v>67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42929</v>
      </c>
      <c r="E21" s="99" t="s">
        <v>116</v>
      </c>
      <c r="F21" s="99" t="s">
        <v>28</v>
      </c>
      <c r="G21" s="98">
        <v>862</v>
      </c>
      <c r="H21" s="105">
        <v>10.82</v>
      </c>
      <c r="I21" s="97">
        <v>9326.84</v>
      </c>
      <c r="J21" s="72" t="s">
        <v>13</v>
      </c>
      <c r="K21" s="38" t="s">
        <v>68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42929</v>
      </c>
      <c r="E22" s="99" t="s">
        <v>117</v>
      </c>
      <c r="F22" s="99" t="s">
        <v>28</v>
      </c>
      <c r="G22" s="98">
        <v>404</v>
      </c>
      <c r="H22" s="105">
        <v>10.82</v>
      </c>
      <c r="I22" s="97">
        <v>4371.28</v>
      </c>
      <c r="J22" s="72" t="s">
        <v>13</v>
      </c>
      <c r="K22" s="38" t="s">
        <v>69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42929</v>
      </c>
      <c r="E23" s="99" t="s">
        <v>118</v>
      </c>
      <c r="F23" s="99" t="s">
        <v>28</v>
      </c>
      <c r="G23" s="98">
        <v>423</v>
      </c>
      <c r="H23" s="105">
        <v>10.82</v>
      </c>
      <c r="I23" s="97">
        <v>4576.8599999999997</v>
      </c>
      <c r="J23" s="72" t="s">
        <v>13</v>
      </c>
      <c r="K23" s="38" t="s">
        <v>70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42929</v>
      </c>
      <c r="E24" s="99" t="s">
        <v>119</v>
      </c>
      <c r="F24" s="99" t="s">
        <v>28</v>
      </c>
      <c r="G24" s="98">
        <v>71</v>
      </c>
      <c r="H24" s="105">
        <v>10.82</v>
      </c>
      <c r="I24" s="97">
        <v>768.22</v>
      </c>
      <c r="J24" s="72" t="s">
        <v>13</v>
      </c>
      <c r="K24" s="38" t="s">
        <v>71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42929</v>
      </c>
      <c r="E25" s="99" t="s">
        <v>120</v>
      </c>
      <c r="F25" s="99" t="s">
        <v>28</v>
      </c>
      <c r="G25" s="98">
        <v>355</v>
      </c>
      <c r="H25" s="105">
        <v>10.83</v>
      </c>
      <c r="I25" s="97">
        <v>3844.65</v>
      </c>
      <c r="J25" s="72" t="s">
        <v>13</v>
      </c>
      <c r="K25" s="38" t="s">
        <v>72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42929</v>
      </c>
      <c r="E26" s="99" t="s">
        <v>121</v>
      </c>
      <c r="F26" s="99" t="s">
        <v>28</v>
      </c>
      <c r="G26" s="98">
        <v>230</v>
      </c>
      <c r="H26" s="105">
        <v>10.84</v>
      </c>
      <c r="I26" s="97">
        <v>2493.1999999999998</v>
      </c>
      <c r="J26" s="72" t="s">
        <v>13</v>
      </c>
      <c r="K26" s="38" t="s">
        <v>73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42929</v>
      </c>
      <c r="E27" s="99" t="s">
        <v>122</v>
      </c>
      <c r="F27" s="99" t="s">
        <v>28</v>
      </c>
      <c r="G27" s="98">
        <v>186</v>
      </c>
      <c r="H27" s="105">
        <v>10.84</v>
      </c>
      <c r="I27" s="97">
        <v>2016.24</v>
      </c>
      <c r="J27" s="72" t="s">
        <v>13</v>
      </c>
      <c r="K27" s="38" t="s">
        <v>74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42929</v>
      </c>
      <c r="E28" s="99" t="s">
        <v>123</v>
      </c>
      <c r="F28" s="99" t="s">
        <v>28</v>
      </c>
      <c r="G28" s="98">
        <v>121</v>
      </c>
      <c r="H28" s="105">
        <v>10.85</v>
      </c>
      <c r="I28" s="97">
        <v>1312.85</v>
      </c>
      <c r="J28" s="72" t="s">
        <v>13</v>
      </c>
      <c r="K28" s="38" t="s">
        <v>75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42929</v>
      </c>
      <c r="E29" s="99" t="s">
        <v>123</v>
      </c>
      <c r="F29" s="99" t="s">
        <v>28</v>
      </c>
      <c r="G29" s="98">
        <v>98</v>
      </c>
      <c r="H29" s="105">
        <v>10.85</v>
      </c>
      <c r="I29" s="97">
        <v>1063.3</v>
      </c>
      <c r="J29" s="72" t="s">
        <v>13</v>
      </c>
      <c r="K29" s="38" t="s">
        <v>76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42929</v>
      </c>
      <c r="E30" s="99" t="s">
        <v>124</v>
      </c>
      <c r="F30" s="99" t="s">
        <v>28</v>
      </c>
      <c r="G30" s="98">
        <v>135</v>
      </c>
      <c r="H30" s="105">
        <v>10.86</v>
      </c>
      <c r="I30" s="97">
        <v>1466.1</v>
      </c>
      <c r="J30" s="72" t="s">
        <v>13</v>
      </c>
      <c r="K30" s="38" t="s">
        <v>77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42929</v>
      </c>
      <c r="E31" s="99" t="s">
        <v>125</v>
      </c>
      <c r="F31" s="99" t="s">
        <v>28</v>
      </c>
      <c r="G31" s="98">
        <v>288</v>
      </c>
      <c r="H31" s="105">
        <v>10.83</v>
      </c>
      <c r="I31" s="97">
        <v>3119.04</v>
      </c>
      <c r="J31" s="72" t="s">
        <v>13</v>
      </c>
      <c r="K31" s="38" t="s">
        <v>78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42929</v>
      </c>
      <c r="E32" s="99" t="s">
        <v>126</v>
      </c>
      <c r="F32" s="99" t="s">
        <v>28</v>
      </c>
      <c r="G32" s="98">
        <v>210</v>
      </c>
      <c r="H32" s="105">
        <v>10.87</v>
      </c>
      <c r="I32" s="97">
        <v>2282.6999999999998</v>
      </c>
      <c r="J32" s="72" t="s">
        <v>13</v>
      </c>
      <c r="K32" s="38" t="s">
        <v>79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42929</v>
      </c>
      <c r="E33" s="99" t="s">
        <v>127</v>
      </c>
      <c r="F33" s="99" t="s">
        <v>28</v>
      </c>
      <c r="G33" s="98">
        <v>133</v>
      </c>
      <c r="H33" s="105">
        <v>10.86</v>
      </c>
      <c r="I33" s="97">
        <v>1444.3799999999999</v>
      </c>
      <c r="J33" s="72" t="s">
        <v>13</v>
      </c>
      <c r="K33" s="38" t="s">
        <v>80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42929</v>
      </c>
      <c r="E34" s="99" t="s">
        <v>128</v>
      </c>
      <c r="F34" s="99" t="s">
        <v>28</v>
      </c>
      <c r="G34" s="98">
        <v>10000</v>
      </c>
      <c r="H34" s="105">
        <v>10.85</v>
      </c>
      <c r="I34" s="97">
        <v>108500</v>
      </c>
      <c r="J34" s="72" t="s">
        <v>13</v>
      </c>
      <c r="K34" s="38" t="s">
        <v>81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42929</v>
      </c>
      <c r="E35" s="99" t="s">
        <v>129</v>
      </c>
      <c r="F35" s="99" t="s">
        <v>28</v>
      </c>
      <c r="G35" s="98">
        <v>124</v>
      </c>
      <c r="H35" s="105">
        <v>10.85</v>
      </c>
      <c r="I35" s="97">
        <v>1345.3999999999999</v>
      </c>
      <c r="J35" s="72" t="s">
        <v>13</v>
      </c>
      <c r="K35" s="38" t="s">
        <v>82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42929</v>
      </c>
      <c r="E36" s="99" t="s">
        <v>130</v>
      </c>
      <c r="F36" s="99" t="s">
        <v>28</v>
      </c>
      <c r="G36" s="98">
        <v>82</v>
      </c>
      <c r="H36" s="105">
        <v>10.85</v>
      </c>
      <c r="I36" s="97">
        <v>889.69999999999993</v>
      </c>
      <c r="J36" s="72" t="s">
        <v>13</v>
      </c>
      <c r="K36" s="38" t="s">
        <v>83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42929</v>
      </c>
      <c r="E37" s="99" t="s">
        <v>131</v>
      </c>
      <c r="F37" s="99" t="s">
        <v>28</v>
      </c>
      <c r="G37" s="98">
        <v>181</v>
      </c>
      <c r="H37" s="105">
        <v>10.87</v>
      </c>
      <c r="I37" s="97">
        <v>1967.4699999999998</v>
      </c>
      <c r="J37" s="72" t="s">
        <v>13</v>
      </c>
      <c r="K37" s="38" t="s">
        <v>84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42929</v>
      </c>
      <c r="E38" s="99" t="s">
        <v>132</v>
      </c>
      <c r="F38" s="99" t="s">
        <v>28</v>
      </c>
      <c r="G38" s="98">
        <v>217</v>
      </c>
      <c r="H38" s="105">
        <v>10.86</v>
      </c>
      <c r="I38" s="97">
        <v>2356.62</v>
      </c>
      <c r="J38" s="72" t="s">
        <v>13</v>
      </c>
      <c r="K38" s="38" t="s">
        <v>85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42929</v>
      </c>
      <c r="E39" s="99" t="s">
        <v>133</v>
      </c>
      <c r="F39" s="99" t="s">
        <v>28</v>
      </c>
      <c r="G39" s="98">
        <v>166</v>
      </c>
      <c r="H39" s="105">
        <v>10.86</v>
      </c>
      <c r="I39" s="97">
        <v>1802.76</v>
      </c>
      <c r="J39" s="72" t="s">
        <v>13</v>
      </c>
      <c r="K39" s="38" t="s">
        <v>86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42929</v>
      </c>
      <c r="E40" s="99" t="s">
        <v>134</v>
      </c>
      <c r="F40" s="99" t="s">
        <v>28</v>
      </c>
      <c r="G40" s="98">
        <v>196</v>
      </c>
      <c r="H40" s="105">
        <v>10.85</v>
      </c>
      <c r="I40" s="97">
        <v>2126.6</v>
      </c>
      <c r="J40" s="72" t="s">
        <v>13</v>
      </c>
      <c r="K40" s="38" t="s">
        <v>87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42929</v>
      </c>
      <c r="E41" s="99" t="s">
        <v>135</v>
      </c>
      <c r="F41" s="99" t="s">
        <v>28</v>
      </c>
      <c r="G41" s="98">
        <v>61</v>
      </c>
      <c r="H41" s="105">
        <v>10.84</v>
      </c>
      <c r="I41" s="97">
        <v>661.24</v>
      </c>
      <c r="J41" s="72" t="s">
        <v>13</v>
      </c>
      <c r="K41" s="38" t="s">
        <v>88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42929</v>
      </c>
      <c r="E42" s="99" t="s">
        <v>135</v>
      </c>
      <c r="F42" s="99" t="s">
        <v>28</v>
      </c>
      <c r="G42" s="98">
        <v>713</v>
      </c>
      <c r="H42" s="105">
        <v>10.84</v>
      </c>
      <c r="I42" s="97">
        <v>7728.92</v>
      </c>
      <c r="J42" s="72" t="s">
        <v>13</v>
      </c>
      <c r="K42" s="38" t="s">
        <v>89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42929</v>
      </c>
      <c r="E43" s="99" t="s">
        <v>135</v>
      </c>
      <c r="F43" s="99" t="s">
        <v>28</v>
      </c>
      <c r="G43" s="98">
        <v>113</v>
      </c>
      <c r="H43" s="105">
        <v>10.84</v>
      </c>
      <c r="I43" s="97">
        <v>1224.92</v>
      </c>
      <c r="J43" s="72" t="s">
        <v>13</v>
      </c>
      <c r="K43" s="38" t="s">
        <v>90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42929</v>
      </c>
      <c r="E44" s="99" t="s">
        <v>135</v>
      </c>
      <c r="F44" s="99" t="s">
        <v>28</v>
      </c>
      <c r="G44" s="98">
        <v>887</v>
      </c>
      <c r="H44" s="105">
        <v>10.84</v>
      </c>
      <c r="I44" s="97">
        <v>9615.08</v>
      </c>
      <c r="J44" s="72" t="s">
        <v>13</v>
      </c>
      <c r="K44" s="38" t="s">
        <v>91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42929</v>
      </c>
      <c r="E45" s="99" t="s">
        <v>136</v>
      </c>
      <c r="F45" s="99" t="s">
        <v>28</v>
      </c>
      <c r="G45" s="98">
        <v>200</v>
      </c>
      <c r="H45" s="105">
        <v>10.84</v>
      </c>
      <c r="I45" s="97">
        <v>2168</v>
      </c>
      <c r="J45" s="72" t="s">
        <v>13</v>
      </c>
      <c r="K45" s="38" t="s">
        <v>92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42929</v>
      </c>
      <c r="E46" s="99" t="s">
        <v>137</v>
      </c>
      <c r="F46" s="99" t="s">
        <v>28</v>
      </c>
      <c r="G46" s="98">
        <v>140</v>
      </c>
      <c r="H46" s="105">
        <v>10.84</v>
      </c>
      <c r="I46" s="97">
        <v>1517.6</v>
      </c>
      <c r="J46" s="72" t="s">
        <v>13</v>
      </c>
      <c r="K46" s="38" t="s">
        <v>93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42929</v>
      </c>
      <c r="E47" s="99" t="s">
        <v>138</v>
      </c>
      <c r="F47" s="99" t="s">
        <v>28</v>
      </c>
      <c r="G47" s="98">
        <v>136</v>
      </c>
      <c r="H47" s="105">
        <v>10.84</v>
      </c>
      <c r="I47" s="97">
        <v>1474.24</v>
      </c>
      <c r="J47" s="72" t="s">
        <v>13</v>
      </c>
      <c r="K47" s="38" t="s">
        <v>94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42929</v>
      </c>
      <c r="E48" s="99" t="s">
        <v>139</v>
      </c>
      <c r="F48" s="99" t="s">
        <v>28</v>
      </c>
      <c r="G48" s="98">
        <v>159</v>
      </c>
      <c r="H48" s="105">
        <v>10.84</v>
      </c>
      <c r="I48" s="97">
        <v>1723.56</v>
      </c>
      <c r="J48" s="72" t="s">
        <v>13</v>
      </c>
      <c r="K48" s="38" t="s">
        <v>95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42929</v>
      </c>
      <c r="E49" s="99" t="s">
        <v>140</v>
      </c>
      <c r="F49" s="99" t="s">
        <v>28</v>
      </c>
      <c r="G49" s="98">
        <v>225</v>
      </c>
      <c r="H49" s="105">
        <v>10.84</v>
      </c>
      <c r="I49" s="97">
        <v>2439</v>
      </c>
      <c r="J49" s="72" t="s">
        <v>13</v>
      </c>
      <c r="K49" s="38" t="s">
        <v>96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42929</v>
      </c>
      <c r="E50" s="99" t="s">
        <v>141</v>
      </c>
      <c r="F50" s="99" t="s">
        <v>28</v>
      </c>
      <c r="G50" s="98">
        <v>368</v>
      </c>
      <c r="H50" s="105">
        <v>10.84</v>
      </c>
      <c r="I50" s="97">
        <v>3989.12</v>
      </c>
      <c r="J50" s="72" t="s">
        <v>13</v>
      </c>
      <c r="K50" s="38" t="s">
        <v>97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42929</v>
      </c>
      <c r="E51" s="99" t="s">
        <v>142</v>
      </c>
      <c r="F51" s="99" t="s">
        <v>28</v>
      </c>
      <c r="G51" s="98">
        <v>148</v>
      </c>
      <c r="H51" s="105">
        <v>10.84</v>
      </c>
      <c r="I51" s="97">
        <v>1604.32</v>
      </c>
      <c r="J51" s="72" t="s">
        <v>13</v>
      </c>
      <c r="K51" s="38" t="s">
        <v>98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42929</v>
      </c>
      <c r="E52" s="99" t="s">
        <v>143</v>
      </c>
      <c r="F52" s="99" t="s">
        <v>28</v>
      </c>
      <c r="G52" s="98">
        <v>140</v>
      </c>
      <c r="H52" s="105">
        <v>10.84</v>
      </c>
      <c r="I52" s="97">
        <v>1517.6</v>
      </c>
      <c r="J52" s="72" t="s">
        <v>13</v>
      </c>
      <c r="K52" s="38" t="s">
        <v>99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42929</v>
      </c>
      <c r="E53" s="99" t="s">
        <v>144</v>
      </c>
      <c r="F53" s="99" t="s">
        <v>28</v>
      </c>
      <c r="G53" s="98">
        <v>146</v>
      </c>
      <c r="H53" s="105">
        <v>10.84</v>
      </c>
      <c r="I53" s="97">
        <v>1582.6399999999999</v>
      </c>
      <c r="J53" s="72" t="s">
        <v>13</v>
      </c>
      <c r="K53" s="38" t="s">
        <v>100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42929</v>
      </c>
      <c r="E54" s="99" t="s">
        <v>145</v>
      </c>
      <c r="F54" s="99" t="s">
        <v>28</v>
      </c>
      <c r="G54" s="98">
        <v>174</v>
      </c>
      <c r="H54" s="105">
        <v>10.84</v>
      </c>
      <c r="I54" s="97">
        <v>1886.16</v>
      </c>
      <c r="J54" s="72" t="s">
        <v>13</v>
      </c>
      <c r="K54" s="38" t="s">
        <v>101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42929</v>
      </c>
      <c r="E55" s="99" t="s">
        <v>146</v>
      </c>
      <c r="F55" s="99" t="s">
        <v>28</v>
      </c>
      <c r="G55" s="98">
        <v>407</v>
      </c>
      <c r="H55" s="105">
        <v>10.84</v>
      </c>
      <c r="I55" s="97">
        <v>4411.88</v>
      </c>
      <c r="J55" s="72" t="s">
        <v>13</v>
      </c>
      <c r="K55" s="38" t="s">
        <v>102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42929</v>
      </c>
      <c r="E56" s="99" t="s">
        <v>147</v>
      </c>
      <c r="F56" s="99" t="s">
        <v>28</v>
      </c>
      <c r="G56" s="98">
        <v>162</v>
      </c>
      <c r="H56" s="105">
        <v>10.84</v>
      </c>
      <c r="I56" s="97">
        <v>1756.08</v>
      </c>
      <c r="J56" s="72" t="s">
        <v>13</v>
      </c>
      <c r="K56" s="38" t="s">
        <v>103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42930</v>
      </c>
      <c r="E57" s="99" t="s">
        <v>191</v>
      </c>
      <c r="F57" s="99" t="s">
        <v>28</v>
      </c>
      <c r="G57" s="98">
        <v>242</v>
      </c>
      <c r="H57" s="105">
        <v>10.84</v>
      </c>
      <c r="I57" s="97">
        <v>2623.2799999999997</v>
      </c>
      <c r="J57" s="72" t="s">
        <v>13</v>
      </c>
      <c r="K57" s="38" t="s">
        <v>148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42930</v>
      </c>
      <c r="E58" s="99" t="s">
        <v>191</v>
      </c>
      <c r="F58" s="99" t="s">
        <v>28</v>
      </c>
      <c r="G58" s="98">
        <v>87</v>
      </c>
      <c r="H58" s="105">
        <v>10.84</v>
      </c>
      <c r="I58" s="97">
        <v>943.08</v>
      </c>
      <c r="J58" s="72" t="s">
        <v>13</v>
      </c>
      <c r="K58" s="38" t="s">
        <v>149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42930</v>
      </c>
      <c r="E59" s="99" t="s">
        <v>191</v>
      </c>
      <c r="F59" s="99" t="s">
        <v>28</v>
      </c>
      <c r="G59" s="98">
        <v>31</v>
      </c>
      <c r="H59" s="105">
        <v>10.84</v>
      </c>
      <c r="I59" s="97">
        <v>336.04</v>
      </c>
      <c r="J59" s="72" t="s">
        <v>13</v>
      </c>
      <c r="K59" s="38" t="s">
        <v>150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42930</v>
      </c>
      <c r="E60" s="99" t="s">
        <v>192</v>
      </c>
      <c r="F60" s="99" t="s">
        <v>28</v>
      </c>
      <c r="G60" s="98">
        <v>169</v>
      </c>
      <c r="H60" s="105">
        <v>10.83</v>
      </c>
      <c r="I60" s="97">
        <v>1830.27</v>
      </c>
      <c r="J60" s="72" t="s">
        <v>13</v>
      </c>
      <c r="K60" s="38" t="s">
        <v>151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42930</v>
      </c>
      <c r="E61" s="99" t="s">
        <v>192</v>
      </c>
      <c r="F61" s="99" t="s">
        <v>28</v>
      </c>
      <c r="G61" s="98">
        <v>106</v>
      </c>
      <c r="H61" s="105">
        <v>10.83</v>
      </c>
      <c r="I61" s="97">
        <v>1147.98</v>
      </c>
      <c r="J61" s="72" t="s">
        <v>13</v>
      </c>
      <c r="K61" s="38" t="s">
        <v>152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42930</v>
      </c>
      <c r="E62" s="99" t="s">
        <v>193</v>
      </c>
      <c r="F62" s="99" t="s">
        <v>28</v>
      </c>
      <c r="G62" s="98">
        <v>14</v>
      </c>
      <c r="H62" s="105">
        <v>10.79</v>
      </c>
      <c r="I62" s="97">
        <v>151.06</v>
      </c>
      <c r="J62" s="72" t="s">
        <v>13</v>
      </c>
      <c r="K62" s="38" t="s">
        <v>153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42930</v>
      </c>
      <c r="E63" s="99" t="s">
        <v>194</v>
      </c>
      <c r="F63" s="99" t="s">
        <v>28</v>
      </c>
      <c r="G63" s="98">
        <v>328</v>
      </c>
      <c r="H63" s="105">
        <v>10.8</v>
      </c>
      <c r="I63" s="97">
        <v>3542.4</v>
      </c>
      <c r="J63" s="72" t="s">
        <v>13</v>
      </c>
      <c r="K63" s="38" t="s">
        <v>154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42930</v>
      </c>
      <c r="E64" s="99" t="s">
        <v>194</v>
      </c>
      <c r="F64" s="99" t="s">
        <v>28</v>
      </c>
      <c r="G64" s="98">
        <v>115</v>
      </c>
      <c r="H64" s="105">
        <v>10.8</v>
      </c>
      <c r="I64" s="97">
        <v>1242</v>
      </c>
      <c r="J64" s="72" t="s">
        <v>13</v>
      </c>
      <c r="K64" s="38" t="s">
        <v>155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42930</v>
      </c>
      <c r="E65" s="99" t="s">
        <v>194</v>
      </c>
      <c r="F65" s="99" t="s">
        <v>28</v>
      </c>
      <c r="G65" s="98">
        <v>443</v>
      </c>
      <c r="H65" s="105">
        <v>10.8</v>
      </c>
      <c r="I65" s="97">
        <v>4784.4000000000005</v>
      </c>
      <c r="J65" s="72" t="s">
        <v>13</v>
      </c>
      <c r="K65" s="38" t="s">
        <v>156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42930</v>
      </c>
      <c r="E66" s="99" t="s">
        <v>195</v>
      </c>
      <c r="F66" s="99" t="s">
        <v>28</v>
      </c>
      <c r="G66" s="98">
        <v>376</v>
      </c>
      <c r="H66" s="105">
        <v>10.81</v>
      </c>
      <c r="I66" s="97">
        <v>4064.5600000000004</v>
      </c>
      <c r="J66" s="72" t="s">
        <v>13</v>
      </c>
      <c r="K66" s="38" t="s">
        <v>157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42930</v>
      </c>
      <c r="E67" s="99" t="s">
        <v>196</v>
      </c>
      <c r="F67" s="99" t="s">
        <v>28</v>
      </c>
      <c r="G67" s="98">
        <v>562</v>
      </c>
      <c r="H67" s="105">
        <v>10.83</v>
      </c>
      <c r="I67" s="97">
        <v>6086.46</v>
      </c>
      <c r="J67" s="72" t="s">
        <v>13</v>
      </c>
      <c r="K67" s="38" t="s">
        <v>158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42930</v>
      </c>
      <c r="E68" s="99" t="s">
        <v>196</v>
      </c>
      <c r="F68" s="99" t="s">
        <v>28</v>
      </c>
      <c r="G68" s="98">
        <v>476</v>
      </c>
      <c r="H68" s="105">
        <v>10.83</v>
      </c>
      <c r="I68" s="97">
        <v>5155.08</v>
      </c>
      <c r="J68" s="72" t="s">
        <v>13</v>
      </c>
      <c r="K68" s="38" t="s">
        <v>159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42930</v>
      </c>
      <c r="E69" s="99" t="s">
        <v>196</v>
      </c>
      <c r="F69" s="99" t="s">
        <v>28</v>
      </c>
      <c r="G69" s="98">
        <v>86</v>
      </c>
      <c r="H69" s="105">
        <v>10.83</v>
      </c>
      <c r="I69" s="97">
        <v>931.38</v>
      </c>
      <c r="J69" s="72" t="s">
        <v>13</v>
      </c>
      <c r="K69" s="38" t="s">
        <v>160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42930</v>
      </c>
      <c r="E70" s="99" t="s">
        <v>197</v>
      </c>
      <c r="F70" s="99" t="s">
        <v>28</v>
      </c>
      <c r="G70" s="98">
        <v>338</v>
      </c>
      <c r="H70" s="105">
        <v>10.83</v>
      </c>
      <c r="I70" s="97">
        <v>3660.54</v>
      </c>
      <c r="J70" s="72" t="s">
        <v>13</v>
      </c>
      <c r="K70" s="38" t="s">
        <v>161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42930</v>
      </c>
      <c r="E71" s="99" t="s">
        <v>198</v>
      </c>
      <c r="F71" s="99" t="s">
        <v>28</v>
      </c>
      <c r="G71" s="98">
        <v>10000</v>
      </c>
      <c r="H71" s="105">
        <v>10.83</v>
      </c>
      <c r="I71" s="97">
        <v>108300</v>
      </c>
      <c r="J71" s="72" t="s">
        <v>13</v>
      </c>
      <c r="K71" s="38" t="s">
        <v>162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42930</v>
      </c>
      <c r="E72" s="99" t="s">
        <v>199</v>
      </c>
      <c r="F72" s="99" t="s">
        <v>28</v>
      </c>
      <c r="G72" s="98">
        <v>138</v>
      </c>
      <c r="H72" s="105">
        <v>10.82</v>
      </c>
      <c r="I72" s="97">
        <v>1493.16</v>
      </c>
      <c r="J72" s="72" t="s">
        <v>13</v>
      </c>
      <c r="K72" s="38" t="s">
        <v>163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42930</v>
      </c>
      <c r="E73" s="99" t="s">
        <v>200</v>
      </c>
      <c r="F73" s="99" t="s">
        <v>28</v>
      </c>
      <c r="G73" s="98">
        <v>270</v>
      </c>
      <c r="H73" s="105">
        <v>10.8</v>
      </c>
      <c r="I73" s="97">
        <v>2916</v>
      </c>
      <c r="J73" s="72" t="s">
        <v>13</v>
      </c>
      <c r="K73" s="38" t="s">
        <v>164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42930</v>
      </c>
      <c r="E74" s="99" t="s">
        <v>201</v>
      </c>
      <c r="F74" s="99" t="s">
        <v>28</v>
      </c>
      <c r="G74" s="98">
        <v>20000</v>
      </c>
      <c r="H74" s="105">
        <v>10.8</v>
      </c>
      <c r="I74" s="97">
        <v>216000</v>
      </c>
      <c r="J74" s="72" t="s">
        <v>13</v>
      </c>
      <c r="K74" s="38" t="s">
        <v>165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42930</v>
      </c>
      <c r="E75" s="99" t="s">
        <v>202</v>
      </c>
      <c r="F75" s="99" t="s">
        <v>28</v>
      </c>
      <c r="G75" s="98">
        <v>882</v>
      </c>
      <c r="H75" s="105">
        <v>10.78</v>
      </c>
      <c r="I75" s="97">
        <v>9507.9599999999991</v>
      </c>
      <c r="J75" s="72" t="s">
        <v>13</v>
      </c>
      <c r="K75" s="38" t="s">
        <v>166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42930</v>
      </c>
      <c r="E76" s="99" t="s">
        <v>202</v>
      </c>
      <c r="F76" s="99" t="s">
        <v>28</v>
      </c>
      <c r="G76" s="98">
        <v>793</v>
      </c>
      <c r="H76" s="105">
        <v>10.78</v>
      </c>
      <c r="I76" s="97">
        <v>8548.5399999999991</v>
      </c>
      <c r="J76" s="72" t="s">
        <v>13</v>
      </c>
      <c r="K76" s="38" t="s">
        <v>167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42930</v>
      </c>
      <c r="E77" s="99" t="s">
        <v>202</v>
      </c>
      <c r="F77" s="99" t="s">
        <v>28</v>
      </c>
      <c r="G77" s="98">
        <v>89</v>
      </c>
      <c r="H77" s="105">
        <v>10.78</v>
      </c>
      <c r="I77" s="97">
        <v>959.42</v>
      </c>
      <c r="J77" s="72" t="s">
        <v>13</v>
      </c>
      <c r="K77" s="38" t="s">
        <v>168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42930</v>
      </c>
      <c r="E78" s="99" t="s">
        <v>203</v>
      </c>
      <c r="F78" s="99" t="s">
        <v>28</v>
      </c>
      <c r="G78" s="98">
        <v>201</v>
      </c>
      <c r="H78" s="105">
        <v>10.78</v>
      </c>
      <c r="I78" s="97">
        <v>2166.7799999999997</v>
      </c>
      <c r="J78" s="72" t="s">
        <v>13</v>
      </c>
      <c r="K78" s="38" t="s">
        <v>169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42930</v>
      </c>
      <c r="E79" s="99" t="s">
        <v>204</v>
      </c>
      <c r="F79" s="99" t="s">
        <v>28</v>
      </c>
      <c r="G79" s="98">
        <v>303</v>
      </c>
      <c r="H79" s="105">
        <v>10.71</v>
      </c>
      <c r="I79" s="97">
        <v>3245.13</v>
      </c>
      <c r="J79" s="72" t="s">
        <v>13</v>
      </c>
      <c r="K79" s="38" t="s">
        <v>170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42930</v>
      </c>
      <c r="E80" s="99" t="s">
        <v>205</v>
      </c>
      <c r="F80" s="99" t="s">
        <v>28</v>
      </c>
      <c r="G80" s="98">
        <v>101</v>
      </c>
      <c r="H80" s="105">
        <v>10.7</v>
      </c>
      <c r="I80" s="97">
        <v>1080.6999999999998</v>
      </c>
      <c r="J80" s="72" t="s">
        <v>13</v>
      </c>
      <c r="K80" s="38" t="s">
        <v>171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42930</v>
      </c>
      <c r="E81" s="99" t="s">
        <v>205</v>
      </c>
      <c r="F81" s="99" t="s">
        <v>28</v>
      </c>
      <c r="G81" s="98">
        <v>1145</v>
      </c>
      <c r="H81" s="105">
        <v>10.7</v>
      </c>
      <c r="I81" s="97">
        <v>12251.5</v>
      </c>
      <c r="J81" s="72" t="s">
        <v>13</v>
      </c>
      <c r="K81" s="38" t="s">
        <v>172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42930</v>
      </c>
      <c r="E82" s="99" t="s">
        <v>205</v>
      </c>
      <c r="F82" s="99" t="s">
        <v>28</v>
      </c>
      <c r="G82" s="98">
        <v>578</v>
      </c>
      <c r="H82" s="105">
        <v>10.7</v>
      </c>
      <c r="I82" s="97">
        <v>6184.5999999999995</v>
      </c>
      <c r="J82" s="72" t="s">
        <v>13</v>
      </c>
      <c r="K82" s="38" t="s">
        <v>173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42930</v>
      </c>
      <c r="E83" s="99" t="s">
        <v>205</v>
      </c>
      <c r="F83" s="99" t="s">
        <v>28</v>
      </c>
      <c r="G83" s="98">
        <v>651</v>
      </c>
      <c r="H83" s="105">
        <v>10.7</v>
      </c>
      <c r="I83" s="97">
        <v>6965.7</v>
      </c>
      <c r="J83" s="72" t="s">
        <v>13</v>
      </c>
      <c r="K83" s="38" t="s">
        <v>174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42930</v>
      </c>
      <c r="E84" s="99" t="s">
        <v>206</v>
      </c>
      <c r="F84" s="99" t="s">
        <v>28</v>
      </c>
      <c r="G84" s="98">
        <v>278</v>
      </c>
      <c r="H84" s="105">
        <v>10.7</v>
      </c>
      <c r="I84" s="97">
        <v>2974.6</v>
      </c>
      <c r="J84" s="72" t="s">
        <v>13</v>
      </c>
      <c r="K84" s="38" t="s">
        <v>175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42930</v>
      </c>
      <c r="E85" s="99" t="s">
        <v>207</v>
      </c>
      <c r="F85" s="99" t="s">
        <v>28</v>
      </c>
      <c r="G85" s="98">
        <v>5000</v>
      </c>
      <c r="H85" s="105">
        <v>10.7</v>
      </c>
      <c r="I85" s="97">
        <v>53500</v>
      </c>
      <c r="J85" s="72" t="s">
        <v>13</v>
      </c>
      <c r="K85" s="38" t="s">
        <v>176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42930</v>
      </c>
      <c r="E86" s="99" t="s">
        <v>208</v>
      </c>
      <c r="F86" s="99" t="s">
        <v>28</v>
      </c>
      <c r="G86" s="98">
        <v>268</v>
      </c>
      <c r="H86" s="105">
        <v>10.73</v>
      </c>
      <c r="I86" s="97">
        <v>2875.6400000000003</v>
      </c>
      <c r="J86" s="72" t="s">
        <v>13</v>
      </c>
      <c r="K86" s="38" t="s">
        <v>177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42930</v>
      </c>
      <c r="E87" s="99" t="s">
        <v>209</v>
      </c>
      <c r="F87" s="99" t="s">
        <v>28</v>
      </c>
      <c r="G87" s="98">
        <v>158</v>
      </c>
      <c r="H87" s="105">
        <v>10.72</v>
      </c>
      <c r="I87" s="97">
        <v>1693.76</v>
      </c>
      <c r="J87" s="72" t="s">
        <v>13</v>
      </c>
      <c r="K87" s="38" t="s">
        <v>178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42930</v>
      </c>
      <c r="E88" s="99" t="s">
        <v>210</v>
      </c>
      <c r="F88" s="99" t="s">
        <v>28</v>
      </c>
      <c r="G88" s="98">
        <v>18</v>
      </c>
      <c r="H88" s="105">
        <v>10.7</v>
      </c>
      <c r="I88" s="97">
        <v>192.6</v>
      </c>
      <c r="J88" s="72" t="s">
        <v>13</v>
      </c>
      <c r="K88" s="38" t="s">
        <v>179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42930</v>
      </c>
      <c r="E89" s="99" t="s">
        <v>211</v>
      </c>
      <c r="F89" s="99" t="s">
        <v>28</v>
      </c>
      <c r="G89" s="98">
        <v>432</v>
      </c>
      <c r="H89" s="105">
        <v>10.67</v>
      </c>
      <c r="I89" s="97">
        <v>4609.4399999999996</v>
      </c>
      <c r="J89" s="72" t="s">
        <v>13</v>
      </c>
      <c r="K89" s="38" t="s">
        <v>180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42930</v>
      </c>
      <c r="E90" s="99" t="s">
        <v>212</v>
      </c>
      <c r="F90" s="99" t="s">
        <v>28</v>
      </c>
      <c r="G90" s="98">
        <v>738</v>
      </c>
      <c r="H90" s="105">
        <v>10.66</v>
      </c>
      <c r="I90" s="97">
        <v>7867.08</v>
      </c>
      <c r="J90" s="72" t="s">
        <v>13</v>
      </c>
      <c r="K90" s="38" t="s">
        <v>181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42930</v>
      </c>
      <c r="E91" s="99" t="s">
        <v>212</v>
      </c>
      <c r="F91" s="99" t="s">
        <v>28</v>
      </c>
      <c r="G91" s="98">
        <v>16</v>
      </c>
      <c r="H91" s="105">
        <v>10.66</v>
      </c>
      <c r="I91" s="97">
        <v>170.56</v>
      </c>
      <c r="J91" s="72" t="s">
        <v>13</v>
      </c>
      <c r="K91" s="38" t="s">
        <v>182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42930</v>
      </c>
      <c r="E92" s="99" t="s">
        <v>212</v>
      </c>
      <c r="F92" s="99" t="s">
        <v>28</v>
      </c>
      <c r="G92" s="98">
        <v>754</v>
      </c>
      <c r="H92" s="105">
        <v>10.66</v>
      </c>
      <c r="I92" s="97">
        <v>8037.64</v>
      </c>
      <c r="J92" s="72" t="s">
        <v>13</v>
      </c>
      <c r="K92" s="38" t="s">
        <v>183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42930</v>
      </c>
      <c r="E93" s="99" t="s">
        <v>213</v>
      </c>
      <c r="F93" s="99" t="s">
        <v>28</v>
      </c>
      <c r="G93" s="98">
        <v>154</v>
      </c>
      <c r="H93" s="105">
        <v>10.66</v>
      </c>
      <c r="I93" s="97">
        <v>1641.64</v>
      </c>
      <c r="J93" s="72" t="s">
        <v>13</v>
      </c>
      <c r="K93" s="38" t="s">
        <v>184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42930</v>
      </c>
      <c r="E94" s="99" t="s">
        <v>214</v>
      </c>
      <c r="F94" s="99" t="s">
        <v>28</v>
      </c>
      <c r="G94" s="98">
        <v>375</v>
      </c>
      <c r="H94" s="105">
        <v>10.69</v>
      </c>
      <c r="I94" s="97">
        <v>4008.75</v>
      </c>
      <c r="J94" s="72" t="s">
        <v>13</v>
      </c>
      <c r="K94" s="38" t="s">
        <v>185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42930</v>
      </c>
      <c r="E95" s="99" t="s">
        <v>214</v>
      </c>
      <c r="F95" s="99" t="s">
        <v>28</v>
      </c>
      <c r="G95" s="98">
        <v>375</v>
      </c>
      <c r="H95" s="105">
        <v>10.69</v>
      </c>
      <c r="I95" s="97">
        <v>4008.75</v>
      </c>
      <c r="J95" s="72" t="s">
        <v>13</v>
      </c>
      <c r="K95" s="38" t="s">
        <v>186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42930</v>
      </c>
      <c r="E96" s="99" t="s">
        <v>215</v>
      </c>
      <c r="F96" s="99" t="s">
        <v>28</v>
      </c>
      <c r="G96" s="98">
        <v>141</v>
      </c>
      <c r="H96" s="105">
        <v>10.69</v>
      </c>
      <c r="I96" s="97">
        <v>1507.29</v>
      </c>
      <c r="J96" s="72" t="s">
        <v>13</v>
      </c>
      <c r="K96" s="38" t="s">
        <v>187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42930</v>
      </c>
      <c r="E97" s="99" t="s">
        <v>216</v>
      </c>
      <c r="F97" s="99" t="s">
        <v>28</v>
      </c>
      <c r="G97" s="98">
        <v>159</v>
      </c>
      <c r="H97" s="105">
        <v>10.69</v>
      </c>
      <c r="I97" s="97">
        <v>1699.7099999999998</v>
      </c>
      <c r="J97" s="72" t="s">
        <v>13</v>
      </c>
      <c r="K97" s="38" t="s">
        <v>188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42930</v>
      </c>
      <c r="E98" s="99" t="s">
        <v>217</v>
      </c>
      <c r="F98" s="99" t="s">
        <v>28</v>
      </c>
      <c r="G98" s="98">
        <v>138</v>
      </c>
      <c r="H98" s="105">
        <v>10.69</v>
      </c>
      <c r="I98" s="97">
        <v>1475.22</v>
      </c>
      <c r="J98" s="72" t="s">
        <v>13</v>
      </c>
      <c r="K98" s="38" t="s">
        <v>189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42930</v>
      </c>
      <c r="E99" s="99" t="s">
        <v>218</v>
      </c>
      <c r="F99" s="99" t="s">
        <v>28</v>
      </c>
      <c r="G99" s="98">
        <v>146</v>
      </c>
      <c r="H99" s="105">
        <v>10.69</v>
      </c>
      <c r="I99" s="97">
        <v>1560.74</v>
      </c>
      <c r="J99" s="72" t="s">
        <v>13</v>
      </c>
      <c r="K99" s="38" t="s">
        <v>190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42933</v>
      </c>
      <c r="E100" s="99" t="s">
        <v>253</v>
      </c>
      <c r="F100" s="99" t="s">
        <v>28</v>
      </c>
      <c r="G100" s="98">
        <v>140</v>
      </c>
      <c r="H100" s="105">
        <v>10.7</v>
      </c>
      <c r="I100" s="97">
        <v>1498</v>
      </c>
      <c r="J100" s="72" t="s">
        <v>13</v>
      </c>
      <c r="K100" s="38" t="s">
        <v>219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42933</v>
      </c>
      <c r="E101" s="99" t="s">
        <v>254</v>
      </c>
      <c r="F101" s="99" t="s">
        <v>28</v>
      </c>
      <c r="G101" s="98">
        <v>358</v>
      </c>
      <c r="H101" s="105">
        <v>10.72</v>
      </c>
      <c r="I101" s="97">
        <v>3837.76</v>
      </c>
      <c r="J101" s="72" t="s">
        <v>13</v>
      </c>
      <c r="K101" s="38" t="s">
        <v>220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42933</v>
      </c>
      <c r="E102" s="99" t="s">
        <v>255</v>
      </c>
      <c r="F102" s="99" t="s">
        <v>28</v>
      </c>
      <c r="G102" s="98">
        <v>559</v>
      </c>
      <c r="H102" s="105">
        <v>10.78</v>
      </c>
      <c r="I102" s="97">
        <v>6026.0199999999995</v>
      </c>
      <c r="J102" s="72" t="s">
        <v>13</v>
      </c>
      <c r="K102" s="38" t="s">
        <v>221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42933</v>
      </c>
      <c r="E103" s="99" t="s">
        <v>255</v>
      </c>
      <c r="F103" s="99" t="s">
        <v>28</v>
      </c>
      <c r="G103" s="98">
        <v>559</v>
      </c>
      <c r="H103" s="105">
        <v>10.78</v>
      </c>
      <c r="I103" s="97">
        <v>6026.0199999999995</v>
      </c>
      <c r="J103" s="72" t="s">
        <v>13</v>
      </c>
      <c r="K103" s="38" t="s">
        <v>222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42933</v>
      </c>
      <c r="E104" s="99" t="s">
        <v>256</v>
      </c>
      <c r="F104" s="99" t="s">
        <v>28</v>
      </c>
      <c r="G104" s="98">
        <v>243</v>
      </c>
      <c r="H104" s="105">
        <v>10.77</v>
      </c>
      <c r="I104" s="97">
        <v>2617.1099999999997</v>
      </c>
      <c r="J104" s="72" t="s">
        <v>13</v>
      </c>
      <c r="K104" s="38" t="s">
        <v>223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42933</v>
      </c>
      <c r="E105" s="99" t="s">
        <v>257</v>
      </c>
      <c r="F105" s="99" t="s">
        <v>28</v>
      </c>
      <c r="G105" s="98">
        <v>50</v>
      </c>
      <c r="H105" s="105">
        <v>10.77</v>
      </c>
      <c r="I105" s="97">
        <v>538.5</v>
      </c>
      <c r="J105" s="72" t="s">
        <v>13</v>
      </c>
      <c r="K105" s="38" t="s">
        <v>224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42933</v>
      </c>
      <c r="E106" s="99" t="s">
        <v>258</v>
      </c>
      <c r="F106" s="99" t="s">
        <v>28</v>
      </c>
      <c r="G106" s="98">
        <v>99</v>
      </c>
      <c r="H106" s="105">
        <v>10.78</v>
      </c>
      <c r="I106" s="97">
        <v>1067.22</v>
      </c>
      <c r="J106" s="72" t="s">
        <v>13</v>
      </c>
      <c r="K106" s="38" t="s">
        <v>225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42933</v>
      </c>
      <c r="E107" s="99" t="s">
        <v>258</v>
      </c>
      <c r="F107" s="99" t="s">
        <v>28</v>
      </c>
      <c r="G107" s="98">
        <v>471</v>
      </c>
      <c r="H107" s="105">
        <v>10.78</v>
      </c>
      <c r="I107" s="97">
        <v>5077.38</v>
      </c>
      <c r="J107" s="72" t="s">
        <v>13</v>
      </c>
      <c r="K107" s="38" t="s">
        <v>226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42933</v>
      </c>
      <c r="E108" s="99" t="s">
        <v>258</v>
      </c>
      <c r="F108" s="99" t="s">
        <v>28</v>
      </c>
      <c r="G108" s="98">
        <v>114</v>
      </c>
      <c r="H108" s="105">
        <v>10.78</v>
      </c>
      <c r="I108" s="97">
        <v>1228.9199999999998</v>
      </c>
      <c r="J108" s="72" t="s">
        <v>13</v>
      </c>
      <c r="K108" s="38" t="s">
        <v>227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42933</v>
      </c>
      <c r="E109" s="99" t="s">
        <v>258</v>
      </c>
      <c r="F109" s="99" t="s">
        <v>28</v>
      </c>
      <c r="G109" s="98">
        <v>456</v>
      </c>
      <c r="H109" s="105">
        <v>10.78</v>
      </c>
      <c r="I109" s="97">
        <v>4915.6799999999994</v>
      </c>
      <c r="J109" s="72" t="s">
        <v>13</v>
      </c>
      <c r="K109" s="38" t="s">
        <v>228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42933</v>
      </c>
      <c r="E110" s="99" t="s">
        <v>259</v>
      </c>
      <c r="F110" s="99" t="s">
        <v>28</v>
      </c>
      <c r="G110" s="98">
        <v>93</v>
      </c>
      <c r="H110" s="105">
        <v>10.78</v>
      </c>
      <c r="I110" s="97">
        <v>1002.54</v>
      </c>
      <c r="J110" s="72" t="s">
        <v>13</v>
      </c>
      <c r="K110" s="38" t="s">
        <v>229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42933</v>
      </c>
      <c r="E111" s="99" t="s">
        <v>260</v>
      </c>
      <c r="F111" s="99" t="s">
        <v>28</v>
      </c>
      <c r="G111" s="98">
        <v>368</v>
      </c>
      <c r="H111" s="105">
        <v>10.78</v>
      </c>
      <c r="I111" s="97">
        <v>3967.04</v>
      </c>
      <c r="J111" s="72" t="s">
        <v>13</v>
      </c>
      <c r="K111" s="38" t="s">
        <v>230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42933</v>
      </c>
      <c r="E112" s="99" t="s">
        <v>261</v>
      </c>
      <c r="F112" s="99" t="s">
        <v>28</v>
      </c>
      <c r="G112" s="98">
        <v>162</v>
      </c>
      <c r="H112" s="105">
        <v>10.76</v>
      </c>
      <c r="I112" s="97">
        <v>1743.12</v>
      </c>
      <c r="J112" s="72" t="s">
        <v>13</v>
      </c>
      <c r="K112" s="38" t="s">
        <v>231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42933</v>
      </c>
      <c r="E113" s="99" t="s">
        <v>262</v>
      </c>
      <c r="F113" s="99" t="s">
        <v>28</v>
      </c>
      <c r="G113" s="98">
        <v>280</v>
      </c>
      <c r="H113" s="105">
        <v>10.76</v>
      </c>
      <c r="I113" s="97">
        <v>3012.7999999999997</v>
      </c>
      <c r="J113" s="72" t="s">
        <v>13</v>
      </c>
      <c r="K113" s="38" t="s">
        <v>232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42933</v>
      </c>
      <c r="E114" s="99" t="s">
        <v>263</v>
      </c>
      <c r="F114" s="99" t="s">
        <v>28</v>
      </c>
      <c r="G114" s="98">
        <v>208</v>
      </c>
      <c r="H114" s="105">
        <v>10.75</v>
      </c>
      <c r="I114" s="97">
        <v>2236</v>
      </c>
      <c r="J114" s="72" t="s">
        <v>13</v>
      </c>
      <c r="K114" s="38" t="s">
        <v>233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42933</v>
      </c>
      <c r="E115" s="99" t="s">
        <v>264</v>
      </c>
      <c r="F115" s="99" t="s">
        <v>28</v>
      </c>
      <c r="G115" s="98">
        <v>192</v>
      </c>
      <c r="H115" s="105">
        <v>10.74</v>
      </c>
      <c r="I115" s="97">
        <v>2062.08</v>
      </c>
      <c r="J115" s="72" t="s">
        <v>13</v>
      </c>
      <c r="K115" s="38" t="s">
        <v>234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42933</v>
      </c>
      <c r="E116" s="99" t="s">
        <v>265</v>
      </c>
      <c r="F116" s="99" t="s">
        <v>28</v>
      </c>
      <c r="G116" s="98">
        <v>148</v>
      </c>
      <c r="H116" s="105">
        <v>10.71</v>
      </c>
      <c r="I116" s="97">
        <v>1585.0800000000002</v>
      </c>
      <c r="J116" s="72" t="s">
        <v>13</v>
      </c>
      <c r="K116" s="38" t="s">
        <v>235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42933</v>
      </c>
      <c r="E117" s="99" t="s">
        <v>266</v>
      </c>
      <c r="F117" s="99" t="s">
        <v>28</v>
      </c>
      <c r="G117" s="98">
        <v>36</v>
      </c>
      <c r="H117" s="105">
        <v>10.73</v>
      </c>
      <c r="I117" s="97">
        <v>386.28000000000003</v>
      </c>
      <c r="J117" s="72" t="s">
        <v>13</v>
      </c>
      <c r="K117" s="38" t="s">
        <v>236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42933</v>
      </c>
      <c r="E118" s="99" t="s">
        <v>266</v>
      </c>
      <c r="F118" s="99" t="s">
        <v>28</v>
      </c>
      <c r="G118" s="98">
        <v>138</v>
      </c>
      <c r="H118" s="105">
        <v>10.73</v>
      </c>
      <c r="I118" s="97">
        <v>1480.74</v>
      </c>
      <c r="J118" s="72" t="s">
        <v>13</v>
      </c>
      <c r="K118" s="38" t="s">
        <v>237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42933</v>
      </c>
      <c r="E119" s="99" t="s">
        <v>267</v>
      </c>
      <c r="F119" s="99" t="s">
        <v>28</v>
      </c>
      <c r="G119" s="98">
        <v>123</v>
      </c>
      <c r="H119" s="105">
        <v>10.73</v>
      </c>
      <c r="I119" s="97">
        <v>1319.79</v>
      </c>
      <c r="J119" s="72" t="s">
        <v>13</v>
      </c>
      <c r="K119" s="38" t="s">
        <v>238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42933</v>
      </c>
      <c r="E120" s="99" t="s">
        <v>268</v>
      </c>
      <c r="F120" s="99" t="s">
        <v>28</v>
      </c>
      <c r="G120" s="98">
        <v>163</v>
      </c>
      <c r="H120" s="105">
        <v>10.7</v>
      </c>
      <c r="I120" s="97">
        <v>1744.1</v>
      </c>
      <c r="J120" s="72" t="s">
        <v>13</v>
      </c>
      <c r="K120" s="38" t="s">
        <v>239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42933</v>
      </c>
      <c r="E121" s="99" t="s">
        <v>269</v>
      </c>
      <c r="F121" s="99" t="s">
        <v>28</v>
      </c>
      <c r="G121" s="98">
        <v>227</v>
      </c>
      <c r="H121" s="105">
        <v>10.69</v>
      </c>
      <c r="I121" s="97">
        <v>2426.63</v>
      </c>
      <c r="J121" s="72" t="s">
        <v>13</v>
      </c>
      <c r="K121" s="38" t="s">
        <v>240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42933</v>
      </c>
      <c r="E122" s="99" t="s">
        <v>270</v>
      </c>
      <c r="F122" s="99" t="s">
        <v>28</v>
      </c>
      <c r="G122" s="98">
        <v>409</v>
      </c>
      <c r="H122" s="105">
        <v>10.71</v>
      </c>
      <c r="I122" s="97">
        <v>4380.3900000000003</v>
      </c>
      <c r="J122" s="72" t="s">
        <v>13</v>
      </c>
      <c r="K122" s="38" t="s">
        <v>241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42933</v>
      </c>
      <c r="E123" s="99" t="s">
        <v>270</v>
      </c>
      <c r="F123" s="99" t="s">
        <v>28</v>
      </c>
      <c r="G123" s="98">
        <v>409</v>
      </c>
      <c r="H123" s="105">
        <v>10.71</v>
      </c>
      <c r="I123" s="97">
        <v>4380.3900000000003</v>
      </c>
      <c r="J123" s="72" t="s">
        <v>13</v>
      </c>
      <c r="K123" s="38" t="s">
        <v>242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42933</v>
      </c>
      <c r="E124" s="99" t="s">
        <v>271</v>
      </c>
      <c r="F124" s="99" t="s">
        <v>28</v>
      </c>
      <c r="G124" s="98">
        <v>47</v>
      </c>
      <c r="H124" s="105">
        <v>10.71</v>
      </c>
      <c r="I124" s="97">
        <v>503.37000000000006</v>
      </c>
      <c r="J124" s="72" t="s">
        <v>13</v>
      </c>
      <c r="K124" s="38" t="s">
        <v>243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42933</v>
      </c>
      <c r="E125" s="99" t="s">
        <v>271</v>
      </c>
      <c r="F125" s="99" t="s">
        <v>28</v>
      </c>
      <c r="G125" s="98">
        <v>148</v>
      </c>
      <c r="H125" s="105">
        <v>10.71</v>
      </c>
      <c r="I125" s="97">
        <v>1585.0800000000002</v>
      </c>
      <c r="J125" s="72" t="s">
        <v>13</v>
      </c>
      <c r="K125" s="38" t="s">
        <v>244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42933</v>
      </c>
      <c r="E126" s="99" t="s">
        <v>272</v>
      </c>
      <c r="F126" s="99" t="s">
        <v>28</v>
      </c>
      <c r="G126" s="98">
        <v>184</v>
      </c>
      <c r="H126" s="105">
        <v>10.7</v>
      </c>
      <c r="I126" s="97">
        <v>1968.8</v>
      </c>
      <c r="J126" s="72" t="s">
        <v>13</v>
      </c>
      <c r="K126" s="38" t="s">
        <v>245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42933</v>
      </c>
      <c r="E127" s="99" t="s">
        <v>273</v>
      </c>
      <c r="F127" s="99" t="s">
        <v>28</v>
      </c>
      <c r="G127" s="98">
        <v>117</v>
      </c>
      <c r="H127" s="105">
        <v>10.71</v>
      </c>
      <c r="I127" s="97">
        <v>1253.0700000000002</v>
      </c>
      <c r="J127" s="72" t="s">
        <v>13</v>
      </c>
      <c r="K127" s="38" t="s">
        <v>246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42933</v>
      </c>
      <c r="E128" s="99" t="s">
        <v>273</v>
      </c>
      <c r="F128" s="99" t="s">
        <v>28</v>
      </c>
      <c r="G128" s="98">
        <v>32</v>
      </c>
      <c r="H128" s="105">
        <v>10.71</v>
      </c>
      <c r="I128" s="97">
        <v>342.72</v>
      </c>
      <c r="J128" s="72" t="s">
        <v>13</v>
      </c>
      <c r="K128" s="38" t="s">
        <v>247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42933</v>
      </c>
      <c r="E129" s="99" t="s">
        <v>274</v>
      </c>
      <c r="F129" s="99" t="s">
        <v>28</v>
      </c>
      <c r="G129" s="98">
        <v>262</v>
      </c>
      <c r="H129" s="105">
        <v>10.71</v>
      </c>
      <c r="I129" s="97">
        <v>2806.0200000000004</v>
      </c>
      <c r="J129" s="72" t="s">
        <v>13</v>
      </c>
      <c r="K129" s="38" t="s">
        <v>248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42933</v>
      </c>
      <c r="E130" s="99" t="s">
        <v>275</v>
      </c>
      <c r="F130" s="99" t="s">
        <v>28</v>
      </c>
      <c r="G130" s="98">
        <v>208</v>
      </c>
      <c r="H130" s="105">
        <v>10.71</v>
      </c>
      <c r="I130" s="97">
        <v>2227.6800000000003</v>
      </c>
      <c r="J130" s="72" t="s">
        <v>13</v>
      </c>
      <c r="K130" s="38" t="s">
        <v>249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42933</v>
      </c>
      <c r="E131" s="99" t="s">
        <v>276</v>
      </c>
      <c r="F131" s="99" t="s">
        <v>28</v>
      </c>
      <c r="G131" s="98">
        <v>170</v>
      </c>
      <c r="H131" s="105">
        <v>10.71</v>
      </c>
      <c r="I131" s="97">
        <v>1820.7</v>
      </c>
      <c r="J131" s="72" t="s">
        <v>13</v>
      </c>
      <c r="K131" s="38" t="s">
        <v>250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42933</v>
      </c>
      <c r="E132" s="99" t="s">
        <v>276</v>
      </c>
      <c r="F132" s="99" t="s">
        <v>28</v>
      </c>
      <c r="G132" s="98">
        <v>32</v>
      </c>
      <c r="H132" s="105">
        <v>10.71</v>
      </c>
      <c r="I132" s="97">
        <v>342.72</v>
      </c>
      <c r="J132" s="72" t="s">
        <v>13</v>
      </c>
      <c r="K132" s="38" t="s">
        <v>251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42933</v>
      </c>
      <c r="E133" s="99" t="s">
        <v>277</v>
      </c>
      <c r="F133" s="99" t="s">
        <v>28</v>
      </c>
      <c r="G133" s="98">
        <v>186</v>
      </c>
      <c r="H133" s="105">
        <v>10.71</v>
      </c>
      <c r="I133" s="97">
        <v>1992.0600000000002</v>
      </c>
      <c r="J133" s="72" t="s">
        <v>13</v>
      </c>
      <c r="K133" s="38" t="s">
        <v>252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42934</v>
      </c>
      <c r="E134" s="99" t="s">
        <v>371</v>
      </c>
      <c r="F134" s="99" t="s">
        <v>28</v>
      </c>
      <c r="G134" s="98">
        <v>248</v>
      </c>
      <c r="H134" s="105">
        <v>10.68</v>
      </c>
      <c r="I134" s="97">
        <v>2648.64</v>
      </c>
      <c r="J134" s="72" t="s">
        <v>13</v>
      </c>
      <c r="K134" s="38" t="s">
        <v>278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42934</v>
      </c>
      <c r="E135" s="99" t="s">
        <v>372</v>
      </c>
      <c r="F135" s="99" t="s">
        <v>28</v>
      </c>
      <c r="G135" s="98">
        <v>408</v>
      </c>
      <c r="H135" s="105">
        <v>10.7</v>
      </c>
      <c r="I135" s="97">
        <v>4365.5999999999995</v>
      </c>
      <c r="J135" s="72" t="s">
        <v>13</v>
      </c>
      <c r="K135" s="38" t="s">
        <v>279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42934</v>
      </c>
      <c r="E136" s="99" t="s">
        <v>373</v>
      </c>
      <c r="F136" s="99" t="s">
        <v>28</v>
      </c>
      <c r="G136" s="98">
        <v>408</v>
      </c>
      <c r="H136" s="105">
        <v>10.7</v>
      </c>
      <c r="I136" s="97">
        <v>4365.5999999999995</v>
      </c>
      <c r="J136" s="72" t="s">
        <v>13</v>
      </c>
      <c r="K136" s="38" t="s">
        <v>280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42934</v>
      </c>
      <c r="E137" s="99" t="s">
        <v>374</v>
      </c>
      <c r="F137" s="99" t="s">
        <v>28</v>
      </c>
      <c r="G137" s="98">
        <v>333</v>
      </c>
      <c r="H137" s="105">
        <v>10.69</v>
      </c>
      <c r="I137" s="97">
        <v>3559.77</v>
      </c>
      <c r="J137" s="72" t="s">
        <v>13</v>
      </c>
      <c r="K137" s="38" t="s">
        <v>281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42934</v>
      </c>
      <c r="E138" s="99" t="s">
        <v>375</v>
      </c>
      <c r="F138" s="99" t="s">
        <v>28</v>
      </c>
      <c r="G138" s="98">
        <v>295</v>
      </c>
      <c r="H138" s="105">
        <v>10.69</v>
      </c>
      <c r="I138" s="97">
        <v>3153.5499999999997</v>
      </c>
      <c r="J138" s="72" t="s">
        <v>13</v>
      </c>
      <c r="K138" s="38" t="s">
        <v>282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42934</v>
      </c>
      <c r="E139" s="99" t="s">
        <v>375</v>
      </c>
      <c r="F139" s="99" t="s">
        <v>28</v>
      </c>
      <c r="G139" s="98">
        <v>295</v>
      </c>
      <c r="H139" s="105">
        <v>10.69</v>
      </c>
      <c r="I139" s="97">
        <v>3153.5499999999997</v>
      </c>
      <c r="J139" s="72" t="s">
        <v>13</v>
      </c>
      <c r="K139" s="38" t="s">
        <v>283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42934</v>
      </c>
      <c r="E140" s="99" t="s">
        <v>376</v>
      </c>
      <c r="F140" s="99" t="s">
        <v>28</v>
      </c>
      <c r="G140" s="98">
        <v>301</v>
      </c>
      <c r="H140" s="105">
        <v>10.69</v>
      </c>
      <c r="I140" s="97">
        <v>3217.69</v>
      </c>
      <c r="J140" s="72" t="s">
        <v>13</v>
      </c>
      <c r="K140" s="38" t="s">
        <v>284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42934</v>
      </c>
      <c r="E141" s="99" t="s">
        <v>377</v>
      </c>
      <c r="F141" s="99" t="s">
        <v>28</v>
      </c>
      <c r="G141" s="98">
        <v>144</v>
      </c>
      <c r="H141" s="105">
        <v>10.69</v>
      </c>
      <c r="I141" s="97">
        <v>1539.36</v>
      </c>
      <c r="J141" s="72" t="s">
        <v>13</v>
      </c>
      <c r="K141" s="38" t="s">
        <v>285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42934</v>
      </c>
      <c r="E142" s="99" t="s">
        <v>378</v>
      </c>
      <c r="F142" s="99" t="s">
        <v>28</v>
      </c>
      <c r="G142" s="98">
        <v>160</v>
      </c>
      <c r="H142" s="105">
        <v>10.69</v>
      </c>
      <c r="I142" s="97">
        <v>1710.3999999999999</v>
      </c>
      <c r="J142" s="72" t="s">
        <v>13</v>
      </c>
      <c r="K142" s="38" t="s">
        <v>286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42934</v>
      </c>
      <c r="E143" s="99" t="s">
        <v>379</v>
      </c>
      <c r="F143" s="99" t="s">
        <v>28</v>
      </c>
      <c r="G143" s="98">
        <v>158</v>
      </c>
      <c r="H143" s="105">
        <v>10.69</v>
      </c>
      <c r="I143" s="97">
        <v>1689.02</v>
      </c>
      <c r="J143" s="72" t="s">
        <v>13</v>
      </c>
      <c r="K143" s="38" t="s">
        <v>287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42934</v>
      </c>
      <c r="E144" s="99" t="s">
        <v>380</v>
      </c>
      <c r="F144" s="99" t="s">
        <v>28</v>
      </c>
      <c r="G144" s="98">
        <v>176</v>
      </c>
      <c r="H144" s="105">
        <v>10.7</v>
      </c>
      <c r="I144" s="97">
        <v>1883.1999999999998</v>
      </c>
      <c r="J144" s="72" t="s">
        <v>13</v>
      </c>
      <c r="K144" s="38" t="s">
        <v>288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42934</v>
      </c>
      <c r="E145" s="99" t="s">
        <v>381</v>
      </c>
      <c r="F145" s="99" t="s">
        <v>28</v>
      </c>
      <c r="G145" s="98">
        <v>262</v>
      </c>
      <c r="H145" s="105">
        <v>10.71</v>
      </c>
      <c r="I145" s="97">
        <v>2806.0200000000004</v>
      </c>
      <c r="J145" s="72" t="s">
        <v>13</v>
      </c>
      <c r="K145" s="38" t="s">
        <v>289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42934</v>
      </c>
      <c r="E146" s="99" t="s">
        <v>381</v>
      </c>
      <c r="F146" s="99" t="s">
        <v>28</v>
      </c>
      <c r="G146" s="98">
        <v>262</v>
      </c>
      <c r="H146" s="105">
        <v>10.71</v>
      </c>
      <c r="I146" s="97">
        <v>2806.0200000000004</v>
      </c>
      <c r="J146" s="72" t="s">
        <v>13</v>
      </c>
      <c r="K146" s="38" t="s">
        <v>290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42934</v>
      </c>
      <c r="E147" s="99" t="s">
        <v>382</v>
      </c>
      <c r="F147" s="99" t="s">
        <v>28</v>
      </c>
      <c r="G147" s="98">
        <v>242</v>
      </c>
      <c r="H147" s="105">
        <v>10.7</v>
      </c>
      <c r="I147" s="97">
        <v>2589.3999999999996</v>
      </c>
      <c r="J147" s="72" t="s">
        <v>13</v>
      </c>
      <c r="K147" s="38" t="s">
        <v>291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42934</v>
      </c>
      <c r="E148" s="99" t="s">
        <v>383</v>
      </c>
      <c r="F148" s="99" t="s">
        <v>28</v>
      </c>
      <c r="G148" s="98">
        <v>142</v>
      </c>
      <c r="H148" s="105">
        <v>10.7</v>
      </c>
      <c r="I148" s="97">
        <v>1519.3999999999999</v>
      </c>
      <c r="J148" s="72" t="s">
        <v>13</v>
      </c>
      <c r="K148" s="38" t="s">
        <v>292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42934</v>
      </c>
      <c r="E149" s="99" t="s">
        <v>384</v>
      </c>
      <c r="F149" s="99" t="s">
        <v>28</v>
      </c>
      <c r="G149" s="98">
        <v>121</v>
      </c>
      <c r="H149" s="105">
        <v>10.71</v>
      </c>
      <c r="I149" s="97">
        <v>1295.9100000000001</v>
      </c>
      <c r="J149" s="72" t="s">
        <v>13</v>
      </c>
      <c r="K149" s="38" t="s">
        <v>293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42934</v>
      </c>
      <c r="E150" s="99" t="s">
        <v>384</v>
      </c>
      <c r="F150" s="99" t="s">
        <v>28</v>
      </c>
      <c r="G150" s="98">
        <v>199</v>
      </c>
      <c r="H150" s="105">
        <v>10.71</v>
      </c>
      <c r="I150" s="97">
        <v>2131.29</v>
      </c>
      <c r="J150" s="72" t="s">
        <v>13</v>
      </c>
      <c r="K150" s="38" t="s">
        <v>294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42934</v>
      </c>
      <c r="E151" s="99" t="s">
        <v>385</v>
      </c>
      <c r="F151" s="99" t="s">
        <v>28</v>
      </c>
      <c r="G151" s="98">
        <v>283</v>
      </c>
      <c r="H151" s="105">
        <v>10.72</v>
      </c>
      <c r="I151" s="97">
        <v>3033.76</v>
      </c>
      <c r="J151" s="72" t="s">
        <v>13</v>
      </c>
      <c r="K151" s="38" t="s">
        <v>295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42934</v>
      </c>
      <c r="E152" s="99" t="s">
        <v>386</v>
      </c>
      <c r="F152" s="99" t="s">
        <v>28</v>
      </c>
      <c r="G152" s="98">
        <v>123</v>
      </c>
      <c r="H152" s="105">
        <v>10.72</v>
      </c>
      <c r="I152" s="97">
        <v>1318.5600000000002</v>
      </c>
      <c r="J152" s="72" t="s">
        <v>13</v>
      </c>
      <c r="K152" s="38" t="s">
        <v>296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42934</v>
      </c>
      <c r="E153" s="99" t="s">
        <v>387</v>
      </c>
      <c r="F153" s="99" t="s">
        <v>28</v>
      </c>
      <c r="G153" s="98">
        <v>374</v>
      </c>
      <c r="H153" s="105">
        <v>10.71</v>
      </c>
      <c r="I153" s="97">
        <v>4005.5400000000004</v>
      </c>
      <c r="J153" s="72" t="s">
        <v>13</v>
      </c>
      <c r="K153" s="38" t="s">
        <v>297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42934</v>
      </c>
      <c r="E154" s="99" t="s">
        <v>388</v>
      </c>
      <c r="F154" s="99" t="s">
        <v>28</v>
      </c>
      <c r="G154" s="98">
        <v>317</v>
      </c>
      <c r="H154" s="105">
        <v>10.71</v>
      </c>
      <c r="I154" s="97">
        <v>3395.07</v>
      </c>
      <c r="J154" s="72" t="s">
        <v>13</v>
      </c>
      <c r="K154" s="38" t="s">
        <v>298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42934</v>
      </c>
      <c r="E155" s="99" t="s">
        <v>389</v>
      </c>
      <c r="F155" s="99" t="s">
        <v>28</v>
      </c>
      <c r="G155" s="98">
        <v>324</v>
      </c>
      <c r="H155" s="105">
        <v>10.71</v>
      </c>
      <c r="I155" s="97">
        <v>3470.0400000000004</v>
      </c>
      <c r="J155" s="72" t="s">
        <v>13</v>
      </c>
      <c r="K155" s="38" t="s">
        <v>299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42934</v>
      </c>
      <c r="E156" s="99" t="s">
        <v>389</v>
      </c>
      <c r="F156" s="99" t="s">
        <v>28</v>
      </c>
      <c r="G156" s="98">
        <v>228</v>
      </c>
      <c r="H156" s="105">
        <v>10.71</v>
      </c>
      <c r="I156" s="97">
        <v>2441.88</v>
      </c>
      <c r="J156" s="72" t="s">
        <v>13</v>
      </c>
      <c r="K156" s="38" t="s">
        <v>300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42934</v>
      </c>
      <c r="E157" s="99" t="s">
        <v>389</v>
      </c>
      <c r="F157" s="99" t="s">
        <v>28</v>
      </c>
      <c r="G157" s="98">
        <v>166</v>
      </c>
      <c r="H157" s="105">
        <v>10.71</v>
      </c>
      <c r="I157" s="97">
        <v>1777.8600000000001</v>
      </c>
      <c r="J157" s="72" t="s">
        <v>13</v>
      </c>
      <c r="K157" s="38" t="s">
        <v>301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42934</v>
      </c>
      <c r="E158" s="99" t="s">
        <v>390</v>
      </c>
      <c r="F158" s="99" t="s">
        <v>28</v>
      </c>
      <c r="G158" s="98">
        <v>591</v>
      </c>
      <c r="H158" s="105">
        <v>10.71</v>
      </c>
      <c r="I158" s="97">
        <v>6329.6100000000006</v>
      </c>
      <c r="J158" s="72" t="s">
        <v>13</v>
      </c>
      <c r="K158" s="38" t="s">
        <v>302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42934</v>
      </c>
      <c r="E159" s="99" t="s">
        <v>390</v>
      </c>
      <c r="F159" s="99" t="s">
        <v>28</v>
      </c>
      <c r="G159" s="98">
        <v>120</v>
      </c>
      <c r="H159" s="105">
        <v>10.71</v>
      </c>
      <c r="I159" s="97">
        <v>1285.2</v>
      </c>
      <c r="J159" s="72" t="s">
        <v>13</v>
      </c>
      <c r="K159" s="38" t="s">
        <v>303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42934</v>
      </c>
      <c r="E160" s="99" t="s">
        <v>391</v>
      </c>
      <c r="F160" s="99" t="s">
        <v>28</v>
      </c>
      <c r="G160" s="98">
        <v>410</v>
      </c>
      <c r="H160" s="105">
        <v>10.71</v>
      </c>
      <c r="I160" s="97">
        <v>4391.1000000000004</v>
      </c>
      <c r="J160" s="72" t="s">
        <v>13</v>
      </c>
      <c r="K160" s="38" t="s">
        <v>304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42934</v>
      </c>
      <c r="E161" s="99" t="s">
        <v>392</v>
      </c>
      <c r="F161" s="99" t="s">
        <v>28</v>
      </c>
      <c r="G161" s="98">
        <v>280</v>
      </c>
      <c r="H161" s="105">
        <v>10.71</v>
      </c>
      <c r="I161" s="97">
        <v>2998.8</v>
      </c>
      <c r="J161" s="72" t="s">
        <v>13</v>
      </c>
      <c r="K161" s="38" t="s">
        <v>305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42934</v>
      </c>
      <c r="E162" s="99" t="s">
        <v>393</v>
      </c>
      <c r="F162" s="99" t="s">
        <v>28</v>
      </c>
      <c r="G162" s="98">
        <v>280</v>
      </c>
      <c r="H162" s="105">
        <v>10.71</v>
      </c>
      <c r="I162" s="97">
        <v>2998.8</v>
      </c>
      <c r="J162" s="72" t="s">
        <v>13</v>
      </c>
      <c r="K162" s="38" t="s">
        <v>306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42934</v>
      </c>
      <c r="E163" s="99" t="s">
        <v>192</v>
      </c>
      <c r="F163" s="99" t="s">
        <v>28</v>
      </c>
      <c r="G163" s="98">
        <v>390</v>
      </c>
      <c r="H163" s="105">
        <v>10.72</v>
      </c>
      <c r="I163" s="97">
        <v>4180.8</v>
      </c>
      <c r="J163" s="72" t="s">
        <v>13</v>
      </c>
      <c r="K163" s="38" t="s">
        <v>307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42934</v>
      </c>
      <c r="E164" s="99" t="s">
        <v>394</v>
      </c>
      <c r="F164" s="99" t="s">
        <v>28</v>
      </c>
      <c r="G164" s="98">
        <v>134</v>
      </c>
      <c r="H164" s="105">
        <v>10.74</v>
      </c>
      <c r="I164" s="97">
        <v>1439.16</v>
      </c>
      <c r="J164" s="72" t="s">
        <v>13</v>
      </c>
      <c r="K164" s="38" t="s">
        <v>308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42934</v>
      </c>
      <c r="E165" s="99" t="s">
        <v>395</v>
      </c>
      <c r="F165" s="99" t="s">
        <v>28</v>
      </c>
      <c r="G165" s="98">
        <v>274</v>
      </c>
      <c r="H165" s="105">
        <v>10.74</v>
      </c>
      <c r="I165" s="97">
        <v>2942.76</v>
      </c>
      <c r="J165" s="72" t="s">
        <v>13</v>
      </c>
      <c r="K165" s="38" t="s">
        <v>309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42934</v>
      </c>
      <c r="E166" s="99" t="s">
        <v>396</v>
      </c>
      <c r="F166" s="99" t="s">
        <v>28</v>
      </c>
      <c r="G166" s="98">
        <v>232</v>
      </c>
      <c r="H166" s="105">
        <v>10.74</v>
      </c>
      <c r="I166" s="97">
        <v>2491.6799999999998</v>
      </c>
      <c r="J166" s="72" t="s">
        <v>13</v>
      </c>
      <c r="K166" s="38" t="s">
        <v>310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42934</v>
      </c>
      <c r="E167" s="99" t="s">
        <v>397</v>
      </c>
      <c r="F167" s="99" t="s">
        <v>28</v>
      </c>
      <c r="G167" s="98">
        <v>203</v>
      </c>
      <c r="H167" s="105">
        <v>10.73</v>
      </c>
      <c r="I167" s="97">
        <v>2178.19</v>
      </c>
      <c r="J167" s="72" t="s">
        <v>13</v>
      </c>
      <c r="K167" s="38" t="s">
        <v>311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42934</v>
      </c>
      <c r="E168" s="99" t="s">
        <v>398</v>
      </c>
      <c r="F168" s="99" t="s">
        <v>28</v>
      </c>
      <c r="G168" s="98">
        <v>205</v>
      </c>
      <c r="H168" s="105">
        <v>10.74</v>
      </c>
      <c r="I168" s="97">
        <v>2201.6999999999998</v>
      </c>
      <c r="J168" s="72" t="s">
        <v>13</v>
      </c>
      <c r="K168" s="38" t="s">
        <v>312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42934</v>
      </c>
      <c r="E169" s="99" t="s">
        <v>399</v>
      </c>
      <c r="F169" s="99" t="s">
        <v>28</v>
      </c>
      <c r="G169" s="98">
        <v>183</v>
      </c>
      <c r="H169" s="105">
        <v>10.73</v>
      </c>
      <c r="I169" s="97">
        <v>1963.5900000000001</v>
      </c>
      <c r="J169" s="72" t="s">
        <v>13</v>
      </c>
      <c r="K169" s="38" t="s">
        <v>313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42934</v>
      </c>
      <c r="E170" s="99" t="s">
        <v>400</v>
      </c>
      <c r="F170" s="99" t="s">
        <v>28</v>
      </c>
      <c r="G170" s="98">
        <v>333</v>
      </c>
      <c r="H170" s="105">
        <v>10.75</v>
      </c>
      <c r="I170" s="97">
        <v>3579.75</v>
      </c>
      <c r="J170" s="72" t="s">
        <v>13</v>
      </c>
      <c r="K170" s="38" t="s">
        <v>314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42934</v>
      </c>
      <c r="E171" s="99" t="s">
        <v>400</v>
      </c>
      <c r="F171" s="99" t="s">
        <v>28</v>
      </c>
      <c r="G171" s="98">
        <v>228</v>
      </c>
      <c r="H171" s="105">
        <v>10.75</v>
      </c>
      <c r="I171" s="97">
        <v>2451</v>
      </c>
      <c r="J171" s="72" t="s">
        <v>13</v>
      </c>
      <c r="K171" s="38" t="s">
        <v>315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42934</v>
      </c>
      <c r="E172" s="99" t="s">
        <v>400</v>
      </c>
      <c r="F172" s="99" t="s">
        <v>28</v>
      </c>
      <c r="G172" s="98">
        <v>105</v>
      </c>
      <c r="H172" s="105">
        <v>10.75</v>
      </c>
      <c r="I172" s="97">
        <v>1128.75</v>
      </c>
      <c r="J172" s="72" t="s">
        <v>13</v>
      </c>
      <c r="K172" s="38" t="s">
        <v>316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42934</v>
      </c>
      <c r="E173" s="99" t="s">
        <v>260</v>
      </c>
      <c r="F173" s="99" t="s">
        <v>28</v>
      </c>
      <c r="G173" s="98">
        <v>853</v>
      </c>
      <c r="H173" s="105">
        <v>10.75</v>
      </c>
      <c r="I173" s="97">
        <v>9169.75</v>
      </c>
      <c r="J173" s="72" t="s">
        <v>13</v>
      </c>
      <c r="K173" s="38" t="s">
        <v>317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42934</v>
      </c>
      <c r="E174" s="99" t="s">
        <v>260</v>
      </c>
      <c r="F174" s="99" t="s">
        <v>28</v>
      </c>
      <c r="G174" s="98">
        <v>853</v>
      </c>
      <c r="H174" s="105">
        <v>10.75</v>
      </c>
      <c r="I174" s="97">
        <v>9169.75</v>
      </c>
      <c r="J174" s="72" t="s">
        <v>13</v>
      </c>
      <c r="K174" s="38" t="s">
        <v>318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42934</v>
      </c>
      <c r="E175" s="99" t="s">
        <v>401</v>
      </c>
      <c r="F175" s="99" t="s">
        <v>28</v>
      </c>
      <c r="G175" s="98">
        <v>258</v>
      </c>
      <c r="H175" s="105">
        <v>10.75</v>
      </c>
      <c r="I175" s="97">
        <v>2773.5</v>
      </c>
      <c r="J175" s="72" t="s">
        <v>13</v>
      </c>
      <c r="K175" s="38" t="s">
        <v>319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42934</v>
      </c>
      <c r="E176" s="99" t="s">
        <v>402</v>
      </c>
      <c r="F176" s="99" t="s">
        <v>28</v>
      </c>
      <c r="G176" s="98">
        <v>14</v>
      </c>
      <c r="H176" s="105">
        <v>10.75</v>
      </c>
      <c r="I176" s="97">
        <v>150.5</v>
      </c>
      <c r="J176" s="72" t="s">
        <v>13</v>
      </c>
      <c r="K176" s="38" t="s">
        <v>320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42934</v>
      </c>
      <c r="E177" s="99" t="s">
        <v>402</v>
      </c>
      <c r="F177" s="99" t="s">
        <v>28</v>
      </c>
      <c r="G177" s="98">
        <v>161</v>
      </c>
      <c r="H177" s="105">
        <v>10.75</v>
      </c>
      <c r="I177" s="97">
        <v>1730.75</v>
      </c>
      <c r="J177" s="72" t="s">
        <v>13</v>
      </c>
      <c r="K177" s="38" t="s">
        <v>321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42934</v>
      </c>
      <c r="E178" s="99" t="s">
        <v>402</v>
      </c>
      <c r="F178" s="99" t="s">
        <v>28</v>
      </c>
      <c r="G178" s="98">
        <v>258</v>
      </c>
      <c r="H178" s="105">
        <v>10.75</v>
      </c>
      <c r="I178" s="97">
        <v>2773.5</v>
      </c>
      <c r="J178" s="72" t="s">
        <v>13</v>
      </c>
      <c r="K178" s="38" t="s">
        <v>322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42934</v>
      </c>
      <c r="E179" s="99" t="s">
        <v>403</v>
      </c>
      <c r="F179" s="99" t="s">
        <v>28</v>
      </c>
      <c r="G179" s="98">
        <v>456</v>
      </c>
      <c r="H179" s="105">
        <v>10.75</v>
      </c>
      <c r="I179" s="97">
        <v>4902</v>
      </c>
      <c r="J179" s="72" t="s">
        <v>13</v>
      </c>
      <c r="K179" s="38" t="s">
        <v>323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42934</v>
      </c>
      <c r="E180" s="99" t="s">
        <v>403</v>
      </c>
      <c r="F180" s="99" t="s">
        <v>28</v>
      </c>
      <c r="G180" s="98">
        <v>171</v>
      </c>
      <c r="H180" s="105">
        <v>10.75</v>
      </c>
      <c r="I180" s="97">
        <v>1838.25</v>
      </c>
      <c r="J180" s="72" t="s">
        <v>13</v>
      </c>
      <c r="K180" s="38" t="s">
        <v>324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42934</v>
      </c>
      <c r="E181" s="99" t="s">
        <v>403</v>
      </c>
      <c r="F181" s="99" t="s">
        <v>28</v>
      </c>
      <c r="G181" s="98">
        <v>627</v>
      </c>
      <c r="H181" s="105">
        <v>10.75</v>
      </c>
      <c r="I181" s="97">
        <v>6740.25</v>
      </c>
      <c r="J181" s="72" t="s">
        <v>13</v>
      </c>
      <c r="K181" s="38" t="s">
        <v>325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42934</v>
      </c>
      <c r="E182" s="99" t="s">
        <v>404</v>
      </c>
      <c r="F182" s="99" t="s">
        <v>28</v>
      </c>
      <c r="G182" s="98">
        <v>304</v>
      </c>
      <c r="H182" s="105">
        <v>10.76</v>
      </c>
      <c r="I182" s="97">
        <v>3271.04</v>
      </c>
      <c r="J182" s="72" t="s">
        <v>13</v>
      </c>
      <c r="K182" s="38" t="s">
        <v>326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42934</v>
      </c>
      <c r="E183" s="99" t="s">
        <v>405</v>
      </c>
      <c r="F183" s="99" t="s">
        <v>28</v>
      </c>
      <c r="G183" s="98">
        <v>263</v>
      </c>
      <c r="H183" s="105">
        <v>10.74</v>
      </c>
      <c r="I183" s="97">
        <v>2824.62</v>
      </c>
      <c r="J183" s="72" t="s">
        <v>13</v>
      </c>
      <c r="K183" s="38" t="s">
        <v>327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42934</v>
      </c>
      <c r="E184" s="99" t="s">
        <v>406</v>
      </c>
      <c r="F184" s="99" t="s">
        <v>28</v>
      </c>
      <c r="G184" s="98">
        <v>751</v>
      </c>
      <c r="H184" s="105">
        <v>10.75</v>
      </c>
      <c r="I184" s="97">
        <v>8073.25</v>
      </c>
      <c r="J184" s="72" t="s">
        <v>13</v>
      </c>
      <c r="K184" s="38" t="s">
        <v>328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42934</v>
      </c>
      <c r="E185" s="99" t="s">
        <v>406</v>
      </c>
      <c r="F185" s="99" t="s">
        <v>28</v>
      </c>
      <c r="G185" s="98">
        <v>44</v>
      </c>
      <c r="H185" s="105">
        <v>10.75</v>
      </c>
      <c r="I185" s="97">
        <v>473</v>
      </c>
      <c r="J185" s="72" t="s">
        <v>13</v>
      </c>
      <c r="K185" s="38" t="s">
        <v>329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42934</v>
      </c>
      <c r="E186" s="99" t="s">
        <v>407</v>
      </c>
      <c r="F186" s="99" t="s">
        <v>28</v>
      </c>
      <c r="G186" s="98">
        <v>436</v>
      </c>
      <c r="H186" s="105">
        <v>10.75</v>
      </c>
      <c r="I186" s="97">
        <v>4687</v>
      </c>
      <c r="J186" s="72" t="s">
        <v>13</v>
      </c>
      <c r="K186" s="38" t="s">
        <v>330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42934</v>
      </c>
      <c r="E187" s="99" t="s">
        <v>407</v>
      </c>
      <c r="F187" s="99" t="s">
        <v>28</v>
      </c>
      <c r="G187" s="98">
        <v>135</v>
      </c>
      <c r="H187" s="105">
        <v>10.75</v>
      </c>
      <c r="I187" s="97">
        <v>1451.25</v>
      </c>
      <c r="J187" s="72" t="s">
        <v>13</v>
      </c>
      <c r="K187" s="38" t="s">
        <v>331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42934</v>
      </c>
      <c r="E188" s="99" t="s">
        <v>408</v>
      </c>
      <c r="F188" s="99" t="s">
        <v>28</v>
      </c>
      <c r="G188" s="98">
        <v>269</v>
      </c>
      <c r="H188" s="105">
        <v>10.75</v>
      </c>
      <c r="I188" s="97">
        <v>2891.75</v>
      </c>
      <c r="J188" s="72" t="s">
        <v>13</v>
      </c>
      <c r="K188" s="38" t="s">
        <v>332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42934</v>
      </c>
      <c r="E189" s="99" t="s">
        <v>409</v>
      </c>
      <c r="F189" s="99" t="s">
        <v>28</v>
      </c>
      <c r="G189" s="98">
        <v>330</v>
      </c>
      <c r="H189" s="105">
        <v>10.75</v>
      </c>
      <c r="I189" s="97">
        <v>3547.5</v>
      </c>
      <c r="J189" s="72" t="s">
        <v>13</v>
      </c>
      <c r="K189" s="38" t="s">
        <v>333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42934</v>
      </c>
      <c r="E190" s="99" t="s">
        <v>410</v>
      </c>
      <c r="F190" s="99" t="s">
        <v>28</v>
      </c>
      <c r="G190" s="98">
        <v>263</v>
      </c>
      <c r="H190" s="105">
        <v>10.75</v>
      </c>
      <c r="I190" s="97">
        <v>2827.25</v>
      </c>
      <c r="J190" s="72" t="s">
        <v>13</v>
      </c>
      <c r="K190" s="38" t="s">
        <v>334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42934</v>
      </c>
      <c r="E191" s="99" t="s">
        <v>411</v>
      </c>
      <c r="F191" s="99" t="s">
        <v>28</v>
      </c>
      <c r="G191" s="98">
        <v>249</v>
      </c>
      <c r="H191" s="105">
        <v>10.74</v>
      </c>
      <c r="I191" s="97">
        <v>2674.26</v>
      </c>
      <c r="J191" s="72" t="s">
        <v>13</v>
      </c>
      <c r="K191" s="38" t="s">
        <v>335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42934</v>
      </c>
      <c r="E192" s="99" t="s">
        <v>412</v>
      </c>
      <c r="F192" s="99" t="s">
        <v>28</v>
      </c>
      <c r="G192" s="98">
        <v>269</v>
      </c>
      <c r="H192" s="105">
        <v>10.74</v>
      </c>
      <c r="I192" s="97">
        <v>2889.06</v>
      </c>
      <c r="J192" s="72" t="s">
        <v>13</v>
      </c>
      <c r="K192" s="38" t="s">
        <v>336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42934</v>
      </c>
      <c r="E193" s="99" t="s">
        <v>413</v>
      </c>
      <c r="F193" s="99" t="s">
        <v>28</v>
      </c>
      <c r="G193" s="98">
        <v>312</v>
      </c>
      <c r="H193" s="105">
        <v>10.78</v>
      </c>
      <c r="I193" s="97">
        <v>3363.3599999999997</v>
      </c>
      <c r="J193" s="72" t="s">
        <v>13</v>
      </c>
      <c r="K193" s="38" t="s">
        <v>337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42934</v>
      </c>
      <c r="E194" s="99" t="s">
        <v>414</v>
      </c>
      <c r="F194" s="99" t="s">
        <v>28</v>
      </c>
      <c r="G194" s="98">
        <v>969</v>
      </c>
      <c r="H194" s="105">
        <v>10.79</v>
      </c>
      <c r="I194" s="97">
        <v>10455.509999999998</v>
      </c>
      <c r="J194" s="72" t="s">
        <v>13</v>
      </c>
      <c r="K194" s="38" t="s">
        <v>338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42934</v>
      </c>
      <c r="E195" s="99" t="s">
        <v>415</v>
      </c>
      <c r="F195" s="99" t="s">
        <v>28</v>
      </c>
      <c r="G195" s="98">
        <v>743</v>
      </c>
      <c r="H195" s="105">
        <v>10.79</v>
      </c>
      <c r="I195" s="97">
        <v>8016.9699999999993</v>
      </c>
      <c r="J195" s="72" t="s">
        <v>13</v>
      </c>
      <c r="K195" s="38" t="s">
        <v>339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42934</v>
      </c>
      <c r="E196" s="99" t="s">
        <v>415</v>
      </c>
      <c r="F196" s="99" t="s">
        <v>28</v>
      </c>
      <c r="G196" s="98">
        <v>743</v>
      </c>
      <c r="H196" s="105">
        <v>10.79</v>
      </c>
      <c r="I196" s="97">
        <v>8016.9699999999993</v>
      </c>
      <c r="J196" s="72" t="s">
        <v>13</v>
      </c>
      <c r="K196" s="38" t="s">
        <v>340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42934</v>
      </c>
      <c r="E197" s="99" t="s">
        <v>416</v>
      </c>
      <c r="F197" s="99" t="s">
        <v>28</v>
      </c>
      <c r="G197" s="98">
        <v>218</v>
      </c>
      <c r="H197" s="105">
        <v>10.79</v>
      </c>
      <c r="I197" s="97">
        <v>2352.2199999999998</v>
      </c>
      <c r="J197" s="72" t="s">
        <v>13</v>
      </c>
      <c r="K197" s="38" t="s">
        <v>341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42934</v>
      </c>
      <c r="E198" s="99" t="s">
        <v>417</v>
      </c>
      <c r="F198" s="99" t="s">
        <v>28</v>
      </c>
      <c r="G198" s="98">
        <v>288</v>
      </c>
      <c r="H198" s="105">
        <v>10.76</v>
      </c>
      <c r="I198" s="97">
        <v>3098.88</v>
      </c>
      <c r="J198" s="72" t="s">
        <v>13</v>
      </c>
      <c r="K198" s="38" t="s">
        <v>342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42934</v>
      </c>
      <c r="E199" s="99" t="s">
        <v>418</v>
      </c>
      <c r="F199" s="99" t="s">
        <v>28</v>
      </c>
      <c r="G199" s="98">
        <v>413</v>
      </c>
      <c r="H199" s="105">
        <v>10.76</v>
      </c>
      <c r="I199" s="97">
        <v>4443.88</v>
      </c>
      <c r="J199" s="72" t="s">
        <v>13</v>
      </c>
      <c r="K199" s="38" t="s">
        <v>343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42934</v>
      </c>
      <c r="E200" s="99" t="s">
        <v>418</v>
      </c>
      <c r="F200" s="99" t="s">
        <v>28</v>
      </c>
      <c r="G200" s="98">
        <v>413</v>
      </c>
      <c r="H200" s="105">
        <v>10.76</v>
      </c>
      <c r="I200" s="97">
        <v>4443.88</v>
      </c>
      <c r="J200" s="72" t="s">
        <v>13</v>
      </c>
      <c r="K200" s="38" t="s">
        <v>344</v>
      </c>
      <c r="L200" s="71"/>
      <c r="M200" s="5"/>
      <c r="O200" s="30"/>
    </row>
    <row r="201" spans="2:15" s="4" customFormat="1">
      <c r="B201" s="76" t="s">
        <v>30</v>
      </c>
      <c r="C201" s="75" t="s">
        <v>27</v>
      </c>
      <c r="D201" s="96">
        <v>42934</v>
      </c>
      <c r="E201" s="99" t="s">
        <v>419</v>
      </c>
      <c r="F201" s="99" t="s">
        <v>28</v>
      </c>
      <c r="G201" s="98">
        <v>4000</v>
      </c>
      <c r="H201" s="105">
        <v>10.755000000000001</v>
      </c>
      <c r="I201" s="97">
        <v>43020</v>
      </c>
      <c r="J201" s="72" t="s">
        <v>13</v>
      </c>
      <c r="K201" s="38" t="s">
        <v>345</v>
      </c>
      <c r="L201" s="71"/>
      <c r="M201" s="5"/>
      <c r="O201" s="30"/>
    </row>
    <row r="202" spans="2:15" s="4" customFormat="1">
      <c r="B202" s="76" t="s">
        <v>30</v>
      </c>
      <c r="C202" s="75" t="s">
        <v>27</v>
      </c>
      <c r="D202" s="96">
        <v>42934</v>
      </c>
      <c r="E202" s="99" t="s">
        <v>420</v>
      </c>
      <c r="F202" s="99" t="s">
        <v>28</v>
      </c>
      <c r="G202" s="98">
        <v>592</v>
      </c>
      <c r="H202" s="105">
        <v>10.74</v>
      </c>
      <c r="I202" s="97">
        <v>6358.08</v>
      </c>
      <c r="J202" s="72" t="s">
        <v>13</v>
      </c>
      <c r="K202" s="38" t="s">
        <v>346</v>
      </c>
      <c r="L202" s="71"/>
      <c r="M202" s="5"/>
      <c r="O202" s="30"/>
    </row>
    <row r="203" spans="2:15" s="4" customFormat="1">
      <c r="B203" s="76" t="s">
        <v>30</v>
      </c>
      <c r="C203" s="75" t="s">
        <v>27</v>
      </c>
      <c r="D203" s="96">
        <v>42934</v>
      </c>
      <c r="E203" s="99" t="s">
        <v>421</v>
      </c>
      <c r="F203" s="99" t="s">
        <v>28</v>
      </c>
      <c r="G203" s="98">
        <v>328</v>
      </c>
      <c r="H203" s="105">
        <v>10.74</v>
      </c>
      <c r="I203" s="97">
        <v>3522.7200000000003</v>
      </c>
      <c r="J203" s="72" t="s">
        <v>13</v>
      </c>
      <c r="K203" s="38" t="s">
        <v>347</v>
      </c>
      <c r="L203" s="71"/>
      <c r="M203" s="5"/>
      <c r="O203" s="30"/>
    </row>
    <row r="204" spans="2:15" s="4" customFormat="1">
      <c r="B204" s="76" t="s">
        <v>30</v>
      </c>
      <c r="C204" s="75" t="s">
        <v>27</v>
      </c>
      <c r="D204" s="96">
        <v>42934</v>
      </c>
      <c r="E204" s="99" t="s">
        <v>421</v>
      </c>
      <c r="F204" s="99" t="s">
        <v>28</v>
      </c>
      <c r="G204" s="98">
        <v>256</v>
      </c>
      <c r="H204" s="106">
        <v>10.74</v>
      </c>
      <c r="I204" s="97">
        <v>2749.44</v>
      </c>
      <c r="J204" s="72" t="s">
        <v>13</v>
      </c>
      <c r="K204" s="38" t="s">
        <v>348</v>
      </c>
      <c r="L204" s="71"/>
      <c r="M204" s="5"/>
    </row>
    <row r="205" spans="2:15">
      <c r="B205" s="76" t="s">
        <v>30</v>
      </c>
      <c r="C205" s="75" t="s">
        <v>27</v>
      </c>
      <c r="D205" s="96">
        <v>42934</v>
      </c>
      <c r="E205" s="99" t="s">
        <v>422</v>
      </c>
      <c r="F205" s="99" t="s">
        <v>28</v>
      </c>
      <c r="G205" s="98">
        <v>1254</v>
      </c>
      <c r="H205" s="106">
        <v>10.74</v>
      </c>
      <c r="I205" s="97">
        <v>13467.960000000001</v>
      </c>
      <c r="J205" s="72" t="s">
        <v>13</v>
      </c>
      <c r="K205" s="38" t="s">
        <v>349</v>
      </c>
    </row>
    <row r="206" spans="2:15">
      <c r="B206" s="76" t="s">
        <v>30</v>
      </c>
      <c r="C206" s="75" t="s">
        <v>27</v>
      </c>
      <c r="D206" s="96">
        <v>42934</v>
      </c>
      <c r="E206" s="99" t="s">
        <v>422</v>
      </c>
      <c r="F206" s="99" t="s">
        <v>28</v>
      </c>
      <c r="G206" s="98">
        <v>828</v>
      </c>
      <c r="H206" s="106">
        <v>10.74</v>
      </c>
      <c r="I206" s="97">
        <v>8892.7199999999993</v>
      </c>
      <c r="J206" s="72" t="s">
        <v>13</v>
      </c>
      <c r="K206" s="38" t="s">
        <v>350</v>
      </c>
    </row>
    <row r="207" spans="2:15">
      <c r="B207" s="76" t="s">
        <v>30</v>
      </c>
      <c r="C207" s="75" t="s">
        <v>27</v>
      </c>
      <c r="D207" s="96">
        <v>42934</v>
      </c>
      <c r="E207" s="99" t="s">
        <v>423</v>
      </c>
      <c r="F207" s="99" t="s">
        <v>28</v>
      </c>
      <c r="G207" s="98">
        <v>1254</v>
      </c>
      <c r="H207" s="106">
        <v>10.74</v>
      </c>
      <c r="I207" s="97">
        <v>13467.960000000001</v>
      </c>
      <c r="J207" s="72" t="s">
        <v>13</v>
      </c>
      <c r="K207" s="38" t="s">
        <v>351</v>
      </c>
    </row>
    <row r="208" spans="2:15">
      <c r="B208" s="76" t="s">
        <v>30</v>
      </c>
      <c r="C208" s="75" t="s">
        <v>27</v>
      </c>
      <c r="D208" s="96">
        <v>42934</v>
      </c>
      <c r="E208" s="99" t="s">
        <v>423</v>
      </c>
      <c r="F208" s="99" t="s">
        <v>28</v>
      </c>
      <c r="G208" s="98">
        <v>574</v>
      </c>
      <c r="H208" s="106">
        <v>10.74</v>
      </c>
      <c r="I208" s="97">
        <v>6164.76</v>
      </c>
      <c r="J208" s="72" t="s">
        <v>13</v>
      </c>
      <c r="K208" s="38" t="s">
        <v>352</v>
      </c>
    </row>
    <row r="209" spans="2:11">
      <c r="B209" s="76" t="s">
        <v>30</v>
      </c>
      <c r="C209" s="75" t="s">
        <v>27</v>
      </c>
      <c r="D209" s="96">
        <v>42934</v>
      </c>
      <c r="E209" s="99" t="s">
        <v>424</v>
      </c>
      <c r="F209" s="99" t="s">
        <v>28</v>
      </c>
      <c r="G209" s="98">
        <v>1254</v>
      </c>
      <c r="H209" s="106">
        <v>10.74</v>
      </c>
      <c r="I209" s="97">
        <v>13467.960000000001</v>
      </c>
      <c r="J209" s="72" t="s">
        <v>13</v>
      </c>
      <c r="K209" s="38" t="s">
        <v>353</v>
      </c>
    </row>
    <row r="210" spans="2:11">
      <c r="B210" s="76" t="s">
        <v>30</v>
      </c>
      <c r="C210" s="75" t="s">
        <v>27</v>
      </c>
      <c r="D210" s="96">
        <v>42934</v>
      </c>
      <c r="E210" s="99" t="s">
        <v>424</v>
      </c>
      <c r="F210" s="99" t="s">
        <v>28</v>
      </c>
      <c r="G210" s="98">
        <v>91</v>
      </c>
      <c r="H210" s="106">
        <v>10.74</v>
      </c>
      <c r="I210" s="97">
        <v>977.34</v>
      </c>
      <c r="J210" s="72" t="s">
        <v>13</v>
      </c>
      <c r="K210" s="38" t="s">
        <v>354</v>
      </c>
    </row>
    <row r="211" spans="2:11">
      <c r="B211" s="76" t="s">
        <v>30</v>
      </c>
      <c r="C211" s="75" t="s">
        <v>27</v>
      </c>
      <c r="D211" s="96">
        <v>42934</v>
      </c>
      <c r="E211" s="99" t="s">
        <v>425</v>
      </c>
      <c r="F211" s="99" t="s">
        <v>28</v>
      </c>
      <c r="G211" s="98">
        <v>269</v>
      </c>
      <c r="H211" s="106">
        <v>10.74</v>
      </c>
      <c r="I211" s="97">
        <v>2889.06</v>
      </c>
      <c r="J211" s="72" t="s">
        <v>13</v>
      </c>
      <c r="K211" s="38" t="s">
        <v>355</v>
      </c>
    </row>
    <row r="212" spans="2:11">
      <c r="B212" s="76" t="s">
        <v>30</v>
      </c>
      <c r="C212" s="75" t="s">
        <v>27</v>
      </c>
      <c r="D212" s="96">
        <v>42934</v>
      </c>
      <c r="E212" s="99" t="s">
        <v>426</v>
      </c>
      <c r="F212" s="99" t="s">
        <v>28</v>
      </c>
      <c r="G212" s="98">
        <v>1288</v>
      </c>
      <c r="H212" s="106">
        <v>10.74</v>
      </c>
      <c r="I212" s="97">
        <v>13833.12</v>
      </c>
      <c r="J212" s="72" t="s">
        <v>13</v>
      </c>
      <c r="K212" s="38" t="s">
        <v>356</v>
      </c>
    </row>
    <row r="213" spans="2:11">
      <c r="B213" s="76" t="s">
        <v>30</v>
      </c>
      <c r="C213" s="75" t="s">
        <v>27</v>
      </c>
      <c r="D213" s="96">
        <v>42934</v>
      </c>
      <c r="E213" s="99" t="s">
        <v>426</v>
      </c>
      <c r="F213" s="99" t="s">
        <v>28</v>
      </c>
      <c r="G213" s="98">
        <v>569</v>
      </c>
      <c r="H213" s="106">
        <v>10.74</v>
      </c>
      <c r="I213" s="97">
        <v>6111.06</v>
      </c>
      <c r="J213" s="72" t="s">
        <v>13</v>
      </c>
      <c r="K213" s="38" t="s">
        <v>357</v>
      </c>
    </row>
    <row r="214" spans="2:11">
      <c r="B214" s="76" t="s">
        <v>30</v>
      </c>
      <c r="C214" s="75" t="s">
        <v>27</v>
      </c>
      <c r="D214" s="96">
        <v>42934</v>
      </c>
      <c r="E214" s="99" t="s">
        <v>426</v>
      </c>
      <c r="F214" s="99" t="s">
        <v>28</v>
      </c>
      <c r="G214" s="98">
        <v>868</v>
      </c>
      <c r="H214" s="106">
        <v>10.74</v>
      </c>
      <c r="I214" s="97">
        <v>9322.32</v>
      </c>
      <c r="J214" s="72" t="s">
        <v>13</v>
      </c>
      <c r="K214" s="38" t="s">
        <v>358</v>
      </c>
    </row>
    <row r="215" spans="2:11">
      <c r="B215" s="76" t="s">
        <v>30</v>
      </c>
      <c r="C215" s="75" t="s">
        <v>27</v>
      </c>
      <c r="D215" s="96">
        <v>42934</v>
      </c>
      <c r="E215" s="99" t="s">
        <v>427</v>
      </c>
      <c r="F215" s="99" t="s">
        <v>28</v>
      </c>
      <c r="G215" s="98">
        <v>1210</v>
      </c>
      <c r="H215" s="106">
        <v>10.74</v>
      </c>
      <c r="I215" s="97">
        <v>12995.4</v>
      </c>
      <c r="J215" s="72" t="s">
        <v>13</v>
      </c>
      <c r="K215" s="38" t="s">
        <v>359</v>
      </c>
    </row>
    <row r="216" spans="2:11">
      <c r="B216" s="76" t="s">
        <v>30</v>
      </c>
      <c r="C216" s="75" t="s">
        <v>27</v>
      </c>
      <c r="D216" s="96">
        <v>42934</v>
      </c>
      <c r="E216" s="99" t="s">
        <v>428</v>
      </c>
      <c r="F216" s="99" t="s">
        <v>28</v>
      </c>
      <c r="G216" s="98">
        <v>269</v>
      </c>
      <c r="H216" s="106">
        <v>10.74</v>
      </c>
      <c r="I216" s="97">
        <v>2889.06</v>
      </c>
      <c r="J216" s="72" t="s">
        <v>13</v>
      </c>
      <c r="K216" s="38" t="s">
        <v>360</v>
      </c>
    </row>
    <row r="217" spans="2:11">
      <c r="B217" s="76" t="s">
        <v>30</v>
      </c>
      <c r="C217" s="75" t="s">
        <v>27</v>
      </c>
      <c r="D217" s="96">
        <v>42934</v>
      </c>
      <c r="E217" s="99" t="s">
        <v>429</v>
      </c>
      <c r="F217" s="99" t="s">
        <v>28</v>
      </c>
      <c r="G217" s="98">
        <v>72</v>
      </c>
      <c r="H217" s="106">
        <v>10.74</v>
      </c>
      <c r="I217" s="97">
        <v>773.28</v>
      </c>
      <c r="J217" s="72" t="s">
        <v>13</v>
      </c>
      <c r="K217" s="38" t="s">
        <v>361</v>
      </c>
    </row>
    <row r="218" spans="2:11">
      <c r="B218" s="76" t="s">
        <v>30</v>
      </c>
      <c r="C218" s="75" t="s">
        <v>27</v>
      </c>
      <c r="D218" s="96">
        <v>42934</v>
      </c>
      <c r="E218" s="99" t="s">
        <v>430</v>
      </c>
      <c r="F218" s="99" t="s">
        <v>28</v>
      </c>
      <c r="G218" s="98">
        <v>374</v>
      </c>
      <c r="H218" s="106">
        <v>10.74</v>
      </c>
      <c r="I218" s="97">
        <v>4016.76</v>
      </c>
      <c r="J218" s="72" t="s">
        <v>13</v>
      </c>
      <c r="K218" s="38" t="s">
        <v>362</v>
      </c>
    </row>
    <row r="219" spans="2:11">
      <c r="B219" s="76" t="s">
        <v>30</v>
      </c>
      <c r="C219" s="75" t="s">
        <v>27</v>
      </c>
      <c r="D219" s="96">
        <v>42934</v>
      </c>
      <c r="E219" s="99" t="s">
        <v>431</v>
      </c>
      <c r="F219" s="99" t="s">
        <v>28</v>
      </c>
      <c r="G219" s="98">
        <v>347</v>
      </c>
      <c r="H219" s="106">
        <v>10.74</v>
      </c>
      <c r="I219" s="97">
        <v>3726.78</v>
      </c>
      <c r="J219" s="72" t="s">
        <v>13</v>
      </c>
      <c r="K219" s="38" t="s">
        <v>363</v>
      </c>
    </row>
    <row r="220" spans="2:11">
      <c r="B220" s="76" t="s">
        <v>30</v>
      </c>
      <c r="C220" s="75" t="s">
        <v>27</v>
      </c>
      <c r="D220" s="96">
        <v>42934</v>
      </c>
      <c r="E220" s="99" t="s">
        <v>432</v>
      </c>
      <c r="F220" s="99" t="s">
        <v>28</v>
      </c>
      <c r="G220" s="98">
        <v>105</v>
      </c>
      <c r="H220" s="106">
        <v>10.74</v>
      </c>
      <c r="I220" s="97">
        <v>1127.7</v>
      </c>
      <c r="J220" s="72" t="s">
        <v>13</v>
      </c>
      <c r="K220" s="38" t="s">
        <v>364</v>
      </c>
    </row>
    <row r="221" spans="2:11">
      <c r="B221" s="76" t="s">
        <v>30</v>
      </c>
      <c r="C221" s="75" t="s">
        <v>27</v>
      </c>
      <c r="D221" s="96">
        <v>42934</v>
      </c>
      <c r="E221" s="99" t="s">
        <v>433</v>
      </c>
      <c r="F221" s="99" t="s">
        <v>28</v>
      </c>
      <c r="G221" s="98">
        <v>296</v>
      </c>
      <c r="H221" s="106">
        <v>10.74</v>
      </c>
      <c r="I221" s="97">
        <v>3179.04</v>
      </c>
      <c r="J221" s="72" t="s">
        <v>13</v>
      </c>
      <c r="K221" s="38" t="s">
        <v>365</v>
      </c>
    </row>
    <row r="222" spans="2:11">
      <c r="B222" s="76" t="s">
        <v>30</v>
      </c>
      <c r="C222" s="75" t="s">
        <v>27</v>
      </c>
      <c r="D222" s="96">
        <v>42934</v>
      </c>
      <c r="E222" s="99" t="s">
        <v>434</v>
      </c>
      <c r="F222" s="99" t="s">
        <v>28</v>
      </c>
      <c r="G222" s="98">
        <v>309</v>
      </c>
      <c r="H222" s="106">
        <v>10.74</v>
      </c>
      <c r="I222" s="97">
        <v>3318.66</v>
      </c>
      <c r="J222" s="72" t="s">
        <v>13</v>
      </c>
      <c r="K222" s="38" t="s">
        <v>366</v>
      </c>
    </row>
    <row r="223" spans="2:11">
      <c r="B223" s="76" t="s">
        <v>30</v>
      </c>
      <c r="C223" s="75" t="s">
        <v>27</v>
      </c>
      <c r="D223" s="96">
        <v>42934</v>
      </c>
      <c r="E223" s="99" t="s">
        <v>435</v>
      </c>
      <c r="F223" s="99" t="s">
        <v>28</v>
      </c>
      <c r="G223" s="98">
        <v>47</v>
      </c>
      <c r="H223" s="106">
        <v>10.74</v>
      </c>
      <c r="I223" s="97">
        <v>504.78000000000003</v>
      </c>
      <c r="J223" s="72" t="s">
        <v>13</v>
      </c>
      <c r="K223" s="38" t="s">
        <v>367</v>
      </c>
    </row>
    <row r="224" spans="2:11">
      <c r="B224" s="76" t="s">
        <v>30</v>
      </c>
      <c r="C224" s="75" t="s">
        <v>27</v>
      </c>
      <c r="D224" s="96">
        <v>42934</v>
      </c>
      <c r="E224" s="99" t="s">
        <v>435</v>
      </c>
      <c r="F224" s="99" t="s">
        <v>28</v>
      </c>
      <c r="G224" s="98">
        <v>105</v>
      </c>
      <c r="H224" s="106">
        <v>10.74</v>
      </c>
      <c r="I224" s="97">
        <v>1127.7</v>
      </c>
      <c r="J224" s="72" t="s">
        <v>13</v>
      </c>
      <c r="K224" s="38" t="s">
        <v>368</v>
      </c>
    </row>
    <row r="225" spans="2:11">
      <c r="B225" s="76" t="s">
        <v>30</v>
      </c>
      <c r="C225" s="75" t="s">
        <v>27</v>
      </c>
      <c r="D225" s="96">
        <v>42934</v>
      </c>
      <c r="E225" s="99" t="s">
        <v>436</v>
      </c>
      <c r="F225" s="99" t="s">
        <v>28</v>
      </c>
      <c r="G225" s="98">
        <v>6</v>
      </c>
      <c r="H225" s="106">
        <v>10.74</v>
      </c>
      <c r="I225" s="97">
        <v>64.44</v>
      </c>
      <c r="J225" s="72" t="s">
        <v>13</v>
      </c>
      <c r="K225" s="38" t="s">
        <v>369</v>
      </c>
    </row>
    <row r="226" spans="2:11">
      <c r="B226" s="76" t="s">
        <v>30</v>
      </c>
      <c r="C226" s="75" t="s">
        <v>27</v>
      </c>
      <c r="D226" s="96">
        <v>42934</v>
      </c>
      <c r="E226" s="99" t="s">
        <v>437</v>
      </c>
      <c r="F226" s="99" t="s">
        <v>28</v>
      </c>
      <c r="G226" s="98">
        <v>1</v>
      </c>
      <c r="H226" s="106">
        <v>10.69</v>
      </c>
      <c r="I226" s="97">
        <v>10.69</v>
      </c>
      <c r="J226" s="72" t="s">
        <v>13</v>
      </c>
      <c r="K226" s="38" t="s">
        <v>370</v>
      </c>
    </row>
    <row r="227" spans="2:11">
      <c r="B227" s="76" t="s">
        <v>30</v>
      </c>
      <c r="C227" s="75" t="s">
        <v>27</v>
      </c>
      <c r="D227" s="96">
        <v>42935</v>
      </c>
      <c r="E227" s="99" t="s">
        <v>491</v>
      </c>
      <c r="F227" s="99" t="s">
        <v>28</v>
      </c>
      <c r="G227" s="98">
        <v>235</v>
      </c>
      <c r="H227" s="106">
        <v>10.74</v>
      </c>
      <c r="I227" s="97">
        <v>2523.9</v>
      </c>
      <c r="J227" s="72" t="s">
        <v>13</v>
      </c>
      <c r="K227" s="38" t="s">
        <v>439</v>
      </c>
    </row>
    <row r="228" spans="2:11">
      <c r="B228" s="76" t="s">
        <v>30</v>
      </c>
      <c r="C228" s="75" t="s">
        <v>27</v>
      </c>
      <c r="D228" s="96">
        <v>42935</v>
      </c>
      <c r="E228" s="99" t="s">
        <v>492</v>
      </c>
      <c r="F228" s="99" t="s">
        <v>28</v>
      </c>
      <c r="G228" s="98">
        <v>212</v>
      </c>
      <c r="H228" s="106">
        <v>10.75</v>
      </c>
      <c r="I228" s="97">
        <v>2279</v>
      </c>
      <c r="J228" s="72" t="s">
        <v>13</v>
      </c>
      <c r="K228" s="38" t="s">
        <v>442</v>
      </c>
    </row>
    <row r="229" spans="2:11">
      <c r="B229" s="76" t="s">
        <v>30</v>
      </c>
      <c r="C229" s="75" t="s">
        <v>27</v>
      </c>
      <c r="D229" s="96">
        <v>42935</v>
      </c>
      <c r="E229" s="99" t="s">
        <v>493</v>
      </c>
      <c r="F229" s="99" t="s">
        <v>28</v>
      </c>
      <c r="G229" s="98">
        <v>313</v>
      </c>
      <c r="H229" s="106">
        <v>10.76</v>
      </c>
      <c r="I229" s="97">
        <v>3367.88</v>
      </c>
      <c r="J229" s="72" t="s">
        <v>13</v>
      </c>
      <c r="K229" s="38" t="s">
        <v>444</v>
      </c>
    </row>
    <row r="230" spans="2:11">
      <c r="B230" s="76" t="s">
        <v>30</v>
      </c>
      <c r="C230" s="75" t="s">
        <v>27</v>
      </c>
      <c r="D230" s="96">
        <v>42935</v>
      </c>
      <c r="E230" s="99" t="s">
        <v>494</v>
      </c>
      <c r="F230" s="99" t="s">
        <v>28</v>
      </c>
      <c r="G230" s="98">
        <v>621</v>
      </c>
      <c r="H230" s="106">
        <v>10.77</v>
      </c>
      <c r="I230" s="97">
        <v>6688.17</v>
      </c>
      <c r="J230" s="72" t="s">
        <v>13</v>
      </c>
      <c r="K230" s="38" t="s">
        <v>446</v>
      </c>
    </row>
    <row r="231" spans="2:11">
      <c r="B231" s="76" t="s">
        <v>30</v>
      </c>
      <c r="C231" s="75" t="s">
        <v>27</v>
      </c>
      <c r="D231" s="96">
        <v>42935</v>
      </c>
      <c r="E231" s="99" t="s">
        <v>495</v>
      </c>
      <c r="F231" s="99" t="s">
        <v>28</v>
      </c>
      <c r="G231" s="98">
        <v>621</v>
      </c>
      <c r="H231" s="106">
        <v>10.77</v>
      </c>
      <c r="I231" s="97">
        <v>6688.17</v>
      </c>
      <c r="J231" s="72" t="s">
        <v>13</v>
      </c>
      <c r="K231" s="38" t="s">
        <v>448</v>
      </c>
    </row>
    <row r="232" spans="2:11">
      <c r="B232" s="76" t="s">
        <v>30</v>
      </c>
      <c r="C232" s="75" t="s">
        <v>27</v>
      </c>
      <c r="D232" s="96">
        <v>42935</v>
      </c>
      <c r="E232" s="99" t="s">
        <v>496</v>
      </c>
      <c r="F232" s="99" t="s">
        <v>28</v>
      </c>
      <c r="G232" s="98">
        <v>195</v>
      </c>
      <c r="H232" s="106">
        <v>10.74</v>
      </c>
      <c r="I232" s="97">
        <v>2094.3000000000002</v>
      </c>
      <c r="J232" s="72" t="s">
        <v>13</v>
      </c>
      <c r="K232" s="38" t="s">
        <v>450</v>
      </c>
    </row>
    <row r="233" spans="2:11">
      <c r="B233" s="76" t="s">
        <v>30</v>
      </c>
      <c r="C233" s="75" t="s">
        <v>27</v>
      </c>
      <c r="D233" s="96">
        <v>42935</v>
      </c>
      <c r="E233" s="99" t="s">
        <v>496</v>
      </c>
      <c r="F233" s="99" t="s">
        <v>28</v>
      </c>
      <c r="G233" s="98">
        <v>498</v>
      </c>
      <c r="H233" s="106">
        <v>10.74</v>
      </c>
      <c r="I233" s="97">
        <v>5348.52</v>
      </c>
      <c r="J233" s="72" t="s">
        <v>13</v>
      </c>
      <c r="K233" s="38" t="s">
        <v>451</v>
      </c>
    </row>
    <row r="234" spans="2:11">
      <c r="B234" s="76" t="s">
        <v>30</v>
      </c>
      <c r="C234" s="75" t="s">
        <v>27</v>
      </c>
      <c r="D234" s="96">
        <v>42935</v>
      </c>
      <c r="E234" s="99" t="s">
        <v>496</v>
      </c>
      <c r="F234" s="99" t="s">
        <v>28</v>
      </c>
      <c r="G234" s="98">
        <v>693</v>
      </c>
      <c r="H234" s="106">
        <v>10.74</v>
      </c>
      <c r="I234" s="97">
        <v>7442.82</v>
      </c>
      <c r="J234" s="72" t="s">
        <v>13</v>
      </c>
      <c r="K234" s="38" t="s">
        <v>452</v>
      </c>
    </row>
    <row r="235" spans="2:11">
      <c r="B235" s="76" t="s">
        <v>30</v>
      </c>
      <c r="C235" s="75" t="s">
        <v>27</v>
      </c>
      <c r="D235" s="96">
        <v>42935</v>
      </c>
      <c r="E235" s="99" t="s">
        <v>497</v>
      </c>
      <c r="F235" s="99" t="s">
        <v>28</v>
      </c>
      <c r="G235" s="98">
        <v>287</v>
      </c>
      <c r="H235" s="106">
        <v>10.73</v>
      </c>
      <c r="I235" s="97">
        <v>3079.51</v>
      </c>
      <c r="J235" s="72" t="s">
        <v>13</v>
      </c>
      <c r="K235" s="38" t="s">
        <v>454</v>
      </c>
    </row>
    <row r="236" spans="2:11">
      <c r="B236" s="76" t="s">
        <v>30</v>
      </c>
      <c r="C236" s="75" t="s">
        <v>27</v>
      </c>
      <c r="D236" s="96">
        <v>42935</v>
      </c>
      <c r="E236" s="99" t="s">
        <v>498</v>
      </c>
      <c r="F236" s="99" t="s">
        <v>28</v>
      </c>
      <c r="G236" s="98">
        <v>200</v>
      </c>
      <c r="H236" s="106">
        <v>10.68</v>
      </c>
      <c r="I236" s="97">
        <v>2136</v>
      </c>
      <c r="J236" s="72" t="s">
        <v>13</v>
      </c>
      <c r="K236" s="38" t="s">
        <v>456</v>
      </c>
    </row>
    <row r="237" spans="2:11">
      <c r="B237" s="76" t="s">
        <v>30</v>
      </c>
      <c r="C237" s="75" t="s">
        <v>27</v>
      </c>
      <c r="D237" s="96">
        <v>42935</v>
      </c>
      <c r="E237" s="99" t="s">
        <v>499</v>
      </c>
      <c r="F237" s="99" t="s">
        <v>28</v>
      </c>
      <c r="G237" s="98">
        <v>99</v>
      </c>
      <c r="H237" s="106">
        <v>10.67</v>
      </c>
      <c r="I237" s="97">
        <v>1056.33</v>
      </c>
      <c r="J237" s="72" t="s">
        <v>13</v>
      </c>
      <c r="K237" s="38" t="s">
        <v>458</v>
      </c>
    </row>
    <row r="238" spans="2:11">
      <c r="B238" s="76" t="s">
        <v>30</v>
      </c>
      <c r="C238" s="75" t="s">
        <v>27</v>
      </c>
      <c r="D238" s="96">
        <v>42935</v>
      </c>
      <c r="E238" s="99" t="s">
        <v>500</v>
      </c>
      <c r="F238" s="99" t="s">
        <v>28</v>
      </c>
      <c r="G238" s="98">
        <v>376</v>
      </c>
      <c r="H238" s="106">
        <v>10.67</v>
      </c>
      <c r="I238" s="97">
        <v>4011.92</v>
      </c>
      <c r="J238" s="72" t="s">
        <v>13</v>
      </c>
      <c r="K238" s="38" t="s">
        <v>460</v>
      </c>
    </row>
    <row r="239" spans="2:11">
      <c r="B239" s="76" t="s">
        <v>30</v>
      </c>
      <c r="C239" s="75" t="s">
        <v>27</v>
      </c>
      <c r="D239" s="96">
        <v>42935</v>
      </c>
      <c r="E239" s="99" t="s">
        <v>501</v>
      </c>
      <c r="F239" s="99" t="s">
        <v>28</v>
      </c>
      <c r="G239" s="98">
        <v>355</v>
      </c>
      <c r="H239" s="106">
        <v>10.71</v>
      </c>
      <c r="I239" s="97">
        <v>3802.05</v>
      </c>
      <c r="J239" s="72" t="s">
        <v>13</v>
      </c>
      <c r="K239" s="38" t="s">
        <v>462</v>
      </c>
    </row>
    <row r="240" spans="2:11">
      <c r="B240" s="76" t="s">
        <v>30</v>
      </c>
      <c r="C240" s="75" t="s">
        <v>27</v>
      </c>
      <c r="D240" s="96">
        <v>42935</v>
      </c>
      <c r="E240" s="99" t="s">
        <v>502</v>
      </c>
      <c r="F240" s="99" t="s">
        <v>28</v>
      </c>
      <c r="G240" s="98">
        <v>755</v>
      </c>
      <c r="H240" s="106">
        <v>10.73</v>
      </c>
      <c r="I240" s="97">
        <v>8101.1500000000005</v>
      </c>
      <c r="J240" s="72" t="s">
        <v>13</v>
      </c>
      <c r="K240" s="38" t="s">
        <v>464</v>
      </c>
    </row>
    <row r="241" spans="2:11">
      <c r="B241" s="76" t="s">
        <v>30</v>
      </c>
      <c r="C241" s="75" t="s">
        <v>27</v>
      </c>
      <c r="D241" s="96">
        <v>42935</v>
      </c>
      <c r="E241" s="99" t="s">
        <v>502</v>
      </c>
      <c r="F241" s="99" t="s">
        <v>28</v>
      </c>
      <c r="G241" s="98">
        <v>658</v>
      </c>
      <c r="H241" s="106">
        <v>10.73</v>
      </c>
      <c r="I241" s="97">
        <v>7060.34</v>
      </c>
      <c r="J241" s="72" t="s">
        <v>13</v>
      </c>
      <c r="K241" s="38" t="s">
        <v>466</v>
      </c>
    </row>
    <row r="242" spans="2:11">
      <c r="B242" s="76" t="s">
        <v>30</v>
      </c>
      <c r="C242" s="75" t="s">
        <v>27</v>
      </c>
      <c r="D242" s="96">
        <v>42935</v>
      </c>
      <c r="E242" s="99" t="s">
        <v>502</v>
      </c>
      <c r="F242" s="99" t="s">
        <v>28</v>
      </c>
      <c r="G242" s="98">
        <v>97</v>
      </c>
      <c r="H242" s="106">
        <v>10.73</v>
      </c>
      <c r="I242" s="97">
        <v>1040.81</v>
      </c>
      <c r="J242" s="72" t="s">
        <v>13</v>
      </c>
      <c r="K242" s="38" t="s">
        <v>467</v>
      </c>
    </row>
    <row r="243" spans="2:11">
      <c r="B243" s="76" t="s">
        <v>30</v>
      </c>
      <c r="C243" s="75" t="s">
        <v>27</v>
      </c>
      <c r="D243" s="96">
        <v>42935</v>
      </c>
      <c r="E243" s="99" t="s">
        <v>503</v>
      </c>
      <c r="F243" s="99" t="s">
        <v>28</v>
      </c>
      <c r="G243" s="98">
        <v>175</v>
      </c>
      <c r="H243" s="106">
        <v>10.73</v>
      </c>
      <c r="I243" s="97">
        <v>1877.75</v>
      </c>
      <c r="J243" s="72" t="s">
        <v>13</v>
      </c>
      <c r="K243" s="38" t="s">
        <v>469</v>
      </c>
    </row>
    <row r="244" spans="2:11">
      <c r="B244" s="76" t="s">
        <v>30</v>
      </c>
      <c r="C244" s="75" t="s">
        <v>27</v>
      </c>
      <c r="D244" s="96">
        <v>42935</v>
      </c>
      <c r="E244" s="99" t="s">
        <v>504</v>
      </c>
      <c r="F244" s="99" t="s">
        <v>28</v>
      </c>
      <c r="G244" s="98">
        <v>180</v>
      </c>
      <c r="H244" s="106">
        <v>10.69</v>
      </c>
      <c r="I244" s="97">
        <v>1924.1999999999998</v>
      </c>
      <c r="J244" s="72" t="s">
        <v>13</v>
      </c>
      <c r="K244" s="38" t="s">
        <v>471</v>
      </c>
    </row>
    <row r="245" spans="2:11">
      <c r="B245" s="76" t="s">
        <v>30</v>
      </c>
      <c r="C245" s="75" t="s">
        <v>27</v>
      </c>
      <c r="D245" s="96">
        <v>42935</v>
      </c>
      <c r="E245" s="99" t="s">
        <v>505</v>
      </c>
      <c r="F245" s="99" t="s">
        <v>28</v>
      </c>
      <c r="G245" s="98">
        <v>162</v>
      </c>
      <c r="H245" s="106">
        <v>10.68</v>
      </c>
      <c r="I245" s="97">
        <v>1730.1599999999999</v>
      </c>
      <c r="J245" s="72" t="s">
        <v>13</v>
      </c>
      <c r="K245" s="38" t="s">
        <v>473</v>
      </c>
    </row>
    <row r="246" spans="2:11">
      <c r="B246" s="76" t="s">
        <v>30</v>
      </c>
      <c r="C246" s="75" t="s">
        <v>27</v>
      </c>
      <c r="D246" s="96">
        <v>42935</v>
      </c>
      <c r="E246" s="99" t="s">
        <v>506</v>
      </c>
      <c r="F246" s="99" t="s">
        <v>28</v>
      </c>
      <c r="G246" s="98">
        <v>168</v>
      </c>
      <c r="H246" s="106">
        <v>10.69</v>
      </c>
      <c r="I246" s="97">
        <v>1795.9199999999998</v>
      </c>
      <c r="J246" s="72" t="s">
        <v>13</v>
      </c>
      <c r="K246" s="38" t="s">
        <v>475</v>
      </c>
    </row>
    <row r="247" spans="2:11">
      <c r="B247" s="76" t="s">
        <v>30</v>
      </c>
      <c r="C247" s="75" t="s">
        <v>27</v>
      </c>
      <c r="D247" s="96">
        <v>42935</v>
      </c>
      <c r="E247" s="99" t="s">
        <v>507</v>
      </c>
      <c r="F247" s="99" t="s">
        <v>28</v>
      </c>
      <c r="G247" s="98">
        <v>172</v>
      </c>
      <c r="H247" s="106">
        <v>10.7</v>
      </c>
      <c r="I247" s="97">
        <v>1840.3999999999999</v>
      </c>
      <c r="J247" s="72" t="s">
        <v>13</v>
      </c>
      <c r="K247" s="38" t="s">
        <v>477</v>
      </c>
    </row>
    <row r="248" spans="2:11">
      <c r="B248" s="76" t="s">
        <v>30</v>
      </c>
      <c r="C248" s="75" t="s">
        <v>27</v>
      </c>
      <c r="D248" s="96">
        <v>42935</v>
      </c>
      <c r="E248" s="99" t="s">
        <v>508</v>
      </c>
      <c r="F248" s="99" t="s">
        <v>28</v>
      </c>
      <c r="G248" s="98">
        <v>122</v>
      </c>
      <c r="H248" s="106">
        <v>10.7</v>
      </c>
      <c r="I248" s="97">
        <v>1305.3999999999999</v>
      </c>
      <c r="J248" s="72" t="s">
        <v>13</v>
      </c>
      <c r="K248" s="38" t="s">
        <v>479</v>
      </c>
    </row>
    <row r="249" spans="2:11">
      <c r="B249" s="76" t="s">
        <v>30</v>
      </c>
      <c r="C249" s="75" t="s">
        <v>27</v>
      </c>
      <c r="D249" s="96">
        <v>42935</v>
      </c>
      <c r="E249" s="99" t="s">
        <v>508</v>
      </c>
      <c r="F249" s="99" t="s">
        <v>28</v>
      </c>
      <c r="G249" s="98">
        <v>91</v>
      </c>
      <c r="H249" s="106">
        <v>10.7</v>
      </c>
      <c r="I249" s="97">
        <v>973.69999999999993</v>
      </c>
      <c r="J249" s="72" t="s">
        <v>13</v>
      </c>
      <c r="K249" s="38" t="s">
        <v>480</v>
      </c>
    </row>
    <row r="250" spans="2:11">
      <c r="B250" s="76" t="s">
        <v>30</v>
      </c>
      <c r="C250" s="75" t="s">
        <v>27</v>
      </c>
      <c r="D250" s="96">
        <v>42935</v>
      </c>
      <c r="E250" s="99" t="s">
        <v>509</v>
      </c>
      <c r="F250" s="99" t="s">
        <v>28</v>
      </c>
      <c r="G250" s="98">
        <v>173</v>
      </c>
      <c r="H250" s="106">
        <v>10.7</v>
      </c>
      <c r="I250" s="97">
        <v>1851.1</v>
      </c>
      <c r="J250" s="72" t="s">
        <v>13</v>
      </c>
      <c r="K250" s="38" t="s">
        <v>482</v>
      </c>
    </row>
    <row r="251" spans="2:11">
      <c r="B251" s="76" t="s">
        <v>30</v>
      </c>
      <c r="C251" s="75" t="s">
        <v>27</v>
      </c>
      <c r="D251" s="96">
        <v>42935</v>
      </c>
      <c r="E251" s="99" t="s">
        <v>510</v>
      </c>
      <c r="F251" s="99" t="s">
        <v>28</v>
      </c>
      <c r="G251" s="98">
        <v>228</v>
      </c>
      <c r="H251" s="106">
        <v>10.7</v>
      </c>
      <c r="I251" s="97">
        <v>2439.6</v>
      </c>
      <c r="J251" s="72" t="s">
        <v>13</v>
      </c>
      <c r="K251" s="38" t="s">
        <v>484</v>
      </c>
    </row>
    <row r="252" spans="2:11">
      <c r="B252" s="76" t="s">
        <v>30</v>
      </c>
      <c r="C252" s="75" t="s">
        <v>27</v>
      </c>
      <c r="D252" s="96">
        <v>42935</v>
      </c>
      <c r="E252" s="99" t="s">
        <v>511</v>
      </c>
      <c r="F252" s="99" t="s">
        <v>28</v>
      </c>
      <c r="G252" s="98">
        <v>454</v>
      </c>
      <c r="H252" s="106">
        <v>10.71</v>
      </c>
      <c r="I252" s="97">
        <v>4862.34</v>
      </c>
      <c r="J252" s="72" t="s">
        <v>13</v>
      </c>
      <c r="K252" s="38" t="s">
        <v>486</v>
      </c>
    </row>
    <row r="253" spans="2:11">
      <c r="B253" s="76" t="s">
        <v>30</v>
      </c>
      <c r="C253" s="75" t="s">
        <v>27</v>
      </c>
      <c r="D253" s="96">
        <v>42935</v>
      </c>
      <c r="E253" s="99" t="s">
        <v>512</v>
      </c>
      <c r="F253" s="99" t="s">
        <v>28</v>
      </c>
      <c r="G253" s="98">
        <v>154</v>
      </c>
      <c r="H253" s="106">
        <v>10.71</v>
      </c>
      <c r="I253" s="97">
        <v>1649.3400000000001</v>
      </c>
      <c r="J253" s="72" t="s">
        <v>13</v>
      </c>
      <c r="K253" s="38" t="s">
        <v>488</v>
      </c>
    </row>
    <row r="254" spans="2:11">
      <c r="B254" s="76" t="s">
        <v>30</v>
      </c>
      <c r="C254" s="75" t="s">
        <v>27</v>
      </c>
      <c r="D254" s="96">
        <v>42935</v>
      </c>
      <c r="E254" s="99" t="s">
        <v>513</v>
      </c>
      <c r="F254" s="99" t="s">
        <v>28</v>
      </c>
      <c r="G254" s="98">
        <v>185</v>
      </c>
      <c r="H254" s="106">
        <v>10.7</v>
      </c>
      <c r="I254" s="97">
        <v>1979.4999999999998</v>
      </c>
      <c r="J254" s="72" t="s">
        <v>13</v>
      </c>
      <c r="K254" s="38" t="s">
        <v>490</v>
      </c>
    </row>
    <row r="255" spans="2:11">
      <c r="B255" s="108"/>
      <c r="C255" s="108"/>
      <c r="D255" s="108"/>
      <c r="E255" s="109"/>
      <c r="F255" s="109"/>
      <c r="G255" s="110"/>
      <c r="H255" s="111"/>
      <c r="I255" s="94"/>
      <c r="J255" s="94"/>
      <c r="K255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30" sqref="A3:H3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08:46:50</v>
      </c>
      <c r="C3" s="81" t="s">
        <v>28</v>
      </c>
      <c r="D3" s="82">
        <f t="shared" ref="D3:D33" si="1">L3</f>
        <v>235</v>
      </c>
      <c r="E3" s="86">
        <f t="shared" ref="E3:E33" si="2">M3/100</f>
        <v>10.74</v>
      </c>
      <c r="F3" s="83">
        <f>(D3*E3)</f>
        <v>2523.9</v>
      </c>
      <c r="G3" s="83" t="s">
        <v>13</v>
      </c>
      <c r="H3" s="83" t="str">
        <f t="shared" ref="H3:H33" si="3">Q3</f>
        <v>00142074917TRLO0</v>
      </c>
      <c r="I3" s="84"/>
      <c r="J3" s="102" t="s">
        <v>43</v>
      </c>
      <c r="K3" t="s">
        <v>44</v>
      </c>
      <c r="L3">
        <v>235</v>
      </c>
      <c r="M3">
        <v>1074</v>
      </c>
      <c r="N3" t="s">
        <v>45</v>
      </c>
      <c r="O3" t="s">
        <v>438</v>
      </c>
      <c r="P3" t="s">
        <v>46</v>
      </c>
      <c r="Q3" t="s">
        <v>439</v>
      </c>
      <c r="R3">
        <v>840</v>
      </c>
      <c r="S3">
        <v>1</v>
      </c>
      <c r="T3">
        <v>1</v>
      </c>
      <c r="U3">
        <v>0</v>
      </c>
      <c r="V3" t="s">
        <v>440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439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09:05:00</v>
      </c>
      <c r="C4" s="81" t="s">
        <v>28</v>
      </c>
      <c r="D4" s="82">
        <f t="shared" si="1"/>
        <v>212</v>
      </c>
      <c r="E4" s="86">
        <f t="shared" si="2"/>
        <v>10.75</v>
      </c>
      <c r="F4" s="83">
        <f t="shared" ref="F4:F32" si="4">(D4*E4)</f>
        <v>2279</v>
      </c>
      <c r="G4" s="83" t="s">
        <v>13</v>
      </c>
      <c r="H4" s="83" t="str">
        <f t="shared" si="3"/>
        <v>00142076704TRLO0</v>
      </c>
      <c r="I4" s="84"/>
      <c r="J4" t="s">
        <v>43</v>
      </c>
      <c r="K4" t="s">
        <v>44</v>
      </c>
      <c r="L4">
        <v>212</v>
      </c>
      <c r="M4">
        <v>1075</v>
      </c>
      <c r="N4" t="s">
        <v>45</v>
      </c>
      <c r="O4" t="s">
        <v>441</v>
      </c>
      <c r="P4" t="s">
        <v>46</v>
      </c>
      <c r="Q4" t="s">
        <v>442</v>
      </c>
      <c r="R4">
        <v>840</v>
      </c>
      <c r="S4">
        <v>1</v>
      </c>
      <c r="T4">
        <v>1</v>
      </c>
      <c r="U4">
        <v>0</v>
      </c>
      <c r="V4" t="s">
        <v>440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442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09:20:43</v>
      </c>
      <c r="C5" s="81" t="s">
        <v>28</v>
      </c>
      <c r="D5" s="82">
        <f t="shared" si="1"/>
        <v>313</v>
      </c>
      <c r="E5" s="86">
        <f t="shared" si="2"/>
        <v>10.76</v>
      </c>
      <c r="F5" s="83">
        <f t="shared" si="4"/>
        <v>3367.88</v>
      </c>
      <c r="G5" s="83" t="s">
        <v>13</v>
      </c>
      <c r="H5" s="83" t="str">
        <f t="shared" si="3"/>
        <v>00142077941TRLO0</v>
      </c>
      <c r="I5" s="84"/>
      <c r="J5" t="s">
        <v>43</v>
      </c>
      <c r="K5" t="s">
        <v>44</v>
      </c>
      <c r="L5">
        <v>313</v>
      </c>
      <c r="M5">
        <v>1076</v>
      </c>
      <c r="N5" t="s">
        <v>45</v>
      </c>
      <c r="O5" t="s">
        <v>443</v>
      </c>
      <c r="P5" t="s">
        <v>46</v>
      </c>
      <c r="Q5" t="s">
        <v>444</v>
      </c>
      <c r="R5">
        <v>840</v>
      </c>
      <c r="S5">
        <v>1</v>
      </c>
      <c r="T5">
        <v>1</v>
      </c>
      <c r="U5">
        <v>0</v>
      </c>
      <c r="V5" t="s">
        <v>440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444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09:37:09</v>
      </c>
      <c r="C6" s="81" t="s">
        <v>28</v>
      </c>
      <c r="D6" s="82">
        <f t="shared" si="1"/>
        <v>621</v>
      </c>
      <c r="E6" s="86">
        <f t="shared" si="2"/>
        <v>10.77</v>
      </c>
      <c r="F6" s="83">
        <f t="shared" si="4"/>
        <v>6688.17</v>
      </c>
      <c r="G6" s="83" t="s">
        <v>13</v>
      </c>
      <c r="H6" s="83" t="str">
        <f t="shared" si="3"/>
        <v>00142079030TRLO0</v>
      </c>
      <c r="I6" s="84"/>
      <c r="J6" t="s">
        <v>43</v>
      </c>
      <c r="K6" t="s">
        <v>44</v>
      </c>
      <c r="L6">
        <v>621</v>
      </c>
      <c r="M6">
        <v>1077</v>
      </c>
      <c r="N6" t="s">
        <v>45</v>
      </c>
      <c r="O6" t="s">
        <v>445</v>
      </c>
      <c r="P6" t="s">
        <v>46</v>
      </c>
      <c r="Q6" t="s">
        <v>446</v>
      </c>
      <c r="R6">
        <v>840</v>
      </c>
      <c r="S6">
        <v>1</v>
      </c>
      <c r="T6">
        <v>1</v>
      </c>
      <c r="U6">
        <v>0</v>
      </c>
      <c r="V6" t="s">
        <v>440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446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09:37:14</v>
      </c>
      <c r="C7" s="81" t="s">
        <v>28</v>
      </c>
      <c r="D7" s="82">
        <f t="shared" si="1"/>
        <v>621</v>
      </c>
      <c r="E7" s="86">
        <f t="shared" si="2"/>
        <v>10.77</v>
      </c>
      <c r="F7" s="83">
        <f t="shared" si="4"/>
        <v>6688.17</v>
      </c>
      <c r="G7" s="83" t="s">
        <v>13</v>
      </c>
      <c r="H7" s="83" t="str">
        <f t="shared" si="3"/>
        <v>00142079034TRLO0</v>
      </c>
      <c r="I7" s="84"/>
      <c r="J7" t="s">
        <v>43</v>
      </c>
      <c r="K7" t="s">
        <v>44</v>
      </c>
      <c r="L7">
        <v>621</v>
      </c>
      <c r="M7">
        <v>1077</v>
      </c>
      <c r="N7" t="s">
        <v>45</v>
      </c>
      <c r="O7" t="s">
        <v>447</v>
      </c>
      <c r="P7" t="s">
        <v>46</v>
      </c>
      <c r="Q7" t="s">
        <v>448</v>
      </c>
      <c r="R7">
        <v>840</v>
      </c>
      <c r="S7">
        <v>1</v>
      </c>
      <c r="T7">
        <v>1</v>
      </c>
      <c r="U7">
        <v>0</v>
      </c>
      <c r="V7" t="s">
        <v>440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448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09:55:18</v>
      </c>
      <c r="C8" s="81" t="s">
        <v>28</v>
      </c>
      <c r="D8" s="82">
        <f t="shared" si="1"/>
        <v>195</v>
      </c>
      <c r="E8" s="86">
        <f t="shared" si="2"/>
        <v>10.74</v>
      </c>
      <c r="F8" s="83">
        <f t="shared" si="4"/>
        <v>2094.3000000000002</v>
      </c>
      <c r="G8" s="83" t="s">
        <v>13</v>
      </c>
      <c r="H8" s="83" t="str">
        <f t="shared" si="3"/>
        <v>00142080154TRLO0</v>
      </c>
      <c r="I8" s="84"/>
      <c r="J8" t="s">
        <v>43</v>
      </c>
      <c r="K8" t="s">
        <v>44</v>
      </c>
      <c r="L8">
        <v>195</v>
      </c>
      <c r="M8">
        <v>1074</v>
      </c>
      <c r="N8" t="s">
        <v>45</v>
      </c>
      <c r="O8" t="s">
        <v>449</v>
      </c>
      <c r="P8" t="s">
        <v>46</v>
      </c>
      <c r="Q8" t="s">
        <v>450</v>
      </c>
      <c r="R8">
        <v>840</v>
      </c>
      <c r="S8">
        <v>1</v>
      </c>
      <c r="T8">
        <v>1</v>
      </c>
      <c r="U8">
        <v>0</v>
      </c>
      <c r="V8" t="s">
        <v>440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450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09:55:18</v>
      </c>
      <c r="C9" s="81" t="s">
        <v>28</v>
      </c>
      <c r="D9" s="82">
        <f t="shared" si="1"/>
        <v>498</v>
      </c>
      <c r="E9" s="86">
        <f t="shared" si="2"/>
        <v>10.74</v>
      </c>
      <c r="F9" s="83">
        <f t="shared" si="4"/>
        <v>5348.52</v>
      </c>
      <c r="G9" s="83" t="s">
        <v>13</v>
      </c>
      <c r="H9" s="83" t="str">
        <f t="shared" si="3"/>
        <v>00142080153TRLO0</v>
      </c>
      <c r="I9" s="84"/>
      <c r="J9" t="s">
        <v>43</v>
      </c>
      <c r="K9" t="s">
        <v>44</v>
      </c>
      <c r="L9">
        <v>498</v>
      </c>
      <c r="M9">
        <v>1074</v>
      </c>
      <c r="N9" t="s">
        <v>45</v>
      </c>
      <c r="O9" t="s">
        <v>449</v>
      </c>
      <c r="P9" t="s">
        <v>46</v>
      </c>
      <c r="Q9" t="s">
        <v>451</v>
      </c>
      <c r="R9">
        <v>840</v>
      </c>
      <c r="S9">
        <v>1</v>
      </c>
      <c r="T9">
        <v>1</v>
      </c>
      <c r="U9">
        <v>0</v>
      </c>
      <c r="V9" t="s">
        <v>440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451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09:55:18</v>
      </c>
      <c r="C10" s="81" t="s">
        <v>28</v>
      </c>
      <c r="D10" s="82">
        <f t="shared" si="1"/>
        <v>693</v>
      </c>
      <c r="E10" s="86">
        <f t="shared" si="2"/>
        <v>10.74</v>
      </c>
      <c r="F10" s="83">
        <f t="shared" si="4"/>
        <v>7442.82</v>
      </c>
      <c r="G10" s="83" t="s">
        <v>13</v>
      </c>
      <c r="H10" s="83" t="str">
        <f t="shared" si="3"/>
        <v>00142080152TRLO0</v>
      </c>
      <c r="I10" s="84"/>
      <c r="J10" t="s">
        <v>43</v>
      </c>
      <c r="K10" t="s">
        <v>44</v>
      </c>
      <c r="L10">
        <v>693</v>
      </c>
      <c r="M10">
        <v>1074</v>
      </c>
      <c r="N10" t="s">
        <v>45</v>
      </c>
      <c r="O10" t="s">
        <v>449</v>
      </c>
      <c r="P10" t="s">
        <v>46</v>
      </c>
      <c r="Q10" t="s">
        <v>452</v>
      </c>
      <c r="R10">
        <v>840</v>
      </c>
      <c r="S10">
        <v>1</v>
      </c>
      <c r="T10">
        <v>1</v>
      </c>
      <c r="U10">
        <v>0</v>
      </c>
      <c r="V10" t="s">
        <v>440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452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09:56:23</v>
      </c>
      <c r="C11" s="81" t="s">
        <v>28</v>
      </c>
      <c r="D11" s="82">
        <f t="shared" si="1"/>
        <v>287</v>
      </c>
      <c r="E11" s="86">
        <f t="shared" si="2"/>
        <v>10.73</v>
      </c>
      <c r="F11" s="83">
        <f t="shared" si="4"/>
        <v>3079.51</v>
      </c>
      <c r="G11" s="83" t="s">
        <v>13</v>
      </c>
      <c r="H11" s="83" t="str">
        <f t="shared" si="3"/>
        <v>00142080227TRLO0</v>
      </c>
      <c r="I11" s="84"/>
      <c r="J11" t="s">
        <v>43</v>
      </c>
      <c r="K11" t="s">
        <v>44</v>
      </c>
      <c r="L11">
        <v>287</v>
      </c>
      <c r="M11">
        <v>1073</v>
      </c>
      <c r="N11" t="s">
        <v>45</v>
      </c>
      <c r="O11" t="s">
        <v>453</v>
      </c>
      <c r="P11" t="s">
        <v>46</v>
      </c>
      <c r="Q11" t="s">
        <v>454</v>
      </c>
      <c r="R11">
        <v>840</v>
      </c>
      <c r="S11">
        <v>1</v>
      </c>
      <c r="T11">
        <v>1</v>
      </c>
      <c r="U11">
        <v>0</v>
      </c>
      <c r="V11" t="s">
        <v>440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454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10:07:43</v>
      </c>
      <c r="C12" s="81" t="s">
        <v>28</v>
      </c>
      <c r="D12" s="82">
        <f t="shared" si="1"/>
        <v>200</v>
      </c>
      <c r="E12" s="86">
        <f t="shared" si="2"/>
        <v>10.68</v>
      </c>
      <c r="F12" s="83">
        <f t="shared" si="4"/>
        <v>2136</v>
      </c>
      <c r="G12" s="83" t="s">
        <v>13</v>
      </c>
      <c r="H12" s="83" t="str">
        <f t="shared" si="3"/>
        <v>00142080974TRLO0</v>
      </c>
      <c r="I12" s="84"/>
      <c r="J12" t="s">
        <v>43</v>
      </c>
      <c r="K12" t="s">
        <v>44</v>
      </c>
      <c r="L12">
        <v>200</v>
      </c>
      <c r="M12">
        <v>1068</v>
      </c>
      <c r="N12" t="s">
        <v>45</v>
      </c>
      <c r="O12" t="s">
        <v>455</v>
      </c>
      <c r="P12" t="s">
        <v>46</v>
      </c>
      <c r="Q12" t="s">
        <v>456</v>
      </c>
      <c r="R12">
        <v>840</v>
      </c>
      <c r="S12">
        <v>1</v>
      </c>
      <c r="T12">
        <v>1</v>
      </c>
      <c r="U12">
        <v>0</v>
      </c>
      <c r="V12" t="s">
        <v>440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456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10:20:43</v>
      </c>
      <c r="C13" s="81" t="s">
        <v>28</v>
      </c>
      <c r="D13" s="82">
        <f t="shared" si="1"/>
        <v>99</v>
      </c>
      <c r="E13" s="86">
        <f t="shared" si="2"/>
        <v>10.67</v>
      </c>
      <c r="F13" s="83">
        <f t="shared" si="4"/>
        <v>1056.33</v>
      </c>
      <c r="G13" s="83" t="s">
        <v>13</v>
      </c>
      <c r="H13" s="83" t="str">
        <f t="shared" si="3"/>
        <v>00142081759TRLO0</v>
      </c>
      <c r="I13" s="84"/>
      <c r="J13" t="s">
        <v>43</v>
      </c>
      <c r="K13" t="s">
        <v>44</v>
      </c>
      <c r="L13">
        <v>99</v>
      </c>
      <c r="M13">
        <v>1067</v>
      </c>
      <c r="N13" t="s">
        <v>45</v>
      </c>
      <c r="O13" t="s">
        <v>457</v>
      </c>
      <c r="P13" t="s">
        <v>46</v>
      </c>
      <c r="Q13" t="s">
        <v>458</v>
      </c>
      <c r="R13">
        <v>840</v>
      </c>
      <c r="S13">
        <v>1</v>
      </c>
      <c r="T13">
        <v>1</v>
      </c>
      <c r="U13">
        <v>0</v>
      </c>
      <c r="V13" t="s">
        <v>440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458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10:36:13</v>
      </c>
      <c r="C14" s="81" t="s">
        <v>28</v>
      </c>
      <c r="D14" s="82">
        <f t="shared" si="1"/>
        <v>376</v>
      </c>
      <c r="E14" s="86">
        <f t="shared" si="2"/>
        <v>10.67</v>
      </c>
      <c r="F14" s="83">
        <f t="shared" si="4"/>
        <v>4011.92</v>
      </c>
      <c r="G14" s="83" t="s">
        <v>13</v>
      </c>
      <c r="H14" s="83" t="str">
        <f t="shared" si="3"/>
        <v>00142082897TRLO0</v>
      </c>
      <c r="I14" s="84"/>
      <c r="J14" t="s">
        <v>43</v>
      </c>
      <c r="K14" t="s">
        <v>44</v>
      </c>
      <c r="L14">
        <v>376</v>
      </c>
      <c r="M14">
        <v>1067</v>
      </c>
      <c r="N14" t="s">
        <v>45</v>
      </c>
      <c r="O14" t="s">
        <v>459</v>
      </c>
      <c r="P14" t="s">
        <v>46</v>
      </c>
      <c r="Q14" t="s">
        <v>460</v>
      </c>
      <c r="R14">
        <v>840</v>
      </c>
      <c r="S14">
        <v>1</v>
      </c>
      <c r="T14">
        <v>1</v>
      </c>
      <c r="U14">
        <v>0</v>
      </c>
      <c r="V14" t="s">
        <v>440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460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10:56:48</v>
      </c>
      <c r="C15" s="81" t="s">
        <v>28</v>
      </c>
      <c r="D15" s="82">
        <f t="shared" si="1"/>
        <v>355</v>
      </c>
      <c r="E15" s="86">
        <f t="shared" si="2"/>
        <v>10.71</v>
      </c>
      <c r="F15" s="83">
        <f t="shared" si="4"/>
        <v>3802.05</v>
      </c>
      <c r="G15" s="83" t="s">
        <v>13</v>
      </c>
      <c r="H15" s="83" t="str">
        <f t="shared" si="3"/>
        <v>00142085020TRLO0</v>
      </c>
      <c r="I15" s="84"/>
      <c r="J15" t="s">
        <v>43</v>
      </c>
      <c r="K15" t="s">
        <v>44</v>
      </c>
      <c r="L15">
        <v>355</v>
      </c>
      <c r="M15">
        <v>1071</v>
      </c>
      <c r="N15" t="s">
        <v>45</v>
      </c>
      <c r="O15" t="s">
        <v>461</v>
      </c>
      <c r="P15" t="s">
        <v>46</v>
      </c>
      <c r="Q15" t="s">
        <v>462</v>
      </c>
      <c r="R15">
        <v>840</v>
      </c>
      <c r="S15">
        <v>1</v>
      </c>
      <c r="T15">
        <v>1</v>
      </c>
      <c r="U15">
        <v>0</v>
      </c>
      <c r="V15" t="s">
        <v>440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462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10:57:48</v>
      </c>
      <c r="C16" s="81" t="s">
        <v>28</v>
      </c>
      <c r="D16" s="82">
        <f t="shared" si="1"/>
        <v>755</v>
      </c>
      <c r="E16" s="86">
        <f t="shared" si="2"/>
        <v>10.73</v>
      </c>
      <c r="F16" s="83">
        <f t="shared" si="4"/>
        <v>8101.1500000000005</v>
      </c>
      <c r="G16" s="83" t="s">
        <v>13</v>
      </c>
      <c r="H16" s="83" t="str">
        <f t="shared" si="3"/>
        <v>00142085144TRLO0</v>
      </c>
      <c r="I16" s="84"/>
      <c r="J16" t="s">
        <v>43</v>
      </c>
      <c r="K16" t="s">
        <v>44</v>
      </c>
      <c r="L16">
        <v>755</v>
      </c>
      <c r="M16">
        <v>1073</v>
      </c>
      <c r="N16" t="s">
        <v>45</v>
      </c>
      <c r="O16" t="s">
        <v>463</v>
      </c>
      <c r="P16" t="s">
        <v>46</v>
      </c>
      <c r="Q16" t="s">
        <v>464</v>
      </c>
      <c r="R16">
        <v>840</v>
      </c>
      <c r="S16">
        <v>1</v>
      </c>
      <c r="T16">
        <v>1</v>
      </c>
      <c r="U16">
        <v>0</v>
      </c>
      <c r="V16" t="s">
        <v>440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464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10:57:48</v>
      </c>
      <c r="C17" s="81" t="s">
        <v>28</v>
      </c>
      <c r="D17" s="82">
        <f t="shared" si="1"/>
        <v>658</v>
      </c>
      <c r="E17" s="86">
        <f t="shared" si="2"/>
        <v>10.73</v>
      </c>
      <c r="F17" s="83">
        <f t="shared" si="4"/>
        <v>7060.34</v>
      </c>
      <c r="G17" s="83" t="s">
        <v>13</v>
      </c>
      <c r="H17" s="83" t="str">
        <f t="shared" si="3"/>
        <v>00142085146TRLO0</v>
      </c>
      <c r="I17" s="84"/>
      <c r="J17" t="s">
        <v>43</v>
      </c>
      <c r="K17" t="s">
        <v>44</v>
      </c>
      <c r="L17">
        <v>658</v>
      </c>
      <c r="M17">
        <v>1073</v>
      </c>
      <c r="N17" t="s">
        <v>45</v>
      </c>
      <c r="O17" t="s">
        <v>465</v>
      </c>
      <c r="P17" t="s">
        <v>46</v>
      </c>
      <c r="Q17" t="s">
        <v>466</v>
      </c>
      <c r="R17">
        <v>840</v>
      </c>
      <c r="S17">
        <v>1</v>
      </c>
      <c r="T17">
        <v>1</v>
      </c>
      <c r="U17">
        <v>0</v>
      </c>
      <c r="V17" t="s">
        <v>440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466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10:57:48</v>
      </c>
      <c r="C18" s="81" t="s">
        <v>28</v>
      </c>
      <c r="D18" s="82">
        <f t="shared" si="1"/>
        <v>97</v>
      </c>
      <c r="E18" s="86">
        <f t="shared" si="2"/>
        <v>10.73</v>
      </c>
      <c r="F18" s="83">
        <f t="shared" si="4"/>
        <v>1040.81</v>
      </c>
      <c r="G18" s="83" t="s">
        <v>13</v>
      </c>
      <c r="H18" s="83" t="str">
        <f t="shared" si="3"/>
        <v>00142085145TRLO0</v>
      </c>
      <c r="I18" s="84"/>
      <c r="J18" t="s">
        <v>43</v>
      </c>
      <c r="K18" t="s">
        <v>44</v>
      </c>
      <c r="L18">
        <v>97</v>
      </c>
      <c r="M18">
        <v>1073</v>
      </c>
      <c r="N18" t="s">
        <v>45</v>
      </c>
      <c r="O18" t="s">
        <v>465</v>
      </c>
      <c r="P18" t="s">
        <v>46</v>
      </c>
      <c r="Q18" t="s">
        <v>467</v>
      </c>
      <c r="R18">
        <v>840</v>
      </c>
      <c r="S18">
        <v>1</v>
      </c>
      <c r="T18">
        <v>1</v>
      </c>
      <c r="U18">
        <v>0</v>
      </c>
      <c r="V18" t="s">
        <v>440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467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10:58:57</v>
      </c>
      <c r="C19" s="81" t="s">
        <v>28</v>
      </c>
      <c r="D19" s="82">
        <f t="shared" si="1"/>
        <v>175</v>
      </c>
      <c r="E19" s="86">
        <f t="shared" si="2"/>
        <v>10.73</v>
      </c>
      <c r="F19" s="83">
        <f t="shared" si="4"/>
        <v>1877.75</v>
      </c>
      <c r="G19" s="83" t="s">
        <v>13</v>
      </c>
      <c r="H19" s="83" t="str">
        <f t="shared" si="3"/>
        <v>00142085199TRLO0</v>
      </c>
      <c r="I19" s="84"/>
      <c r="J19" t="s">
        <v>43</v>
      </c>
      <c r="K19" t="s">
        <v>44</v>
      </c>
      <c r="L19">
        <v>175</v>
      </c>
      <c r="M19">
        <v>1073</v>
      </c>
      <c r="N19" t="s">
        <v>45</v>
      </c>
      <c r="O19" t="s">
        <v>468</v>
      </c>
      <c r="P19" t="s">
        <v>46</v>
      </c>
      <c r="Q19" t="s">
        <v>469</v>
      </c>
      <c r="R19">
        <v>840</v>
      </c>
      <c r="S19">
        <v>1</v>
      </c>
      <c r="T19">
        <v>1</v>
      </c>
      <c r="U19">
        <v>0</v>
      </c>
      <c r="V19" t="s">
        <v>440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469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12:26:29</v>
      </c>
      <c r="C20" s="81" t="s">
        <v>28</v>
      </c>
      <c r="D20" s="82">
        <f t="shared" si="1"/>
        <v>180</v>
      </c>
      <c r="E20" s="86">
        <f t="shared" si="2"/>
        <v>10.69</v>
      </c>
      <c r="F20" s="83">
        <f t="shared" si="4"/>
        <v>1924.1999999999998</v>
      </c>
      <c r="G20" s="83" t="s">
        <v>13</v>
      </c>
      <c r="H20" s="83" t="str">
        <f t="shared" si="3"/>
        <v>00142091075TRLO0</v>
      </c>
      <c r="I20" s="84"/>
      <c r="J20" t="s">
        <v>43</v>
      </c>
      <c r="K20" t="s">
        <v>44</v>
      </c>
      <c r="L20">
        <v>180</v>
      </c>
      <c r="M20">
        <v>1069</v>
      </c>
      <c r="N20" t="s">
        <v>45</v>
      </c>
      <c r="O20" t="s">
        <v>470</v>
      </c>
      <c r="P20" t="s">
        <v>46</v>
      </c>
      <c r="Q20" t="s">
        <v>471</v>
      </c>
      <c r="R20">
        <v>840</v>
      </c>
      <c r="S20">
        <v>1</v>
      </c>
      <c r="T20">
        <v>1</v>
      </c>
      <c r="U20">
        <v>0</v>
      </c>
      <c r="V20" t="s">
        <v>440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471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14:30:47</v>
      </c>
      <c r="C21" s="81" t="s">
        <v>28</v>
      </c>
      <c r="D21" s="82">
        <f t="shared" si="1"/>
        <v>162</v>
      </c>
      <c r="E21" s="86">
        <f t="shared" si="2"/>
        <v>10.68</v>
      </c>
      <c r="F21" s="83">
        <f t="shared" si="4"/>
        <v>1730.1599999999999</v>
      </c>
      <c r="G21" s="83" t="s">
        <v>13</v>
      </c>
      <c r="H21" s="83" t="str">
        <f t="shared" si="3"/>
        <v>00142100807TRLO0</v>
      </c>
      <c r="I21" s="84"/>
      <c r="J21" t="s">
        <v>43</v>
      </c>
      <c r="K21" t="s">
        <v>44</v>
      </c>
      <c r="L21">
        <v>162</v>
      </c>
      <c r="M21">
        <v>1068</v>
      </c>
      <c r="N21" t="s">
        <v>45</v>
      </c>
      <c r="O21" t="s">
        <v>472</v>
      </c>
      <c r="P21" t="s">
        <v>46</v>
      </c>
      <c r="Q21" t="s">
        <v>473</v>
      </c>
      <c r="R21">
        <v>840</v>
      </c>
      <c r="S21">
        <v>1</v>
      </c>
      <c r="T21">
        <v>1</v>
      </c>
      <c r="U21">
        <v>0</v>
      </c>
      <c r="V21" t="s">
        <v>440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473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14:37:18</v>
      </c>
      <c r="C22" s="81" t="s">
        <v>28</v>
      </c>
      <c r="D22" s="82">
        <f t="shared" si="1"/>
        <v>168</v>
      </c>
      <c r="E22" s="86">
        <f t="shared" si="2"/>
        <v>10.69</v>
      </c>
      <c r="F22" s="83">
        <f t="shared" si="4"/>
        <v>1795.9199999999998</v>
      </c>
      <c r="G22" s="83" t="s">
        <v>13</v>
      </c>
      <c r="H22" s="83" t="str">
        <f t="shared" si="3"/>
        <v>00142101555TRLO0</v>
      </c>
      <c r="I22" s="84"/>
      <c r="J22" t="s">
        <v>43</v>
      </c>
      <c r="K22" t="s">
        <v>44</v>
      </c>
      <c r="L22">
        <v>168</v>
      </c>
      <c r="M22">
        <v>1069</v>
      </c>
      <c r="N22" t="s">
        <v>45</v>
      </c>
      <c r="O22" t="s">
        <v>474</v>
      </c>
      <c r="P22" t="s">
        <v>46</v>
      </c>
      <c r="Q22" t="s">
        <v>475</v>
      </c>
      <c r="R22">
        <v>840</v>
      </c>
      <c r="S22">
        <v>1</v>
      </c>
      <c r="T22">
        <v>1</v>
      </c>
      <c r="U22">
        <v>0</v>
      </c>
      <c r="V22" t="s">
        <v>440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475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15:13:12</v>
      </c>
      <c r="C23" s="81" t="s">
        <v>28</v>
      </c>
      <c r="D23" s="82">
        <f t="shared" si="1"/>
        <v>172</v>
      </c>
      <c r="E23" s="86">
        <f t="shared" si="2"/>
        <v>10.7</v>
      </c>
      <c r="F23" s="83">
        <f t="shared" si="4"/>
        <v>1840.3999999999999</v>
      </c>
      <c r="G23" s="83" t="s">
        <v>13</v>
      </c>
      <c r="H23" s="83" t="str">
        <f t="shared" si="3"/>
        <v>00142107207TRLO0</v>
      </c>
      <c r="I23" s="84"/>
      <c r="J23" t="s">
        <v>43</v>
      </c>
      <c r="K23" t="s">
        <v>44</v>
      </c>
      <c r="L23">
        <v>172</v>
      </c>
      <c r="M23">
        <v>1070</v>
      </c>
      <c r="N23" t="s">
        <v>45</v>
      </c>
      <c r="O23" t="s">
        <v>476</v>
      </c>
      <c r="P23" t="s">
        <v>46</v>
      </c>
      <c r="Q23" t="s">
        <v>477</v>
      </c>
      <c r="R23">
        <v>840</v>
      </c>
      <c r="S23">
        <v>1</v>
      </c>
      <c r="T23">
        <v>1</v>
      </c>
      <c r="U23">
        <v>0</v>
      </c>
      <c r="V23" t="s">
        <v>440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477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15:21:26</v>
      </c>
      <c r="C24" s="81" t="s">
        <v>28</v>
      </c>
      <c r="D24" s="82">
        <f t="shared" si="1"/>
        <v>122</v>
      </c>
      <c r="E24" s="86">
        <f t="shared" si="2"/>
        <v>10.7</v>
      </c>
      <c r="F24" s="83">
        <f t="shared" si="4"/>
        <v>1305.3999999999999</v>
      </c>
      <c r="G24" s="83" t="s">
        <v>13</v>
      </c>
      <c r="H24" s="83" t="str">
        <f t="shared" si="3"/>
        <v>00142108722TRLO0</v>
      </c>
      <c r="I24" s="84"/>
      <c r="J24" t="s">
        <v>43</v>
      </c>
      <c r="K24" t="s">
        <v>44</v>
      </c>
      <c r="L24">
        <v>122</v>
      </c>
      <c r="M24">
        <v>1070</v>
      </c>
      <c r="N24" t="s">
        <v>45</v>
      </c>
      <c r="O24" t="s">
        <v>478</v>
      </c>
      <c r="P24" t="s">
        <v>46</v>
      </c>
      <c r="Q24" t="s">
        <v>479</v>
      </c>
      <c r="R24">
        <v>840</v>
      </c>
      <c r="S24">
        <v>1</v>
      </c>
      <c r="T24">
        <v>1</v>
      </c>
      <c r="U24">
        <v>0</v>
      </c>
      <c r="V24" t="s">
        <v>440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479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si="0"/>
        <v>15:21:26</v>
      </c>
      <c r="C25" s="81" t="s">
        <v>28</v>
      </c>
      <c r="D25" s="82">
        <f t="shared" si="1"/>
        <v>91</v>
      </c>
      <c r="E25" s="86">
        <f t="shared" si="2"/>
        <v>10.7</v>
      </c>
      <c r="F25" s="83">
        <f t="shared" si="4"/>
        <v>973.69999999999993</v>
      </c>
      <c r="G25" s="83" t="s">
        <v>13</v>
      </c>
      <c r="H25" s="83" t="str">
        <f t="shared" si="3"/>
        <v>00142108721TRLO0</v>
      </c>
      <c r="I25" s="84"/>
      <c r="J25" t="s">
        <v>43</v>
      </c>
      <c r="K25" t="s">
        <v>44</v>
      </c>
      <c r="L25">
        <v>91</v>
      </c>
      <c r="M25">
        <v>1070</v>
      </c>
      <c r="N25" t="s">
        <v>45</v>
      </c>
      <c r="O25" t="s">
        <v>478</v>
      </c>
      <c r="P25" t="s">
        <v>46</v>
      </c>
      <c r="Q25" t="s">
        <v>480</v>
      </c>
      <c r="R25">
        <v>840</v>
      </c>
      <c r="S25">
        <v>1</v>
      </c>
      <c r="T25">
        <v>1</v>
      </c>
      <c r="U25">
        <v>0</v>
      </c>
      <c r="V25" t="s">
        <v>440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480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0"/>
        <v>15:22:32</v>
      </c>
      <c r="C26" s="81" t="s">
        <v>28</v>
      </c>
      <c r="D26" s="82">
        <f t="shared" si="1"/>
        <v>173</v>
      </c>
      <c r="E26" s="86">
        <f t="shared" si="2"/>
        <v>10.7</v>
      </c>
      <c r="F26" s="83">
        <f t="shared" si="4"/>
        <v>1851.1</v>
      </c>
      <c r="G26" s="83" t="s">
        <v>13</v>
      </c>
      <c r="H26" s="83" t="str">
        <f t="shared" si="3"/>
        <v>00142108889TRLO0</v>
      </c>
      <c r="I26" s="84"/>
      <c r="J26" t="s">
        <v>43</v>
      </c>
      <c r="K26" t="s">
        <v>44</v>
      </c>
      <c r="L26">
        <v>173</v>
      </c>
      <c r="M26">
        <v>1070</v>
      </c>
      <c r="N26" t="s">
        <v>45</v>
      </c>
      <c r="O26" t="s">
        <v>481</v>
      </c>
      <c r="P26" t="s">
        <v>46</v>
      </c>
      <c r="Q26" t="s">
        <v>482</v>
      </c>
      <c r="R26">
        <v>840</v>
      </c>
      <c r="S26">
        <v>1</v>
      </c>
      <c r="T26">
        <v>1</v>
      </c>
      <c r="U26">
        <v>0</v>
      </c>
      <c r="V26" t="s">
        <v>440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482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0"/>
        <v>15:53:48</v>
      </c>
      <c r="C27" s="81" t="s">
        <v>28</v>
      </c>
      <c r="D27" s="82">
        <f t="shared" si="1"/>
        <v>228</v>
      </c>
      <c r="E27" s="86">
        <f t="shared" si="2"/>
        <v>10.7</v>
      </c>
      <c r="F27" s="83">
        <f t="shared" si="4"/>
        <v>2439.6</v>
      </c>
      <c r="G27" s="83" t="s">
        <v>13</v>
      </c>
      <c r="H27" s="83" t="str">
        <f t="shared" si="3"/>
        <v>00142115872TRLO0</v>
      </c>
      <c r="I27" s="84"/>
      <c r="J27" t="s">
        <v>43</v>
      </c>
      <c r="K27" t="s">
        <v>44</v>
      </c>
      <c r="L27">
        <v>228</v>
      </c>
      <c r="M27">
        <v>1070</v>
      </c>
      <c r="N27" t="s">
        <v>45</v>
      </c>
      <c r="O27" t="s">
        <v>483</v>
      </c>
      <c r="P27" t="s">
        <v>46</v>
      </c>
      <c r="Q27" t="s">
        <v>484</v>
      </c>
      <c r="R27">
        <v>840</v>
      </c>
      <c r="S27">
        <v>1</v>
      </c>
      <c r="T27">
        <v>1</v>
      </c>
      <c r="U27">
        <v>0</v>
      </c>
      <c r="V27" t="s">
        <v>440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484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0"/>
        <v>15:55:57</v>
      </c>
      <c r="C28" s="81" t="s">
        <v>28</v>
      </c>
      <c r="D28" s="82">
        <f t="shared" si="1"/>
        <v>454</v>
      </c>
      <c r="E28" s="86">
        <f t="shared" si="2"/>
        <v>10.71</v>
      </c>
      <c r="F28" s="83">
        <f t="shared" si="4"/>
        <v>4862.34</v>
      </c>
      <c r="G28" s="83" t="s">
        <v>13</v>
      </c>
      <c r="H28" s="83" t="str">
        <f t="shared" si="3"/>
        <v>00142116238TRLO0</v>
      </c>
      <c r="I28" s="84"/>
      <c r="J28" t="s">
        <v>43</v>
      </c>
      <c r="K28" t="s">
        <v>44</v>
      </c>
      <c r="L28">
        <v>454</v>
      </c>
      <c r="M28">
        <v>1071</v>
      </c>
      <c r="N28" t="s">
        <v>45</v>
      </c>
      <c r="O28" t="s">
        <v>485</v>
      </c>
      <c r="P28" t="s">
        <v>46</v>
      </c>
      <c r="Q28" t="s">
        <v>486</v>
      </c>
      <c r="R28">
        <v>840</v>
      </c>
      <c r="S28">
        <v>1</v>
      </c>
      <c r="T28">
        <v>1</v>
      </c>
      <c r="U28">
        <v>0</v>
      </c>
      <c r="V28" t="s">
        <v>440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486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0"/>
        <v>15:57:31</v>
      </c>
      <c r="C29" s="81" t="s">
        <v>28</v>
      </c>
      <c r="D29" s="82">
        <f t="shared" si="1"/>
        <v>154</v>
      </c>
      <c r="E29" s="86">
        <f t="shared" si="2"/>
        <v>10.71</v>
      </c>
      <c r="F29" s="83">
        <f t="shared" si="4"/>
        <v>1649.3400000000001</v>
      </c>
      <c r="G29" s="83" t="s">
        <v>13</v>
      </c>
      <c r="H29" s="83" t="str">
        <f t="shared" si="3"/>
        <v>00142116500TRLO0</v>
      </c>
      <c r="I29" s="84"/>
      <c r="J29" t="s">
        <v>43</v>
      </c>
      <c r="K29" t="s">
        <v>44</v>
      </c>
      <c r="L29">
        <v>154</v>
      </c>
      <c r="M29">
        <v>1071</v>
      </c>
      <c r="N29" t="s">
        <v>45</v>
      </c>
      <c r="O29" t="s">
        <v>487</v>
      </c>
      <c r="P29" t="s">
        <v>46</v>
      </c>
      <c r="Q29" t="s">
        <v>488</v>
      </c>
      <c r="R29">
        <v>840</v>
      </c>
      <c r="S29">
        <v>1</v>
      </c>
      <c r="T29">
        <v>1</v>
      </c>
      <c r="U29">
        <v>0</v>
      </c>
      <c r="V29" t="s">
        <v>440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488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0"/>
        <v>16:26:36</v>
      </c>
      <c r="C30" s="81" t="s">
        <v>28</v>
      </c>
      <c r="D30" s="82">
        <f t="shared" si="1"/>
        <v>185</v>
      </c>
      <c r="E30" s="86">
        <f t="shared" si="2"/>
        <v>10.7</v>
      </c>
      <c r="F30" s="83">
        <f t="shared" si="4"/>
        <v>1979.4999999999998</v>
      </c>
      <c r="G30" s="83" t="s">
        <v>13</v>
      </c>
      <c r="H30" s="83" t="str">
        <f t="shared" si="3"/>
        <v>00142123341TRLO0</v>
      </c>
      <c r="I30" s="84"/>
      <c r="J30" t="s">
        <v>43</v>
      </c>
      <c r="K30" t="s">
        <v>44</v>
      </c>
      <c r="L30">
        <v>185</v>
      </c>
      <c r="M30">
        <v>1070</v>
      </c>
      <c r="N30" t="s">
        <v>45</v>
      </c>
      <c r="O30" t="s">
        <v>489</v>
      </c>
      <c r="P30" t="s">
        <v>46</v>
      </c>
      <c r="Q30" t="s">
        <v>490</v>
      </c>
      <c r="R30">
        <v>840</v>
      </c>
      <c r="S30">
        <v>1</v>
      </c>
      <c r="T30">
        <v>1</v>
      </c>
      <c r="U30">
        <v>0</v>
      </c>
      <c r="V30" t="s">
        <v>440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490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e">
        <f t="shared" si="0"/>
        <v>#VALUE!</v>
      </c>
      <c r="C31" s="81" t="s">
        <v>28</v>
      </c>
      <c r="D31" s="82">
        <f t="shared" si="1"/>
        <v>0</v>
      </c>
      <c r="E31" s="86">
        <f t="shared" si="2"/>
        <v>0</v>
      </c>
      <c r="F31" s="83">
        <f t="shared" si="4"/>
        <v>0</v>
      </c>
      <c r="G31" s="83" t="s">
        <v>13</v>
      </c>
      <c r="H31" s="83">
        <f t="shared" si="3"/>
        <v>0</v>
      </c>
      <c r="I31" s="84"/>
    </row>
    <row r="32" spans="1:41">
      <c r="A32" s="85" t="e">
        <f>#REF!</f>
        <v>#REF!</v>
      </c>
      <c r="B32" s="81" t="e">
        <f t="shared" si="0"/>
        <v>#VALUE!</v>
      </c>
      <c r="C32" s="81" t="s">
        <v>28</v>
      </c>
      <c r="D32" s="82">
        <f t="shared" si="1"/>
        <v>0</v>
      </c>
      <c r="E32" s="86">
        <f t="shared" si="2"/>
        <v>0</v>
      </c>
      <c r="F32" s="83">
        <f t="shared" si="4"/>
        <v>0</v>
      </c>
      <c r="G32" s="83" t="s">
        <v>13</v>
      </c>
      <c r="H32" s="83">
        <f t="shared" si="3"/>
        <v>0</v>
      </c>
      <c r="I32" s="84"/>
    </row>
    <row r="33" spans="1:8">
      <c r="A33" s="85" t="e">
        <f>#REF!</f>
        <v>#REF!</v>
      </c>
      <c r="B33" s="81" t="e">
        <f t="shared" si="0"/>
        <v>#VALUE!</v>
      </c>
      <c r="C33" s="81" t="s">
        <v>28</v>
      </c>
      <c r="D33" s="82">
        <f t="shared" si="1"/>
        <v>0</v>
      </c>
      <c r="E33" s="86">
        <f t="shared" si="2"/>
        <v>0</v>
      </c>
      <c r="F33" s="83">
        <f t="shared" ref="F33:F38" si="5">(D33*E33)</f>
        <v>0</v>
      </c>
      <c r="G33" s="83" t="s">
        <v>13</v>
      </c>
      <c r="H33" s="83">
        <f t="shared" si="3"/>
        <v>0</v>
      </c>
    </row>
    <row r="34" spans="1:8">
      <c r="A34" s="85" t="e">
        <f>#REF!</f>
        <v>#REF!</v>
      </c>
      <c r="B34" s="81" t="e">
        <f t="shared" ref="B34:B59" si="6">MID(O34,FIND(" ",O34)+1,8)</f>
        <v>#VALUE!</v>
      </c>
      <c r="C34" s="81" t="s">
        <v>28</v>
      </c>
      <c r="D34" s="82">
        <f t="shared" ref="D34:D59" si="7">L34</f>
        <v>0</v>
      </c>
      <c r="E34" s="86">
        <f t="shared" ref="E34:E59" si="8">M34/100</f>
        <v>0</v>
      </c>
      <c r="F34" s="83">
        <f t="shared" si="5"/>
        <v>0</v>
      </c>
      <c r="G34" s="83" t="s">
        <v>13</v>
      </c>
      <c r="H34" s="83">
        <f t="shared" ref="H34:H59" si="9">Q34</f>
        <v>0</v>
      </c>
    </row>
    <row r="35" spans="1:8">
      <c r="A35" s="85" t="e">
        <f>#REF!</f>
        <v>#REF!</v>
      </c>
      <c r="B35" s="81" t="e">
        <f t="shared" si="6"/>
        <v>#VALUE!</v>
      </c>
      <c r="C35" s="81" t="s">
        <v>28</v>
      </c>
      <c r="D35" s="82">
        <f t="shared" si="7"/>
        <v>0</v>
      </c>
      <c r="E35" s="86">
        <f t="shared" si="8"/>
        <v>0</v>
      </c>
      <c r="F35" s="83">
        <f t="shared" si="5"/>
        <v>0</v>
      </c>
      <c r="G35" s="83" t="s">
        <v>13</v>
      </c>
      <c r="H35" s="83">
        <f t="shared" si="9"/>
        <v>0</v>
      </c>
    </row>
    <row r="36" spans="1:8">
      <c r="A36" s="85" t="e">
        <f>#REF!</f>
        <v>#REF!</v>
      </c>
      <c r="B36" s="81" t="e">
        <f t="shared" si="6"/>
        <v>#VALUE!</v>
      </c>
      <c r="C36" s="81" t="s">
        <v>28</v>
      </c>
      <c r="D36" s="82">
        <f t="shared" si="7"/>
        <v>0</v>
      </c>
      <c r="E36" s="86">
        <f t="shared" si="8"/>
        <v>0</v>
      </c>
      <c r="F36" s="83">
        <f t="shared" si="5"/>
        <v>0</v>
      </c>
      <c r="G36" s="83" t="s">
        <v>13</v>
      </c>
      <c r="H36" s="83">
        <f t="shared" si="9"/>
        <v>0</v>
      </c>
    </row>
    <row r="37" spans="1:8">
      <c r="A37" s="85" t="e">
        <f>#REF!</f>
        <v>#REF!</v>
      </c>
      <c r="B37" s="81" t="e">
        <f t="shared" si="6"/>
        <v>#VALUE!</v>
      </c>
      <c r="C37" s="81" t="s">
        <v>28</v>
      </c>
      <c r="D37" s="82">
        <f t="shared" si="7"/>
        <v>0</v>
      </c>
      <c r="E37" s="86">
        <f t="shared" si="8"/>
        <v>0</v>
      </c>
      <c r="F37" s="83">
        <f t="shared" si="5"/>
        <v>0</v>
      </c>
      <c r="G37" s="83" t="s">
        <v>13</v>
      </c>
      <c r="H37" s="83">
        <f t="shared" si="9"/>
        <v>0</v>
      </c>
    </row>
    <row r="38" spans="1:8">
      <c r="A38" s="85" t="e">
        <f>#REF!</f>
        <v>#REF!</v>
      </c>
      <c r="B38" s="81" t="e">
        <f t="shared" si="6"/>
        <v>#VALUE!</v>
      </c>
      <c r="C38" s="81" t="s">
        <v>28</v>
      </c>
      <c r="D38" s="82">
        <f t="shared" si="7"/>
        <v>0</v>
      </c>
      <c r="E38" s="86">
        <f t="shared" si="8"/>
        <v>0</v>
      </c>
      <c r="F38" s="83">
        <f t="shared" si="5"/>
        <v>0</v>
      </c>
      <c r="G38" s="83" t="s">
        <v>13</v>
      </c>
      <c r="H38" s="83">
        <f t="shared" si="9"/>
        <v>0</v>
      </c>
    </row>
    <row r="39" spans="1:8">
      <c r="A39" s="85" t="e">
        <f>#REF!</f>
        <v>#REF!</v>
      </c>
      <c r="B39" s="81" t="e">
        <f t="shared" si="6"/>
        <v>#VALUE!</v>
      </c>
      <c r="C39" s="81" t="s">
        <v>28</v>
      </c>
      <c r="D39" s="82">
        <f t="shared" si="7"/>
        <v>0</v>
      </c>
      <c r="E39" s="86">
        <f t="shared" si="8"/>
        <v>0</v>
      </c>
      <c r="F39" s="83">
        <f t="shared" ref="F39:F45" si="10">(D39*E39)</f>
        <v>0</v>
      </c>
      <c r="G39" s="83" t="s">
        <v>13</v>
      </c>
      <c r="H39" s="83">
        <f t="shared" si="9"/>
        <v>0</v>
      </c>
    </row>
    <row r="40" spans="1:8">
      <c r="A40" s="85" t="e">
        <f>#REF!</f>
        <v>#REF!</v>
      </c>
      <c r="B40" s="81" t="e">
        <f t="shared" si="6"/>
        <v>#VALUE!</v>
      </c>
      <c r="C40" s="81" t="s">
        <v>28</v>
      </c>
      <c r="D40" s="82">
        <f t="shared" si="7"/>
        <v>0</v>
      </c>
      <c r="E40" s="86">
        <f t="shared" si="8"/>
        <v>0</v>
      </c>
      <c r="F40" s="83">
        <f t="shared" si="10"/>
        <v>0</v>
      </c>
      <c r="G40" s="83" t="s">
        <v>13</v>
      </c>
      <c r="H40" s="83">
        <f t="shared" si="9"/>
        <v>0</v>
      </c>
    </row>
    <row r="41" spans="1:8">
      <c r="A41" s="85" t="e">
        <f>#REF!</f>
        <v>#REF!</v>
      </c>
      <c r="B41" s="81" t="e">
        <f t="shared" si="6"/>
        <v>#VALUE!</v>
      </c>
      <c r="C41" s="81" t="s">
        <v>28</v>
      </c>
      <c r="D41" s="82">
        <f t="shared" si="7"/>
        <v>0</v>
      </c>
      <c r="E41" s="86">
        <f t="shared" si="8"/>
        <v>0</v>
      </c>
      <c r="F41" s="83">
        <f t="shared" si="10"/>
        <v>0</v>
      </c>
      <c r="G41" s="83" t="s">
        <v>13</v>
      </c>
      <c r="H41" s="83">
        <f t="shared" si="9"/>
        <v>0</v>
      </c>
    </row>
    <row r="42" spans="1:8">
      <c r="A42" s="85" t="e">
        <f>#REF!</f>
        <v>#REF!</v>
      </c>
      <c r="B42" s="81" t="e">
        <f t="shared" si="6"/>
        <v>#VALUE!</v>
      </c>
      <c r="C42" s="81" t="s">
        <v>28</v>
      </c>
      <c r="D42" s="82">
        <f t="shared" si="7"/>
        <v>0</v>
      </c>
      <c r="E42" s="86">
        <f t="shared" si="8"/>
        <v>0</v>
      </c>
      <c r="F42" s="83">
        <f t="shared" si="10"/>
        <v>0</v>
      </c>
      <c r="G42" s="83" t="s">
        <v>13</v>
      </c>
      <c r="H42" s="83">
        <f t="shared" si="9"/>
        <v>0</v>
      </c>
    </row>
    <row r="43" spans="1:8">
      <c r="A43" s="85" t="e">
        <f>#REF!</f>
        <v>#REF!</v>
      </c>
      <c r="B43" s="81" t="e">
        <f t="shared" si="6"/>
        <v>#VALUE!</v>
      </c>
      <c r="C43" s="81" t="s">
        <v>28</v>
      </c>
      <c r="D43" s="82">
        <f t="shared" si="7"/>
        <v>0</v>
      </c>
      <c r="E43" s="86">
        <f t="shared" si="8"/>
        <v>0</v>
      </c>
      <c r="F43" s="83">
        <f t="shared" si="10"/>
        <v>0</v>
      </c>
      <c r="G43" s="83" t="s">
        <v>13</v>
      </c>
      <c r="H43" s="83">
        <f t="shared" si="9"/>
        <v>0</v>
      </c>
    </row>
    <row r="44" spans="1:8">
      <c r="A44" s="85" t="e">
        <f>#REF!</f>
        <v>#REF!</v>
      </c>
      <c r="B44" s="81" t="e">
        <f t="shared" si="6"/>
        <v>#VALUE!</v>
      </c>
      <c r="C44" s="81" t="s">
        <v>28</v>
      </c>
      <c r="D44" s="82">
        <f t="shared" si="7"/>
        <v>0</v>
      </c>
      <c r="E44" s="86">
        <f t="shared" si="8"/>
        <v>0</v>
      </c>
      <c r="F44" s="83">
        <f t="shared" si="10"/>
        <v>0</v>
      </c>
      <c r="G44" s="83" t="s">
        <v>13</v>
      </c>
      <c r="H44" s="83">
        <f t="shared" si="9"/>
        <v>0</v>
      </c>
    </row>
    <row r="45" spans="1:8">
      <c r="A45" s="85" t="e">
        <f>#REF!</f>
        <v>#REF!</v>
      </c>
      <c r="B45" s="81" t="e">
        <f t="shared" si="6"/>
        <v>#VALUE!</v>
      </c>
      <c r="C45" s="81" t="s">
        <v>28</v>
      </c>
      <c r="D45" s="82">
        <f t="shared" si="7"/>
        <v>0</v>
      </c>
      <c r="E45" s="86">
        <f t="shared" si="8"/>
        <v>0</v>
      </c>
      <c r="F45" s="83">
        <f t="shared" si="10"/>
        <v>0</v>
      </c>
      <c r="G45" s="83" t="s">
        <v>13</v>
      </c>
      <c r="H45" s="83">
        <f t="shared" si="9"/>
        <v>0</v>
      </c>
    </row>
    <row r="46" spans="1:8">
      <c r="A46" s="85" t="e">
        <f>#REF!</f>
        <v>#REF!</v>
      </c>
      <c r="B46" s="81" t="e">
        <f t="shared" si="6"/>
        <v>#VALUE!</v>
      </c>
      <c r="C46" s="81" t="s">
        <v>28</v>
      </c>
      <c r="D46" s="82">
        <f t="shared" si="7"/>
        <v>0</v>
      </c>
      <c r="E46" s="86">
        <f t="shared" si="8"/>
        <v>0</v>
      </c>
      <c r="F46" s="83">
        <f t="shared" ref="F46:F81" si="11">(D46*E46)</f>
        <v>0</v>
      </c>
      <c r="G46" s="83" t="s">
        <v>13</v>
      </c>
      <c r="H46" s="83">
        <f t="shared" si="9"/>
        <v>0</v>
      </c>
    </row>
    <row r="47" spans="1:8">
      <c r="A47" s="85" t="e">
        <f>#REF!</f>
        <v>#REF!</v>
      </c>
      <c r="B47" s="81" t="e">
        <f t="shared" si="6"/>
        <v>#VALUE!</v>
      </c>
      <c r="C47" s="81" t="s">
        <v>28</v>
      </c>
      <c r="D47" s="82">
        <f t="shared" si="7"/>
        <v>0</v>
      </c>
      <c r="E47" s="86">
        <f t="shared" si="8"/>
        <v>0</v>
      </c>
      <c r="F47" s="83">
        <f t="shared" si="11"/>
        <v>0</v>
      </c>
      <c r="G47" s="83" t="s">
        <v>13</v>
      </c>
      <c r="H47" s="83">
        <f t="shared" si="9"/>
        <v>0</v>
      </c>
    </row>
    <row r="48" spans="1:8">
      <c r="A48" s="85" t="e">
        <f>#REF!</f>
        <v>#REF!</v>
      </c>
      <c r="B48" s="81" t="e">
        <f t="shared" si="6"/>
        <v>#VALUE!</v>
      </c>
      <c r="C48" s="81" t="s">
        <v>28</v>
      </c>
      <c r="D48" s="82">
        <f t="shared" si="7"/>
        <v>0</v>
      </c>
      <c r="E48" s="86">
        <f t="shared" si="8"/>
        <v>0</v>
      </c>
      <c r="F48" s="83">
        <f t="shared" si="11"/>
        <v>0</v>
      </c>
      <c r="G48" s="83" t="s">
        <v>13</v>
      </c>
      <c r="H48" s="83">
        <f t="shared" si="9"/>
        <v>0</v>
      </c>
    </row>
    <row r="49" spans="1:8">
      <c r="A49" s="85" t="e">
        <f>#REF!</f>
        <v>#REF!</v>
      </c>
      <c r="B49" s="81" t="e">
        <f t="shared" si="6"/>
        <v>#VALUE!</v>
      </c>
      <c r="C49" s="81" t="s">
        <v>28</v>
      </c>
      <c r="D49" s="82">
        <f t="shared" si="7"/>
        <v>0</v>
      </c>
      <c r="E49" s="86">
        <f t="shared" si="8"/>
        <v>0</v>
      </c>
      <c r="F49" s="83">
        <f t="shared" si="11"/>
        <v>0</v>
      </c>
      <c r="G49" s="83" t="s">
        <v>13</v>
      </c>
      <c r="H49" s="83">
        <f t="shared" si="9"/>
        <v>0</v>
      </c>
    </row>
    <row r="50" spans="1:8">
      <c r="A50" s="85" t="e">
        <f>#REF!</f>
        <v>#REF!</v>
      </c>
      <c r="B50" s="81" t="e">
        <f t="shared" si="6"/>
        <v>#VALUE!</v>
      </c>
      <c r="C50" s="81" t="s">
        <v>28</v>
      </c>
      <c r="D50" s="82">
        <f t="shared" si="7"/>
        <v>0</v>
      </c>
      <c r="E50" s="86">
        <f t="shared" si="8"/>
        <v>0</v>
      </c>
      <c r="F50" s="83">
        <f t="shared" si="11"/>
        <v>0</v>
      </c>
      <c r="G50" s="83" t="s">
        <v>13</v>
      </c>
      <c r="H50" s="83">
        <f t="shared" si="9"/>
        <v>0</v>
      </c>
    </row>
    <row r="51" spans="1:8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</row>
    <row r="52" spans="1:8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</row>
    <row r="53" spans="1:8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</row>
    <row r="54" spans="1:8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</row>
    <row r="55" spans="1:8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</row>
    <row r="56" spans="1:8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</row>
    <row r="57" spans="1:8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</row>
    <row r="58" spans="1:8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</row>
    <row r="59" spans="1:8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</row>
    <row r="60" spans="1:8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</row>
    <row r="61" spans="1:8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</row>
    <row r="62" spans="1:8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</row>
    <row r="63" spans="1:8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</row>
    <row r="64" spans="1:8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</row>
    <row r="65" spans="1:8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</row>
    <row r="66" spans="1:8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</row>
    <row r="67" spans="1:8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</row>
    <row r="68" spans="1:8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</row>
    <row r="69" spans="1:8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</row>
    <row r="70" spans="1:8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</row>
    <row r="71" spans="1:8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</row>
    <row r="72" spans="1:8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</row>
    <row r="73" spans="1:8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</row>
    <row r="74" spans="1:8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</row>
    <row r="75" spans="1:8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</row>
    <row r="76" spans="1:8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</row>
    <row r="77" spans="1:8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</row>
    <row r="78" spans="1:8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8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8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JULY 13 - 19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