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1215" windowWidth="10695" windowHeight="6030" tabRatio="898"/>
  </bookViews>
  <sheets>
    <sheet name="PSH daily overview" sheetId="132" r:id="rId1"/>
    <sheet name="JULY 20 - 26" sheetId="141" r:id="rId2"/>
    <sheet name="Trades" sheetId="142" state="hidden" r:id="rId3"/>
  </sheets>
  <calcPr calcId="145621"/>
</workbook>
</file>

<file path=xl/calcChain.xml><?xml version="1.0" encoding="utf-8"?>
<calcChain xmlns="http://schemas.openxmlformats.org/spreadsheetml/2006/main">
  <c r="A3" i="142" l="1"/>
  <c r="H239" i="142" l="1"/>
  <c r="E239" i="142"/>
  <c r="D239" i="142"/>
  <c r="F239" i="142" s="1"/>
  <c r="B239" i="142"/>
  <c r="H238" i="142"/>
  <c r="E238" i="142"/>
  <c r="D238" i="142"/>
  <c r="F238" i="142" s="1"/>
  <c r="B238" i="142"/>
  <c r="H237" i="142"/>
  <c r="F237" i="142"/>
  <c r="E237" i="142"/>
  <c r="D237" i="142"/>
  <c r="B237" i="142"/>
  <c r="H236" i="142"/>
  <c r="E236" i="142"/>
  <c r="D236" i="142"/>
  <c r="F236" i="142" s="1"/>
  <c r="B236" i="142"/>
  <c r="H235" i="142"/>
  <c r="F235" i="142"/>
  <c r="E235" i="142"/>
  <c r="D235" i="142"/>
  <c r="B235" i="142"/>
  <c r="H234" i="142"/>
  <c r="E234" i="142"/>
  <c r="D234" i="142"/>
  <c r="F234" i="142" s="1"/>
  <c r="B234" i="142"/>
  <c r="H233" i="142"/>
  <c r="F233" i="142"/>
  <c r="E233" i="142"/>
  <c r="D233" i="142"/>
  <c r="B233" i="142"/>
  <c r="H232" i="142"/>
  <c r="E232" i="142"/>
  <c r="D232" i="142"/>
  <c r="F232" i="142" s="1"/>
  <c r="B232" i="142"/>
  <c r="H231" i="142"/>
  <c r="F231" i="142"/>
  <c r="E231" i="142"/>
  <c r="D231" i="142"/>
  <c r="B231" i="142"/>
  <c r="H230" i="142"/>
  <c r="E230" i="142"/>
  <c r="D230" i="142"/>
  <c r="F230" i="142" s="1"/>
  <c r="B230" i="142"/>
  <c r="H229" i="142"/>
  <c r="F229" i="142"/>
  <c r="E229" i="142"/>
  <c r="D229" i="142"/>
  <c r="B229" i="142"/>
  <c r="H228" i="142"/>
  <c r="E228" i="142"/>
  <c r="D228" i="142"/>
  <c r="F228" i="142" s="1"/>
  <c r="B228" i="142"/>
  <c r="H227" i="142"/>
  <c r="F227" i="142"/>
  <c r="E227" i="142"/>
  <c r="D227" i="142"/>
  <c r="B227" i="142"/>
  <c r="H226" i="142"/>
  <c r="E226" i="142"/>
  <c r="D226" i="142"/>
  <c r="F226" i="142" s="1"/>
  <c r="B226" i="142"/>
  <c r="H225" i="142"/>
  <c r="F225" i="142"/>
  <c r="E225" i="142"/>
  <c r="D225" i="142"/>
  <c r="B225" i="142"/>
  <c r="H224" i="142"/>
  <c r="E224" i="142"/>
  <c r="D224" i="142"/>
  <c r="F224" i="142" s="1"/>
  <c r="B224" i="142"/>
  <c r="H223" i="142"/>
  <c r="F223" i="142"/>
  <c r="E223" i="142"/>
  <c r="D223" i="142"/>
  <c r="B223" i="142"/>
  <c r="H222" i="142"/>
  <c r="E222" i="142"/>
  <c r="D222" i="142"/>
  <c r="F222" i="142" s="1"/>
  <c r="B222" i="142"/>
  <c r="H221" i="142"/>
  <c r="F221" i="142"/>
  <c r="E221" i="142"/>
  <c r="D221" i="142"/>
  <c r="B221" i="142"/>
  <c r="H220" i="142"/>
  <c r="E220" i="142"/>
  <c r="D220" i="142"/>
  <c r="F220" i="142" s="1"/>
  <c r="B220" i="142"/>
  <c r="H219" i="142"/>
  <c r="F219" i="142"/>
  <c r="E219" i="142"/>
  <c r="D219" i="142"/>
  <c r="B219" i="142"/>
  <c r="H218" i="142"/>
  <c r="E218" i="142"/>
  <c r="D218" i="142"/>
  <c r="F218" i="142" s="1"/>
  <c r="B218" i="142"/>
  <c r="H217" i="142"/>
  <c r="F217" i="142"/>
  <c r="E217" i="142"/>
  <c r="D217" i="142"/>
  <c r="B217" i="142"/>
  <c r="H216" i="142"/>
  <c r="E216" i="142"/>
  <c r="D216" i="142"/>
  <c r="F216" i="142" s="1"/>
  <c r="B216" i="142"/>
  <c r="H215" i="142"/>
  <c r="F215" i="142"/>
  <c r="E215" i="142"/>
  <c r="D215" i="142"/>
  <c r="B215" i="142"/>
  <c r="H214" i="142"/>
  <c r="E214" i="142"/>
  <c r="D214" i="142"/>
  <c r="F214" i="142" s="1"/>
  <c r="B214" i="142"/>
  <c r="H213" i="142"/>
  <c r="F213" i="142"/>
  <c r="E213" i="142"/>
  <c r="D213" i="142"/>
  <c r="B213" i="142"/>
  <c r="H212" i="142"/>
  <c r="E212" i="142"/>
  <c r="D212" i="142"/>
  <c r="F212" i="142" s="1"/>
  <c r="B212" i="142"/>
  <c r="H211" i="142"/>
  <c r="F211" i="142"/>
  <c r="E211" i="142"/>
  <c r="D211" i="142"/>
  <c r="B211" i="142"/>
  <c r="H210" i="142"/>
  <c r="E210" i="142"/>
  <c r="D210" i="142"/>
  <c r="F210" i="142" s="1"/>
  <c r="B210" i="142"/>
  <c r="H209" i="142"/>
  <c r="F209" i="142"/>
  <c r="E209" i="142"/>
  <c r="D209" i="142"/>
  <c r="B209" i="142"/>
  <c r="H208" i="142"/>
  <c r="E208" i="142"/>
  <c r="D208" i="142"/>
  <c r="F208" i="142" s="1"/>
  <c r="B208" i="142"/>
  <c r="H207" i="142"/>
  <c r="F207" i="142"/>
  <c r="E207" i="142"/>
  <c r="D207" i="142"/>
  <c r="B207" i="142"/>
  <c r="H206" i="142"/>
  <c r="E206" i="142"/>
  <c r="D206" i="142"/>
  <c r="F206" i="142" s="1"/>
  <c r="B206" i="142"/>
  <c r="H205" i="142"/>
  <c r="F205" i="142"/>
  <c r="E205" i="142"/>
  <c r="D205" i="142"/>
  <c r="B205" i="142"/>
  <c r="H204" i="142"/>
  <c r="E204" i="142"/>
  <c r="D204" i="142"/>
  <c r="F204" i="142" s="1"/>
  <c r="B204" i="142"/>
  <c r="H203" i="142"/>
  <c r="F203" i="142"/>
  <c r="E203" i="142"/>
  <c r="D203" i="142"/>
  <c r="B203" i="142"/>
  <c r="H202" i="142"/>
  <c r="E202" i="142"/>
  <c r="D202" i="142"/>
  <c r="F202" i="142" s="1"/>
  <c r="B202" i="142"/>
  <c r="H201" i="142"/>
  <c r="F201" i="142"/>
  <c r="E201" i="142"/>
  <c r="D201" i="142"/>
  <c r="B201" i="142"/>
  <c r="H200" i="142"/>
  <c r="E200" i="142"/>
  <c r="D200" i="142"/>
  <c r="F200" i="142" s="1"/>
  <c r="B200" i="142"/>
  <c r="H199" i="142"/>
  <c r="F199" i="142"/>
  <c r="E199" i="142"/>
  <c r="D199" i="142"/>
  <c r="B199" i="142"/>
  <c r="H198" i="142"/>
  <c r="E198" i="142"/>
  <c r="D198" i="142"/>
  <c r="F198" i="142" s="1"/>
  <c r="B198" i="142"/>
  <c r="H197" i="142"/>
  <c r="F197" i="142"/>
  <c r="E197" i="142"/>
  <c r="D197" i="142"/>
  <c r="B197" i="142"/>
  <c r="H196" i="142"/>
  <c r="E196" i="142"/>
  <c r="D196" i="142"/>
  <c r="F196" i="142" s="1"/>
  <c r="B196" i="142"/>
  <c r="H195" i="142"/>
  <c r="E195" i="142"/>
  <c r="F195" i="142" s="1"/>
  <c r="D195" i="142"/>
  <c r="B195" i="142"/>
  <c r="H194" i="142"/>
  <c r="E194" i="142"/>
  <c r="D194" i="142"/>
  <c r="F194" i="142" s="1"/>
  <c r="B194" i="142"/>
  <c r="H193" i="142"/>
  <c r="E193" i="142"/>
  <c r="F193" i="142" s="1"/>
  <c r="D193" i="142"/>
  <c r="B193" i="142"/>
  <c r="H192" i="142"/>
  <c r="E192" i="142"/>
  <c r="D192" i="142"/>
  <c r="F192" i="142" s="1"/>
  <c r="B192" i="142"/>
  <c r="H191" i="142"/>
  <c r="E191" i="142"/>
  <c r="F191" i="142" s="1"/>
  <c r="D191" i="142"/>
  <c r="B191" i="142"/>
  <c r="H190" i="142"/>
  <c r="E190" i="142"/>
  <c r="D190" i="142"/>
  <c r="F190" i="142" s="1"/>
  <c r="B190" i="142"/>
  <c r="H189" i="142"/>
  <c r="E189" i="142"/>
  <c r="F189" i="142" s="1"/>
  <c r="D189" i="142"/>
  <c r="B189" i="142"/>
  <c r="H188" i="142"/>
  <c r="E188" i="142"/>
  <c r="D188" i="142"/>
  <c r="F188" i="142" s="1"/>
  <c r="B188" i="142"/>
  <c r="H187" i="142"/>
  <c r="E187" i="142"/>
  <c r="F187" i="142" s="1"/>
  <c r="D187" i="142"/>
  <c r="B187" i="142"/>
  <c r="H186" i="142"/>
  <c r="E186" i="142"/>
  <c r="D186" i="142"/>
  <c r="F186" i="142" s="1"/>
  <c r="B186" i="142"/>
  <c r="H185" i="142"/>
  <c r="E185" i="142"/>
  <c r="F185" i="142" s="1"/>
  <c r="D185" i="142"/>
  <c r="B185" i="142"/>
  <c r="H184" i="142"/>
  <c r="E184" i="142"/>
  <c r="D184" i="142"/>
  <c r="F184" i="142" s="1"/>
  <c r="B184" i="142"/>
  <c r="H183" i="142"/>
  <c r="E183" i="142"/>
  <c r="F183" i="142" s="1"/>
  <c r="D183" i="142"/>
  <c r="B183" i="142"/>
  <c r="H182" i="142"/>
  <c r="E182" i="142"/>
  <c r="D182" i="142"/>
  <c r="F182" i="142" s="1"/>
  <c r="B182" i="142"/>
  <c r="H181" i="142"/>
  <c r="E181" i="142"/>
  <c r="F181" i="142" s="1"/>
  <c r="D181" i="142"/>
  <c r="B181" i="142"/>
  <c r="H180" i="142"/>
  <c r="E180" i="142"/>
  <c r="D180" i="142"/>
  <c r="F180" i="142" s="1"/>
  <c r="B180" i="142"/>
  <c r="H179" i="142"/>
  <c r="E179" i="142"/>
  <c r="F179" i="142" s="1"/>
  <c r="D179" i="142"/>
  <c r="B179" i="142"/>
  <c r="H178" i="142"/>
  <c r="E178" i="142"/>
  <c r="D178" i="142"/>
  <c r="F178" i="142" s="1"/>
  <c r="B178" i="142"/>
  <c r="H177" i="142"/>
  <c r="E177" i="142"/>
  <c r="F177" i="142" s="1"/>
  <c r="D177" i="142"/>
  <c r="B177" i="142"/>
  <c r="H176" i="142"/>
  <c r="E176" i="142"/>
  <c r="D176" i="142"/>
  <c r="F176" i="142" s="1"/>
  <c r="B176" i="142"/>
  <c r="H175" i="142"/>
  <c r="E175" i="142"/>
  <c r="F175" i="142" s="1"/>
  <c r="D175" i="142"/>
  <c r="B175" i="142"/>
  <c r="H174" i="142"/>
  <c r="E174" i="142"/>
  <c r="D174" i="142"/>
  <c r="F174" i="142" s="1"/>
  <c r="B174" i="142"/>
  <c r="H173" i="142"/>
  <c r="E173" i="142"/>
  <c r="F173" i="142" s="1"/>
  <c r="D173" i="142"/>
  <c r="B173" i="142"/>
  <c r="H172" i="142"/>
  <c r="E172" i="142"/>
  <c r="D172" i="142"/>
  <c r="F172" i="142" s="1"/>
  <c r="B172" i="142"/>
  <c r="H171" i="142"/>
  <c r="E171" i="142"/>
  <c r="F171" i="142" s="1"/>
  <c r="D171" i="142"/>
  <c r="B171" i="142"/>
  <c r="H170" i="142"/>
  <c r="E170" i="142"/>
  <c r="D170" i="142"/>
  <c r="F170" i="142" s="1"/>
  <c r="B170" i="142"/>
  <c r="H169" i="142"/>
  <c r="E169" i="142"/>
  <c r="F169" i="142" s="1"/>
  <c r="D169" i="142"/>
  <c r="B169" i="142"/>
  <c r="H168" i="142"/>
  <c r="E168" i="142"/>
  <c r="D168" i="142"/>
  <c r="F168" i="142" s="1"/>
  <c r="B168" i="142"/>
  <c r="H167" i="142"/>
  <c r="E167" i="142"/>
  <c r="F167" i="142" s="1"/>
  <c r="D167" i="142"/>
  <c r="B167" i="142"/>
  <c r="H166" i="142"/>
  <c r="E166" i="142"/>
  <c r="D166" i="142"/>
  <c r="F166" i="142" s="1"/>
  <c r="B166" i="142"/>
  <c r="H165" i="142"/>
  <c r="E165" i="142"/>
  <c r="F165" i="142" s="1"/>
  <c r="D165" i="142"/>
  <c r="B165" i="142"/>
  <c r="H164" i="142"/>
  <c r="E164" i="142"/>
  <c r="D164" i="142"/>
  <c r="F164" i="142" s="1"/>
  <c r="B164" i="142"/>
  <c r="H163" i="142"/>
  <c r="E163" i="142"/>
  <c r="F163" i="142" s="1"/>
  <c r="D163" i="142"/>
  <c r="B163" i="142"/>
  <c r="H162" i="142"/>
  <c r="E162" i="142"/>
  <c r="D162" i="142"/>
  <c r="F162" i="142" s="1"/>
  <c r="B162" i="142"/>
  <c r="H161" i="142"/>
  <c r="E161" i="142"/>
  <c r="F161" i="142" s="1"/>
  <c r="D161" i="142"/>
  <c r="B161" i="142"/>
  <c r="H160" i="142"/>
  <c r="E160" i="142"/>
  <c r="D160" i="142"/>
  <c r="F160" i="142" s="1"/>
  <c r="B160" i="142"/>
  <c r="H159" i="142"/>
  <c r="E159" i="142"/>
  <c r="F159" i="142" s="1"/>
  <c r="D159" i="142"/>
  <c r="B159" i="142"/>
  <c r="H158" i="142"/>
  <c r="E158" i="142"/>
  <c r="D158" i="142"/>
  <c r="F158" i="142" s="1"/>
  <c r="B158" i="142"/>
  <c r="H157" i="142"/>
  <c r="E157" i="142"/>
  <c r="F157" i="142" s="1"/>
  <c r="D157" i="142"/>
  <c r="B157" i="142"/>
  <c r="H156" i="142"/>
  <c r="E156" i="142"/>
  <c r="D156" i="142"/>
  <c r="F156" i="142" s="1"/>
  <c r="B156" i="142"/>
  <c r="H155" i="142"/>
  <c r="E155" i="142"/>
  <c r="F155" i="142" s="1"/>
  <c r="D155" i="142"/>
  <c r="B155" i="142"/>
  <c r="H154" i="142"/>
  <c r="E154" i="142"/>
  <c r="D154" i="142"/>
  <c r="F154" i="142" s="1"/>
  <c r="B154" i="142"/>
  <c r="H153" i="142"/>
  <c r="E153" i="142"/>
  <c r="D153" i="142"/>
  <c r="F153" i="142" s="1"/>
  <c r="B153" i="142"/>
  <c r="H152" i="142"/>
  <c r="E152" i="142"/>
  <c r="D152" i="142"/>
  <c r="F152" i="142" s="1"/>
  <c r="B152" i="142"/>
  <c r="H151" i="142"/>
  <c r="E151" i="142"/>
  <c r="D151" i="142"/>
  <c r="F151" i="142" s="1"/>
  <c r="B151" i="142"/>
  <c r="H150" i="142"/>
  <c r="E150" i="142"/>
  <c r="D150" i="142"/>
  <c r="F150" i="142" s="1"/>
  <c r="B150" i="142"/>
  <c r="H149" i="142"/>
  <c r="F149" i="142"/>
  <c r="E149" i="142"/>
  <c r="D149" i="142"/>
  <c r="B149" i="142"/>
  <c r="H148" i="142"/>
  <c r="E148" i="142"/>
  <c r="D148" i="142"/>
  <c r="F148" i="142" s="1"/>
  <c r="B148" i="142"/>
  <c r="H147" i="142"/>
  <c r="F147" i="142"/>
  <c r="E147" i="142"/>
  <c r="D147" i="142"/>
  <c r="B147" i="142"/>
  <c r="H146" i="142"/>
  <c r="E146" i="142"/>
  <c r="D146" i="142"/>
  <c r="F146" i="142" s="1"/>
  <c r="B146" i="142"/>
  <c r="H145" i="142"/>
  <c r="F145" i="142"/>
  <c r="E145" i="142"/>
  <c r="D145" i="142"/>
  <c r="B145" i="142"/>
  <c r="H144" i="142"/>
  <c r="E144" i="142"/>
  <c r="D144" i="142"/>
  <c r="F144" i="142" s="1"/>
  <c r="B144" i="142"/>
  <c r="H143" i="142"/>
  <c r="F143" i="142"/>
  <c r="E143" i="142"/>
  <c r="D143" i="142"/>
  <c r="B143" i="142"/>
  <c r="H142" i="142"/>
  <c r="E142" i="142"/>
  <c r="D142" i="142"/>
  <c r="F142" i="142" s="1"/>
  <c r="B142" i="142"/>
  <c r="H141" i="142"/>
  <c r="F141" i="142"/>
  <c r="E141" i="142"/>
  <c r="D141" i="142"/>
  <c r="B141" i="142"/>
  <c r="H140" i="142"/>
  <c r="E140" i="142"/>
  <c r="D140" i="142"/>
  <c r="F140" i="142" s="1"/>
  <c r="B140" i="142"/>
  <c r="H139" i="142"/>
  <c r="F139" i="142"/>
  <c r="E139" i="142"/>
  <c r="D139" i="142"/>
  <c r="B139" i="142"/>
  <c r="H138" i="142"/>
  <c r="E138" i="142"/>
  <c r="D138" i="142"/>
  <c r="F138" i="142" s="1"/>
  <c r="B138" i="142"/>
  <c r="H137" i="142"/>
  <c r="F137" i="142"/>
  <c r="E137" i="142"/>
  <c r="D137" i="142"/>
  <c r="B137" i="142"/>
  <c r="H136" i="142"/>
  <c r="E136" i="142"/>
  <c r="D136" i="142"/>
  <c r="F136" i="142" s="1"/>
  <c r="B136" i="142"/>
  <c r="H135" i="142"/>
  <c r="F135" i="142"/>
  <c r="E135" i="142"/>
  <c r="D135" i="142"/>
  <c r="B135" i="142"/>
  <c r="H134" i="142"/>
  <c r="E134" i="142"/>
  <c r="D134" i="142"/>
  <c r="F134" i="142" s="1"/>
  <c r="B134" i="142"/>
  <c r="H133" i="142"/>
  <c r="F133" i="142"/>
  <c r="E133" i="142"/>
  <c r="D133" i="142"/>
  <c r="B133" i="142"/>
  <c r="H132" i="142"/>
  <c r="E132" i="142"/>
  <c r="D132" i="142"/>
  <c r="F132" i="142" s="1"/>
  <c r="B132" i="142"/>
  <c r="H131" i="142"/>
  <c r="F131" i="142"/>
  <c r="E131" i="142"/>
  <c r="D131" i="142"/>
  <c r="B131" i="142"/>
  <c r="H130" i="142"/>
  <c r="E130" i="142"/>
  <c r="D130" i="142"/>
  <c r="F130" i="142" s="1"/>
  <c r="B130" i="142"/>
  <c r="H129" i="142"/>
  <c r="F129" i="142"/>
  <c r="E129" i="142"/>
  <c r="D129" i="142"/>
  <c r="B129" i="142"/>
  <c r="H128" i="142"/>
  <c r="E128" i="142"/>
  <c r="D128" i="142"/>
  <c r="F128" i="142" s="1"/>
  <c r="B128" i="142"/>
  <c r="H127" i="142"/>
  <c r="F127" i="142"/>
  <c r="E127" i="142"/>
  <c r="D127" i="142"/>
  <c r="B127" i="142"/>
  <c r="H126" i="142"/>
  <c r="E126" i="142"/>
  <c r="D126" i="142"/>
  <c r="F126" i="142" s="1"/>
  <c r="B126" i="142"/>
  <c r="H125" i="142"/>
  <c r="F125" i="142"/>
  <c r="E125" i="142"/>
  <c r="D125" i="142"/>
  <c r="B125" i="142"/>
  <c r="H124" i="142"/>
  <c r="E124" i="142"/>
  <c r="D124" i="142"/>
  <c r="F124" i="142" s="1"/>
  <c r="B124" i="142"/>
  <c r="H123" i="142"/>
  <c r="F123" i="142"/>
  <c r="E123" i="142"/>
  <c r="D123" i="142"/>
  <c r="B123" i="142"/>
  <c r="H122" i="142"/>
  <c r="E122" i="142"/>
  <c r="D122" i="142"/>
  <c r="F122" i="142" s="1"/>
  <c r="B122" i="142"/>
  <c r="H121" i="142"/>
  <c r="F121" i="142"/>
  <c r="E121" i="142"/>
  <c r="D121" i="142"/>
  <c r="B121" i="142"/>
  <c r="H120" i="142"/>
  <c r="E120" i="142"/>
  <c r="D120" i="142"/>
  <c r="F120" i="142" s="1"/>
  <c r="B120" i="142"/>
  <c r="H119" i="142"/>
  <c r="F119" i="142"/>
  <c r="E119" i="142"/>
  <c r="D119" i="142"/>
  <c r="B119" i="142"/>
  <c r="H118" i="142"/>
  <c r="E118" i="142"/>
  <c r="D118" i="142"/>
  <c r="F118" i="142" s="1"/>
  <c r="B118" i="142"/>
  <c r="H117" i="142"/>
  <c r="F117" i="142"/>
  <c r="E117" i="142"/>
  <c r="D117" i="142"/>
  <c r="B117" i="142"/>
  <c r="H116" i="142"/>
  <c r="E116" i="142"/>
  <c r="D116" i="142"/>
  <c r="F116" i="142" s="1"/>
  <c r="B116" i="142"/>
  <c r="H115" i="142"/>
  <c r="F115" i="142"/>
  <c r="E115" i="142"/>
  <c r="D115" i="142"/>
  <c r="B115" i="142"/>
  <c r="H114" i="142"/>
  <c r="E114" i="142"/>
  <c r="D114" i="142"/>
  <c r="F114" i="142" s="1"/>
  <c r="B114" i="142"/>
  <c r="H113" i="142"/>
  <c r="F113" i="142"/>
  <c r="E113" i="142"/>
  <c r="D113" i="142"/>
  <c r="B113" i="142"/>
  <c r="H112" i="142"/>
  <c r="E112" i="142"/>
  <c r="D112" i="142"/>
  <c r="F112" i="142" s="1"/>
  <c r="B112" i="142"/>
  <c r="H111" i="142"/>
  <c r="F111" i="142"/>
  <c r="E111" i="142"/>
  <c r="D111" i="142"/>
  <c r="B111" i="142"/>
  <c r="H110" i="142"/>
  <c r="E110" i="142"/>
  <c r="D110" i="142"/>
  <c r="F110" i="142" s="1"/>
  <c r="B110" i="142"/>
  <c r="H109" i="142"/>
  <c r="F109" i="142"/>
  <c r="E109" i="142"/>
  <c r="D109" i="142"/>
  <c r="B109" i="142"/>
  <c r="H108" i="142"/>
  <c r="E108" i="142"/>
  <c r="D108" i="142"/>
  <c r="F108" i="142" s="1"/>
  <c r="B108" i="142"/>
  <c r="H107" i="142"/>
  <c r="F107" i="142"/>
  <c r="E107" i="142"/>
  <c r="D107" i="142"/>
  <c r="B107" i="142"/>
  <c r="H106" i="142"/>
  <c r="E106" i="142"/>
  <c r="D106" i="142"/>
  <c r="F106" i="142" s="1"/>
  <c r="B106" i="142"/>
  <c r="H105" i="142"/>
  <c r="F105" i="142"/>
  <c r="E105" i="142"/>
  <c r="D105" i="142"/>
  <c r="B105" i="142"/>
  <c r="H104" i="142"/>
  <c r="E104" i="142"/>
  <c r="D104" i="142"/>
  <c r="F104" i="142" s="1"/>
  <c r="B104" i="142"/>
  <c r="H103" i="142"/>
  <c r="F103" i="142"/>
  <c r="E103" i="142"/>
  <c r="D103" i="142"/>
  <c r="B103" i="142"/>
  <c r="H102" i="142"/>
  <c r="E102" i="142"/>
  <c r="D102" i="142"/>
  <c r="F102" i="142" s="1"/>
  <c r="B102" i="142"/>
  <c r="H101" i="142"/>
  <c r="F101" i="142"/>
  <c r="E101" i="142"/>
  <c r="D101" i="142"/>
  <c r="B101" i="142"/>
  <c r="H100" i="142"/>
  <c r="E100" i="142"/>
  <c r="D100" i="142"/>
  <c r="F100" i="142" s="1"/>
  <c r="B100" i="142"/>
  <c r="H99" i="142"/>
  <c r="F99" i="142"/>
  <c r="E99" i="142"/>
  <c r="D99" i="142"/>
  <c r="B99" i="142"/>
  <c r="H98" i="142"/>
  <c r="E98" i="142"/>
  <c r="D98" i="142"/>
  <c r="F98" i="142" s="1"/>
  <c r="B98" i="142"/>
  <c r="H97" i="142"/>
  <c r="E97" i="142"/>
  <c r="D97" i="142"/>
  <c r="F97" i="142" s="1"/>
  <c r="B97" i="142"/>
  <c r="H96" i="142"/>
  <c r="E96" i="142"/>
  <c r="D96" i="142"/>
  <c r="F96" i="142" s="1"/>
  <c r="B96" i="142"/>
  <c r="H95" i="142"/>
  <c r="E95" i="142"/>
  <c r="D95" i="142"/>
  <c r="F95" i="142" s="1"/>
  <c r="B95" i="142"/>
  <c r="H94" i="142"/>
  <c r="E94" i="142"/>
  <c r="D94" i="142"/>
  <c r="B94" i="142"/>
  <c r="H93" i="142"/>
  <c r="E93" i="142"/>
  <c r="D93" i="142"/>
  <c r="F93" i="142" s="1"/>
  <c r="B93" i="142"/>
  <c r="H92" i="142"/>
  <c r="E92" i="142"/>
  <c r="D92" i="142"/>
  <c r="F92" i="142" s="1"/>
  <c r="B92" i="142"/>
  <c r="H91" i="142"/>
  <c r="E91" i="142"/>
  <c r="D91" i="142"/>
  <c r="B91" i="142"/>
  <c r="H90" i="142"/>
  <c r="E90" i="142"/>
  <c r="D90" i="142"/>
  <c r="B90" i="142"/>
  <c r="H89" i="142"/>
  <c r="E89" i="142"/>
  <c r="D89" i="142"/>
  <c r="B89" i="142"/>
  <c r="H88" i="142"/>
  <c r="E88" i="142"/>
  <c r="D88" i="142"/>
  <c r="B88" i="142"/>
  <c r="H87" i="142"/>
  <c r="E87" i="142"/>
  <c r="D87" i="142"/>
  <c r="B87" i="142"/>
  <c r="H86" i="142"/>
  <c r="E86" i="142"/>
  <c r="D86" i="142"/>
  <c r="B86" i="142"/>
  <c r="H85" i="142"/>
  <c r="E85" i="142"/>
  <c r="D85" i="142"/>
  <c r="B85" i="142"/>
  <c r="H84" i="142"/>
  <c r="E84" i="142"/>
  <c r="D84" i="142"/>
  <c r="B84" i="142"/>
  <c r="H83" i="142"/>
  <c r="E83" i="142"/>
  <c r="D83" i="142"/>
  <c r="B83" i="142"/>
  <c r="H82" i="142"/>
  <c r="E82" i="142"/>
  <c r="D82" i="142"/>
  <c r="B82" i="142"/>
  <c r="H81" i="142"/>
  <c r="E81" i="142"/>
  <c r="D81" i="142"/>
  <c r="F81" i="142" s="1"/>
  <c r="B81" i="142"/>
  <c r="H80" i="142"/>
  <c r="E80" i="142"/>
  <c r="D80" i="142"/>
  <c r="F80" i="142" s="1"/>
  <c r="B80" i="142"/>
  <c r="H79" i="142"/>
  <c r="E79" i="142"/>
  <c r="D79" i="142"/>
  <c r="F79" i="142" s="1"/>
  <c r="B79" i="142"/>
  <c r="H78" i="142"/>
  <c r="E78" i="142"/>
  <c r="D78" i="142"/>
  <c r="F78" i="142" s="1"/>
  <c r="B78" i="142"/>
  <c r="H77" i="142"/>
  <c r="E77" i="142"/>
  <c r="D77" i="142"/>
  <c r="F77" i="142" s="1"/>
  <c r="B77" i="142"/>
  <c r="H76" i="142"/>
  <c r="E76" i="142"/>
  <c r="D76" i="142"/>
  <c r="F76" i="142" s="1"/>
  <c r="B76" i="142"/>
  <c r="H75" i="142"/>
  <c r="E75" i="142"/>
  <c r="D75" i="142"/>
  <c r="F75" i="142" s="1"/>
  <c r="B75" i="142"/>
  <c r="H74" i="142"/>
  <c r="E74" i="142"/>
  <c r="D74" i="142"/>
  <c r="F74" i="142" s="1"/>
  <c r="B74" i="142"/>
  <c r="H73" i="142"/>
  <c r="E73" i="142"/>
  <c r="D73" i="142"/>
  <c r="F73" i="142" s="1"/>
  <c r="B73" i="142"/>
  <c r="H72" i="142"/>
  <c r="E72" i="142"/>
  <c r="D72" i="142"/>
  <c r="B72" i="142"/>
  <c r="H71" i="142"/>
  <c r="E71" i="142"/>
  <c r="D71" i="142"/>
  <c r="F71" i="142" s="1"/>
  <c r="B71" i="142"/>
  <c r="H70" i="142"/>
  <c r="E70" i="142"/>
  <c r="D70" i="142"/>
  <c r="F70" i="142" s="1"/>
  <c r="B70" i="142"/>
  <c r="H69" i="142"/>
  <c r="E69" i="142"/>
  <c r="D69" i="142"/>
  <c r="F69" i="142" s="1"/>
  <c r="B69" i="142"/>
  <c r="H68" i="142"/>
  <c r="E68" i="142"/>
  <c r="D68" i="142"/>
  <c r="B68" i="142"/>
  <c r="H67" i="142"/>
  <c r="E67" i="142"/>
  <c r="D67" i="142"/>
  <c r="B67" i="142"/>
  <c r="H66" i="142"/>
  <c r="E66" i="142"/>
  <c r="D66" i="142"/>
  <c r="B66" i="142"/>
  <c r="H65" i="142"/>
  <c r="E65" i="142"/>
  <c r="D65" i="142"/>
  <c r="B65" i="142"/>
  <c r="H64" i="142"/>
  <c r="E64" i="142"/>
  <c r="D64" i="142"/>
  <c r="B64" i="142"/>
  <c r="H63" i="142"/>
  <c r="E63" i="142"/>
  <c r="D63" i="142"/>
  <c r="B63" i="142"/>
  <c r="H62" i="142"/>
  <c r="E62" i="142"/>
  <c r="D62" i="142"/>
  <c r="B62" i="142"/>
  <c r="H61" i="142"/>
  <c r="E61" i="142"/>
  <c r="D61" i="142"/>
  <c r="F61" i="142" s="1"/>
  <c r="B61" i="142"/>
  <c r="H60" i="142"/>
  <c r="E60" i="142"/>
  <c r="D60" i="142"/>
  <c r="F60" i="142" s="1"/>
  <c r="B60" i="142"/>
  <c r="H59" i="142"/>
  <c r="E59" i="142"/>
  <c r="D59" i="142"/>
  <c r="F59" i="142" s="1"/>
  <c r="B59" i="142"/>
  <c r="H58" i="142"/>
  <c r="E58" i="142"/>
  <c r="D58" i="142"/>
  <c r="F58" i="142" s="1"/>
  <c r="B58" i="142"/>
  <c r="H57" i="142"/>
  <c r="E57" i="142"/>
  <c r="D57" i="142"/>
  <c r="F57" i="142" s="1"/>
  <c r="B57" i="142"/>
  <c r="H56" i="142"/>
  <c r="E56" i="142"/>
  <c r="D56" i="142"/>
  <c r="F56" i="142" s="1"/>
  <c r="B56" i="142"/>
  <c r="H55" i="142"/>
  <c r="E55" i="142"/>
  <c r="D55" i="142"/>
  <c r="F55" i="142" s="1"/>
  <c r="B55" i="142"/>
  <c r="H54" i="142"/>
  <c r="E54" i="142"/>
  <c r="D54" i="142"/>
  <c r="B54" i="142"/>
  <c r="H53" i="142"/>
  <c r="E53" i="142"/>
  <c r="D53" i="142"/>
  <c r="B53" i="142"/>
  <c r="H52" i="142"/>
  <c r="E52" i="142"/>
  <c r="D52" i="142"/>
  <c r="B52" i="142"/>
  <c r="H51" i="142"/>
  <c r="E51" i="142"/>
  <c r="D51" i="142"/>
  <c r="B51" i="142"/>
  <c r="H50" i="142"/>
  <c r="E50" i="142"/>
  <c r="D50" i="142"/>
  <c r="B50" i="142"/>
  <c r="H49" i="142"/>
  <c r="E49" i="142"/>
  <c r="D49" i="142"/>
  <c r="B49" i="142"/>
  <c r="H48" i="142"/>
  <c r="E48" i="142"/>
  <c r="D48" i="142"/>
  <c r="B48" i="142"/>
  <c r="H47" i="142"/>
  <c r="E47" i="142"/>
  <c r="D47" i="142"/>
  <c r="B47" i="142"/>
  <c r="H46" i="142"/>
  <c r="E46" i="142"/>
  <c r="D46" i="142"/>
  <c r="B46" i="142"/>
  <c r="H45" i="142"/>
  <c r="E45" i="142"/>
  <c r="D45" i="142"/>
  <c r="B45" i="142"/>
  <c r="H44" i="142"/>
  <c r="E44" i="142"/>
  <c r="D44" i="142"/>
  <c r="B44" i="142"/>
  <c r="H43" i="142"/>
  <c r="E43" i="142"/>
  <c r="D43" i="142"/>
  <c r="B43" i="142"/>
  <c r="H42" i="142"/>
  <c r="E42" i="142"/>
  <c r="D42" i="142"/>
  <c r="B42" i="142"/>
  <c r="H41" i="142"/>
  <c r="E41" i="142"/>
  <c r="D41" i="142"/>
  <c r="B41" i="142"/>
  <c r="H40" i="142"/>
  <c r="E40" i="142"/>
  <c r="D40" i="142"/>
  <c r="B40" i="142"/>
  <c r="H39" i="142"/>
  <c r="E39" i="142"/>
  <c r="D39" i="142"/>
  <c r="B39" i="142"/>
  <c r="H38" i="142"/>
  <c r="E38" i="142"/>
  <c r="D38" i="142"/>
  <c r="B38" i="142"/>
  <c r="H37" i="142"/>
  <c r="E37" i="142"/>
  <c r="D37" i="142"/>
  <c r="B37" i="142"/>
  <c r="H36" i="142"/>
  <c r="E36" i="142"/>
  <c r="D36" i="142"/>
  <c r="B36" i="142"/>
  <c r="H35" i="142"/>
  <c r="E35" i="142"/>
  <c r="D35" i="142"/>
  <c r="B35" i="142"/>
  <c r="H34" i="142"/>
  <c r="E34" i="142"/>
  <c r="D34" i="142"/>
  <c r="B34" i="142"/>
  <c r="H33" i="142"/>
  <c r="E33" i="142"/>
  <c r="D33" i="142"/>
  <c r="B33" i="142"/>
  <c r="H32" i="142"/>
  <c r="E32" i="142"/>
  <c r="D32" i="142"/>
  <c r="B32" i="142"/>
  <c r="H31" i="142"/>
  <c r="E31" i="142"/>
  <c r="D31" i="142"/>
  <c r="B31" i="142"/>
  <c r="H30" i="142"/>
  <c r="E30" i="142"/>
  <c r="D30" i="142"/>
  <c r="B30" i="142"/>
  <c r="H29" i="142"/>
  <c r="E29" i="142"/>
  <c r="D29" i="142"/>
  <c r="B29" i="142"/>
  <c r="H28" i="142"/>
  <c r="E28" i="142"/>
  <c r="D28" i="142"/>
  <c r="B28" i="142"/>
  <c r="H27" i="142"/>
  <c r="E27" i="142"/>
  <c r="D27" i="142"/>
  <c r="B27" i="142"/>
  <c r="H26" i="142"/>
  <c r="E26" i="142"/>
  <c r="D26" i="142"/>
  <c r="B26" i="142"/>
  <c r="H25" i="142"/>
  <c r="E25" i="142"/>
  <c r="D25" i="142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B22" i="142"/>
  <c r="H21" i="142"/>
  <c r="E21" i="142"/>
  <c r="D21" i="142"/>
  <c r="B21" i="142"/>
  <c r="H20" i="142"/>
  <c r="E20" i="142"/>
  <c r="D20" i="142"/>
  <c r="B20" i="142"/>
  <c r="H19" i="142"/>
  <c r="E19" i="142"/>
  <c r="D19" i="142"/>
  <c r="B19" i="142"/>
  <c r="H18" i="142"/>
  <c r="E18" i="142"/>
  <c r="D18" i="142"/>
  <c r="B18" i="142"/>
  <c r="H17" i="142"/>
  <c r="E17" i="142"/>
  <c r="D17" i="142"/>
  <c r="B17" i="142"/>
  <c r="H16" i="142"/>
  <c r="E16" i="142"/>
  <c r="D16" i="142"/>
  <c r="B16" i="142"/>
  <c r="H15" i="142"/>
  <c r="E15" i="142"/>
  <c r="D15" i="142"/>
  <c r="B15" i="142"/>
  <c r="H14" i="142"/>
  <c r="E14" i="142"/>
  <c r="D14" i="142"/>
  <c r="B14" i="142"/>
  <c r="H13" i="142"/>
  <c r="E13" i="142"/>
  <c r="D13" i="142"/>
  <c r="B13" i="142"/>
  <c r="H12" i="142"/>
  <c r="E12" i="142"/>
  <c r="D12" i="142"/>
  <c r="B12" i="142"/>
  <c r="H11" i="142"/>
  <c r="E11" i="142"/>
  <c r="D11" i="142"/>
  <c r="B11" i="142"/>
  <c r="H10" i="142"/>
  <c r="E10" i="142"/>
  <c r="D10" i="142"/>
  <c r="B10" i="142"/>
  <c r="H9" i="142"/>
  <c r="E9" i="142"/>
  <c r="D9" i="142"/>
  <c r="B9" i="142"/>
  <c r="H8" i="142"/>
  <c r="E8" i="142"/>
  <c r="D8" i="142"/>
  <c r="B8" i="142"/>
  <c r="H7" i="142"/>
  <c r="E7" i="142"/>
  <c r="D7" i="142"/>
  <c r="B7" i="142"/>
  <c r="H6" i="142"/>
  <c r="E6" i="142"/>
  <c r="D6" i="142"/>
  <c r="B6" i="142"/>
  <c r="H5" i="142"/>
  <c r="E5" i="142"/>
  <c r="D5" i="142"/>
  <c r="B5" i="142"/>
  <c r="H4" i="142"/>
  <c r="E4" i="142"/>
  <c r="D4" i="142"/>
  <c r="B4" i="142"/>
  <c r="H3" i="142"/>
  <c r="E3" i="142"/>
  <c r="D3" i="142"/>
  <c r="B3" i="142"/>
  <c r="F82" i="142" l="1"/>
  <c r="F88" i="142"/>
  <c r="F89" i="142"/>
  <c r="F90" i="142"/>
  <c r="F91" i="142"/>
  <c r="F39" i="142"/>
  <c r="F41" i="142"/>
  <c r="F43" i="142"/>
  <c r="F44" i="142"/>
  <c r="F45" i="142"/>
  <c r="F47" i="142"/>
  <c r="F48" i="142"/>
  <c r="F49" i="142"/>
  <c r="F50" i="142"/>
  <c r="F51" i="142"/>
  <c r="F53" i="142"/>
  <c r="F83" i="142"/>
  <c r="F84" i="142"/>
  <c r="F85" i="142"/>
  <c r="F87" i="142"/>
  <c r="F86" i="142"/>
  <c r="F94" i="142"/>
  <c r="F72" i="142"/>
  <c r="F63" i="142"/>
  <c r="F64" i="142"/>
  <c r="F65" i="142"/>
  <c r="F66" i="142"/>
  <c r="F67" i="142"/>
  <c r="F68" i="142"/>
  <c r="F4" i="142"/>
  <c r="F5" i="142"/>
  <c r="F9" i="142"/>
  <c r="F37" i="142"/>
  <c r="F38" i="142"/>
  <c r="F46" i="142"/>
  <c r="F54" i="142"/>
  <c r="F62" i="142"/>
  <c r="F52" i="142"/>
  <c r="F13" i="142"/>
  <c r="F15" i="142"/>
  <c r="F17" i="142"/>
  <c r="F19" i="142"/>
  <c r="F21" i="142"/>
  <c r="F23" i="142"/>
  <c r="F25" i="142"/>
  <c r="F27" i="142"/>
  <c r="F29" i="142"/>
  <c r="F31" i="142"/>
  <c r="F33" i="142"/>
  <c r="F35" i="142"/>
  <c r="F11" i="142"/>
  <c r="F7" i="142"/>
  <c r="F3" i="142"/>
  <c r="F8" i="142"/>
  <c r="F24" i="142"/>
  <c r="F28" i="142"/>
  <c r="F30" i="142"/>
  <c r="F32" i="142"/>
  <c r="F34" i="142"/>
  <c r="F36" i="142"/>
  <c r="F6" i="142"/>
  <c r="F10" i="142"/>
  <c r="F40" i="142"/>
  <c r="F42" i="142"/>
  <c r="F12" i="142"/>
  <c r="F14" i="142"/>
  <c r="F16" i="142"/>
  <c r="F18" i="142"/>
  <c r="F20" i="142"/>
  <c r="F22" i="142"/>
  <c r="F26" i="142"/>
  <c r="A239" i="142" l="1"/>
  <c r="A237" i="142"/>
  <c r="A235" i="142"/>
  <c r="A233" i="142"/>
  <c r="A231" i="142"/>
  <c r="A229" i="142"/>
  <c r="A227" i="142"/>
  <c r="A225" i="142"/>
  <c r="A223" i="142"/>
  <c r="A221" i="142"/>
  <c r="A219" i="142"/>
  <c r="A217" i="142"/>
  <c r="A215" i="142"/>
  <c r="A213" i="142"/>
  <c r="A211" i="142"/>
  <c r="A209" i="142"/>
  <c r="A207" i="142"/>
  <c r="A205" i="142"/>
  <c r="A203" i="142"/>
  <c r="A201" i="142"/>
  <c r="A199" i="142"/>
  <c r="A197" i="142"/>
  <c r="A195" i="142"/>
  <c r="A193" i="142"/>
  <c r="A191" i="142"/>
  <c r="A189" i="142"/>
  <c r="A187" i="142"/>
  <c r="A185" i="142"/>
  <c r="A183" i="142"/>
  <c r="A181" i="142"/>
  <c r="A179" i="142"/>
  <c r="A177" i="142"/>
  <c r="A175" i="142"/>
  <c r="A173" i="142"/>
  <c r="A238" i="142"/>
  <c r="A236" i="142"/>
  <c r="A234" i="142"/>
  <c r="A232" i="142"/>
  <c r="A230" i="142"/>
  <c r="A228" i="142"/>
  <c r="A226" i="142"/>
  <c r="A224" i="142"/>
  <c r="A222" i="142"/>
  <c r="A220" i="142"/>
  <c r="A218" i="142"/>
  <c r="A216" i="142"/>
  <c r="A214" i="142"/>
  <c r="A212" i="142"/>
  <c r="A210" i="142"/>
  <c r="A208" i="142"/>
  <c r="A206" i="142"/>
  <c r="A204" i="142"/>
  <c r="A202" i="142"/>
  <c r="A200" i="142"/>
  <c r="A198" i="142"/>
  <c r="A196" i="142"/>
  <c r="A194" i="142"/>
  <c r="A192" i="142"/>
  <c r="A190" i="142"/>
  <c r="A188" i="142"/>
  <c r="A186" i="142"/>
  <c r="A184" i="142"/>
  <c r="A182" i="142"/>
  <c r="A180" i="142"/>
  <c r="A178" i="142"/>
  <c r="A176" i="142"/>
  <c r="A174" i="142"/>
  <c r="A172" i="142"/>
  <c r="A170" i="142"/>
  <c r="A168" i="142"/>
  <c r="A166" i="142"/>
  <c r="A164" i="142"/>
  <c r="A162" i="142"/>
  <c r="A160" i="142"/>
  <c r="A158" i="142"/>
  <c r="A156" i="142"/>
  <c r="A169" i="142"/>
  <c r="A165" i="142"/>
  <c r="A161" i="142"/>
  <c r="A157" i="142"/>
  <c r="A153" i="142"/>
  <c r="A151" i="142"/>
  <c r="A149" i="142"/>
  <c r="A147" i="142"/>
  <c r="A145" i="142"/>
  <c r="A143" i="142"/>
  <c r="A141" i="142"/>
  <c r="A139" i="142"/>
  <c r="A137" i="142"/>
  <c r="A135" i="142"/>
  <c r="A133" i="142"/>
  <c r="A131" i="142"/>
  <c r="A129" i="142"/>
  <c r="A127" i="142"/>
  <c r="A125" i="142"/>
  <c r="A123" i="142"/>
  <c r="A121" i="142"/>
  <c r="A119" i="142"/>
  <c r="A117" i="142"/>
  <c r="A115" i="142"/>
  <c r="A113" i="142"/>
  <c r="A111" i="142"/>
  <c r="A109" i="142"/>
  <c r="A107" i="142"/>
  <c r="A105" i="142"/>
  <c r="A103" i="142"/>
  <c r="A101" i="142"/>
  <c r="A99" i="142"/>
  <c r="A97" i="142"/>
  <c r="A95" i="142"/>
  <c r="A93" i="142"/>
  <c r="A91" i="142"/>
  <c r="A89" i="142"/>
  <c r="A87" i="142"/>
  <c r="A85" i="142"/>
  <c r="A83" i="142"/>
  <c r="A81" i="142"/>
  <c r="A79" i="142"/>
  <c r="A77" i="142"/>
  <c r="A75" i="142"/>
  <c r="A73" i="142"/>
  <c r="A71" i="142"/>
  <c r="A69" i="142"/>
  <c r="A67" i="142"/>
  <c r="A65" i="142"/>
  <c r="A63" i="142"/>
  <c r="A61" i="142"/>
  <c r="A59" i="142"/>
  <c r="A57" i="142"/>
  <c r="A55" i="142"/>
  <c r="A53" i="142"/>
  <c r="A51" i="142"/>
  <c r="A49" i="142"/>
  <c r="A47" i="142"/>
  <c r="A45" i="142"/>
  <c r="A43" i="142"/>
  <c r="A41" i="142"/>
  <c r="A39" i="142"/>
  <c r="A37" i="142"/>
  <c r="A35" i="142"/>
  <c r="A33" i="142"/>
  <c r="A31" i="142"/>
  <c r="A29" i="142"/>
  <c r="A27" i="142"/>
  <c r="A25" i="142"/>
  <c r="A23" i="142"/>
  <c r="A21" i="142"/>
  <c r="A19" i="142"/>
  <c r="A17" i="142"/>
  <c r="A15" i="142"/>
  <c r="A13" i="142"/>
  <c r="A171" i="142"/>
  <c r="A167" i="142"/>
  <c r="A163" i="142"/>
  <c r="A159" i="142"/>
  <c r="A155" i="142"/>
  <c r="A154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80" i="142"/>
  <c r="A78" i="142"/>
  <c r="A76" i="142"/>
  <c r="A74" i="142"/>
  <c r="A72" i="142"/>
  <c r="A70" i="142"/>
  <c r="A68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8" i="142"/>
  <c r="A36" i="142"/>
  <c r="A34" i="142"/>
  <c r="A32" i="142"/>
  <c r="A30" i="142"/>
  <c r="A28" i="142"/>
  <c r="A26" i="142"/>
  <c r="A24" i="142"/>
  <c r="A22" i="142"/>
  <c r="A20" i="142"/>
  <c r="A18" i="142"/>
  <c r="A16" i="142"/>
  <c r="A14" i="142"/>
  <c r="A12" i="142"/>
  <c r="A10" i="142"/>
  <c r="A8" i="142"/>
  <c r="A6" i="142"/>
  <c r="A4" i="142"/>
  <c r="A5" i="142"/>
  <c r="A9" i="142"/>
  <c r="A7" i="142"/>
  <c r="A11" i="142"/>
</calcChain>
</file>

<file path=xl/sharedStrings.xml><?xml version="1.0" encoding="utf-8"?>
<sst xmlns="http://schemas.openxmlformats.org/spreadsheetml/2006/main" count="3519" uniqueCount="695">
  <si>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</si>
  <si>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</si>
  <si>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</si>
  <si>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</si>
  <si>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</si>
  <si>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</si>
  <si>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</si>
  <si>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</si>
  <si>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</si>
  <si>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</si>
  <si>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</si>
  <si>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</si>
  <si>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</si>
  <si>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</si>
  <si>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</si>
  <si>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-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</si>
  <si>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</si>
  <si>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</si>
  <si>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</si>
  <si>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</si>
  <si>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</si>
  <si>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>Shares purchased per venue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</si>
  <si>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</si>
  <si>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</si>
  <si>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</si>
  <si>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</si>
  <si>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</si>
  <si>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</si>
  <si>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</si>
  <si>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</si>
  <si>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</si>
  <si>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</si>
  <si>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</si>
  <si>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</si>
  <si>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Volume-weighted average price of shares purchased, per venue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</si>
  <si>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</si>
  <si>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</si>
  <si>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</si>
  <si>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</si>
  <si>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</si>
  <si>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</si>
  <si>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</si>
  <si>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</si>
  <si>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I</t>
  </si>
  <si>
    <t>B</t>
  </si>
  <si>
    <t>NETSIALGOMKT</t>
  </si>
  <si>
    <t>EXPRESS</t>
  </si>
  <si>
    <t>R</t>
  </si>
  <si>
    <t>BE</t>
  </si>
  <si>
    <t>PSH.L</t>
  </si>
  <si>
    <t>EQ</t>
  </si>
  <si>
    <t>LSE-STMM</t>
  </si>
  <si>
    <t>16:29:01</t>
  </si>
  <si>
    <t>16:29:28</t>
  </si>
  <si>
    <t>16:29:35</t>
  </si>
  <si>
    <t>15:38:37</t>
  </si>
  <si>
    <t>08:46:50</t>
  </si>
  <si>
    <t>00142146980TRLO0</t>
  </si>
  <si>
    <t>00142147314TRLO0</t>
  </si>
  <si>
    <t>00142164697TRLO0</t>
  </si>
  <si>
    <t>00142164699TRLO0</t>
  </si>
  <si>
    <t>00142164698TRLO0</t>
  </si>
  <si>
    <t>00142165739TRLO0</t>
  </si>
  <si>
    <t>00142165738TRLO0</t>
  </si>
  <si>
    <t>00142165958TRLO0</t>
  </si>
  <si>
    <t>00142166525TRLO0</t>
  </si>
  <si>
    <t>00142166524TRLO0</t>
  </si>
  <si>
    <t>00142166523TRLO0</t>
  </si>
  <si>
    <t>00142166526TRLO0</t>
  </si>
  <si>
    <t>00142166527TRLO0</t>
  </si>
  <si>
    <t>00142166550TRLO0</t>
  </si>
  <si>
    <t>00142166701TRLO0</t>
  </si>
  <si>
    <t>00142166700TRLO0</t>
  </si>
  <si>
    <t>00142166702TRLO0</t>
  </si>
  <si>
    <t>00142166898TRLO0</t>
  </si>
  <si>
    <t>00142166899TRLO0</t>
  </si>
  <si>
    <t>00142167066TRLO0</t>
  </si>
  <si>
    <t>00142167281TRLO0</t>
  </si>
  <si>
    <t>00142169317TRLO0</t>
  </si>
  <si>
    <t>00142170909TRLO0</t>
  </si>
  <si>
    <t>00142173613TRLO0</t>
  </si>
  <si>
    <t>00142173630TRLO0</t>
  </si>
  <si>
    <t>00142177279TRLO0</t>
  </si>
  <si>
    <t>00142181628TRLO0</t>
  </si>
  <si>
    <t>00142183025TRLO0</t>
  </si>
  <si>
    <t>00142186248TRLO0</t>
  </si>
  <si>
    <t>00142193347TRLO0</t>
  </si>
  <si>
    <t>00142200463TRLO0</t>
  </si>
  <si>
    <t>00142204757TRLO0</t>
  </si>
  <si>
    <t>00142211583TRLO0</t>
  </si>
  <si>
    <t>00142211945TRLO0</t>
  </si>
  <si>
    <t>00142211944TRLO0</t>
  </si>
  <si>
    <t>00142212626TRLO0</t>
  </si>
  <si>
    <t>00142212963TRLO0</t>
  </si>
  <si>
    <t>00142213559TRLO0</t>
  </si>
  <si>
    <t>00142214683TRLO0</t>
  </si>
  <si>
    <t>00142216842TRLO0</t>
  </si>
  <si>
    <t>00142225224TRLO0</t>
  </si>
  <si>
    <t>00142237968TRLO0</t>
  </si>
  <si>
    <t>00142237967TRLO0</t>
  </si>
  <si>
    <t>00142238801TRLO0</t>
  </si>
  <si>
    <t>00142242478TRLO0</t>
  </si>
  <si>
    <t>00142242477TRLO0</t>
  </si>
  <si>
    <t>00142242534TRLO0</t>
  </si>
  <si>
    <t>00142242546TRLO0</t>
  </si>
  <si>
    <t>00142242548TRLO0</t>
  </si>
  <si>
    <t>00142242724TRLO0</t>
  </si>
  <si>
    <t>09:20:24</t>
  </si>
  <si>
    <t>09:22:22</t>
  </si>
  <si>
    <t>11:04:06</t>
  </si>
  <si>
    <t>11:08:04</t>
  </si>
  <si>
    <t>11:09:31</t>
  </si>
  <si>
    <t>11:12:12</t>
  </si>
  <si>
    <t>11:12:21</t>
  </si>
  <si>
    <t>11:13:15</t>
  </si>
  <si>
    <t>11:14:18</t>
  </si>
  <si>
    <t>11:15:20</t>
  </si>
  <si>
    <t>11:16:24</t>
  </si>
  <si>
    <t>11:28:45</t>
  </si>
  <si>
    <t>11:39:22</t>
  </si>
  <si>
    <t>11:49:49</t>
  </si>
  <si>
    <t>11:49:51</t>
  </si>
  <si>
    <t>12:10:48</t>
  </si>
  <si>
    <t>12:37:29</t>
  </si>
  <si>
    <t>12:44:55</t>
  </si>
  <si>
    <t>13:02:19</t>
  </si>
  <si>
    <t>13:33:40</t>
  </si>
  <si>
    <t>14:00:54</t>
  </si>
  <si>
    <t>14:20:24</t>
  </si>
  <si>
    <t>14:49:01</t>
  </si>
  <si>
    <t>14:50:02</t>
  </si>
  <si>
    <t>14:52:27</t>
  </si>
  <si>
    <t>14:54:01</t>
  </si>
  <si>
    <t>14:56:18</t>
  </si>
  <si>
    <t>15:00:23</t>
  </si>
  <si>
    <t>15:07:23</t>
  </si>
  <si>
    <t>15:33:43</t>
  </si>
  <si>
    <t>16:15:06</t>
  </si>
  <si>
    <t>16:17:44</t>
  </si>
  <si>
    <t>16:29:40</t>
  </si>
  <si>
    <t>16:29:42</t>
  </si>
  <si>
    <t>16:29:51</t>
  </si>
  <si>
    <t>20 to 26 July 2017</t>
  </si>
  <si>
    <t>00142251564TRLO0</t>
  </si>
  <si>
    <t>00142252506TRLO0</t>
  </si>
  <si>
    <t>00142252505TRLO0</t>
  </si>
  <si>
    <t>00142253854TRLO0</t>
  </si>
  <si>
    <t>00142253853TRLO0</t>
  </si>
  <si>
    <t>00142255567TRLO0</t>
  </si>
  <si>
    <t>00142255566TRLO0</t>
  </si>
  <si>
    <t>00142256366TRLO0</t>
  </si>
  <si>
    <t>00142256365TRLO0</t>
  </si>
  <si>
    <t>00142256915TRLO0</t>
  </si>
  <si>
    <t>00142256986TRLO0</t>
  </si>
  <si>
    <t>00142257125TRLO0</t>
  </si>
  <si>
    <t>00142259372TRLO0</t>
  </si>
  <si>
    <t>00142259374TRLO0</t>
  </si>
  <si>
    <t>00142259373TRLO0</t>
  </si>
  <si>
    <t>00142259375TRLO0</t>
  </si>
  <si>
    <t>00142259438TRLO0</t>
  </si>
  <si>
    <t>00142259509TRLO0</t>
  </si>
  <si>
    <t>00142260391TRLO0</t>
  </si>
  <si>
    <t>00142261077TRLO0</t>
  </si>
  <si>
    <t>00142261260TRLO0</t>
  </si>
  <si>
    <t>00142261259TRLO0</t>
  </si>
  <si>
    <t>00142261258TRLO0</t>
  </si>
  <si>
    <t>00142261257TRLO0</t>
  </si>
  <si>
    <t>00142261262TRLO0</t>
  </si>
  <si>
    <t>00142261770TRLO0</t>
  </si>
  <si>
    <t>00142261769TRLO0</t>
  </si>
  <si>
    <t>00142262060TRLO0</t>
  </si>
  <si>
    <t>00142262059TRLO0</t>
  </si>
  <si>
    <t>00142263169TRLO0</t>
  </si>
  <si>
    <t>00142263224TRLO0</t>
  </si>
  <si>
    <t>00142264219TRLO0</t>
  </si>
  <si>
    <t>00142264218TRLO0</t>
  </si>
  <si>
    <t>00142265614TRLO0</t>
  </si>
  <si>
    <t>00142265613TRLO0</t>
  </si>
  <si>
    <t>00142265677TRLO0</t>
  </si>
  <si>
    <t>00142266807TRLO0</t>
  </si>
  <si>
    <t>00142266897TRLO0</t>
  </si>
  <si>
    <t>00142267814TRLO0</t>
  </si>
  <si>
    <t>00142268693TRLO0</t>
  </si>
  <si>
    <t>00142268692TRLO0</t>
  </si>
  <si>
    <t>00142270014TRLO0</t>
  </si>
  <si>
    <t>00142272218TRLO0</t>
  </si>
  <si>
    <t>00142272219TRLO0</t>
  </si>
  <si>
    <t>00142272220TRLO0</t>
  </si>
  <si>
    <t>00142273074TRLO0</t>
  </si>
  <si>
    <t>00142273073TRLO0</t>
  </si>
  <si>
    <t>00142273273TRLO0</t>
  </si>
  <si>
    <t>00142274663TRLO0</t>
  </si>
  <si>
    <t>00142274664TRLO0</t>
  </si>
  <si>
    <t>00142276341TRLO0</t>
  </si>
  <si>
    <t>00142279315TRLO0</t>
  </si>
  <si>
    <t>00142280602TRLO0</t>
  </si>
  <si>
    <t>00142280601TRLO0</t>
  </si>
  <si>
    <t>00142281504TRLO0</t>
  </si>
  <si>
    <t>00142281894TRLO0</t>
  </si>
  <si>
    <t>00142282061TRLO0</t>
  </si>
  <si>
    <t>00142282626TRLO0</t>
  </si>
  <si>
    <t>00142282874TRLO0</t>
  </si>
  <si>
    <t>00142283060TRLO0</t>
  </si>
  <si>
    <t>00142283059TRLO0</t>
  </si>
  <si>
    <t>00142283156TRLO0</t>
  </si>
  <si>
    <t>00142283155TRLO0</t>
  </si>
  <si>
    <t>00142284408TRLO0</t>
  </si>
  <si>
    <t>00142284545TRLO0</t>
  </si>
  <si>
    <t>00142285069TRLO0</t>
  </si>
  <si>
    <t>00142285548TRLO0</t>
  </si>
  <si>
    <t>LSECP</t>
  </si>
  <si>
    <t>Paul.Frankel</t>
  </si>
  <si>
    <t>00142285599TRLO0</t>
  </si>
  <si>
    <t>00142285665TRLO0</t>
  </si>
  <si>
    <t>09:09:44</t>
  </si>
  <si>
    <t>09:21:30</t>
  </si>
  <si>
    <t>09:47:43</t>
  </si>
  <si>
    <t>10:12:03</t>
  </si>
  <si>
    <t>10:21:40</t>
  </si>
  <si>
    <t>10:29:45</t>
  </si>
  <si>
    <t>10:30:47</t>
  </si>
  <si>
    <t>10:32:51</t>
  </si>
  <si>
    <t>11:08:05</t>
  </si>
  <si>
    <t>11:09:05</t>
  </si>
  <si>
    <t>11:10:21</t>
  </si>
  <si>
    <t>11:22:59</t>
  </si>
  <si>
    <t>11:29:09</t>
  </si>
  <si>
    <t>11:33:19</t>
  </si>
  <si>
    <t>11:38:12</t>
  </si>
  <si>
    <t>11:42:50</t>
  </si>
  <si>
    <t>12:02:43</t>
  </si>
  <si>
    <t>12:04:06</t>
  </si>
  <si>
    <t>12:28:28</t>
  </si>
  <si>
    <t>12:54:11</t>
  </si>
  <si>
    <t>12:55:19</t>
  </si>
  <si>
    <t>13:15:16</t>
  </si>
  <si>
    <t>13:16:25</t>
  </si>
  <si>
    <t>13:32:27</t>
  </si>
  <si>
    <t>13:47:10</t>
  </si>
  <si>
    <t>14:02:27</t>
  </si>
  <si>
    <t>14:26:01</t>
  </si>
  <si>
    <t>14:35:13</t>
  </si>
  <si>
    <t>14:36:50</t>
  </si>
  <si>
    <t>14:50:06</t>
  </si>
  <si>
    <t>14:59:53</t>
  </si>
  <si>
    <t>15:25:08</t>
  </si>
  <si>
    <t>15:49:14</t>
  </si>
  <si>
    <t>15:53:13</t>
  </si>
  <si>
    <t>15:55:28</t>
  </si>
  <si>
    <t>16:01:53</t>
  </si>
  <si>
    <t>16:05:43</t>
  </si>
  <si>
    <t>16:07:12</t>
  </si>
  <si>
    <t>16:08:42</t>
  </si>
  <si>
    <t>16:20:20</t>
  </si>
  <si>
    <t>16:21:35</t>
  </si>
  <si>
    <t>16:26:00</t>
  </si>
  <si>
    <t>16:29:25</t>
  </si>
  <si>
    <t>16:29:48</t>
  </si>
  <si>
    <t>00142289794TRLO0</t>
  </si>
  <si>
    <t>00142290062TRLO0</t>
  </si>
  <si>
    <t>00142290093TRLO0</t>
  </si>
  <si>
    <t>00142290359TRLO0</t>
  </si>
  <si>
    <t>00142291084TRLO0</t>
  </si>
  <si>
    <t>00142291419TRLO0</t>
  </si>
  <si>
    <t>00142293071TRLO0</t>
  </si>
  <si>
    <t>00142294501TRLO0</t>
  </si>
  <si>
    <t>00142294523TRLO0</t>
  </si>
  <si>
    <t>00142295614TRLO0</t>
  </si>
  <si>
    <t>00142296009TRLO0</t>
  </si>
  <si>
    <t>00142296438TRLO0</t>
  </si>
  <si>
    <t>00142296541TRLO0</t>
  </si>
  <si>
    <t>00142296540TRLO0</t>
  </si>
  <si>
    <t>00142296833TRLO0</t>
  </si>
  <si>
    <t>00142297200TRLO0</t>
  </si>
  <si>
    <t>00142297740TRLO0</t>
  </si>
  <si>
    <t>00142298211TRLO0</t>
  </si>
  <si>
    <t>00142300559TRLO0</t>
  </si>
  <si>
    <t>00142300802TRLO0</t>
  </si>
  <si>
    <t>00142300801TRLO0</t>
  </si>
  <si>
    <t>00142302236TRLO0</t>
  </si>
  <si>
    <t>00142302235TRLO0</t>
  </si>
  <si>
    <t>00142302388TRLO0</t>
  </si>
  <si>
    <t>00142302629TRLO0</t>
  </si>
  <si>
    <t>00142303607TRLO0</t>
  </si>
  <si>
    <t>00142304425TRLO0</t>
  </si>
  <si>
    <t>00142304424TRLO0</t>
  </si>
  <si>
    <t>00142305717TRLO0</t>
  </si>
  <si>
    <t>00142306856TRLO0</t>
  </si>
  <si>
    <t>00142308074TRLO0</t>
  </si>
  <si>
    <t>00142308073TRLO0</t>
  </si>
  <si>
    <t>00142308075TRLO0</t>
  </si>
  <si>
    <t>00142308169TRLO0</t>
  </si>
  <si>
    <t>00142308168TRLO0</t>
  </si>
  <si>
    <t>00142309021TRLO0</t>
  </si>
  <si>
    <t>00142310656TRLO0</t>
  </si>
  <si>
    <t>00142311834TRLO0</t>
  </si>
  <si>
    <t>00142312189TRLO0</t>
  </si>
  <si>
    <t>00142312528TRLO0</t>
  </si>
  <si>
    <t>00142312619TRLO0</t>
  </si>
  <si>
    <t>00142312618TRLO0</t>
  </si>
  <si>
    <t>00142312721TRLO0</t>
  </si>
  <si>
    <t>00142313004TRLO0</t>
  </si>
  <si>
    <t>00142313131TRLO0</t>
  </si>
  <si>
    <t>00142313297TRLO0</t>
  </si>
  <si>
    <t>00142313381TRLO0</t>
  </si>
  <si>
    <t>00142313475TRLO0</t>
  </si>
  <si>
    <t>00142313476TRLO0</t>
  </si>
  <si>
    <t>00142313478TRLO0</t>
  </si>
  <si>
    <t>00142313557TRLO0</t>
  </si>
  <si>
    <t>00142313603TRLO0</t>
  </si>
  <si>
    <t>00142313859TRLO0</t>
  </si>
  <si>
    <t>00142314006TRLO0</t>
  </si>
  <si>
    <t>00142314005TRLO0</t>
  </si>
  <si>
    <t>00142314007TRLO0</t>
  </si>
  <si>
    <t>00142314091TRLO0</t>
  </si>
  <si>
    <t>00142314203TRLO0</t>
  </si>
  <si>
    <t>00142314204TRLO0</t>
  </si>
  <si>
    <t>00142314388TRLO0</t>
  </si>
  <si>
    <t>00142314564TRLO0</t>
  </si>
  <si>
    <t>00142314829TRLO0</t>
  </si>
  <si>
    <t>00142314852TRLO0</t>
  </si>
  <si>
    <t>00142315060TRLO0</t>
  </si>
  <si>
    <t>00142315380TRLO0</t>
  </si>
  <si>
    <t>00142315454TRLO0</t>
  </si>
  <si>
    <t>00142315585TRLO0</t>
  </si>
  <si>
    <t>00142315723TRLO0</t>
  </si>
  <si>
    <t>00142315941TRLO0</t>
  </si>
  <si>
    <t>00142316161TRLO0</t>
  </si>
  <si>
    <t>00142316458TRLO0</t>
  </si>
  <si>
    <t>00142316602TRLO0</t>
  </si>
  <si>
    <t>00142316719TRLO0</t>
  </si>
  <si>
    <t>00142316935TRLO0</t>
  </si>
  <si>
    <t>00142317093TRLO0</t>
  </si>
  <si>
    <t>00142317092TRLO0</t>
  </si>
  <si>
    <t>00142317091TRLO0</t>
  </si>
  <si>
    <t>00142317095TRLO0</t>
  </si>
  <si>
    <t>00142317096TRLO0</t>
  </si>
  <si>
    <t>00142317097TRLO0</t>
  </si>
  <si>
    <t>00142317247TRLO0</t>
  </si>
  <si>
    <t>00142317510TRLO0</t>
  </si>
  <si>
    <t>00142317684TRLO0</t>
  </si>
  <si>
    <t>00142317818TRLO0</t>
  </si>
  <si>
    <t>00142317857TRLO0</t>
  </si>
  <si>
    <t>00142317888TRLO0</t>
  </si>
  <si>
    <t>00142317935TRLO0</t>
  </si>
  <si>
    <t>00142317936TRLO0</t>
  </si>
  <si>
    <t>08:42:50</t>
  </si>
  <si>
    <t>08:47:57</t>
  </si>
  <si>
    <t>08:53:08</t>
  </si>
  <si>
    <t>09:04:05</t>
  </si>
  <si>
    <t>09:09:05</t>
  </si>
  <si>
    <t>09:36:05</t>
  </si>
  <si>
    <t>10:06:04</t>
  </si>
  <si>
    <t>10:07:20</t>
  </si>
  <si>
    <t>10:24:20</t>
  </si>
  <si>
    <t>10:30:28</t>
  </si>
  <si>
    <t>10:38:37</t>
  </si>
  <si>
    <t>10:39:41</t>
  </si>
  <si>
    <t>10:43:49</t>
  </si>
  <si>
    <t>10:51:50</t>
  </si>
  <si>
    <t>11:05:50</t>
  </si>
  <si>
    <t>11:15:35</t>
  </si>
  <si>
    <t>12:25:21</t>
  </si>
  <si>
    <t>12:31:37</t>
  </si>
  <si>
    <t>13:14:05</t>
  </si>
  <si>
    <t>13:20:05</t>
  </si>
  <si>
    <t>13:24:07</t>
  </si>
  <si>
    <t>13:45:19</t>
  </si>
  <si>
    <t>14:05:30</t>
  </si>
  <si>
    <t>14:26:30</t>
  </si>
  <si>
    <t>14:40:47</t>
  </si>
  <si>
    <t>14:54:28</t>
  </si>
  <si>
    <t>14:55:40</t>
  </si>
  <si>
    <t>15:05:59</t>
  </si>
  <si>
    <t>15:34:25</t>
  </si>
  <si>
    <t>15:38:49</t>
  </si>
  <si>
    <t>15:43:46</t>
  </si>
  <si>
    <t>15:45:08</t>
  </si>
  <si>
    <t>15:46:12</t>
  </si>
  <si>
    <t>15:50:15</t>
  </si>
  <si>
    <t>15:51:23</t>
  </si>
  <si>
    <t>15:53:10</t>
  </si>
  <si>
    <t>15:54:38</t>
  </si>
  <si>
    <t>15:56:26</t>
  </si>
  <si>
    <t>15:56:27</t>
  </si>
  <si>
    <t>15:57:30</t>
  </si>
  <si>
    <t>15:58:30</t>
  </si>
  <si>
    <t>16:01:24</t>
  </si>
  <si>
    <t>16:03:12</t>
  </si>
  <si>
    <t>16:04:20</t>
  </si>
  <si>
    <t>16:07:44</t>
  </si>
  <si>
    <t>16:09:02</t>
  </si>
  <si>
    <t>16:10:02</t>
  </si>
  <si>
    <t>16:10:13</t>
  </si>
  <si>
    <t>16:12:06</t>
  </si>
  <si>
    <t>16:14:37</t>
  </si>
  <si>
    <t>16:15:40</t>
  </si>
  <si>
    <t>16:16:56</t>
  </si>
  <si>
    <t>16:18:11</t>
  </si>
  <si>
    <t>16:19:16</t>
  </si>
  <si>
    <t>16:20:16</t>
  </si>
  <si>
    <t>16:21:26</t>
  </si>
  <si>
    <t>16:22:30</t>
  </si>
  <si>
    <t>16:23:32</t>
  </si>
  <si>
    <t>16:24:32</t>
  </si>
  <si>
    <t>16:25:33</t>
  </si>
  <si>
    <t>16:26:34</t>
  </si>
  <si>
    <t>16:27:59</t>
  </si>
  <si>
    <t>16:28:58</t>
  </si>
  <si>
    <t>16:29:32</t>
  </si>
  <si>
    <t>16:29:43</t>
  </si>
  <si>
    <t>16:29:45</t>
  </si>
  <si>
    <t>16:29:54</t>
  </si>
  <si>
    <t>00142322286TRLO0</t>
  </si>
  <si>
    <t>00142322296TRLO0</t>
  </si>
  <si>
    <t>00142331022TRLO0</t>
  </si>
  <si>
    <t>00142331021TRLO0</t>
  </si>
  <si>
    <t>00142331743TRLO0</t>
  </si>
  <si>
    <t>00142331744TRLO0</t>
  </si>
  <si>
    <t>00142337348TRLO0</t>
  </si>
  <si>
    <t>00142338101TRLO0</t>
  </si>
  <si>
    <t>00142339630TRLO0</t>
  </si>
  <si>
    <t>00142340538TRLO0</t>
  </si>
  <si>
    <t>00142340726TRLO0</t>
  </si>
  <si>
    <t>00142345633TRLO0</t>
  </si>
  <si>
    <t>00142345634TRLO0</t>
  </si>
  <si>
    <t>00142347553TRLO0</t>
  </si>
  <si>
    <t>00142347552TRLO0</t>
  </si>
  <si>
    <t>00142347551TRLO0</t>
  </si>
  <si>
    <t>00142347550TRLO0</t>
  </si>
  <si>
    <t>00142347673TRLO0</t>
  </si>
  <si>
    <t>00142347674TRLO0</t>
  </si>
  <si>
    <t>00142347727TRLO0</t>
  </si>
  <si>
    <t>00142353367TRLO0</t>
  </si>
  <si>
    <t>00142353643TRLO0</t>
  </si>
  <si>
    <t>00142359328TRLO0</t>
  </si>
  <si>
    <t>00142359940TRLO0</t>
  </si>
  <si>
    <t>00142364110TRLO0</t>
  </si>
  <si>
    <t>00142365086TRLO0</t>
  </si>
  <si>
    <t>00142368226TRLO0</t>
  </si>
  <si>
    <t>00142369078TRLO0</t>
  </si>
  <si>
    <t>00142369077TRLO0</t>
  </si>
  <si>
    <t>00142369079TRLO0</t>
  </si>
  <si>
    <t>00142369084TRLO0</t>
  </si>
  <si>
    <t>00142369083TRLO0</t>
  </si>
  <si>
    <t>00142369592TRLO0</t>
  </si>
  <si>
    <t>00142369731TRLO0</t>
  </si>
  <si>
    <t>00142370053TRLO0</t>
  </si>
  <si>
    <t>00142370052TRLO0</t>
  </si>
  <si>
    <t>00142370058TRLO0</t>
  </si>
  <si>
    <t>00142370059TRLO0</t>
  </si>
  <si>
    <t>00142370067TRLO0</t>
  </si>
  <si>
    <t>00142370111TRLO0</t>
  </si>
  <si>
    <t>00142370110TRLO0</t>
  </si>
  <si>
    <t>00142370109TRLO0</t>
  </si>
  <si>
    <t>00142370115TRLO0</t>
  </si>
  <si>
    <t>00142370448TRLO0</t>
  </si>
  <si>
    <t>00142370570TRLO0</t>
  </si>
  <si>
    <t>00142370689TRLO0</t>
  </si>
  <si>
    <t>00142370690TRLO0</t>
  </si>
  <si>
    <t>00142370733TRLO0</t>
  </si>
  <si>
    <t>00142370799TRLO0</t>
  </si>
  <si>
    <t>00142370814TRLO0</t>
  </si>
  <si>
    <t>00142370856TRLO0</t>
  </si>
  <si>
    <t>00142370864TRLO0</t>
  </si>
  <si>
    <t>00142371116TRLO0</t>
  </si>
  <si>
    <t>00142371117TRLO0</t>
  </si>
  <si>
    <t>00142371187TRLO0</t>
  </si>
  <si>
    <t>00142371191TRLO0</t>
  </si>
  <si>
    <t>00142371207TRLO0</t>
  </si>
  <si>
    <t>00142371217TRLO0</t>
  </si>
  <si>
    <t>00142371223TRLO0</t>
  </si>
  <si>
    <t>08:10:15</t>
  </si>
  <si>
    <t>08:10:20</t>
  </si>
  <si>
    <t>09:37:59</t>
  </si>
  <si>
    <t>09:43:27</t>
  </si>
  <si>
    <t>10:42:41</t>
  </si>
  <si>
    <t>10:53:13</t>
  </si>
  <si>
    <t>11:09:59</t>
  </si>
  <si>
    <t>11:18:49</t>
  </si>
  <si>
    <t>11:20:45</t>
  </si>
  <si>
    <t>12:25:07</t>
  </si>
  <si>
    <t>12:25:12</t>
  </si>
  <si>
    <t>12:58:20</t>
  </si>
  <si>
    <t>12:59:21</t>
  </si>
  <si>
    <t>13:00:22</t>
  </si>
  <si>
    <t>14:06:13</t>
  </si>
  <si>
    <t>14:08:14</t>
  </si>
  <si>
    <t>14:56:14</t>
  </si>
  <si>
    <t>15:01:25</t>
  </si>
  <si>
    <t>15:35:23</t>
  </si>
  <si>
    <t>15:43:37</t>
  </si>
  <si>
    <t>16:09:23</t>
  </si>
  <si>
    <t>16:16:13</t>
  </si>
  <si>
    <t>16:16:17</t>
  </si>
  <si>
    <t>16:20:27</t>
  </si>
  <si>
    <t>16:21:33</t>
  </si>
  <si>
    <t>16:23:35</t>
  </si>
  <si>
    <t>16:23:38</t>
  </si>
  <si>
    <t>16:23:46</t>
  </si>
  <si>
    <t>16:23:49</t>
  </si>
  <si>
    <t>16:26:07</t>
  </si>
  <si>
    <t>16:27:08</t>
  </si>
  <si>
    <t>16:28:21</t>
  </si>
  <si>
    <t>16:28:43</t>
  </si>
  <si>
    <t>16:28:46</t>
  </si>
  <si>
    <t>16:29:06</t>
  </si>
  <si>
    <t>16:29:44</t>
  </si>
  <si>
    <t>16:29:49</t>
  </si>
  <si>
    <t>16:29:52</t>
  </si>
  <si>
    <t>16:29:57</t>
  </si>
  <si>
    <t>20170726 08:59:25.429000 +0100s</t>
  </si>
  <si>
    <t>00142381858TRLO0</t>
  </si>
  <si>
    <t>00064852517ORLO0</t>
  </si>
  <si>
    <t>20170726 08:59:25.457000 +0100s</t>
  </si>
  <si>
    <t>00142381862TRLO0</t>
  </si>
  <si>
    <t>20170726 10:07:52.945000 +0100s</t>
  </si>
  <si>
    <t>00142388335TRLO0</t>
  </si>
  <si>
    <t>00142388336TRLO0</t>
  </si>
  <si>
    <t>20170726 10:11:56.496000 +0100s</t>
  </si>
  <si>
    <t>00142388607TRLO0</t>
  </si>
  <si>
    <t>00142388608TRLO0</t>
  </si>
  <si>
    <t>20170726 10:16:52.748000 +0100s</t>
  </si>
  <si>
    <t>00142388989TRLO0</t>
  </si>
  <si>
    <t>20170726 10:41:17.724000 +0100s</t>
  </si>
  <si>
    <t>00142391356TRLO0</t>
  </si>
  <si>
    <t>20170726 10:42:22.758000 +0100s</t>
  </si>
  <si>
    <t>00142391486TRLO0</t>
  </si>
  <si>
    <t>20170726 10:46:40.752000 +0100s</t>
  </si>
  <si>
    <t>00142391758TRLO0</t>
  </si>
  <si>
    <t>20170726 10:49:29.374000 +0100s</t>
  </si>
  <si>
    <t>00142391931TRLO0</t>
  </si>
  <si>
    <t>00142391932TRLO0</t>
  </si>
  <si>
    <t>00142391933TRLO0</t>
  </si>
  <si>
    <t>20170726 10:56:30.072000 +0100s</t>
  </si>
  <si>
    <t>00142392326TRLO0</t>
  </si>
  <si>
    <t>20170726 10:58:54.669000 +0100s</t>
  </si>
  <si>
    <t>00142392455TRLO0</t>
  </si>
  <si>
    <t>20170726 10:59:56.188000 +0100s</t>
  </si>
  <si>
    <t>00142392549TRLO0</t>
  </si>
  <si>
    <t>20170726 11:04:01.631000 +0100s</t>
  </si>
  <si>
    <t>00142392786TRLO0</t>
  </si>
  <si>
    <t>20170726 11:08:35.183000 +0100s</t>
  </si>
  <si>
    <t>00142393223TRLO0</t>
  </si>
  <si>
    <t>20170726 11:13:08.670000 +0100s</t>
  </si>
  <si>
    <t>00142393571TRLO0</t>
  </si>
  <si>
    <t>20170726 11:17:44.646000 +0100s</t>
  </si>
  <si>
    <t>00142393877TRLO0</t>
  </si>
  <si>
    <t>00142393878TRLO0</t>
  </si>
  <si>
    <t>20170726 11:19:31.394000 +0100s</t>
  </si>
  <si>
    <t>00142393993TRLO0</t>
  </si>
  <si>
    <t>00142393994TRLO0</t>
  </si>
  <si>
    <t>20170726 11:29:49.740000 +0100s</t>
  </si>
  <si>
    <t>00142394553TRLO0</t>
  </si>
  <si>
    <t>20170726 11:31:52.160000 +0100s</t>
  </si>
  <si>
    <t>00142394666TRLO0</t>
  </si>
  <si>
    <t>20170726 11:39:37.732000 +0100s</t>
  </si>
  <si>
    <t>00142395091TRLO0</t>
  </si>
  <si>
    <t>20170726 11:39:37.736000 +0100s</t>
  </si>
  <si>
    <t>00142395092TRLO0</t>
  </si>
  <si>
    <t>20170726 11:47:01.425000 +0100s</t>
  </si>
  <si>
    <t>00142395681TRLO0</t>
  </si>
  <si>
    <t>20170726 12:02:05.533000 +0100s</t>
  </si>
  <si>
    <t>00142396453TRLO0</t>
  </si>
  <si>
    <t>00142396454TRLO0</t>
  </si>
  <si>
    <t>20170726 12:07:25.886000 +0100s</t>
  </si>
  <si>
    <t>00142396763TRLO0</t>
  </si>
  <si>
    <t>20170726 12:08:30.501000 +0100s</t>
  </si>
  <si>
    <t>00142396853TRLO0</t>
  </si>
  <si>
    <t>20170726 12:14:59.238000 +0100s</t>
  </si>
  <si>
    <t>00142397208TRLO0</t>
  </si>
  <si>
    <t>00142397209TRLO0</t>
  </si>
  <si>
    <t>20170726 12:16:17.850000 +0100s</t>
  </si>
  <si>
    <t>00142397268TRLO0</t>
  </si>
  <si>
    <t>00142397269TRLO0</t>
  </si>
  <si>
    <t>20170726 13:32:11.683000 +0100s</t>
  </si>
  <si>
    <t>00142401923TRLO0</t>
  </si>
  <si>
    <t>20170726 13:40:28.584000 +0100s</t>
  </si>
  <si>
    <t>00142402343TRLO0</t>
  </si>
  <si>
    <t>20170726 13:40:28.647000 +0100s</t>
  </si>
  <si>
    <t>00142402345TRLO0</t>
  </si>
  <si>
    <t>20170726 13:41:30.324000 +0100s</t>
  </si>
  <si>
    <t>00142402472TRLO0</t>
  </si>
  <si>
    <t>20170726 13:41:30.328000 +0100s</t>
  </si>
  <si>
    <t>00142402473TRLO0</t>
  </si>
  <si>
    <t>20170726 13:42:45.639000 +0100s</t>
  </si>
  <si>
    <t>00142402625TRLO0</t>
  </si>
  <si>
    <t>20170726 13:43:53.383000 +0100s</t>
  </si>
  <si>
    <t>00142402713TRLO0</t>
  </si>
  <si>
    <t>20170726 14:23:20.465000 +0100s</t>
  </si>
  <si>
    <t>00142405790TRLO0</t>
  </si>
  <si>
    <t>20170726 14:30:06.104000 +0100s</t>
  </si>
  <si>
    <t>00142406413TRLO0</t>
  </si>
  <si>
    <t>00064852515ORLO0</t>
  </si>
  <si>
    <t>W96ZAFMGUS</t>
  </si>
  <si>
    <t>20170726 15:18:51.211000 +0100s</t>
  </si>
  <si>
    <t>00142413846TRLO0</t>
  </si>
  <si>
    <t>W96ZAFM38V</t>
  </si>
  <si>
    <t>20170726 15:51:26.890000 +0100s</t>
  </si>
  <si>
    <t>00142419137TRLO0</t>
  </si>
  <si>
    <t>20170726 15:53:02.159000 +0100s</t>
  </si>
  <si>
    <t>00142419410TRLO0</t>
  </si>
  <si>
    <t>20170726 15:54:18.976000 +0100s</t>
  </si>
  <si>
    <t>00142419497TRLO0</t>
  </si>
  <si>
    <t>W96ZAFNOVI</t>
  </si>
  <si>
    <t>00142419499TRLO0</t>
  </si>
  <si>
    <t>W96ZAFNOVJ</t>
  </si>
  <si>
    <t>00142419500TRLO0</t>
  </si>
  <si>
    <t>W96ZAFNOVK</t>
  </si>
  <si>
    <t>00142419501TRLO0</t>
  </si>
  <si>
    <t>W96ZAFNOVL</t>
  </si>
  <si>
    <t>20170726 15:54:18.998000 +0100s</t>
  </si>
  <si>
    <t>00142419502TRLO0</t>
  </si>
  <si>
    <t>W96ZAFNOVM</t>
  </si>
  <si>
    <t>JEFF</t>
  </si>
  <si>
    <t>20170726 15:54:43.690325 +0100s</t>
  </si>
  <si>
    <t>00142419673TRLO0</t>
  </si>
  <si>
    <t>P</t>
  </si>
  <si>
    <t>HE</t>
  </si>
  <si>
    <t>20170726 15:55:37.778000 +0100s</t>
  </si>
  <si>
    <t>00142419728TRLO0</t>
  </si>
  <si>
    <t>W96ZAFNPLP</t>
  </si>
  <si>
    <t>20170726 15:55:43.120000 +0100s</t>
  </si>
  <si>
    <t>00142419737TRLO0</t>
  </si>
  <si>
    <t>20170726 15:55:43.124000 +0100s</t>
  </si>
  <si>
    <t>00142419738TRLO0</t>
  </si>
  <si>
    <t>20170726 15:56:55.265000 +0100s</t>
  </si>
  <si>
    <t>00142419895TRLO0</t>
  </si>
  <si>
    <t>20170726 15:57:05.003000 +0100s</t>
  </si>
  <si>
    <t>00142419930TRLO0</t>
  </si>
  <si>
    <t>20170726 16:01:34.694000 +0100s</t>
  </si>
  <si>
    <t>00142420503TRLO0</t>
  </si>
  <si>
    <t>20170726 16:28:05.262000 +0100s</t>
  </si>
  <si>
    <t>00142423868TRLO0</t>
  </si>
  <si>
    <t>20170726 16:29:03.698000 +0100s</t>
  </si>
  <si>
    <t>00142424100TRLO0</t>
  </si>
  <si>
    <t>00142424101TRLO0</t>
  </si>
  <si>
    <t>20170726 16:29:18.544000 +0100s</t>
  </si>
  <si>
    <t>00142424164TRLO0</t>
  </si>
  <si>
    <t>20170726 16:29:28.029000 +0100s</t>
  </si>
  <si>
    <t>00142424196TRLO0</t>
  </si>
  <si>
    <t>20170726 16:29:52.911000 +0100s</t>
  </si>
  <si>
    <t>00142424427TRLO0</t>
  </si>
  <si>
    <t>20170726 16:29:55.006000 +0100s</t>
  </si>
  <si>
    <t>00142424447TRLO0</t>
  </si>
  <si>
    <t>20170726 16:29:55.010000 +0100s</t>
  </si>
  <si>
    <t>00142424445TRLO0</t>
  </si>
  <si>
    <t>20170726 16:29:57.911000 +0100s</t>
  </si>
  <si>
    <t>00142424471TRLO0</t>
  </si>
  <si>
    <t>08:59:25</t>
  </si>
  <si>
    <t>10:07:52</t>
  </si>
  <si>
    <t>10:11:56</t>
  </si>
  <si>
    <t>10:16:52</t>
  </si>
  <si>
    <t>10:41:17</t>
  </si>
  <si>
    <t>10:42:22</t>
  </si>
  <si>
    <t>10:46:40</t>
  </si>
  <si>
    <t>10:49:29</t>
  </si>
  <si>
    <t>10:56:30</t>
  </si>
  <si>
    <t>10:58:54</t>
  </si>
  <si>
    <t>10:59:56</t>
  </si>
  <si>
    <t>11:04:01</t>
  </si>
  <si>
    <t>11:08:35</t>
  </si>
  <si>
    <t>11:13:08</t>
  </si>
  <si>
    <t>11:17:44</t>
  </si>
  <si>
    <t>11:19:31</t>
  </si>
  <si>
    <t>11:29:49</t>
  </si>
  <si>
    <t>11:31:52</t>
  </si>
  <si>
    <t>11:39:37</t>
  </si>
  <si>
    <t>11:47:01</t>
  </si>
  <si>
    <t>12:02:05</t>
  </si>
  <si>
    <t>12:07:25</t>
  </si>
  <si>
    <t>12:08:30</t>
  </si>
  <si>
    <t>12:14:59</t>
  </si>
  <si>
    <t>12:16:17</t>
  </si>
  <si>
    <t>13:32:11</t>
  </si>
  <si>
    <t>13:40:28</t>
  </si>
  <si>
    <t>13:41:30</t>
  </si>
  <si>
    <t>13:42:45</t>
  </si>
  <si>
    <t>13:43:53</t>
  </si>
  <si>
    <t>14:23:20</t>
  </si>
  <si>
    <t>14:30:06</t>
  </si>
  <si>
    <t>15:18:51</t>
  </si>
  <si>
    <t>15:51:26</t>
  </si>
  <si>
    <t>15:53:02</t>
  </si>
  <si>
    <t>15:54:18</t>
  </si>
  <si>
    <t>15:54:43</t>
  </si>
  <si>
    <t>15:55:37</t>
  </si>
  <si>
    <t>15:55:43</t>
  </si>
  <si>
    <t>15:56:55</t>
  </si>
  <si>
    <t>15:57:05</t>
  </si>
  <si>
    <t>16:01:34</t>
  </si>
  <si>
    <t>16:28:05</t>
  </si>
  <si>
    <t>16:29:03</t>
  </si>
  <si>
    <t>16:29:18</t>
  </si>
  <si>
    <t>16:29:55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</si>
</sst>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0.0000"/>
    <numFmt numFmtId="173" formatCode="_-[$£-809]* #,##0.0000_-;\-[$£-809]* #,##0.0000_-;_-[$£-809]* &quot;-&quot;????_-;_-@_-"/>
    <numFmt numFmtId="174" formatCode="_-[$£-809]* #,##0.0000_-;\-[$£-809]* #,##0.0000_-;_-[$£-809]* &quot;-&quot;??_-;_-@_-"/>
    <numFmt numFmtId="175" formatCode="_(* #,##0.00000_);_(* \(#,##0.00000\);_(* &quot;-&quot;??_);_(@_)"/>
    <numFmt numFmtId="176" formatCode="&quot;£&quot;#,##0.00"/>
    <numFmt numFmtId="177" formatCode="[$-409]mmmm\ d\,\ yy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0" fontId="8" fillId="4" borderId="2" xfId="1" applyFont="1" applyFill="1" applyBorder="1"/>
    <xf numFmtId="0" fontId="3" fillId="4" borderId="3" xfId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0" fontId="3" fillId="4" borderId="3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2" fontId="10" fillId="3" borderId="10" xfId="1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9" fillId="2" borderId="1" xfId="13" applyNumberFormat="1" applyFont="1" applyFill="1" applyBorder="1" applyAlignment="1">
      <alignment horizontal="right"/>
    </xf>
    <xf numFmtId="0" fontId="10" fillId="2" borderId="10" xfId="3" applyNumberFormat="1" applyFont="1" applyFill="1" applyBorder="1" applyAlignment="1">
      <alignment horizontal="righ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0" fontId="0" fillId="2" borderId="1" xfId="0" applyFont="1" applyFill="1" applyBorder="1"/>
    <xf numFmtId="166" fontId="3" fillId="5" borderId="11" xfId="7" applyNumberFormat="1" applyFont="1" applyFill="1" applyBorder="1" applyAlignment="1">
      <alignment horizontal="center" wrapText="1"/>
    </xf>
    <xf numFmtId="0" fontId="0" fillId="4" borderId="11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0" fillId="7" borderId="0" xfId="0" applyNumberFormat="1" applyFill="1"/>
    <xf numFmtId="172" fontId="0" fillId="0" borderId="0" xfId="0" applyNumberFormat="1"/>
    <xf numFmtId="173" fontId="9" fillId="2" borderId="1" xfId="3" applyNumberFormat="1" applyFont="1" applyFill="1" applyBorder="1" applyAlignment="1">
      <alignment horizontal="right"/>
    </xf>
    <xf numFmtId="173" fontId="10" fillId="2" borderId="10" xfId="3" applyNumberFormat="1" applyFont="1" applyFill="1" applyBorder="1" applyAlignment="1">
      <alignment horizontal="right"/>
    </xf>
    <xf numFmtId="174" fontId="9" fillId="2" borderId="1" xfId="3" applyNumberFormat="1" applyFont="1" applyFill="1" applyBorder="1" applyAlignment="1">
      <alignment horizontal="right"/>
    </xf>
    <xf numFmtId="174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5" fontId="9" fillId="2" borderId="1" xfId="13" applyNumberFormat="1" applyFont="1" applyFill="1" applyBorder="1" applyAlignment="1">
      <alignment horizontal="right"/>
    </xf>
    <xf numFmtId="170" fontId="0" fillId="2" borderId="11" xfId="0" applyNumberFormat="1" applyFont="1" applyFill="1" applyBorder="1" applyAlignment="1">
      <alignment horizontal="right"/>
    </xf>
    <xf numFmtId="3" fontId="0" fillId="2" borderId="11" xfId="0" applyNumberFormat="1" applyFont="1" applyFill="1" applyBorder="1" applyAlignment="1">
      <alignment horizontal="right"/>
    </xf>
    <xf numFmtId="169" fontId="0" fillId="2" borderId="11" xfId="0" applyNumberFormat="1" applyFont="1" applyFill="1" applyBorder="1" applyAlignment="1">
      <alignment horizontal="right"/>
    </xf>
    <xf numFmtId="0" fontId="0" fillId="2" borderId="11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6" fontId="1" fillId="2" borderId="0" xfId="8" applyNumberFormat="1" applyFont="1" applyFill="1" applyBorder="1"/>
    <xf numFmtId="176" fontId="3" fillId="5" borderId="0" xfId="8" applyNumberFormat="1" applyFont="1" applyFill="1" applyBorder="1" applyAlignment="1">
      <alignment horizontal="center" wrapText="1"/>
    </xf>
    <xf numFmtId="176" fontId="1" fillId="2" borderId="11" xfId="8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center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6" fontId="1" fillId="2" borderId="0" xfId="8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0" fontId="0" fillId="2" borderId="7" xfId="0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6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  <xf numFmtId="170" fontId="9" fillId="3" borderId="0" xfId="1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right"/>
    </xf>
    <xf numFmtId="170" fontId="3" fillId="4" borderId="3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/>
    </xf>
    <xf numFmtId="170" fontId="3" fillId="4" borderId="4" xfId="3" applyNumberFormat="1" applyFont="1" applyFill="1" applyBorder="1" applyAlignment="1">
      <alignment horizontal="center"/>
    </xf>
    <xf numFmtId="170" fontId="3" fillId="4" borderId="2" xfId="3" applyNumberFormat="1" applyFont="1" applyFill="1" applyBorder="1" applyAlignment="1">
      <alignment horizontal="center" wrapText="1"/>
    </xf>
    <xf numFmtId="170" fontId="3" fillId="4" borderId="4" xfId="3" applyNumberFormat="1" applyFont="1" applyFill="1" applyBorder="1" applyAlignment="1">
      <alignment horizontal="center" wrapText="1"/>
    </xf>
    <xf numFmtId="0" fontId="3" fillId="4" borderId="0" xfId="1" applyFont="1" applyFill="1" applyBorder="1" applyAlignment="1">
      <alignment horizontal="center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50" customWidth="1"/>
    <col min="5" max="5" width="19.28515625" style="51" customWidth="1"/>
    <col min="6" max="6" width="18.28515625" style="51" customWidth="1"/>
    <col min="7" max="7" width="13" style="51" customWidth="1"/>
    <col min="8" max="8" width="17.28515625" style="51" customWidth="1"/>
    <col min="9" max="9" width="10.42578125" style="51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20</v>
      </c>
      <c r="C1" s="3"/>
      <c r="D1" s="38"/>
      <c r="E1" s="39"/>
      <c r="F1" s="39"/>
      <c r="G1" s="39"/>
      <c r="H1" s="39"/>
      <c r="I1" s="39"/>
    </row>
    <row r="2" spans="1:180">
      <c r="B2" s="6"/>
      <c r="C2" s="7"/>
      <c r="D2" s="38"/>
      <c r="E2" s="39"/>
      <c r="F2" s="39"/>
      <c r="G2" s="39"/>
      <c r="H2" s="39"/>
      <c r="I2" s="39"/>
    </row>
    <row r="3" spans="1:180">
      <c r="B3" s="61" t="s">
        <v>16</v>
      </c>
      <c r="C3" s="103">
        <v>42844</v>
      </c>
      <c r="D3" s="40"/>
      <c r="E3" s="68" t="s">
        <v>24</v>
      </c>
      <c r="F3" s="69" t="s">
        <v>27</v>
      </c>
      <c r="G3" s="41"/>
      <c r="H3" s="41"/>
      <c r="I3" s="41"/>
    </row>
    <row r="4" spans="1:180">
      <c r="B4" s="61" t="s">
        <v>17</v>
      </c>
      <c r="C4" s="62">
        <v>0.11646116666666667</v>
      </c>
      <c r="D4" s="42"/>
      <c r="E4" s="68" t="s">
        <v>25</v>
      </c>
      <c r="F4" s="69" t="s">
        <v>142</v>
      </c>
      <c r="G4" s="41"/>
      <c r="H4" s="41"/>
      <c r="I4" s="41"/>
    </row>
    <row r="5" spans="1:180">
      <c r="B5" s="61" t="s">
        <v>18</v>
      </c>
      <c r="C5" s="64" t="s">
        <v>19</v>
      </c>
      <c r="D5" s="42"/>
      <c r="E5" s="68" t="s">
        <v>26</v>
      </c>
      <c r="F5" s="103">
        <v>42942</v>
      </c>
      <c r="G5" s="41"/>
      <c r="H5" s="41"/>
      <c r="I5" s="41"/>
    </row>
    <row r="6" spans="1:180">
      <c r="B6" s="61"/>
      <c r="C6" s="62"/>
      <c r="D6" s="42"/>
      <c r="E6" s="41"/>
      <c r="F6" s="41"/>
      <c r="G6" s="41"/>
      <c r="H6" s="41"/>
      <c r="I6" s="41"/>
    </row>
    <row r="7" spans="1:180">
      <c r="B7" s="61"/>
      <c r="C7" s="62"/>
      <c r="D7" s="42"/>
      <c r="E7" s="41"/>
      <c r="F7" s="41"/>
      <c r="G7" s="41"/>
      <c r="H7" s="41"/>
      <c r="I7" s="41"/>
    </row>
    <row r="8" spans="1:180">
      <c r="C8" s="1"/>
      <c r="D8" s="43"/>
      <c r="E8" s="44"/>
      <c r="F8" s="44"/>
      <c r="G8" s="44"/>
      <c r="H8" s="44"/>
      <c r="I8" s="44"/>
    </row>
    <row r="9" spans="1:180" ht="45" customHeight="1">
      <c r="A9" s="8"/>
      <c r="B9" s="30"/>
      <c r="C9" s="31"/>
      <c r="D9" s="54"/>
      <c r="E9" s="55"/>
      <c r="F9" s="116" t="s">
        <v>21</v>
      </c>
      <c r="G9" s="117"/>
      <c r="H9" s="118" t="s">
        <v>34</v>
      </c>
      <c r="I9" s="119"/>
      <c r="J9" s="115"/>
      <c r="K9" s="115"/>
      <c r="L9" s="63"/>
    </row>
    <row r="10" spans="1:180" s="12" customFormat="1" ht="28.5" customHeight="1">
      <c r="A10" s="8"/>
      <c r="B10" s="90" t="s">
        <v>0</v>
      </c>
      <c r="C10" s="91" t="s">
        <v>1</v>
      </c>
      <c r="D10" s="52" t="s">
        <v>9</v>
      </c>
      <c r="E10" s="77" t="s">
        <v>2</v>
      </c>
      <c r="F10" s="91" t="s">
        <v>13</v>
      </c>
      <c r="G10" s="52" t="s">
        <v>14</v>
      </c>
      <c r="H10" s="91" t="s">
        <v>13</v>
      </c>
      <c r="I10" s="52" t="s">
        <v>14</v>
      </c>
      <c r="J10" s="52" t="s">
        <v>11</v>
      </c>
      <c r="K10" s="77" t="s">
        <v>10</v>
      </c>
      <c r="L10" s="78" t="s">
        <v>42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</row>
    <row r="11" spans="1:180" s="8" customFormat="1">
      <c r="B11" s="13">
        <v>42936</v>
      </c>
      <c r="C11" s="14">
        <v>13547</v>
      </c>
      <c r="D11" s="86">
        <v>10.840199999999999</v>
      </c>
      <c r="E11" s="45">
        <v>146852.1894</v>
      </c>
      <c r="F11" s="14">
        <v>13547</v>
      </c>
      <c r="G11" s="65">
        <v>0</v>
      </c>
      <c r="H11" s="88">
        <v>10.840199999999999</v>
      </c>
      <c r="I11" s="60" t="s">
        <v>15</v>
      </c>
      <c r="J11" s="56">
        <v>14.065701509999998</v>
      </c>
      <c r="K11" s="56">
        <v>190548.05835596999</v>
      </c>
      <c r="L11" s="93">
        <v>1.29755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</row>
    <row r="12" spans="1:180" s="8" customFormat="1">
      <c r="B12" s="13">
        <v>42937</v>
      </c>
      <c r="C12" s="14">
        <v>16066</v>
      </c>
      <c r="D12" s="86">
        <v>10.729100000000001</v>
      </c>
      <c r="E12" s="45">
        <v>172373.7206</v>
      </c>
      <c r="F12" s="14">
        <v>16066</v>
      </c>
      <c r="G12" s="65">
        <v>0</v>
      </c>
      <c r="H12" s="88">
        <v>10.729100000000001</v>
      </c>
      <c r="I12" s="60" t="s">
        <v>15</v>
      </c>
      <c r="J12" s="56">
        <v>13.910170859000001</v>
      </c>
      <c r="K12" s="56">
        <v>223480.80502069398</v>
      </c>
      <c r="L12" s="93">
        <v>1.2964899999999999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</row>
    <row r="13" spans="1:180" s="8" customFormat="1">
      <c r="B13" s="13">
        <v>42940</v>
      </c>
      <c r="C13" s="14">
        <v>30760</v>
      </c>
      <c r="D13" s="86">
        <v>10.6959</v>
      </c>
      <c r="E13" s="45">
        <v>329005.88400000002</v>
      </c>
      <c r="F13" s="14">
        <v>30760</v>
      </c>
      <c r="G13" s="65">
        <v>0</v>
      </c>
      <c r="H13" s="88">
        <v>10.6959</v>
      </c>
      <c r="I13" s="60" t="s">
        <v>15</v>
      </c>
      <c r="J13" s="56">
        <v>13.935581151000001</v>
      </c>
      <c r="K13" s="56">
        <v>428658.47620476008</v>
      </c>
      <c r="L13" s="93">
        <v>1.3028900000000001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</row>
    <row r="14" spans="1:180" s="8" customFormat="1">
      <c r="B14" s="13">
        <v>42941</v>
      </c>
      <c r="C14" s="14">
        <v>14850</v>
      </c>
      <c r="D14" s="86">
        <v>10.714</v>
      </c>
      <c r="E14" s="45">
        <v>159102.9</v>
      </c>
      <c r="F14" s="14">
        <v>14850</v>
      </c>
      <c r="G14" s="65">
        <v>0</v>
      </c>
      <c r="H14" s="88">
        <v>10.714</v>
      </c>
      <c r="I14" s="60" t="s">
        <v>15</v>
      </c>
      <c r="J14" s="56">
        <v>13.971805980000001</v>
      </c>
      <c r="K14" s="56">
        <v>207481.318803</v>
      </c>
      <c r="L14" s="93">
        <v>1.3040700000000001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</row>
    <row r="15" spans="1:180" s="8" customFormat="1">
      <c r="B15" s="13">
        <v>42942</v>
      </c>
      <c r="C15" s="14">
        <v>22093</v>
      </c>
      <c r="D15" s="86">
        <v>10.732200000000001</v>
      </c>
      <c r="E15" s="45">
        <v>237106.49460000001</v>
      </c>
      <c r="F15" s="14">
        <v>22093</v>
      </c>
      <c r="G15" s="65">
        <v>0</v>
      </c>
      <c r="H15" s="88">
        <v>10.732200000000001</v>
      </c>
      <c r="I15" s="60" t="s">
        <v>15</v>
      </c>
      <c r="J15" s="56">
        <v>14.011531032000001</v>
      </c>
      <c r="K15" s="56">
        <v>309556.75508997601</v>
      </c>
      <c r="L15" s="93">
        <v>1.3055600000000001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</row>
    <row r="16" spans="1:180">
      <c r="B16" s="16" t="s">
        <v>3</v>
      </c>
      <c r="C16" s="17">
        <v>97316</v>
      </c>
      <c r="D16" s="87">
        <v>10.732471418882815</v>
      </c>
      <c r="E16" s="46">
        <v>1044441.1886</v>
      </c>
      <c r="F16" s="17">
        <v>97316</v>
      </c>
      <c r="G16" s="66">
        <v>0</v>
      </c>
      <c r="H16" s="89">
        <v>10.732471418882815</v>
      </c>
      <c r="I16" s="59" t="s">
        <v>15</v>
      </c>
      <c r="J16" s="57">
        <v>13.972269857725349</v>
      </c>
      <c r="K16" s="58">
        <v>1359725.4134744001</v>
      </c>
      <c r="L16" s="67"/>
    </row>
    <row r="17" spans="2:242">
      <c r="B17" s="8"/>
      <c r="C17" s="18"/>
      <c r="D17" s="47"/>
      <c r="E17" s="48"/>
      <c r="F17" s="48"/>
      <c r="G17" s="48"/>
      <c r="H17" s="48"/>
      <c r="I17" s="48"/>
    </row>
    <row r="18" spans="2:242">
      <c r="B18" s="8" t="s">
        <v>12</v>
      </c>
      <c r="C18" s="19"/>
      <c r="D18" s="47"/>
      <c r="E18" s="48"/>
      <c r="F18" s="48"/>
      <c r="G18" s="48"/>
      <c r="H18" s="48"/>
      <c r="I18" s="48"/>
    </row>
    <row r="19" spans="2:242">
      <c r="B19" s="8"/>
      <c r="C19" s="53"/>
      <c r="D19" s="53"/>
      <c r="E19" s="53"/>
      <c r="F19" s="53"/>
      <c r="G19" s="53"/>
      <c r="H19" s="53"/>
      <c r="I19" s="53"/>
    </row>
    <row r="20" spans="2:242">
      <c r="B20" s="8"/>
      <c r="C20" s="19"/>
      <c r="D20" s="47"/>
      <c r="E20" s="48"/>
      <c r="F20" s="48"/>
      <c r="G20" s="48"/>
      <c r="H20" s="48"/>
      <c r="I20" s="48"/>
    </row>
    <row r="21" spans="2:242">
      <c r="B21" s="8"/>
      <c r="C21" s="19"/>
      <c r="D21" s="47"/>
      <c r="E21" s="48"/>
      <c r="F21" s="48"/>
      <c r="G21" s="48"/>
      <c r="H21" s="48"/>
      <c r="I21" s="48"/>
    </row>
    <row r="22" spans="2:242">
      <c r="B22" s="8"/>
      <c r="C22" s="19"/>
      <c r="D22" s="47"/>
      <c r="E22" s="48"/>
      <c r="F22" s="48"/>
      <c r="G22" s="48"/>
      <c r="H22" s="48"/>
      <c r="I22" s="48"/>
    </row>
    <row r="23" spans="2:242">
      <c r="B23" s="8"/>
      <c r="C23" s="19"/>
      <c r="D23" s="47"/>
      <c r="E23" s="48"/>
      <c r="F23" s="48"/>
      <c r="G23" s="48"/>
      <c r="H23" s="48"/>
      <c r="I23" s="48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</row>
    <row r="24" spans="2:242">
      <c r="B24" s="8"/>
      <c r="C24" s="19"/>
      <c r="D24" s="47"/>
      <c r="E24" s="48"/>
      <c r="F24" s="48"/>
      <c r="G24" s="48"/>
      <c r="H24" s="48"/>
      <c r="I24" s="48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</row>
    <row r="25" spans="2:242">
      <c r="B25" s="8"/>
      <c r="C25" s="19"/>
      <c r="D25" s="47"/>
      <c r="E25" s="48"/>
      <c r="F25" s="48"/>
      <c r="G25" s="48"/>
      <c r="H25" s="48"/>
      <c r="I25" s="48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</row>
    <row r="26" spans="2:242">
      <c r="B26" s="8"/>
      <c r="C26" s="19"/>
      <c r="D26" s="47"/>
      <c r="E26" s="48"/>
      <c r="F26" s="48"/>
      <c r="G26" s="48"/>
      <c r="H26" s="48"/>
      <c r="I26" s="48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</row>
    <row r="27" spans="2:242">
      <c r="B27" s="8"/>
      <c r="C27" s="19"/>
      <c r="D27" s="47"/>
      <c r="E27" s="48"/>
      <c r="F27" s="48"/>
      <c r="G27" s="48"/>
      <c r="H27" s="48"/>
      <c r="I27" s="48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</row>
    <row r="28" spans="2:242">
      <c r="B28" s="8"/>
      <c r="C28" s="19"/>
      <c r="D28" s="47"/>
      <c r="E28" s="48"/>
      <c r="F28" s="48"/>
      <c r="G28" s="48"/>
      <c r="H28" s="48"/>
      <c r="I28" s="48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2:242">
      <c r="B29" s="8"/>
      <c r="C29" s="19"/>
      <c r="D29" s="47"/>
      <c r="E29" s="48"/>
      <c r="F29" s="48"/>
      <c r="G29" s="48"/>
      <c r="H29" s="48"/>
      <c r="I29" s="48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2:242">
      <c r="B30" s="8"/>
      <c r="C30" s="19"/>
      <c r="D30" s="47"/>
      <c r="E30" s="48"/>
      <c r="F30" s="48"/>
      <c r="G30" s="48"/>
      <c r="H30" s="48"/>
      <c r="I30" s="48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</row>
    <row r="31" spans="2:242">
      <c r="B31" s="8"/>
      <c r="C31" s="19"/>
      <c r="D31" s="47"/>
      <c r="E31" s="48"/>
      <c r="F31" s="48"/>
      <c r="G31" s="48"/>
      <c r="H31" s="48"/>
      <c r="I31" s="48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</row>
    <row r="32" spans="2:242">
      <c r="B32" s="8"/>
      <c r="C32" s="19"/>
      <c r="D32" s="47"/>
      <c r="E32" s="48"/>
      <c r="F32" s="48"/>
      <c r="G32" s="48"/>
      <c r="H32" s="48"/>
      <c r="I32" s="48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</row>
    <row r="33" spans="2:242">
      <c r="B33" s="8"/>
      <c r="C33" s="19"/>
      <c r="D33" s="47"/>
      <c r="E33" s="48"/>
      <c r="F33" s="48"/>
      <c r="G33" s="48"/>
      <c r="H33" s="48"/>
      <c r="I33" s="48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</row>
    <row r="34" spans="2:242">
      <c r="B34" s="8"/>
      <c r="C34" s="19"/>
      <c r="D34" s="47"/>
      <c r="E34" s="48"/>
      <c r="F34" s="48"/>
      <c r="G34" s="48"/>
      <c r="H34" s="48"/>
      <c r="I34" s="48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</row>
    <row r="35" spans="2:242">
      <c r="B35" s="8"/>
      <c r="C35" s="19"/>
      <c r="D35" s="47"/>
      <c r="E35" s="48"/>
      <c r="F35" s="48"/>
      <c r="G35" s="48"/>
      <c r="H35" s="48"/>
      <c r="I35" s="48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</row>
    <row r="36" spans="2:242">
      <c r="B36" s="8"/>
      <c r="C36" s="19"/>
      <c r="D36" s="47"/>
      <c r="E36" s="48"/>
      <c r="F36" s="48"/>
      <c r="G36" s="48"/>
      <c r="H36" s="48"/>
      <c r="I36" s="48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  <c r="IB36" s="20"/>
      <c r="IC36" s="20"/>
      <c r="ID36" s="20"/>
      <c r="IE36" s="20"/>
      <c r="IF36" s="20"/>
      <c r="IG36" s="20"/>
      <c r="IH36" s="20"/>
    </row>
    <row r="37" spans="2:242">
      <c r="B37" s="8"/>
      <c r="C37" s="19"/>
      <c r="D37" s="47"/>
      <c r="E37" s="48"/>
      <c r="F37" s="48"/>
      <c r="G37" s="48"/>
      <c r="H37" s="48"/>
      <c r="I37" s="48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</row>
    <row r="38" spans="2:242">
      <c r="B38" s="8"/>
      <c r="C38" s="19"/>
      <c r="D38" s="47"/>
      <c r="E38" s="48"/>
      <c r="F38" s="48"/>
      <c r="G38" s="48"/>
      <c r="H38" s="48"/>
      <c r="I38" s="48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7"/>
      <c r="E39" s="48"/>
      <c r="F39" s="48"/>
      <c r="G39" s="48"/>
      <c r="H39" s="48"/>
      <c r="I39" s="48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7"/>
      <c r="E40" s="48"/>
      <c r="F40" s="48"/>
      <c r="G40" s="48"/>
      <c r="H40" s="48"/>
      <c r="I40" s="48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7"/>
      <c r="E41" s="48"/>
      <c r="F41" s="48"/>
      <c r="G41" s="48"/>
      <c r="H41" s="48"/>
      <c r="I41" s="48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7"/>
      <c r="E42" s="48"/>
      <c r="F42" s="48"/>
      <c r="G42" s="48"/>
      <c r="H42" s="48"/>
      <c r="I42" s="48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7"/>
      <c r="E43" s="48"/>
      <c r="F43" s="48"/>
      <c r="G43" s="48"/>
      <c r="H43" s="48"/>
      <c r="I43" s="48"/>
    </row>
    <row r="44" spans="2:242">
      <c r="B44" s="8"/>
      <c r="C44" s="19"/>
      <c r="D44" s="47"/>
      <c r="E44" s="48"/>
      <c r="F44" s="48"/>
      <c r="G44" s="48"/>
      <c r="H44" s="48"/>
      <c r="I44" s="48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7"/>
      <c r="E45" s="48"/>
      <c r="F45" s="48"/>
      <c r="G45" s="48"/>
      <c r="H45" s="48"/>
      <c r="I45" s="4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7"/>
      <c r="E46" s="48"/>
      <c r="F46" s="48"/>
      <c r="G46" s="48"/>
      <c r="H46" s="48"/>
      <c r="I46" s="48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7"/>
      <c r="E47" s="48"/>
      <c r="F47" s="48"/>
      <c r="G47" s="48"/>
      <c r="H47" s="48"/>
      <c r="I47" s="4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7"/>
      <c r="E48" s="48"/>
      <c r="F48" s="48"/>
      <c r="G48" s="48"/>
      <c r="H48" s="48"/>
      <c r="I48" s="4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7"/>
      <c r="E49" s="48"/>
      <c r="F49" s="48"/>
      <c r="G49" s="48"/>
      <c r="H49" s="48"/>
      <c r="I49" s="4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7"/>
      <c r="E50" s="48"/>
      <c r="F50" s="48"/>
      <c r="G50" s="48"/>
      <c r="H50" s="48"/>
      <c r="I50" s="4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7"/>
      <c r="E51" s="48"/>
      <c r="F51" s="48"/>
      <c r="G51" s="48"/>
      <c r="H51" s="48"/>
      <c r="I51" s="48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7"/>
      <c r="E52" s="48"/>
      <c r="F52" s="48"/>
      <c r="G52" s="48"/>
      <c r="H52" s="48"/>
      <c r="I52" s="4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7"/>
      <c r="E53" s="48"/>
      <c r="F53" s="48"/>
      <c r="G53" s="48"/>
      <c r="H53" s="48"/>
      <c r="I53" s="48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7"/>
      <c r="E54" s="48"/>
      <c r="F54" s="48"/>
      <c r="G54" s="48"/>
      <c r="H54" s="48"/>
      <c r="I54" s="48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7"/>
      <c r="E55" s="48"/>
      <c r="F55" s="48"/>
      <c r="G55" s="48"/>
      <c r="H55" s="48"/>
      <c r="I55" s="4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7"/>
      <c r="E56" s="48"/>
      <c r="F56" s="48"/>
      <c r="G56" s="48"/>
      <c r="H56" s="48"/>
      <c r="I56" s="48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7"/>
      <c r="E57" s="48"/>
      <c r="F57" s="48"/>
      <c r="G57" s="48"/>
      <c r="H57" s="48"/>
      <c r="I57" s="48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7"/>
      <c r="E58" s="48"/>
      <c r="F58" s="48"/>
      <c r="G58" s="48"/>
      <c r="H58" s="48"/>
      <c r="I58" s="48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7"/>
      <c r="E59" s="48"/>
      <c r="F59" s="48"/>
      <c r="G59" s="48"/>
      <c r="H59" s="48"/>
      <c r="I59" s="4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7"/>
      <c r="E60" s="48"/>
      <c r="F60" s="48"/>
      <c r="G60" s="48"/>
      <c r="H60" s="48"/>
      <c r="I60" s="48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7"/>
      <c r="E61" s="48"/>
      <c r="F61" s="48"/>
      <c r="G61" s="48"/>
      <c r="H61" s="48"/>
      <c r="I61" s="48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7"/>
      <c r="E62" s="48"/>
      <c r="F62" s="48"/>
      <c r="G62" s="48"/>
      <c r="H62" s="48"/>
      <c r="I62" s="4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7"/>
      <c r="E63" s="48"/>
      <c r="F63" s="48"/>
      <c r="G63" s="48"/>
      <c r="H63" s="48"/>
      <c r="I63" s="48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7"/>
      <c r="E64" s="48"/>
      <c r="F64" s="48"/>
      <c r="G64" s="48"/>
      <c r="H64" s="48"/>
      <c r="I64" s="48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7"/>
      <c r="E65" s="48"/>
      <c r="F65" s="48"/>
      <c r="G65" s="48"/>
      <c r="H65" s="48"/>
      <c r="I65" s="48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7"/>
      <c r="E66" s="48"/>
      <c r="F66" s="48"/>
      <c r="G66" s="48"/>
      <c r="H66" s="48"/>
      <c r="I66" s="4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7"/>
      <c r="E67" s="48"/>
      <c r="F67" s="48"/>
      <c r="G67" s="48"/>
      <c r="H67" s="48"/>
      <c r="I67" s="48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7"/>
      <c r="E68" s="48"/>
      <c r="F68" s="48"/>
      <c r="G68" s="48"/>
      <c r="H68" s="48"/>
      <c r="I68" s="48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7"/>
      <c r="E69" s="48"/>
      <c r="F69" s="48"/>
      <c r="G69" s="48"/>
      <c r="H69" s="48"/>
      <c r="I69" s="48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7"/>
      <c r="E70" s="48"/>
      <c r="F70" s="48"/>
      <c r="G70" s="48"/>
      <c r="H70" s="48"/>
      <c r="I70" s="4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7"/>
      <c r="E71" s="48"/>
      <c r="F71" s="48"/>
      <c r="G71" s="48"/>
      <c r="H71" s="48"/>
      <c r="I71" s="48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7"/>
      <c r="E72" s="48"/>
      <c r="F72" s="48"/>
      <c r="G72" s="48"/>
      <c r="H72" s="48"/>
      <c r="I72" s="48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7"/>
      <c r="E73" s="48"/>
      <c r="F73" s="48"/>
      <c r="G73" s="48"/>
      <c r="H73" s="48"/>
      <c r="I73" s="4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7"/>
      <c r="E74" s="48"/>
      <c r="F74" s="48"/>
      <c r="G74" s="48"/>
      <c r="H74" s="48"/>
      <c r="I74" s="48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7"/>
      <c r="E75" s="48"/>
      <c r="F75" s="48"/>
      <c r="G75" s="48"/>
      <c r="H75" s="48"/>
      <c r="I75" s="48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7"/>
      <c r="E76" s="48"/>
      <c r="F76" s="48"/>
      <c r="G76" s="48"/>
      <c r="H76" s="48"/>
      <c r="I76" s="48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7"/>
      <c r="E77" s="48"/>
      <c r="F77" s="48"/>
      <c r="G77" s="48"/>
      <c r="H77" s="48"/>
      <c r="I77" s="4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7"/>
      <c r="E78" s="48"/>
      <c r="F78" s="48"/>
      <c r="G78" s="48"/>
      <c r="H78" s="48"/>
      <c r="I78" s="48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7"/>
      <c r="E79" s="48"/>
      <c r="F79" s="48"/>
      <c r="G79" s="48"/>
      <c r="H79" s="48"/>
      <c r="I79" s="48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7"/>
      <c r="E80" s="48"/>
      <c r="F80" s="48"/>
      <c r="G80" s="48"/>
      <c r="H80" s="48"/>
      <c r="I80" s="4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7"/>
      <c r="E81" s="48"/>
      <c r="F81" s="48"/>
      <c r="G81" s="48"/>
      <c r="H81" s="48"/>
      <c r="I81" s="4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7"/>
      <c r="E82" s="48"/>
      <c r="F82" s="48"/>
      <c r="G82" s="48"/>
      <c r="H82" s="48"/>
      <c r="I82" s="48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7"/>
      <c r="E83" s="48"/>
      <c r="F83" s="48"/>
      <c r="G83" s="48"/>
      <c r="H83" s="48"/>
      <c r="I83" s="48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7"/>
      <c r="E84" s="48"/>
      <c r="F84" s="48"/>
      <c r="G84" s="48"/>
      <c r="H84" s="48"/>
      <c r="I84" s="48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7"/>
      <c r="E85" s="49"/>
      <c r="F85" s="49"/>
      <c r="G85" s="49"/>
      <c r="H85" s="49"/>
      <c r="I85" s="49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7"/>
      <c r="E86" s="49"/>
      <c r="F86" s="49"/>
      <c r="G86" s="49"/>
      <c r="H86" s="49"/>
      <c r="I86" s="49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7"/>
      <c r="E87" s="49"/>
      <c r="F87" s="49"/>
      <c r="G87" s="49"/>
      <c r="H87" s="49"/>
      <c r="I87" s="49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7"/>
      <c r="E88" s="49"/>
      <c r="F88" s="49"/>
      <c r="G88" s="49"/>
      <c r="H88" s="49"/>
      <c r="I88" s="49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7"/>
      <c r="E89" s="49"/>
      <c r="F89" s="49"/>
      <c r="G89" s="49"/>
      <c r="H89" s="49"/>
      <c r="I89" s="49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7"/>
      <c r="E90" s="49"/>
      <c r="F90" s="49"/>
      <c r="G90" s="49"/>
      <c r="H90" s="49"/>
      <c r="I90" s="49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7"/>
      <c r="E91" s="49"/>
      <c r="F91" s="49"/>
      <c r="G91" s="49"/>
      <c r="H91" s="49"/>
      <c r="I91" s="49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7"/>
      <c r="E92" s="49"/>
      <c r="F92" s="49"/>
      <c r="G92" s="49"/>
      <c r="H92" s="49"/>
      <c r="I92" s="49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7"/>
      <c r="E93" s="49"/>
      <c r="F93" s="49"/>
      <c r="G93" s="49"/>
      <c r="H93" s="49"/>
      <c r="I93" s="49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7"/>
      <c r="E94" s="49"/>
      <c r="F94" s="49"/>
      <c r="G94" s="49"/>
      <c r="H94" s="49"/>
      <c r="I94" s="49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7"/>
      <c r="E95" s="49"/>
      <c r="F95" s="49"/>
      <c r="G95" s="49"/>
      <c r="H95" s="49"/>
      <c r="I95" s="49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7"/>
      <c r="E96" s="49"/>
      <c r="F96" s="49"/>
      <c r="G96" s="49"/>
      <c r="H96" s="49"/>
      <c r="I96" s="49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7"/>
      <c r="E97" s="49"/>
      <c r="F97" s="49"/>
      <c r="G97" s="49"/>
      <c r="H97" s="49"/>
      <c r="I97" s="49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7"/>
      <c r="E98" s="49"/>
      <c r="F98" s="49"/>
      <c r="G98" s="49"/>
      <c r="H98" s="49"/>
      <c r="I98" s="49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7"/>
      <c r="E99" s="49"/>
      <c r="F99" s="49"/>
      <c r="G99" s="49"/>
      <c r="H99" s="49"/>
      <c r="I99" s="49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7"/>
      <c r="E100" s="48"/>
      <c r="F100" s="48"/>
      <c r="G100" s="48"/>
      <c r="H100" s="48"/>
      <c r="I100" s="48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7"/>
      <c r="E101" s="48"/>
      <c r="F101" s="48"/>
      <c r="G101" s="48"/>
      <c r="H101" s="48"/>
      <c r="I101" s="4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7"/>
      <c r="E102" s="48"/>
      <c r="F102" s="48"/>
      <c r="G102" s="48"/>
      <c r="H102" s="48"/>
      <c r="I102" s="48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7"/>
      <c r="E103" s="48"/>
      <c r="F103" s="48"/>
      <c r="G103" s="48"/>
      <c r="H103" s="48"/>
      <c r="I103" s="48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7"/>
      <c r="E104" s="48"/>
      <c r="F104" s="48"/>
      <c r="G104" s="48"/>
      <c r="H104" s="48"/>
      <c r="I104" s="48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7"/>
      <c r="E105" s="48"/>
      <c r="F105" s="48"/>
      <c r="G105" s="48"/>
      <c r="H105" s="48"/>
      <c r="I105" s="4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7"/>
      <c r="E106" s="48"/>
      <c r="F106" s="48"/>
      <c r="G106" s="48"/>
      <c r="H106" s="48"/>
      <c r="I106" s="4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7"/>
      <c r="E107" s="48"/>
      <c r="F107" s="48"/>
      <c r="G107" s="48"/>
      <c r="H107" s="48"/>
      <c r="I107" s="48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7"/>
      <c r="E108" s="48"/>
      <c r="F108" s="48"/>
      <c r="G108" s="48"/>
      <c r="H108" s="48"/>
      <c r="I108" s="4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7"/>
      <c r="E109" s="48"/>
      <c r="F109" s="48"/>
      <c r="G109" s="48"/>
      <c r="H109" s="48"/>
      <c r="I109" s="48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7"/>
      <c r="E110" s="48"/>
      <c r="F110" s="48"/>
      <c r="G110" s="48"/>
      <c r="H110" s="48"/>
      <c r="I110" s="48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7"/>
      <c r="E111" s="48"/>
      <c r="F111" s="48"/>
      <c r="G111" s="48"/>
      <c r="H111" s="48"/>
      <c r="I111" s="48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7"/>
      <c r="E112" s="48"/>
      <c r="F112" s="48"/>
      <c r="G112" s="48"/>
      <c r="H112" s="48"/>
      <c r="I112" s="48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7"/>
      <c r="E113" s="48"/>
      <c r="F113" s="48"/>
      <c r="G113" s="48"/>
      <c r="H113" s="48"/>
      <c r="I113" s="48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7"/>
      <c r="E114" s="48"/>
      <c r="F114" s="48"/>
      <c r="G114" s="48"/>
      <c r="H114" s="48"/>
      <c r="I114" s="48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7"/>
      <c r="E115" s="48"/>
      <c r="F115" s="48"/>
      <c r="G115" s="48"/>
      <c r="H115" s="48"/>
      <c r="I115" s="4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7"/>
      <c r="E116" s="48"/>
      <c r="F116" s="48"/>
      <c r="G116" s="48"/>
      <c r="H116" s="48"/>
      <c r="I116" s="48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7"/>
      <c r="E117" s="48"/>
      <c r="F117" s="48"/>
      <c r="G117" s="48"/>
      <c r="H117" s="48"/>
      <c r="I117" s="48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7"/>
      <c r="E118" s="48"/>
      <c r="F118" s="48"/>
      <c r="G118" s="48"/>
      <c r="H118" s="48"/>
      <c r="I118" s="48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7"/>
      <c r="E119" s="48"/>
      <c r="F119" s="48"/>
      <c r="G119" s="48"/>
      <c r="H119" s="48"/>
      <c r="I119" s="48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7"/>
      <c r="E120" s="48"/>
      <c r="F120" s="48"/>
      <c r="G120" s="48"/>
      <c r="H120" s="48"/>
      <c r="I120" s="48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7"/>
      <c r="E121" s="48"/>
      <c r="F121" s="48"/>
      <c r="G121" s="48"/>
      <c r="H121" s="48"/>
      <c r="I121" s="48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7"/>
      <c r="E122" s="48"/>
      <c r="F122" s="48"/>
      <c r="G122" s="48"/>
      <c r="H122" s="48"/>
      <c r="I122" s="4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7"/>
      <c r="E123" s="48"/>
      <c r="F123" s="48"/>
      <c r="G123" s="48"/>
      <c r="H123" s="48"/>
      <c r="I123" s="48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7"/>
      <c r="E124" s="48"/>
      <c r="F124" s="48"/>
      <c r="G124" s="48"/>
      <c r="H124" s="48"/>
      <c r="I124" s="48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7"/>
      <c r="E125" s="48"/>
      <c r="F125" s="48"/>
      <c r="G125" s="48"/>
      <c r="H125" s="48"/>
      <c r="I125" s="48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7"/>
      <c r="E126" s="48"/>
      <c r="F126" s="48"/>
      <c r="G126" s="48"/>
      <c r="H126" s="48"/>
      <c r="I126" s="48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7"/>
      <c r="E127" s="48"/>
      <c r="F127" s="48"/>
      <c r="G127" s="48"/>
      <c r="H127" s="48"/>
      <c r="I127" s="48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7"/>
      <c r="E128" s="48"/>
      <c r="F128" s="48"/>
      <c r="G128" s="48"/>
      <c r="H128" s="48"/>
      <c r="I128" s="48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7"/>
      <c r="E129" s="48"/>
      <c r="F129" s="48"/>
      <c r="G129" s="48"/>
      <c r="H129" s="48"/>
      <c r="I129" s="4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7"/>
      <c r="E130" s="48"/>
      <c r="F130" s="48"/>
      <c r="G130" s="48"/>
      <c r="H130" s="48"/>
      <c r="I130" s="48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7"/>
      <c r="E131" s="48"/>
      <c r="F131" s="48"/>
      <c r="G131" s="48"/>
      <c r="H131" s="48"/>
      <c r="I131" s="48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7"/>
      <c r="E132" s="48"/>
      <c r="F132" s="48"/>
      <c r="G132" s="48"/>
      <c r="H132" s="48"/>
      <c r="I132" s="48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7"/>
      <c r="E133" s="48"/>
      <c r="F133" s="48"/>
      <c r="G133" s="48"/>
      <c r="H133" s="48"/>
      <c r="I133" s="48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7"/>
      <c r="E134" s="48"/>
      <c r="F134" s="48"/>
      <c r="G134" s="48"/>
      <c r="H134" s="48"/>
      <c r="I134" s="48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7"/>
      <c r="E135" s="48"/>
      <c r="F135" s="48"/>
      <c r="G135" s="48"/>
      <c r="H135" s="48"/>
      <c r="I135" s="48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7"/>
      <c r="E136" s="48"/>
      <c r="F136" s="48"/>
      <c r="G136" s="48"/>
      <c r="H136" s="48"/>
      <c r="I136" s="4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7"/>
      <c r="E137" s="48"/>
      <c r="F137" s="48"/>
      <c r="G137" s="48"/>
      <c r="H137" s="48"/>
      <c r="I137" s="48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7"/>
      <c r="E138" s="48"/>
      <c r="F138" s="48"/>
      <c r="G138" s="48"/>
      <c r="H138" s="48"/>
      <c r="I138" s="48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7"/>
      <c r="E139" s="48"/>
      <c r="F139" s="48"/>
      <c r="G139" s="48"/>
      <c r="H139" s="48"/>
      <c r="I139" s="48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7"/>
      <c r="E140" s="48"/>
      <c r="F140" s="48"/>
      <c r="G140" s="48"/>
      <c r="H140" s="48"/>
      <c r="I140" s="48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7"/>
      <c r="E141" s="48"/>
      <c r="F141" s="48"/>
      <c r="G141" s="48"/>
      <c r="H141" s="48"/>
      <c r="I141" s="48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7"/>
      <c r="E142" s="48"/>
      <c r="F142" s="48"/>
      <c r="G142" s="48"/>
      <c r="H142" s="48"/>
      <c r="I142" s="48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7"/>
      <c r="E143" s="48"/>
      <c r="F143" s="48"/>
      <c r="G143" s="48"/>
      <c r="H143" s="48"/>
      <c r="I143" s="4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7"/>
      <c r="E144" s="48"/>
      <c r="F144" s="48"/>
      <c r="G144" s="48"/>
      <c r="H144" s="48"/>
      <c r="I144" s="48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7"/>
      <c r="E145" s="48"/>
      <c r="F145" s="48"/>
      <c r="G145" s="48"/>
      <c r="H145" s="48"/>
      <c r="I145" s="4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7"/>
      <c r="E146" s="48"/>
      <c r="F146" s="48"/>
      <c r="G146" s="48"/>
      <c r="H146" s="48"/>
      <c r="I146" s="4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7"/>
      <c r="E147" s="48"/>
      <c r="F147" s="48"/>
      <c r="G147" s="48"/>
      <c r="H147" s="48"/>
      <c r="I147" s="4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7"/>
      <c r="E148" s="48"/>
      <c r="F148" s="48"/>
      <c r="G148" s="48"/>
      <c r="H148" s="48"/>
      <c r="I148" s="4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7"/>
      <c r="E149" s="48"/>
      <c r="F149" s="48"/>
      <c r="G149" s="48"/>
      <c r="H149" s="48"/>
      <c r="I149" s="4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7"/>
      <c r="E150" s="48"/>
      <c r="F150" s="48"/>
      <c r="G150" s="48"/>
      <c r="H150" s="48"/>
      <c r="I150" s="4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7"/>
      <c r="E151" s="48"/>
      <c r="F151" s="48"/>
      <c r="G151" s="48"/>
      <c r="H151" s="48"/>
      <c r="I151" s="4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7"/>
      <c r="E152" s="48"/>
      <c r="F152" s="48"/>
      <c r="G152" s="48"/>
      <c r="H152" s="48"/>
      <c r="I152" s="4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7"/>
      <c r="E153" s="48"/>
      <c r="F153" s="48"/>
      <c r="G153" s="48"/>
      <c r="H153" s="48"/>
      <c r="I153" s="4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7"/>
      <c r="E154" s="48"/>
      <c r="F154" s="48"/>
      <c r="G154" s="48"/>
      <c r="H154" s="48"/>
      <c r="I154" s="4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7"/>
      <c r="E155" s="48"/>
      <c r="F155" s="48"/>
      <c r="G155" s="48"/>
      <c r="H155" s="48"/>
      <c r="I155" s="4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7"/>
      <c r="E156" s="48"/>
      <c r="F156" s="48"/>
      <c r="G156" s="48"/>
      <c r="H156" s="48"/>
      <c r="I156" s="4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7"/>
      <c r="E157" s="48"/>
      <c r="F157" s="48"/>
      <c r="G157" s="48"/>
      <c r="H157" s="48"/>
      <c r="I157" s="4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7"/>
      <c r="E158" s="48"/>
      <c r="F158" s="48"/>
      <c r="G158" s="48"/>
      <c r="H158" s="48"/>
      <c r="I158" s="4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50"/>
      <c r="E206" s="51"/>
      <c r="F206" s="51"/>
      <c r="G206" s="51"/>
      <c r="H206" s="51"/>
      <c r="I206" s="51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50"/>
      <c r="E207" s="51"/>
      <c r="F207" s="51"/>
      <c r="G207" s="51"/>
      <c r="H207" s="51"/>
      <c r="I207" s="51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50"/>
      <c r="E208" s="51"/>
      <c r="F208" s="51"/>
      <c r="G208" s="51"/>
      <c r="H208" s="51"/>
      <c r="I208" s="51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50"/>
      <c r="E209" s="51"/>
      <c r="F209" s="51"/>
      <c r="G209" s="51"/>
      <c r="H209" s="51"/>
      <c r="I209" s="51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50"/>
      <c r="E210" s="51"/>
      <c r="F210" s="51"/>
      <c r="G210" s="51"/>
      <c r="H210" s="51"/>
      <c r="I210" s="51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50"/>
      <c r="E211" s="51"/>
      <c r="F211" s="51"/>
      <c r="G211" s="51"/>
      <c r="H211" s="51"/>
      <c r="I211" s="51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50"/>
      <c r="E212" s="51"/>
      <c r="F212" s="51"/>
      <c r="G212" s="51"/>
      <c r="H212" s="51"/>
      <c r="I212" s="51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50"/>
      <c r="E213" s="51"/>
      <c r="F213" s="51"/>
      <c r="G213" s="51"/>
      <c r="H213" s="51"/>
      <c r="I213" s="51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50"/>
      <c r="E214" s="51"/>
      <c r="F214" s="51"/>
      <c r="G214" s="51"/>
      <c r="H214" s="51"/>
      <c r="I214" s="51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50"/>
      <c r="E215" s="51"/>
      <c r="F215" s="51"/>
      <c r="G215" s="51"/>
      <c r="H215" s="51"/>
      <c r="I215" s="51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50"/>
      <c r="E216" s="51"/>
      <c r="F216" s="51"/>
      <c r="G216" s="51"/>
      <c r="H216" s="51"/>
      <c r="I216" s="51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50"/>
      <c r="E217" s="51"/>
      <c r="F217" s="51"/>
      <c r="G217" s="51"/>
      <c r="H217" s="51"/>
      <c r="I217" s="51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50"/>
      <c r="E218" s="51"/>
      <c r="F218" s="51"/>
      <c r="G218" s="51"/>
      <c r="H218" s="51"/>
      <c r="I218" s="51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50"/>
      <c r="E219" s="51"/>
      <c r="F219" s="51"/>
      <c r="G219" s="51"/>
      <c r="H219" s="51"/>
      <c r="I219" s="51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50"/>
      <c r="E220" s="51"/>
      <c r="F220" s="51"/>
      <c r="G220" s="51"/>
      <c r="H220" s="51"/>
      <c r="I220" s="51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50"/>
      <c r="E221" s="51"/>
      <c r="F221" s="51"/>
      <c r="G221" s="51"/>
      <c r="H221" s="51"/>
      <c r="I221" s="51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50"/>
      <c r="E222" s="51"/>
      <c r="F222" s="51"/>
      <c r="G222" s="51"/>
      <c r="H222" s="51"/>
      <c r="I222" s="51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50"/>
      <c r="E223" s="51"/>
      <c r="F223" s="51"/>
      <c r="G223" s="51"/>
      <c r="H223" s="51"/>
      <c r="I223" s="51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50"/>
      <c r="E224" s="51"/>
      <c r="F224" s="51"/>
      <c r="G224" s="51"/>
      <c r="H224" s="51"/>
      <c r="I224" s="51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50"/>
      <c r="E225" s="51"/>
      <c r="F225" s="51"/>
      <c r="G225" s="51"/>
      <c r="H225" s="51"/>
      <c r="I225" s="51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50"/>
      <c r="E226" s="51"/>
      <c r="F226" s="51"/>
      <c r="G226" s="51"/>
      <c r="H226" s="51"/>
      <c r="I226" s="51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50"/>
      <c r="E227" s="51"/>
      <c r="F227" s="51"/>
      <c r="G227" s="51"/>
      <c r="H227" s="51"/>
      <c r="I227" s="51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50"/>
      <c r="E228" s="51"/>
      <c r="F228" s="51"/>
      <c r="G228" s="51"/>
      <c r="H228" s="51"/>
      <c r="I228" s="51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50"/>
      <c r="E229" s="51"/>
      <c r="F229" s="51"/>
      <c r="G229" s="51"/>
      <c r="H229" s="51"/>
      <c r="I229" s="51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50"/>
      <c r="E230" s="51"/>
      <c r="F230" s="51"/>
      <c r="G230" s="51"/>
      <c r="H230" s="51"/>
      <c r="I230" s="51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50"/>
      <c r="E231" s="51"/>
      <c r="F231" s="51"/>
      <c r="G231" s="51"/>
      <c r="H231" s="51"/>
      <c r="I231" s="51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50"/>
      <c r="E232" s="51"/>
      <c r="F232" s="51"/>
      <c r="G232" s="51"/>
      <c r="H232" s="51"/>
      <c r="I232" s="51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50"/>
      <c r="E233" s="51"/>
      <c r="F233" s="51"/>
      <c r="G233" s="51"/>
      <c r="H233" s="51"/>
      <c r="I233" s="51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50"/>
      <c r="E234" s="51"/>
      <c r="F234" s="51"/>
      <c r="G234" s="51"/>
      <c r="H234" s="51"/>
      <c r="I234" s="51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50"/>
      <c r="E235" s="51"/>
      <c r="F235" s="51"/>
      <c r="G235" s="51"/>
      <c r="H235" s="51"/>
      <c r="I235" s="51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50"/>
      <c r="E236" s="51"/>
      <c r="F236" s="51"/>
      <c r="G236" s="51"/>
      <c r="H236" s="51"/>
      <c r="I236" s="51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50"/>
      <c r="E237" s="51"/>
      <c r="F237" s="51"/>
      <c r="G237" s="51"/>
      <c r="H237" s="51"/>
      <c r="I237" s="51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50"/>
      <c r="E238" s="51"/>
      <c r="F238" s="51"/>
      <c r="G238" s="51"/>
      <c r="H238" s="51"/>
      <c r="I238" s="51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50"/>
      <c r="E239" s="51"/>
      <c r="F239" s="51"/>
      <c r="G239" s="51"/>
      <c r="H239" s="51"/>
      <c r="I239" s="51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50"/>
      <c r="E240" s="51"/>
      <c r="F240" s="51"/>
      <c r="G240" s="51"/>
      <c r="H240" s="51"/>
      <c r="I240" s="51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50"/>
      <c r="E241" s="51"/>
      <c r="F241" s="51"/>
      <c r="G241" s="51"/>
      <c r="H241" s="51"/>
      <c r="I241" s="51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50"/>
      <c r="E242" s="51"/>
      <c r="F242" s="51"/>
      <c r="G242" s="51"/>
      <c r="H242" s="51"/>
      <c r="I242" s="51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50"/>
      <c r="E243" s="51"/>
      <c r="F243" s="51"/>
      <c r="G243" s="51"/>
      <c r="H243" s="51"/>
      <c r="I243" s="51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50"/>
      <c r="E244" s="51"/>
      <c r="F244" s="51"/>
      <c r="G244" s="51"/>
      <c r="H244" s="51"/>
      <c r="I244" s="51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50"/>
      <c r="E245" s="51"/>
      <c r="F245" s="51"/>
      <c r="G245" s="51"/>
      <c r="H245" s="51"/>
      <c r="I245" s="51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50"/>
      <c r="E246" s="51"/>
      <c r="F246" s="51"/>
      <c r="G246" s="51"/>
      <c r="H246" s="51"/>
      <c r="I246" s="51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50"/>
      <c r="E247" s="51"/>
      <c r="F247" s="51"/>
      <c r="G247" s="51"/>
      <c r="H247" s="51"/>
      <c r="I247" s="51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50"/>
      <c r="E248" s="51"/>
      <c r="F248" s="51"/>
      <c r="G248" s="51"/>
      <c r="H248" s="51"/>
      <c r="I248" s="51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50"/>
      <c r="E249" s="51"/>
      <c r="F249" s="51"/>
      <c r="G249" s="51"/>
      <c r="H249" s="51"/>
      <c r="I249" s="51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50"/>
      <c r="E250" s="51"/>
      <c r="F250" s="51"/>
      <c r="G250" s="51"/>
      <c r="H250" s="51"/>
      <c r="I250" s="51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50"/>
      <c r="E251" s="51"/>
      <c r="F251" s="51"/>
      <c r="G251" s="51"/>
      <c r="H251" s="51"/>
      <c r="I251" s="51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50"/>
      <c r="E252" s="51"/>
      <c r="F252" s="51"/>
      <c r="G252" s="51"/>
      <c r="H252" s="51"/>
      <c r="I252" s="51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50"/>
      <c r="E253" s="51"/>
      <c r="F253" s="51"/>
      <c r="G253" s="51"/>
      <c r="H253" s="51"/>
      <c r="I253" s="51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50"/>
      <c r="E254" s="51"/>
      <c r="F254" s="51"/>
      <c r="G254" s="51"/>
      <c r="H254" s="51"/>
      <c r="I254" s="51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50"/>
      <c r="E255" s="51"/>
      <c r="F255" s="51"/>
      <c r="G255" s="51"/>
      <c r="H255" s="51"/>
      <c r="I255" s="51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50"/>
      <c r="E256" s="51"/>
      <c r="F256" s="51"/>
      <c r="G256" s="51"/>
      <c r="H256" s="51"/>
      <c r="I256" s="51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50"/>
      <c r="E257" s="51"/>
      <c r="F257" s="51"/>
      <c r="G257" s="51"/>
      <c r="H257" s="51"/>
      <c r="I257" s="51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50"/>
      <c r="E258" s="51"/>
      <c r="F258" s="51"/>
      <c r="G258" s="51"/>
      <c r="H258" s="51"/>
      <c r="I258" s="51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50"/>
      <c r="E259" s="51"/>
      <c r="F259" s="51"/>
      <c r="G259" s="51"/>
      <c r="H259" s="51"/>
      <c r="I259" s="51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50"/>
      <c r="E260" s="51"/>
      <c r="F260" s="51"/>
      <c r="G260" s="51"/>
      <c r="H260" s="51"/>
      <c r="I260" s="51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50"/>
      <c r="E261" s="51"/>
      <c r="F261" s="51"/>
      <c r="G261" s="51"/>
      <c r="H261" s="51"/>
      <c r="I261" s="51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50"/>
      <c r="E262" s="51"/>
      <c r="F262" s="51"/>
      <c r="G262" s="51"/>
      <c r="H262" s="51"/>
      <c r="I262" s="51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50"/>
      <c r="E263" s="51"/>
      <c r="F263" s="51"/>
      <c r="G263" s="51"/>
      <c r="H263" s="51"/>
      <c r="I263" s="51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50"/>
      <c r="E264" s="51"/>
      <c r="F264" s="51"/>
      <c r="G264" s="51"/>
      <c r="H264" s="51"/>
      <c r="I264" s="51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50"/>
      <c r="E265" s="51"/>
      <c r="F265" s="51"/>
      <c r="G265" s="51"/>
      <c r="H265" s="51"/>
      <c r="I265" s="51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50"/>
      <c r="E266" s="51"/>
      <c r="F266" s="51"/>
      <c r="G266" s="51"/>
      <c r="H266" s="51"/>
      <c r="I266" s="51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50"/>
      <c r="E267" s="51"/>
      <c r="F267" s="51"/>
      <c r="G267" s="51"/>
      <c r="H267" s="51"/>
      <c r="I267" s="51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50"/>
      <c r="E268" s="51"/>
      <c r="F268" s="51"/>
      <c r="G268" s="51"/>
      <c r="H268" s="51"/>
      <c r="I268" s="51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50"/>
      <c r="E269" s="51"/>
      <c r="F269" s="51"/>
      <c r="G269" s="51"/>
      <c r="H269" s="51"/>
      <c r="I269" s="51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50"/>
      <c r="E270" s="51"/>
      <c r="F270" s="51"/>
      <c r="G270" s="51"/>
      <c r="H270" s="51"/>
      <c r="I270" s="51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50"/>
      <c r="E271" s="51"/>
      <c r="F271" s="51"/>
      <c r="G271" s="51"/>
      <c r="H271" s="51"/>
      <c r="I271" s="51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50"/>
      <c r="E272" s="51"/>
      <c r="F272" s="51"/>
      <c r="G272" s="51"/>
      <c r="H272" s="51"/>
      <c r="I272" s="51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50"/>
      <c r="E273" s="51"/>
      <c r="F273" s="51"/>
      <c r="G273" s="51"/>
      <c r="H273" s="51"/>
      <c r="I273" s="51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50"/>
      <c r="E274" s="51"/>
      <c r="F274" s="51"/>
      <c r="G274" s="51"/>
      <c r="H274" s="51"/>
      <c r="I274" s="51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50"/>
      <c r="E275" s="51"/>
      <c r="F275" s="51"/>
      <c r="G275" s="51"/>
      <c r="H275" s="51"/>
      <c r="I275" s="51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50"/>
      <c r="E276" s="51"/>
      <c r="F276" s="51"/>
      <c r="G276" s="51"/>
      <c r="H276" s="51"/>
      <c r="I276" s="51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50"/>
      <c r="E277" s="51"/>
      <c r="F277" s="51"/>
      <c r="G277" s="51"/>
      <c r="H277" s="51"/>
      <c r="I277" s="51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50"/>
      <c r="E278" s="51"/>
      <c r="F278" s="51"/>
      <c r="G278" s="51"/>
      <c r="H278" s="51"/>
      <c r="I278" s="51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50"/>
      <c r="E279" s="51"/>
      <c r="F279" s="51"/>
      <c r="G279" s="51"/>
      <c r="H279" s="51"/>
      <c r="I279" s="51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50"/>
      <c r="E280" s="51"/>
      <c r="F280" s="51"/>
      <c r="G280" s="51"/>
      <c r="H280" s="51"/>
      <c r="I280" s="51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50"/>
      <c r="E281" s="51"/>
      <c r="F281" s="51"/>
      <c r="G281" s="51"/>
      <c r="H281" s="51"/>
      <c r="I281" s="51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50"/>
      <c r="E282" s="51"/>
      <c r="F282" s="51"/>
      <c r="G282" s="51"/>
      <c r="H282" s="51"/>
      <c r="I282" s="51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50"/>
      <c r="E283" s="51"/>
      <c r="F283" s="51"/>
      <c r="G283" s="51"/>
      <c r="H283" s="51"/>
      <c r="I283" s="51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50"/>
      <c r="E284" s="51"/>
      <c r="F284" s="51"/>
      <c r="G284" s="51"/>
      <c r="H284" s="51"/>
      <c r="I284" s="51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50"/>
      <c r="E285" s="51"/>
      <c r="F285" s="51"/>
      <c r="G285" s="51"/>
      <c r="H285" s="51"/>
      <c r="I285" s="51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50"/>
      <c r="E286" s="51"/>
      <c r="F286" s="51"/>
      <c r="G286" s="51"/>
      <c r="H286" s="51"/>
      <c r="I286" s="51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50"/>
      <c r="E287" s="51"/>
      <c r="F287" s="51"/>
      <c r="G287" s="51"/>
      <c r="H287" s="51"/>
      <c r="I287" s="51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50"/>
      <c r="E288" s="51"/>
      <c r="F288" s="51"/>
      <c r="G288" s="51"/>
      <c r="H288" s="51"/>
      <c r="I288" s="51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50"/>
      <c r="E289" s="51"/>
      <c r="F289" s="51"/>
      <c r="G289" s="51"/>
      <c r="H289" s="51"/>
      <c r="I289" s="51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50"/>
      <c r="E290" s="51"/>
      <c r="F290" s="51"/>
      <c r="G290" s="51"/>
      <c r="H290" s="51"/>
      <c r="I290" s="51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50"/>
      <c r="E291" s="51"/>
      <c r="F291" s="51"/>
      <c r="G291" s="51"/>
      <c r="H291" s="51"/>
      <c r="I291" s="51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50"/>
      <c r="E292" s="51"/>
      <c r="F292" s="51"/>
      <c r="G292" s="51"/>
      <c r="H292" s="51"/>
      <c r="I292" s="51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50"/>
      <c r="E293" s="51"/>
      <c r="F293" s="51"/>
      <c r="G293" s="51"/>
      <c r="H293" s="51"/>
      <c r="I293" s="51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50"/>
      <c r="E294" s="51"/>
      <c r="F294" s="51"/>
      <c r="G294" s="51"/>
      <c r="H294" s="51"/>
      <c r="I294" s="51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50"/>
      <c r="E295" s="51"/>
      <c r="F295" s="51"/>
      <c r="G295" s="51"/>
      <c r="H295" s="51"/>
      <c r="I295" s="51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50"/>
      <c r="E296" s="51"/>
      <c r="F296" s="51"/>
      <c r="G296" s="51"/>
      <c r="H296" s="51"/>
      <c r="I296" s="51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50"/>
      <c r="E297" s="51"/>
      <c r="F297" s="51"/>
      <c r="G297" s="51"/>
      <c r="H297" s="51"/>
      <c r="I297" s="51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50"/>
      <c r="E298" s="51"/>
      <c r="F298" s="51"/>
      <c r="G298" s="51"/>
      <c r="H298" s="51"/>
      <c r="I298" s="51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50"/>
      <c r="E299" s="51"/>
      <c r="F299" s="51"/>
      <c r="G299" s="51"/>
      <c r="H299" s="51"/>
      <c r="I299" s="51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50"/>
      <c r="E300" s="51"/>
      <c r="F300" s="51"/>
      <c r="G300" s="51"/>
      <c r="H300" s="51"/>
      <c r="I300" s="51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50"/>
      <c r="E301" s="51"/>
      <c r="F301" s="51"/>
      <c r="G301" s="51"/>
      <c r="H301" s="51"/>
      <c r="I301" s="51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50"/>
      <c r="E302" s="51"/>
      <c r="F302" s="51"/>
      <c r="G302" s="51"/>
      <c r="H302" s="51"/>
      <c r="I302" s="51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50"/>
      <c r="E303" s="51"/>
      <c r="F303" s="51"/>
      <c r="G303" s="51"/>
      <c r="H303" s="51"/>
      <c r="I303" s="51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50"/>
      <c r="E304" s="51"/>
      <c r="F304" s="51"/>
      <c r="G304" s="51"/>
      <c r="H304" s="51"/>
      <c r="I304" s="51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50"/>
      <c r="E305" s="51"/>
      <c r="F305" s="51"/>
      <c r="G305" s="51"/>
      <c r="H305" s="51"/>
      <c r="I305" s="51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50"/>
      <c r="E306" s="51"/>
      <c r="F306" s="51"/>
      <c r="G306" s="51"/>
      <c r="H306" s="51"/>
      <c r="I306" s="51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50"/>
      <c r="E307" s="51"/>
      <c r="F307" s="51"/>
      <c r="G307" s="51"/>
      <c r="H307" s="51"/>
      <c r="I307" s="51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50"/>
      <c r="E308" s="51"/>
      <c r="F308" s="51"/>
      <c r="G308" s="51"/>
      <c r="H308" s="51"/>
      <c r="I308" s="51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50"/>
      <c r="E309" s="51"/>
      <c r="F309" s="51"/>
      <c r="G309" s="51"/>
      <c r="H309" s="51"/>
      <c r="I309" s="51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50"/>
      <c r="E310" s="51"/>
      <c r="F310" s="51"/>
      <c r="G310" s="51"/>
      <c r="H310" s="51"/>
      <c r="I310" s="51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50"/>
      <c r="E311" s="51"/>
      <c r="F311" s="51"/>
      <c r="G311" s="51"/>
      <c r="H311" s="51"/>
      <c r="I311" s="51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50"/>
      <c r="E312" s="51"/>
      <c r="F312" s="51"/>
      <c r="G312" s="51"/>
      <c r="H312" s="51"/>
      <c r="I312" s="51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50"/>
      <c r="E313" s="51"/>
      <c r="F313" s="51"/>
      <c r="G313" s="51"/>
      <c r="H313" s="51"/>
      <c r="I313" s="51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50"/>
      <c r="E314" s="51"/>
      <c r="F314" s="51"/>
      <c r="G314" s="51"/>
      <c r="H314" s="51"/>
      <c r="I314" s="51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50"/>
      <c r="E315" s="51"/>
      <c r="F315" s="51"/>
      <c r="G315" s="51"/>
      <c r="H315" s="51"/>
      <c r="I315" s="51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50"/>
      <c r="E316" s="51"/>
      <c r="F316" s="51"/>
      <c r="G316" s="51"/>
      <c r="H316" s="51"/>
      <c r="I316" s="51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50"/>
      <c r="E317" s="51"/>
      <c r="F317" s="51"/>
      <c r="G317" s="51"/>
      <c r="H317" s="51"/>
      <c r="I317" s="51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50"/>
      <c r="E318" s="51"/>
      <c r="F318" s="51"/>
      <c r="G318" s="51"/>
      <c r="H318" s="51"/>
      <c r="I318" s="51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50"/>
      <c r="E319" s="51"/>
      <c r="F319" s="51"/>
      <c r="G319" s="51"/>
      <c r="H319" s="51"/>
      <c r="I319" s="51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50"/>
      <c r="E320" s="51"/>
      <c r="F320" s="51"/>
      <c r="G320" s="51"/>
      <c r="H320" s="51"/>
      <c r="I320" s="51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50"/>
      <c r="E321" s="51"/>
      <c r="F321" s="51"/>
      <c r="G321" s="51"/>
      <c r="H321" s="51"/>
      <c r="I321" s="51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50"/>
      <c r="E322" s="51"/>
      <c r="F322" s="51"/>
      <c r="G322" s="51"/>
      <c r="H322" s="51"/>
      <c r="I322" s="51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50"/>
      <c r="E323" s="51"/>
      <c r="F323" s="51"/>
      <c r="G323" s="51"/>
      <c r="H323" s="51"/>
      <c r="I323" s="51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50"/>
      <c r="E324" s="51"/>
      <c r="F324" s="51"/>
      <c r="G324" s="51"/>
      <c r="H324" s="51"/>
      <c r="I324" s="51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50"/>
      <c r="E325" s="51"/>
      <c r="F325" s="51"/>
      <c r="G325" s="51"/>
      <c r="H325" s="51"/>
      <c r="I325" s="51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50"/>
      <c r="E326" s="51"/>
      <c r="F326" s="51"/>
      <c r="G326" s="51"/>
      <c r="H326" s="51"/>
      <c r="I326" s="51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50"/>
      <c r="E327" s="51"/>
      <c r="F327" s="51"/>
      <c r="G327" s="51"/>
      <c r="H327" s="51"/>
      <c r="I327" s="51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50"/>
      <c r="E328" s="51"/>
      <c r="F328" s="51"/>
      <c r="G328" s="51"/>
      <c r="H328" s="51"/>
      <c r="I328" s="51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50"/>
      <c r="E329" s="51"/>
      <c r="F329" s="51"/>
      <c r="G329" s="51"/>
      <c r="H329" s="51"/>
      <c r="I329" s="51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50"/>
      <c r="E330" s="51"/>
      <c r="F330" s="51"/>
      <c r="G330" s="51"/>
      <c r="H330" s="51"/>
      <c r="I330" s="51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50"/>
      <c r="E331" s="51"/>
      <c r="F331" s="51"/>
      <c r="G331" s="51"/>
      <c r="H331" s="51"/>
      <c r="I331" s="51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50"/>
      <c r="E332" s="51"/>
      <c r="F332" s="51"/>
      <c r="G332" s="51"/>
      <c r="H332" s="51"/>
      <c r="I332" s="51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50"/>
      <c r="E333" s="51"/>
      <c r="F333" s="51"/>
      <c r="G333" s="51"/>
      <c r="H333" s="51"/>
      <c r="I333" s="51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50"/>
      <c r="E334" s="51"/>
      <c r="F334" s="51"/>
      <c r="G334" s="51"/>
      <c r="H334" s="51"/>
      <c r="I334" s="51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50"/>
      <c r="E335" s="51"/>
      <c r="F335" s="51"/>
      <c r="G335" s="51"/>
      <c r="H335" s="51"/>
      <c r="I335" s="51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50"/>
      <c r="E336" s="51"/>
      <c r="F336" s="51"/>
      <c r="G336" s="51"/>
      <c r="H336" s="51"/>
      <c r="I336" s="51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50"/>
      <c r="E337" s="51"/>
      <c r="F337" s="51"/>
      <c r="G337" s="51"/>
      <c r="H337" s="51"/>
      <c r="I337" s="51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50"/>
      <c r="E338" s="51"/>
      <c r="F338" s="51"/>
      <c r="G338" s="51"/>
      <c r="H338" s="51"/>
      <c r="I338" s="51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50"/>
      <c r="E339" s="51"/>
      <c r="F339" s="51"/>
      <c r="G339" s="51"/>
      <c r="H339" s="51"/>
      <c r="I339" s="51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50"/>
      <c r="E340" s="51"/>
      <c r="F340" s="51"/>
      <c r="G340" s="51"/>
      <c r="H340" s="51"/>
      <c r="I340" s="51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50"/>
      <c r="E341" s="51"/>
      <c r="F341" s="51"/>
      <c r="G341" s="51"/>
      <c r="H341" s="51"/>
      <c r="I341" s="51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50"/>
      <c r="E342" s="51"/>
      <c r="F342" s="51"/>
      <c r="G342" s="51"/>
      <c r="H342" s="51"/>
      <c r="I342" s="51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50"/>
      <c r="E343" s="51"/>
      <c r="F343" s="51"/>
      <c r="G343" s="51"/>
      <c r="H343" s="51"/>
      <c r="I343" s="51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50"/>
      <c r="E344" s="51"/>
      <c r="F344" s="51"/>
      <c r="G344" s="51"/>
      <c r="H344" s="51"/>
      <c r="I344" s="51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50"/>
      <c r="E345" s="51"/>
      <c r="F345" s="51"/>
      <c r="G345" s="51"/>
      <c r="H345" s="51"/>
      <c r="I345" s="51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50"/>
      <c r="E346" s="51"/>
      <c r="F346" s="51"/>
      <c r="G346" s="51"/>
      <c r="H346" s="51"/>
      <c r="I346" s="51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50"/>
      <c r="E347" s="51"/>
      <c r="F347" s="51"/>
      <c r="G347" s="51"/>
      <c r="H347" s="51"/>
      <c r="I347" s="51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50"/>
      <c r="E348" s="51"/>
      <c r="F348" s="51"/>
      <c r="G348" s="51"/>
      <c r="H348" s="51"/>
      <c r="I348" s="51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50"/>
      <c r="E349" s="51"/>
      <c r="F349" s="51"/>
      <c r="G349" s="51"/>
      <c r="H349" s="51"/>
      <c r="I349" s="51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50"/>
      <c r="E350" s="51"/>
      <c r="F350" s="51"/>
      <c r="G350" s="51"/>
      <c r="H350" s="51"/>
      <c r="I350" s="51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50"/>
      <c r="E351" s="51"/>
      <c r="F351" s="51"/>
      <c r="G351" s="51"/>
      <c r="H351" s="51"/>
      <c r="I351" s="51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50"/>
      <c r="E352" s="51"/>
      <c r="F352" s="51"/>
      <c r="G352" s="51"/>
      <c r="H352" s="51"/>
      <c r="I352" s="51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50"/>
      <c r="E353" s="51"/>
      <c r="F353" s="51"/>
      <c r="G353" s="51"/>
      <c r="H353" s="51"/>
      <c r="I353" s="51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50"/>
      <c r="E354" s="51"/>
      <c r="F354" s="51"/>
      <c r="G354" s="51"/>
      <c r="H354" s="51"/>
      <c r="I354" s="51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50"/>
      <c r="E355" s="51"/>
      <c r="F355" s="51"/>
      <c r="G355" s="51"/>
      <c r="H355" s="51"/>
      <c r="I355" s="51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50"/>
      <c r="E356" s="51"/>
      <c r="F356" s="51"/>
      <c r="G356" s="51"/>
      <c r="H356" s="51"/>
      <c r="I356" s="51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50"/>
      <c r="E357" s="51"/>
      <c r="F357" s="51"/>
      <c r="G357" s="51"/>
      <c r="H357" s="51"/>
      <c r="I357" s="51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50"/>
      <c r="E358" s="51"/>
      <c r="F358" s="51"/>
      <c r="G358" s="51"/>
      <c r="H358" s="51"/>
      <c r="I358" s="51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50"/>
      <c r="E359" s="51"/>
      <c r="F359" s="51"/>
      <c r="G359" s="51"/>
      <c r="H359" s="51"/>
      <c r="I359" s="51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50"/>
      <c r="E360" s="51"/>
      <c r="F360" s="51"/>
      <c r="G360" s="51"/>
      <c r="H360" s="51"/>
      <c r="I360" s="51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50"/>
      <c r="E361" s="51"/>
      <c r="F361" s="51"/>
      <c r="G361" s="51"/>
      <c r="H361" s="51"/>
      <c r="I361" s="51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50"/>
      <c r="E362" s="51"/>
      <c r="F362" s="51"/>
      <c r="G362" s="51"/>
      <c r="H362" s="51"/>
      <c r="I362" s="51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50"/>
      <c r="E363" s="51"/>
      <c r="F363" s="51"/>
      <c r="G363" s="51"/>
      <c r="H363" s="51"/>
      <c r="I363" s="51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50"/>
      <c r="E364" s="51"/>
      <c r="F364" s="51"/>
      <c r="G364" s="51"/>
      <c r="H364" s="51"/>
      <c r="I364" s="51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50"/>
      <c r="E365" s="51"/>
      <c r="F365" s="51"/>
      <c r="G365" s="51"/>
      <c r="H365" s="51"/>
      <c r="I365" s="51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50"/>
      <c r="E366" s="51"/>
      <c r="F366" s="51"/>
      <c r="G366" s="51"/>
      <c r="H366" s="51"/>
      <c r="I366" s="51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50"/>
      <c r="E367" s="51"/>
      <c r="F367" s="51"/>
      <c r="G367" s="51"/>
      <c r="H367" s="51"/>
      <c r="I367" s="51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50"/>
      <c r="E368" s="51"/>
      <c r="F368" s="51"/>
      <c r="G368" s="51"/>
      <c r="H368" s="51"/>
      <c r="I368" s="51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50"/>
      <c r="E369" s="51"/>
      <c r="F369" s="51"/>
      <c r="G369" s="51"/>
      <c r="H369" s="51"/>
      <c r="I369" s="51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50"/>
      <c r="E370" s="51"/>
      <c r="F370" s="51"/>
      <c r="G370" s="51"/>
      <c r="H370" s="51"/>
      <c r="I370" s="51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J9:K9"/>
    <mergeCell ref="F9:G9"/>
    <mergeCell ref="H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04" bestFit="1" customWidth="1"/>
    <col min="6" max="6" width="8.5703125" style="104" customWidth="1"/>
    <col min="7" max="7" width="8" style="105" bestFit="1" customWidth="1"/>
    <col min="8" max="8" width="10" style="106" bestFit="1" customWidth="1"/>
    <col min="9" max="9" width="12.5703125" style="70" bestFit="1" customWidth="1"/>
    <col min="10" max="10" width="9.7109375" style="70" customWidth="1"/>
    <col min="11" max="11" width="19.140625" style="70" bestFit="1" customWidth="1"/>
    <col min="12" max="12" width="20.7109375" style="70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3" s="4" customFormat="1" ht="23.25">
      <c r="B1" s="2" t="s">
        <v>8</v>
      </c>
      <c r="C1" s="2"/>
      <c r="D1" s="97"/>
      <c r="E1" s="24"/>
      <c r="F1" s="24"/>
      <c r="G1" s="32"/>
      <c r="H1" s="100"/>
      <c r="I1" s="35"/>
      <c r="J1" s="35"/>
      <c r="K1" s="35"/>
      <c r="L1" s="35"/>
      <c r="M1" s="5"/>
    </row>
    <row r="2" spans="2:13" s="4" customFormat="1" ht="26.25" customHeight="1">
      <c r="B2" s="34" t="s">
        <v>31</v>
      </c>
      <c r="C2" s="34"/>
      <c r="D2" s="97"/>
      <c r="E2" s="24"/>
      <c r="F2" s="24"/>
      <c r="G2" s="32"/>
      <c r="H2" s="100"/>
      <c r="I2" s="35"/>
      <c r="J2" s="35"/>
      <c r="K2" s="35"/>
      <c r="L2" s="35"/>
      <c r="M2" s="5"/>
    </row>
    <row r="3" spans="2:13" s="4" customFormat="1" ht="15.75" customHeight="1">
      <c r="B3" s="5"/>
      <c r="C3" s="5"/>
      <c r="E3" s="24"/>
      <c r="F3" s="24"/>
      <c r="G3" s="32"/>
      <c r="H3" s="100"/>
      <c r="I3" s="35"/>
      <c r="J3" s="35"/>
      <c r="K3" s="35"/>
      <c r="L3" s="35"/>
      <c r="M3" s="5"/>
    </row>
    <row r="4" spans="2:13" s="4" customFormat="1">
      <c r="B4" s="76"/>
      <c r="C4" s="25"/>
      <c r="D4" s="120" t="s">
        <v>4</v>
      </c>
      <c r="E4" s="120"/>
      <c r="F4" s="120"/>
      <c r="G4" s="120"/>
      <c r="H4" s="120"/>
      <c r="I4" s="120"/>
      <c r="J4" s="120"/>
      <c r="K4" s="98"/>
      <c r="L4" s="72"/>
      <c r="M4" s="26"/>
    </row>
    <row r="5" spans="2:13" s="4" customFormat="1" ht="30">
      <c r="B5" s="75" t="s">
        <v>41</v>
      </c>
      <c r="C5" s="27" t="s">
        <v>32</v>
      </c>
      <c r="D5" s="27" t="s">
        <v>0</v>
      </c>
      <c r="E5" s="28" t="s">
        <v>5</v>
      </c>
      <c r="F5" s="28" t="s">
        <v>23</v>
      </c>
      <c r="G5" s="33" t="s">
        <v>22</v>
      </c>
      <c r="H5" s="101" t="s">
        <v>6</v>
      </c>
      <c r="I5" s="36" t="s">
        <v>7</v>
      </c>
      <c r="J5" s="36" t="s">
        <v>33</v>
      </c>
      <c r="K5" s="36" t="s">
        <v>29</v>
      </c>
      <c r="L5" s="73"/>
      <c r="M5" s="29"/>
    </row>
    <row r="6" spans="2:13">
      <c r="B6" s="74" t="s">
        <v>30</v>
      </c>
      <c r="C6" s="113" t="s">
        <v>27</v>
      </c>
      <c r="D6" s="13">
        <v>42936</v>
      </c>
      <c r="E6" s="96" t="s">
        <v>107</v>
      </c>
      <c r="F6" s="96" t="s">
        <v>28</v>
      </c>
      <c r="G6" s="95">
        <v>151</v>
      </c>
      <c r="H6" s="102">
        <v>10.85</v>
      </c>
      <c r="I6" s="94">
        <v>1638.35</v>
      </c>
      <c r="J6" s="71" t="s">
        <v>13</v>
      </c>
      <c r="K6" s="37" t="s">
        <v>57</v>
      </c>
    </row>
    <row r="7" spans="2:13">
      <c r="B7" s="74" t="s">
        <v>30</v>
      </c>
      <c r="C7" s="113" t="s">
        <v>27</v>
      </c>
      <c r="D7" s="13">
        <v>42936</v>
      </c>
      <c r="E7" s="96" t="s">
        <v>108</v>
      </c>
      <c r="F7" s="96" t="s">
        <v>28</v>
      </c>
      <c r="G7" s="95">
        <v>157</v>
      </c>
      <c r="H7" s="102">
        <v>10.84</v>
      </c>
      <c r="I7" s="94">
        <v>1701.8799999999999</v>
      </c>
      <c r="J7" s="71" t="s">
        <v>13</v>
      </c>
      <c r="K7" s="37" t="s">
        <v>58</v>
      </c>
    </row>
    <row r="8" spans="2:13">
      <c r="B8" s="74" t="s">
        <v>30</v>
      </c>
      <c r="C8" s="113" t="s">
        <v>27</v>
      </c>
      <c r="D8" s="13">
        <v>42936</v>
      </c>
      <c r="E8" s="96" t="s">
        <v>109</v>
      </c>
      <c r="F8" s="96" t="s">
        <v>28</v>
      </c>
      <c r="G8" s="95">
        <v>56</v>
      </c>
      <c r="H8" s="102">
        <v>10.82</v>
      </c>
      <c r="I8" s="94">
        <v>605.92000000000007</v>
      </c>
      <c r="J8" s="71" t="s">
        <v>13</v>
      </c>
      <c r="K8" s="37" t="s">
        <v>59</v>
      </c>
    </row>
    <row r="9" spans="2:13">
      <c r="B9" s="74" t="s">
        <v>30</v>
      </c>
      <c r="C9" s="113" t="s">
        <v>27</v>
      </c>
      <c r="D9" s="13">
        <v>42936</v>
      </c>
      <c r="E9" s="96" t="s">
        <v>109</v>
      </c>
      <c r="F9" s="96" t="s">
        <v>28</v>
      </c>
      <c r="G9" s="95">
        <v>47</v>
      </c>
      <c r="H9" s="102">
        <v>10.82</v>
      </c>
      <c r="I9" s="94">
        <v>508.54</v>
      </c>
      <c r="J9" s="71" t="s">
        <v>13</v>
      </c>
      <c r="K9" s="37" t="s">
        <v>60</v>
      </c>
    </row>
    <row r="10" spans="2:13">
      <c r="B10" s="74" t="s">
        <v>30</v>
      </c>
      <c r="C10" s="113" t="s">
        <v>27</v>
      </c>
      <c r="D10" s="13">
        <v>42936</v>
      </c>
      <c r="E10" s="96" t="s">
        <v>109</v>
      </c>
      <c r="F10" s="96" t="s">
        <v>28</v>
      </c>
      <c r="G10" s="95">
        <v>54</v>
      </c>
      <c r="H10" s="102">
        <v>10.82</v>
      </c>
      <c r="I10" s="94">
        <v>584.28</v>
      </c>
      <c r="J10" s="71" t="s">
        <v>13</v>
      </c>
      <c r="K10" s="37" t="s">
        <v>61</v>
      </c>
    </row>
    <row r="11" spans="2:13">
      <c r="B11" s="74" t="s">
        <v>30</v>
      </c>
      <c r="C11" s="113" t="s">
        <v>27</v>
      </c>
      <c r="D11" s="13">
        <v>42936</v>
      </c>
      <c r="E11" s="96" t="s">
        <v>110</v>
      </c>
      <c r="F11" s="96" t="s">
        <v>28</v>
      </c>
      <c r="G11" s="95">
        <v>95</v>
      </c>
      <c r="H11" s="102">
        <v>10.83</v>
      </c>
      <c r="I11" s="94">
        <v>1028.8499999999999</v>
      </c>
      <c r="J11" s="71" t="s">
        <v>13</v>
      </c>
      <c r="K11" s="37" t="s">
        <v>62</v>
      </c>
    </row>
    <row r="12" spans="2:13">
      <c r="B12" s="74" t="s">
        <v>30</v>
      </c>
      <c r="C12" s="113" t="s">
        <v>27</v>
      </c>
      <c r="D12" s="13">
        <v>42936</v>
      </c>
      <c r="E12" s="96" t="s">
        <v>110</v>
      </c>
      <c r="F12" s="96" t="s">
        <v>28</v>
      </c>
      <c r="G12" s="95">
        <v>75</v>
      </c>
      <c r="H12" s="102">
        <v>10.83</v>
      </c>
      <c r="I12" s="94">
        <v>812.25</v>
      </c>
      <c r="J12" s="71" t="s">
        <v>13</v>
      </c>
      <c r="K12" s="37" t="s">
        <v>63</v>
      </c>
    </row>
    <row r="13" spans="2:13">
      <c r="B13" s="74" t="s">
        <v>30</v>
      </c>
      <c r="C13" s="113" t="s">
        <v>27</v>
      </c>
      <c r="D13" s="13">
        <v>42936</v>
      </c>
      <c r="E13" s="96" t="s">
        <v>111</v>
      </c>
      <c r="F13" s="96" t="s">
        <v>28</v>
      </c>
      <c r="G13" s="95">
        <v>145</v>
      </c>
      <c r="H13" s="102">
        <v>10.83</v>
      </c>
      <c r="I13" s="94">
        <v>1570.35</v>
      </c>
      <c r="J13" s="71" t="s">
        <v>13</v>
      </c>
      <c r="K13" s="37" t="s">
        <v>64</v>
      </c>
    </row>
    <row r="14" spans="2:13">
      <c r="B14" s="74" t="s">
        <v>30</v>
      </c>
      <c r="C14" s="113" t="s">
        <v>27</v>
      </c>
      <c r="D14" s="13">
        <v>42936</v>
      </c>
      <c r="E14" s="96" t="s">
        <v>112</v>
      </c>
      <c r="F14" s="96" t="s">
        <v>28</v>
      </c>
      <c r="G14" s="95">
        <v>316</v>
      </c>
      <c r="H14" s="102">
        <v>10.86</v>
      </c>
      <c r="I14" s="94">
        <v>3431.7599999999998</v>
      </c>
      <c r="J14" s="71" t="s">
        <v>13</v>
      </c>
      <c r="K14" s="37" t="s">
        <v>65</v>
      </c>
    </row>
    <row r="15" spans="2:13">
      <c r="B15" s="74" t="s">
        <v>30</v>
      </c>
      <c r="C15" s="113" t="s">
        <v>27</v>
      </c>
      <c r="D15" s="13">
        <v>42936</v>
      </c>
      <c r="E15" s="96" t="s">
        <v>112</v>
      </c>
      <c r="F15" s="96" t="s">
        <v>28</v>
      </c>
      <c r="G15" s="95">
        <v>355</v>
      </c>
      <c r="H15" s="102">
        <v>10.86</v>
      </c>
      <c r="I15" s="94">
        <v>3855.2999999999997</v>
      </c>
      <c r="J15" s="71" t="s">
        <v>13</v>
      </c>
      <c r="K15" s="37" t="s">
        <v>66</v>
      </c>
    </row>
    <row r="16" spans="2:13">
      <c r="B16" s="74" t="s">
        <v>30</v>
      </c>
      <c r="C16" s="113" t="s">
        <v>27</v>
      </c>
      <c r="D16" s="13">
        <v>42936</v>
      </c>
      <c r="E16" s="96" t="s">
        <v>112</v>
      </c>
      <c r="F16" s="96" t="s">
        <v>28</v>
      </c>
      <c r="G16" s="95">
        <v>710</v>
      </c>
      <c r="H16" s="102">
        <v>10.86</v>
      </c>
      <c r="I16" s="94">
        <v>7710.5999999999995</v>
      </c>
      <c r="J16" s="71" t="s">
        <v>13</v>
      </c>
      <c r="K16" s="37" t="s">
        <v>67</v>
      </c>
    </row>
    <row r="17" spans="2:11">
      <c r="B17" s="74" t="s">
        <v>30</v>
      </c>
      <c r="C17" s="113" t="s">
        <v>27</v>
      </c>
      <c r="D17" s="13">
        <v>42936</v>
      </c>
      <c r="E17" s="96" t="s">
        <v>112</v>
      </c>
      <c r="F17" s="96" t="s">
        <v>28</v>
      </c>
      <c r="G17" s="95">
        <v>456</v>
      </c>
      <c r="H17" s="102">
        <v>10.86</v>
      </c>
      <c r="I17" s="94">
        <v>4952.16</v>
      </c>
      <c r="J17" s="71" t="s">
        <v>13</v>
      </c>
      <c r="K17" s="37" t="s">
        <v>68</v>
      </c>
    </row>
    <row r="18" spans="2:11">
      <c r="B18" s="74" t="s">
        <v>30</v>
      </c>
      <c r="C18" s="113" t="s">
        <v>27</v>
      </c>
      <c r="D18" s="13">
        <v>42936</v>
      </c>
      <c r="E18" s="96" t="s">
        <v>112</v>
      </c>
      <c r="F18" s="96" t="s">
        <v>28</v>
      </c>
      <c r="G18" s="95">
        <v>365</v>
      </c>
      <c r="H18" s="102">
        <v>10.86</v>
      </c>
      <c r="I18" s="94">
        <v>3963.8999999999996</v>
      </c>
      <c r="J18" s="71" t="s">
        <v>13</v>
      </c>
      <c r="K18" s="37" t="s">
        <v>69</v>
      </c>
    </row>
    <row r="19" spans="2:11">
      <c r="B19" s="74" t="s">
        <v>30</v>
      </c>
      <c r="C19" s="113" t="s">
        <v>27</v>
      </c>
      <c r="D19" s="13">
        <v>42936</v>
      </c>
      <c r="E19" s="96" t="s">
        <v>113</v>
      </c>
      <c r="F19" s="96" t="s">
        <v>28</v>
      </c>
      <c r="G19" s="95">
        <v>392</v>
      </c>
      <c r="H19" s="102">
        <v>10.86</v>
      </c>
      <c r="I19" s="94">
        <v>4257.12</v>
      </c>
      <c r="J19" s="71" t="s">
        <v>13</v>
      </c>
      <c r="K19" s="37" t="s">
        <v>70</v>
      </c>
    </row>
    <row r="20" spans="2:11">
      <c r="B20" s="74" t="s">
        <v>30</v>
      </c>
      <c r="C20" s="113" t="s">
        <v>27</v>
      </c>
      <c r="D20" s="13">
        <v>42936</v>
      </c>
      <c r="E20" s="96" t="s">
        <v>114</v>
      </c>
      <c r="F20" s="96" t="s">
        <v>28</v>
      </c>
      <c r="G20" s="95">
        <v>167</v>
      </c>
      <c r="H20" s="102">
        <v>10.84</v>
      </c>
      <c r="I20" s="94">
        <v>1810.28</v>
      </c>
      <c r="J20" s="71" t="s">
        <v>13</v>
      </c>
      <c r="K20" s="37" t="s">
        <v>71</v>
      </c>
    </row>
    <row r="21" spans="2:11">
      <c r="B21" s="74" t="s">
        <v>30</v>
      </c>
      <c r="C21" s="113" t="s">
        <v>27</v>
      </c>
      <c r="D21" s="13">
        <v>42936</v>
      </c>
      <c r="E21" s="96" t="s">
        <v>114</v>
      </c>
      <c r="F21" s="96" t="s">
        <v>28</v>
      </c>
      <c r="G21" s="95">
        <v>680</v>
      </c>
      <c r="H21" s="102">
        <v>10.84</v>
      </c>
      <c r="I21" s="94">
        <v>7371.2</v>
      </c>
      <c r="J21" s="71" t="s">
        <v>13</v>
      </c>
      <c r="K21" s="37" t="s">
        <v>72</v>
      </c>
    </row>
    <row r="22" spans="2:11">
      <c r="B22" s="74" t="s">
        <v>30</v>
      </c>
      <c r="C22" s="113" t="s">
        <v>27</v>
      </c>
      <c r="D22" s="13">
        <v>42936</v>
      </c>
      <c r="E22" s="96" t="s">
        <v>114</v>
      </c>
      <c r="F22" s="96" t="s">
        <v>28</v>
      </c>
      <c r="G22" s="95">
        <v>627</v>
      </c>
      <c r="H22" s="102">
        <v>10.84</v>
      </c>
      <c r="I22" s="94">
        <v>6796.68</v>
      </c>
      <c r="J22" s="71" t="s">
        <v>13</v>
      </c>
      <c r="K22" s="37" t="s">
        <v>73</v>
      </c>
    </row>
    <row r="23" spans="2:11">
      <c r="B23" s="74" t="s">
        <v>30</v>
      </c>
      <c r="C23" s="113" t="s">
        <v>27</v>
      </c>
      <c r="D23" s="13">
        <v>42936</v>
      </c>
      <c r="E23" s="96" t="s">
        <v>115</v>
      </c>
      <c r="F23" s="96" t="s">
        <v>28</v>
      </c>
      <c r="G23" s="95">
        <v>348</v>
      </c>
      <c r="H23" s="102">
        <v>10.86</v>
      </c>
      <c r="I23" s="94">
        <v>3779.2799999999997</v>
      </c>
      <c r="J23" s="71" t="s">
        <v>13</v>
      </c>
      <c r="K23" s="37" t="s">
        <v>74</v>
      </c>
    </row>
    <row r="24" spans="2:11">
      <c r="B24" s="74" t="s">
        <v>30</v>
      </c>
      <c r="C24" s="113" t="s">
        <v>27</v>
      </c>
      <c r="D24" s="13">
        <v>42936</v>
      </c>
      <c r="E24" s="96" t="s">
        <v>115</v>
      </c>
      <c r="F24" s="96" t="s">
        <v>28</v>
      </c>
      <c r="G24" s="95">
        <v>348</v>
      </c>
      <c r="H24" s="102">
        <v>10.86</v>
      </c>
      <c r="I24" s="94">
        <v>3779.2799999999997</v>
      </c>
      <c r="J24" s="71" t="s">
        <v>13</v>
      </c>
      <c r="K24" s="37" t="s">
        <v>75</v>
      </c>
    </row>
    <row r="25" spans="2:11">
      <c r="B25" s="74" t="s">
        <v>30</v>
      </c>
      <c r="C25" s="113" t="s">
        <v>27</v>
      </c>
      <c r="D25" s="13">
        <v>42936</v>
      </c>
      <c r="E25" s="96" t="s">
        <v>116</v>
      </c>
      <c r="F25" s="96" t="s">
        <v>28</v>
      </c>
      <c r="G25" s="95">
        <v>132</v>
      </c>
      <c r="H25" s="102">
        <v>10.84</v>
      </c>
      <c r="I25" s="94">
        <v>1430.8799999999999</v>
      </c>
      <c r="J25" s="71" t="s">
        <v>13</v>
      </c>
      <c r="K25" s="37" t="s">
        <v>76</v>
      </c>
    </row>
    <row r="26" spans="2:11">
      <c r="B26" s="74" t="s">
        <v>30</v>
      </c>
      <c r="C26" s="113" t="s">
        <v>27</v>
      </c>
      <c r="D26" s="13">
        <v>42936</v>
      </c>
      <c r="E26" s="96" t="s">
        <v>117</v>
      </c>
      <c r="F26" s="96" t="s">
        <v>28</v>
      </c>
      <c r="G26" s="95">
        <v>154</v>
      </c>
      <c r="H26" s="102">
        <v>10.85</v>
      </c>
      <c r="I26" s="94">
        <v>1670.8999999999999</v>
      </c>
      <c r="J26" s="71" t="s">
        <v>13</v>
      </c>
      <c r="K26" s="37" t="s">
        <v>77</v>
      </c>
    </row>
    <row r="27" spans="2:11">
      <c r="B27" s="74" t="s">
        <v>30</v>
      </c>
      <c r="C27" s="113" t="s">
        <v>27</v>
      </c>
      <c r="D27" s="13">
        <v>42936</v>
      </c>
      <c r="E27" s="96" t="s">
        <v>118</v>
      </c>
      <c r="F27" s="96" t="s">
        <v>28</v>
      </c>
      <c r="G27" s="95">
        <v>272</v>
      </c>
      <c r="H27" s="102">
        <v>10.87</v>
      </c>
      <c r="I27" s="94">
        <v>2956.64</v>
      </c>
      <c r="J27" s="71" t="s">
        <v>13</v>
      </c>
      <c r="K27" s="37" t="s">
        <v>78</v>
      </c>
    </row>
    <row r="28" spans="2:11">
      <c r="B28" s="74" t="s">
        <v>30</v>
      </c>
      <c r="C28" s="113" t="s">
        <v>27</v>
      </c>
      <c r="D28" s="13">
        <v>42936</v>
      </c>
      <c r="E28" s="96" t="s">
        <v>119</v>
      </c>
      <c r="F28" s="96" t="s">
        <v>28</v>
      </c>
      <c r="G28" s="95">
        <v>337</v>
      </c>
      <c r="H28" s="102">
        <v>10.87</v>
      </c>
      <c r="I28" s="94">
        <v>3663.1899999999996</v>
      </c>
      <c r="J28" s="71" t="s">
        <v>13</v>
      </c>
      <c r="K28" s="37" t="s">
        <v>79</v>
      </c>
    </row>
    <row r="29" spans="2:11">
      <c r="B29" s="74" t="s">
        <v>30</v>
      </c>
      <c r="C29" s="113" t="s">
        <v>27</v>
      </c>
      <c r="D29" s="13">
        <v>42936</v>
      </c>
      <c r="E29" s="96" t="s">
        <v>120</v>
      </c>
      <c r="F29" s="96" t="s">
        <v>28</v>
      </c>
      <c r="G29" s="95">
        <v>18</v>
      </c>
      <c r="H29" s="102">
        <v>10.87</v>
      </c>
      <c r="I29" s="94">
        <v>195.66</v>
      </c>
      <c r="J29" s="71" t="s">
        <v>13</v>
      </c>
      <c r="K29" s="37" t="s">
        <v>80</v>
      </c>
    </row>
    <row r="30" spans="2:11">
      <c r="B30" s="74" t="s">
        <v>30</v>
      </c>
      <c r="C30" s="113" t="s">
        <v>27</v>
      </c>
      <c r="D30" s="13">
        <v>42936</v>
      </c>
      <c r="E30" s="96" t="s">
        <v>121</v>
      </c>
      <c r="F30" s="96" t="s">
        <v>28</v>
      </c>
      <c r="G30" s="95">
        <v>278</v>
      </c>
      <c r="H30" s="102">
        <v>10.87</v>
      </c>
      <c r="I30" s="94">
        <v>3021.8599999999997</v>
      </c>
      <c r="J30" s="71" t="s">
        <v>13</v>
      </c>
      <c r="K30" s="37" t="s">
        <v>81</v>
      </c>
    </row>
    <row r="31" spans="2:11">
      <c r="B31" s="74" t="s">
        <v>30</v>
      </c>
      <c r="C31" s="113" t="s">
        <v>27</v>
      </c>
      <c r="D31" s="13">
        <v>42936</v>
      </c>
      <c r="E31" s="96" t="s">
        <v>122</v>
      </c>
      <c r="F31" s="96" t="s">
        <v>28</v>
      </c>
      <c r="G31" s="95">
        <v>177</v>
      </c>
      <c r="H31" s="102">
        <v>10.87</v>
      </c>
      <c r="I31" s="94">
        <v>1923.9899999999998</v>
      </c>
      <c r="J31" s="71" t="s">
        <v>13</v>
      </c>
      <c r="K31" s="37" t="s">
        <v>82</v>
      </c>
    </row>
    <row r="32" spans="2:11">
      <c r="B32" s="74" t="s">
        <v>30</v>
      </c>
      <c r="C32" s="113" t="s">
        <v>27</v>
      </c>
      <c r="D32" s="13">
        <v>42936</v>
      </c>
      <c r="E32" s="96" t="s">
        <v>123</v>
      </c>
      <c r="F32" s="96" t="s">
        <v>28</v>
      </c>
      <c r="G32" s="95">
        <v>160</v>
      </c>
      <c r="H32" s="102">
        <v>10.85</v>
      </c>
      <c r="I32" s="94">
        <v>1736</v>
      </c>
      <c r="J32" s="71" t="s">
        <v>13</v>
      </c>
      <c r="K32" s="37" t="s">
        <v>83</v>
      </c>
    </row>
    <row r="33" spans="2:11">
      <c r="B33" s="74" t="s">
        <v>30</v>
      </c>
      <c r="C33" s="113" t="s">
        <v>27</v>
      </c>
      <c r="D33" s="13">
        <v>42936</v>
      </c>
      <c r="E33" s="96" t="s">
        <v>124</v>
      </c>
      <c r="F33" s="96" t="s">
        <v>28</v>
      </c>
      <c r="G33" s="95">
        <v>166</v>
      </c>
      <c r="H33" s="102">
        <v>10.85</v>
      </c>
      <c r="I33" s="94">
        <v>1801.1</v>
      </c>
      <c r="J33" s="71" t="s">
        <v>13</v>
      </c>
      <c r="K33" s="37" t="s">
        <v>84</v>
      </c>
    </row>
    <row r="34" spans="2:11">
      <c r="B34" s="74" t="s">
        <v>30</v>
      </c>
      <c r="C34" s="113" t="s">
        <v>27</v>
      </c>
      <c r="D34" s="13">
        <v>42936</v>
      </c>
      <c r="E34" s="96" t="s">
        <v>125</v>
      </c>
      <c r="F34" s="96" t="s">
        <v>28</v>
      </c>
      <c r="G34" s="95">
        <v>160</v>
      </c>
      <c r="H34" s="102">
        <v>10.86</v>
      </c>
      <c r="I34" s="94">
        <v>1737.6</v>
      </c>
      <c r="J34" s="71" t="s">
        <v>13</v>
      </c>
      <c r="K34" s="37" t="s">
        <v>85</v>
      </c>
    </row>
    <row r="35" spans="2:11">
      <c r="B35" s="74" t="s">
        <v>30</v>
      </c>
      <c r="C35" s="113" t="s">
        <v>27</v>
      </c>
      <c r="D35" s="13">
        <v>42936</v>
      </c>
      <c r="E35" s="96" t="s">
        <v>126</v>
      </c>
      <c r="F35" s="96" t="s">
        <v>28</v>
      </c>
      <c r="G35" s="95">
        <v>181</v>
      </c>
      <c r="H35" s="102">
        <v>10.86</v>
      </c>
      <c r="I35" s="94">
        <v>1965.6599999999999</v>
      </c>
      <c r="J35" s="71" t="s">
        <v>13</v>
      </c>
      <c r="K35" s="37" t="s">
        <v>86</v>
      </c>
    </row>
    <row r="36" spans="2:11">
      <c r="B36" s="74" t="s">
        <v>30</v>
      </c>
      <c r="C36" s="113" t="s">
        <v>27</v>
      </c>
      <c r="D36" s="13">
        <v>42936</v>
      </c>
      <c r="E36" s="96" t="s">
        <v>127</v>
      </c>
      <c r="F36" s="96" t="s">
        <v>28</v>
      </c>
      <c r="G36" s="95">
        <v>143</v>
      </c>
      <c r="H36" s="102">
        <v>10.87</v>
      </c>
      <c r="I36" s="94">
        <v>1554.4099999999999</v>
      </c>
      <c r="J36" s="71" t="s">
        <v>13</v>
      </c>
      <c r="K36" s="37" t="s">
        <v>87</v>
      </c>
    </row>
    <row r="37" spans="2:11">
      <c r="B37" s="74" t="s">
        <v>30</v>
      </c>
      <c r="C37" s="113" t="s">
        <v>27</v>
      </c>
      <c r="D37" s="13">
        <v>42936</v>
      </c>
      <c r="E37" s="96" t="s">
        <v>128</v>
      </c>
      <c r="F37" s="96" t="s">
        <v>28</v>
      </c>
      <c r="G37" s="95">
        <v>198</v>
      </c>
      <c r="H37" s="102">
        <v>10.84</v>
      </c>
      <c r="I37" s="94">
        <v>2146.3200000000002</v>
      </c>
      <c r="J37" s="71" t="s">
        <v>13</v>
      </c>
      <c r="K37" s="37" t="s">
        <v>88</v>
      </c>
    </row>
    <row r="38" spans="2:11">
      <c r="B38" s="74" t="s">
        <v>30</v>
      </c>
      <c r="C38" s="113" t="s">
        <v>27</v>
      </c>
      <c r="D38" s="13">
        <v>42936</v>
      </c>
      <c r="E38" s="96" t="s">
        <v>129</v>
      </c>
      <c r="F38" s="96" t="s">
        <v>28</v>
      </c>
      <c r="G38" s="95">
        <v>220</v>
      </c>
      <c r="H38" s="102">
        <v>10.83</v>
      </c>
      <c r="I38" s="94">
        <v>2382.6</v>
      </c>
      <c r="J38" s="71" t="s">
        <v>13</v>
      </c>
      <c r="K38" s="37" t="s">
        <v>89</v>
      </c>
    </row>
    <row r="39" spans="2:11">
      <c r="B39" s="74" t="s">
        <v>30</v>
      </c>
      <c r="C39" s="113" t="s">
        <v>27</v>
      </c>
      <c r="D39" s="13">
        <v>42936</v>
      </c>
      <c r="E39" s="96" t="s">
        <v>130</v>
      </c>
      <c r="F39" s="96" t="s">
        <v>28</v>
      </c>
      <c r="G39" s="95">
        <v>407</v>
      </c>
      <c r="H39" s="102">
        <v>10.81</v>
      </c>
      <c r="I39" s="94">
        <v>4399.67</v>
      </c>
      <c r="J39" s="71" t="s">
        <v>13</v>
      </c>
      <c r="K39" s="37" t="s">
        <v>90</v>
      </c>
    </row>
    <row r="40" spans="2:11">
      <c r="B40" s="74" t="s">
        <v>30</v>
      </c>
      <c r="C40" s="113" t="s">
        <v>27</v>
      </c>
      <c r="D40" s="13">
        <v>42936</v>
      </c>
      <c r="E40" s="96" t="s">
        <v>130</v>
      </c>
      <c r="F40" s="96" t="s">
        <v>28</v>
      </c>
      <c r="G40" s="95">
        <v>407</v>
      </c>
      <c r="H40" s="102">
        <v>10.81</v>
      </c>
      <c r="I40" s="94">
        <v>4399.67</v>
      </c>
      <c r="J40" s="71" t="s">
        <v>13</v>
      </c>
      <c r="K40" s="37" t="s">
        <v>91</v>
      </c>
    </row>
    <row r="41" spans="2:11">
      <c r="B41" s="74" t="s">
        <v>30</v>
      </c>
      <c r="C41" s="113" t="s">
        <v>27</v>
      </c>
      <c r="D41" s="13">
        <v>42936</v>
      </c>
      <c r="E41" s="96" t="s">
        <v>131</v>
      </c>
      <c r="F41" s="96" t="s">
        <v>28</v>
      </c>
      <c r="G41" s="95">
        <v>121</v>
      </c>
      <c r="H41" s="102">
        <v>10.81</v>
      </c>
      <c r="I41" s="94">
        <v>1308.01</v>
      </c>
      <c r="J41" s="71" t="s">
        <v>13</v>
      </c>
      <c r="K41" s="37" t="s">
        <v>92</v>
      </c>
    </row>
    <row r="42" spans="2:11">
      <c r="B42" s="74" t="s">
        <v>30</v>
      </c>
      <c r="C42" s="113" t="s">
        <v>27</v>
      </c>
      <c r="D42" s="13">
        <v>42936</v>
      </c>
      <c r="E42" s="96" t="s">
        <v>132</v>
      </c>
      <c r="F42" s="96" t="s">
        <v>28</v>
      </c>
      <c r="G42" s="95">
        <v>473</v>
      </c>
      <c r="H42" s="102">
        <v>10.81</v>
      </c>
      <c r="I42" s="94">
        <v>5113.13</v>
      </c>
      <c r="J42" s="71" t="s">
        <v>13</v>
      </c>
      <c r="K42" s="37" t="s">
        <v>93</v>
      </c>
    </row>
    <row r="43" spans="2:11">
      <c r="B43" s="74" t="s">
        <v>30</v>
      </c>
      <c r="C43" s="113" t="s">
        <v>27</v>
      </c>
      <c r="D43" s="13">
        <v>42936</v>
      </c>
      <c r="E43" s="96" t="s">
        <v>133</v>
      </c>
      <c r="F43" s="96" t="s">
        <v>28</v>
      </c>
      <c r="G43" s="95">
        <v>251</v>
      </c>
      <c r="H43" s="102">
        <v>10.83</v>
      </c>
      <c r="I43" s="94">
        <v>2718.33</v>
      </c>
      <c r="J43" s="71" t="s">
        <v>13</v>
      </c>
      <c r="K43" s="37" t="s">
        <v>94</v>
      </c>
    </row>
    <row r="44" spans="2:11">
      <c r="B44" s="74" t="s">
        <v>30</v>
      </c>
      <c r="C44" s="113" t="s">
        <v>27</v>
      </c>
      <c r="D44" s="13">
        <v>42936</v>
      </c>
      <c r="E44" s="96" t="s">
        <v>134</v>
      </c>
      <c r="F44" s="96" t="s">
        <v>28</v>
      </c>
      <c r="G44" s="95">
        <v>251</v>
      </c>
      <c r="H44" s="102">
        <v>10.83</v>
      </c>
      <c r="I44" s="94">
        <v>2718.33</v>
      </c>
      <c r="J44" s="71" t="s">
        <v>13</v>
      </c>
      <c r="K44" s="37" t="s">
        <v>95</v>
      </c>
    </row>
    <row r="45" spans="2:11">
      <c r="B45" s="74" t="s">
        <v>30</v>
      </c>
      <c r="C45" s="113" t="s">
        <v>27</v>
      </c>
      <c r="D45" s="13">
        <v>42936</v>
      </c>
      <c r="E45" s="96" t="s">
        <v>135</v>
      </c>
      <c r="F45" s="96" t="s">
        <v>28</v>
      </c>
      <c r="G45" s="95">
        <v>80</v>
      </c>
      <c r="H45" s="102">
        <v>10.82</v>
      </c>
      <c r="I45" s="94">
        <v>865.6</v>
      </c>
      <c r="J45" s="71" t="s">
        <v>13</v>
      </c>
      <c r="K45" s="37" t="s">
        <v>96</v>
      </c>
    </row>
    <row r="46" spans="2:11">
      <c r="B46" s="74" t="s">
        <v>30</v>
      </c>
      <c r="C46" s="113" t="s">
        <v>27</v>
      </c>
      <c r="D46" s="13">
        <v>42936</v>
      </c>
      <c r="E46" s="96" t="s">
        <v>136</v>
      </c>
      <c r="F46" s="96" t="s">
        <v>28</v>
      </c>
      <c r="G46" s="95">
        <v>190</v>
      </c>
      <c r="H46" s="102">
        <v>10.82</v>
      </c>
      <c r="I46" s="94">
        <v>2055.8000000000002</v>
      </c>
      <c r="J46" s="71" t="s">
        <v>13</v>
      </c>
      <c r="K46" s="37" t="s">
        <v>97</v>
      </c>
    </row>
    <row r="47" spans="2:11">
      <c r="B47" s="74" t="s">
        <v>30</v>
      </c>
      <c r="C47" s="113" t="s">
        <v>27</v>
      </c>
      <c r="D47" s="13">
        <v>42936</v>
      </c>
      <c r="E47" s="96" t="s">
        <v>137</v>
      </c>
      <c r="F47" s="96" t="s">
        <v>28</v>
      </c>
      <c r="G47" s="95">
        <v>159</v>
      </c>
      <c r="H47" s="102">
        <v>10.83</v>
      </c>
      <c r="I47" s="94">
        <v>1721.97</v>
      </c>
      <c r="J47" s="71" t="s">
        <v>13</v>
      </c>
      <c r="K47" s="37" t="s">
        <v>98</v>
      </c>
    </row>
    <row r="48" spans="2:11">
      <c r="B48" s="74" t="s">
        <v>30</v>
      </c>
      <c r="C48" s="113" t="s">
        <v>27</v>
      </c>
      <c r="D48" s="13">
        <v>42936</v>
      </c>
      <c r="E48" s="96" t="s">
        <v>137</v>
      </c>
      <c r="F48" s="96" t="s">
        <v>28</v>
      </c>
      <c r="G48" s="95">
        <v>321</v>
      </c>
      <c r="H48" s="102">
        <v>10.83</v>
      </c>
      <c r="I48" s="94">
        <v>3476.43</v>
      </c>
      <c r="J48" s="71" t="s">
        <v>13</v>
      </c>
      <c r="K48" s="37" t="s">
        <v>99</v>
      </c>
    </row>
    <row r="49" spans="2:11">
      <c r="B49" s="74" t="s">
        <v>30</v>
      </c>
      <c r="C49" s="113" t="s">
        <v>27</v>
      </c>
      <c r="D49" s="13">
        <v>42936</v>
      </c>
      <c r="E49" s="96" t="s">
        <v>138</v>
      </c>
      <c r="F49" s="96" t="s">
        <v>28</v>
      </c>
      <c r="G49" s="95">
        <v>135</v>
      </c>
      <c r="H49" s="102">
        <v>10.83</v>
      </c>
      <c r="I49" s="94">
        <v>1462.05</v>
      </c>
      <c r="J49" s="71" t="s">
        <v>13</v>
      </c>
      <c r="K49" s="37" t="s">
        <v>100</v>
      </c>
    </row>
    <row r="50" spans="2:11">
      <c r="B50" s="74" t="s">
        <v>30</v>
      </c>
      <c r="C50" s="113" t="s">
        <v>27</v>
      </c>
      <c r="D50" s="13">
        <v>42936</v>
      </c>
      <c r="E50" s="96" t="s">
        <v>54</v>
      </c>
      <c r="F50" s="96" t="s">
        <v>28</v>
      </c>
      <c r="G50" s="95">
        <v>288</v>
      </c>
      <c r="H50" s="102">
        <v>10.82</v>
      </c>
      <c r="I50" s="94">
        <v>3116.16</v>
      </c>
      <c r="J50" s="71" t="s">
        <v>13</v>
      </c>
      <c r="K50" s="37" t="s">
        <v>101</v>
      </c>
    </row>
    <row r="51" spans="2:11">
      <c r="B51" s="74" t="s">
        <v>30</v>
      </c>
      <c r="C51" s="113" t="s">
        <v>27</v>
      </c>
      <c r="D51" s="13">
        <v>42936</v>
      </c>
      <c r="E51" s="96" t="s">
        <v>54</v>
      </c>
      <c r="F51" s="96" t="s">
        <v>28</v>
      </c>
      <c r="G51" s="95">
        <v>153</v>
      </c>
      <c r="H51" s="102">
        <v>10.82</v>
      </c>
      <c r="I51" s="94">
        <v>1655.46</v>
      </c>
      <c r="J51" s="71" t="s">
        <v>13</v>
      </c>
      <c r="K51" s="37" t="s">
        <v>102</v>
      </c>
    </row>
    <row r="52" spans="2:11">
      <c r="B52" s="74" t="s">
        <v>30</v>
      </c>
      <c r="C52" s="113" t="s">
        <v>27</v>
      </c>
      <c r="D52" s="13">
        <v>42936</v>
      </c>
      <c r="E52" s="96" t="s">
        <v>139</v>
      </c>
      <c r="F52" s="96" t="s">
        <v>28</v>
      </c>
      <c r="G52" s="95">
        <v>629</v>
      </c>
      <c r="H52" s="102">
        <v>10.82</v>
      </c>
      <c r="I52" s="94">
        <v>6805.78</v>
      </c>
      <c r="J52" s="71" t="s">
        <v>13</v>
      </c>
      <c r="K52" s="37" t="s">
        <v>103</v>
      </c>
    </row>
    <row r="53" spans="2:11">
      <c r="B53" s="74" t="s">
        <v>30</v>
      </c>
      <c r="C53" s="113" t="s">
        <v>27</v>
      </c>
      <c r="D53" s="13">
        <v>42936</v>
      </c>
      <c r="E53" s="96" t="s">
        <v>140</v>
      </c>
      <c r="F53" s="96" t="s">
        <v>28</v>
      </c>
      <c r="G53" s="95">
        <v>672</v>
      </c>
      <c r="H53" s="102">
        <v>10.82</v>
      </c>
      <c r="I53" s="94">
        <v>7271.04</v>
      </c>
      <c r="J53" s="71" t="s">
        <v>13</v>
      </c>
      <c r="K53" s="37" t="s">
        <v>104</v>
      </c>
    </row>
    <row r="54" spans="2:11">
      <c r="B54" s="74" t="s">
        <v>30</v>
      </c>
      <c r="C54" s="113" t="s">
        <v>27</v>
      </c>
      <c r="D54" s="13">
        <v>42936</v>
      </c>
      <c r="E54" s="96" t="s">
        <v>140</v>
      </c>
      <c r="F54" s="96" t="s">
        <v>28</v>
      </c>
      <c r="G54" s="95">
        <v>188</v>
      </c>
      <c r="H54" s="102">
        <v>10.82</v>
      </c>
      <c r="I54" s="94">
        <v>2034.16</v>
      </c>
      <c r="J54" s="71" t="s">
        <v>13</v>
      </c>
      <c r="K54" s="37" t="s">
        <v>105</v>
      </c>
    </row>
    <row r="55" spans="2:11">
      <c r="B55" s="74" t="s">
        <v>30</v>
      </c>
      <c r="C55" s="113" t="s">
        <v>27</v>
      </c>
      <c r="D55" s="13">
        <v>42936</v>
      </c>
      <c r="E55" s="96" t="s">
        <v>141</v>
      </c>
      <c r="F55" s="96" t="s">
        <v>28</v>
      </c>
      <c r="G55" s="95">
        <v>682</v>
      </c>
      <c r="H55" s="102">
        <v>10.83</v>
      </c>
      <c r="I55" s="94">
        <v>7386.06</v>
      </c>
      <c r="J55" s="71" t="s">
        <v>13</v>
      </c>
      <c r="K55" s="37" t="s">
        <v>106</v>
      </c>
    </row>
    <row r="56" spans="2:11">
      <c r="B56" s="74" t="s">
        <v>30</v>
      </c>
      <c r="C56" s="113" t="s">
        <v>27</v>
      </c>
      <c r="D56" s="13">
        <v>42937</v>
      </c>
      <c r="E56" s="96" t="s">
        <v>214</v>
      </c>
      <c r="F56" s="96" t="s">
        <v>28</v>
      </c>
      <c r="G56" s="95">
        <v>183</v>
      </c>
      <c r="H56" s="102">
        <v>10.77</v>
      </c>
      <c r="I56" s="94">
        <v>1970.9099999999999</v>
      </c>
      <c r="J56" s="71" t="s">
        <v>13</v>
      </c>
      <c r="K56" s="37" t="s">
        <v>143</v>
      </c>
    </row>
    <row r="57" spans="2:11">
      <c r="B57" s="74" t="s">
        <v>30</v>
      </c>
      <c r="C57" s="113" t="s">
        <v>27</v>
      </c>
      <c r="D57" s="13">
        <v>42937</v>
      </c>
      <c r="E57" s="96" t="s">
        <v>215</v>
      </c>
      <c r="F57" s="96" t="s">
        <v>28</v>
      </c>
      <c r="G57" s="95">
        <v>337</v>
      </c>
      <c r="H57" s="102">
        <v>10.79</v>
      </c>
      <c r="I57" s="94">
        <v>3636.2299999999996</v>
      </c>
      <c r="J57" s="71" t="s">
        <v>13</v>
      </c>
      <c r="K57" s="37" t="s">
        <v>144</v>
      </c>
    </row>
    <row r="58" spans="2:11">
      <c r="B58" s="74" t="s">
        <v>30</v>
      </c>
      <c r="C58" s="113" t="s">
        <v>27</v>
      </c>
      <c r="D58" s="13">
        <v>42937</v>
      </c>
      <c r="E58" s="96" t="s">
        <v>215</v>
      </c>
      <c r="F58" s="96" t="s">
        <v>28</v>
      </c>
      <c r="G58" s="95">
        <v>337</v>
      </c>
      <c r="H58" s="102">
        <v>10.79</v>
      </c>
      <c r="I58" s="94">
        <v>3636.2299999999996</v>
      </c>
      <c r="J58" s="71" t="s">
        <v>13</v>
      </c>
      <c r="K58" s="37" t="s">
        <v>145</v>
      </c>
    </row>
    <row r="59" spans="2:11">
      <c r="B59" s="74" t="s">
        <v>30</v>
      </c>
      <c r="C59" s="113" t="s">
        <v>27</v>
      </c>
      <c r="D59" s="13">
        <v>42937</v>
      </c>
      <c r="E59" s="96" t="s">
        <v>216</v>
      </c>
      <c r="F59" s="96" t="s">
        <v>28</v>
      </c>
      <c r="G59" s="95">
        <v>151</v>
      </c>
      <c r="H59" s="102">
        <v>10.79</v>
      </c>
      <c r="I59" s="94">
        <v>1629.29</v>
      </c>
      <c r="J59" s="71" t="s">
        <v>13</v>
      </c>
      <c r="K59" s="37" t="s">
        <v>146</v>
      </c>
    </row>
    <row r="60" spans="2:11">
      <c r="B60" s="74" t="s">
        <v>30</v>
      </c>
      <c r="C60" s="113" t="s">
        <v>27</v>
      </c>
      <c r="D60" s="13">
        <v>42937</v>
      </c>
      <c r="E60" s="96" t="s">
        <v>216</v>
      </c>
      <c r="F60" s="96" t="s">
        <v>28</v>
      </c>
      <c r="G60" s="95">
        <v>42</v>
      </c>
      <c r="H60" s="102">
        <v>10.79</v>
      </c>
      <c r="I60" s="94">
        <v>453.17999999999995</v>
      </c>
      <c r="J60" s="71" t="s">
        <v>13</v>
      </c>
      <c r="K60" s="37" t="s">
        <v>147</v>
      </c>
    </row>
    <row r="61" spans="2:11">
      <c r="B61" s="74" t="s">
        <v>30</v>
      </c>
      <c r="C61" s="113" t="s">
        <v>27</v>
      </c>
      <c r="D61" s="13">
        <v>42937</v>
      </c>
      <c r="E61" s="96" t="s">
        <v>217</v>
      </c>
      <c r="F61" s="96" t="s">
        <v>28</v>
      </c>
      <c r="G61" s="95">
        <v>82</v>
      </c>
      <c r="H61" s="102">
        <v>10.8</v>
      </c>
      <c r="I61" s="94">
        <v>885.6</v>
      </c>
      <c r="J61" s="71" t="s">
        <v>13</v>
      </c>
      <c r="K61" s="37" t="s">
        <v>148</v>
      </c>
    </row>
    <row r="62" spans="2:11">
      <c r="B62" s="74" t="s">
        <v>30</v>
      </c>
      <c r="C62" s="113" t="s">
        <v>27</v>
      </c>
      <c r="D62" s="13">
        <v>42937</v>
      </c>
      <c r="E62" s="96" t="s">
        <v>217</v>
      </c>
      <c r="F62" s="96" t="s">
        <v>28</v>
      </c>
      <c r="G62" s="95">
        <v>108</v>
      </c>
      <c r="H62" s="102">
        <v>10.8</v>
      </c>
      <c r="I62" s="94">
        <v>1166.4000000000001</v>
      </c>
      <c r="J62" s="37" t="s">
        <v>13</v>
      </c>
      <c r="K62" s="37" t="s">
        <v>149</v>
      </c>
    </row>
    <row r="63" spans="2:11">
      <c r="B63" s="74" t="s">
        <v>30</v>
      </c>
      <c r="C63" s="113" t="s">
        <v>27</v>
      </c>
      <c r="D63" s="13">
        <v>42937</v>
      </c>
      <c r="E63" s="96" t="s">
        <v>218</v>
      </c>
      <c r="F63" s="96" t="s">
        <v>28</v>
      </c>
      <c r="G63" s="95">
        <v>125</v>
      </c>
      <c r="H63" s="102">
        <v>10.8</v>
      </c>
      <c r="I63" s="94">
        <v>1350</v>
      </c>
      <c r="J63" s="37" t="s">
        <v>13</v>
      </c>
      <c r="K63" s="37" t="s">
        <v>150</v>
      </c>
    </row>
    <row r="64" spans="2:11">
      <c r="B64" s="74" t="s">
        <v>30</v>
      </c>
      <c r="C64" s="113" t="s">
        <v>27</v>
      </c>
      <c r="D64" s="13">
        <v>42937</v>
      </c>
      <c r="E64" s="96" t="s">
        <v>218</v>
      </c>
      <c r="F64" s="96" t="s">
        <v>28</v>
      </c>
      <c r="G64" s="95">
        <v>10</v>
      </c>
      <c r="H64" s="102">
        <v>10.8</v>
      </c>
      <c r="I64" s="94">
        <v>108</v>
      </c>
      <c r="J64" s="37" t="s">
        <v>13</v>
      </c>
      <c r="K64" s="37" t="s">
        <v>151</v>
      </c>
    </row>
    <row r="65" spans="2:11">
      <c r="B65" s="74" t="s">
        <v>30</v>
      </c>
      <c r="C65" s="113" t="s">
        <v>27</v>
      </c>
      <c r="D65" s="13">
        <v>42937</v>
      </c>
      <c r="E65" s="96" t="s">
        <v>219</v>
      </c>
      <c r="F65" s="96" t="s">
        <v>28</v>
      </c>
      <c r="G65" s="95">
        <v>187</v>
      </c>
      <c r="H65" s="102">
        <v>10.79</v>
      </c>
      <c r="I65" s="94">
        <v>2017.7299999999998</v>
      </c>
      <c r="J65" s="37" t="s">
        <v>13</v>
      </c>
      <c r="K65" s="37" t="s">
        <v>152</v>
      </c>
    </row>
    <row r="66" spans="2:11">
      <c r="B66" s="74" t="s">
        <v>30</v>
      </c>
      <c r="C66" s="113" t="s">
        <v>27</v>
      </c>
      <c r="D66" s="13">
        <v>42937</v>
      </c>
      <c r="E66" s="96" t="s">
        <v>220</v>
      </c>
      <c r="F66" s="96" t="s">
        <v>28</v>
      </c>
      <c r="G66" s="95">
        <v>300</v>
      </c>
      <c r="H66" s="102">
        <v>10.78</v>
      </c>
      <c r="I66" s="94">
        <v>3234</v>
      </c>
      <c r="J66" s="37" t="s">
        <v>13</v>
      </c>
      <c r="K66" s="37" t="s">
        <v>153</v>
      </c>
    </row>
    <row r="67" spans="2:11">
      <c r="B67" s="74" t="s">
        <v>30</v>
      </c>
      <c r="C67" s="113" t="s">
        <v>27</v>
      </c>
      <c r="D67" s="13">
        <v>42937</v>
      </c>
      <c r="E67" s="96" t="s">
        <v>221</v>
      </c>
      <c r="F67" s="96" t="s">
        <v>28</v>
      </c>
      <c r="G67" s="95">
        <v>154</v>
      </c>
      <c r="H67" s="102">
        <v>10.78</v>
      </c>
      <c r="I67" s="94">
        <v>1660.12</v>
      </c>
      <c r="J67" s="37" t="s">
        <v>13</v>
      </c>
      <c r="K67" s="37" t="s">
        <v>154</v>
      </c>
    </row>
    <row r="68" spans="2:11">
      <c r="B68" s="74" t="s">
        <v>30</v>
      </c>
      <c r="C68" s="113" t="s">
        <v>27</v>
      </c>
      <c r="D68" s="13">
        <v>42937</v>
      </c>
      <c r="E68" s="96" t="s">
        <v>110</v>
      </c>
      <c r="F68" s="96" t="s">
        <v>28</v>
      </c>
      <c r="G68" s="95">
        <v>194</v>
      </c>
      <c r="H68" s="102">
        <v>10.75</v>
      </c>
      <c r="I68" s="94">
        <v>2085.5</v>
      </c>
      <c r="J68" s="37" t="s">
        <v>13</v>
      </c>
      <c r="K68" s="37" t="s">
        <v>155</v>
      </c>
    </row>
    <row r="69" spans="2:11">
      <c r="B69" s="74" t="s">
        <v>30</v>
      </c>
      <c r="C69" s="113" t="s">
        <v>27</v>
      </c>
      <c r="D69" s="13">
        <v>42937</v>
      </c>
      <c r="E69" s="96" t="s">
        <v>110</v>
      </c>
      <c r="F69" s="96" t="s">
        <v>28</v>
      </c>
      <c r="G69" s="95">
        <v>396</v>
      </c>
      <c r="H69" s="102">
        <v>10.75</v>
      </c>
      <c r="I69" s="94">
        <v>4257</v>
      </c>
      <c r="J69" s="37" t="s">
        <v>13</v>
      </c>
      <c r="K69" s="37" t="s">
        <v>156</v>
      </c>
    </row>
    <row r="70" spans="2:11">
      <c r="B70" s="74" t="s">
        <v>30</v>
      </c>
      <c r="C70" s="113" t="s">
        <v>27</v>
      </c>
      <c r="D70" s="13">
        <v>42937</v>
      </c>
      <c r="E70" s="96" t="s">
        <v>110</v>
      </c>
      <c r="F70" s="96" t="s">
        <v>28</v>
      </c>
      <c r="G70" s="95">
        <v>431</v>
      </c>
      <c r="H70" s="102">
        <v>10.75</v>
      </c>
      <c r="I70" s="94">
        <v>4633.25</v>
      </c>
      <c r="J70" s="37" t="s">
        <v>13</v>
      </c>
      <c r="K70" s="37" t="s">
        <v>157</v>
      </c>
    </row>
    <row r="71" spans="2:11">
      <c r="B71" s="74" t="s">
        <v>30</v>
      </c>
      <c r="C71" s="113" t="s">
        <v>27</v>
      </c>
      <c r="D71" s="13">
        <v>42937</v>
      </c>
      <c r="E71" s="96" t="s">
        <v>222</v>
      </c>
      <c r="F71" s="96" t="s">
        <v>28</v>
      </c>
      <c r="G71" s="95">
        <v>229</v>
      </c>
      <c r="H71" s="102">
        <v>10.75</v>
      </c>
      <c r="I71" s="94">
        <v>2461.75</v>
      </c>
      <c r="J71" s="37" t="s">
        <v>13</v>
      </c>
      <c r="K71" s="37" t="s">
        <v>158</v>
      </c>
    </row>
    <row r="72" spans="2:11">
      <c r="B72" s="74" t="s">
        <v>30</v>
      </c>
      <c r="C72" s="113" t="s">
        <v>27</v>
      </c>
      <c r="D72" s="13">
        <v>42937</v>
      </c>
      <c r="E72" s="96" t="s">
        <v>223</v>
      </c>
      <c r="F72" s="96" t="s">
        <v>28</v>
      </c>
      <c r="G72" s="95">
        <v>214</v>
      </c>
      <c r="H72" s="102">
        <v>10.75</v>
      </c>
      <c r="I72" s="94">
        <v>2300.5</v>
      </c>
      <c r="J72" s="37" t="s">
        <v>13</v>
      </c>
      <c r="K72" s="37" t="s">
        <v>159</v>
      </c>
    </row>
    <row r="73" spans="2:11">
      <c r="B73" s="74" t="s">
        <v>30</v>
      </c>
      <c r="C73" s="113" t="s">
        <v>27</v>
      </c>
      <c r="D73" s="13">
        <v>42937</v>
      </c>
      <c r="E73" s="96" t="s">
        <v>224</v>
      </c>
      <c r="F73" s="96" t="s">
        <v>28</v>
      </c>
      <c r="G73" s="95">
        <v>150</v>
      </c>
      <c r="H73" s="102">
        <v>10.75</v>
      </c>
      <c r="I73" s="94">
        <v>1612.5</v>
      </c>
      <c r="J73" s="37" t="s">
        <v>13</v>
      </c>
      <c r="K73" s="37" t="s">
        <v>160</v>
      </c>
    </row>
    <row r="74" spans="2:11">
      <c r="B74" s="74" t="s">
        <v>30</v>
      </c>
      <c r="C74" s="113" t="s">
        <v>27</v>
      </c>
      <c r="D74" s="13">
        <v>42937</v>
      </c>
      <c r="E74" s="96" t="s">
        <v>225</v>
      </c>
      <c r="F74" s="96" t="s">
        <v>28</v>
      </c>
      <c r="G74" s="95">
        <v>206</v>
      </c>
      <c r="H74" s="102">
        <v>10.73</v>
      </c>
      <c r="I74" s="94">
        <v>2210.38</v>
      </c>
      <c r="J74" s="37" t="s">
        <v>13</v>
      </c>
      <c r="K74" s="37" t="s">
        <v>161</v>
      </c>
    </row>
    <row r="75" spans="2:11">
      <c r="B75" s="74" t="s">
        <v>30</v>
      </c>
      <c r="C75" s="113" t="s">
        <v>27</v>
      </c>
      <c r="D75" s="13">
        <v>42937</v>
      </c>
      <c r="E75" s="96" t="s">
        <v>226</v>
      </c>
      <c r="F75" s="96" t="s">
        <v>28</v>
      </c>
      <c r="G75" s="95">
        <v>1103</v>
      </c>
      <c r="H75" s="102">
        <v>10.7</v>
      </c>
      <c r="I75" s="94">
        <v>11802.099999999999</v>
      </c>
      <c r="J75" s="37" t="s">
        <v>13</v>
      </c>
      <c r="K75" s="37" t="s">
        <v>162</v>
      </c>
    </row>
    <row r="76" spans="2:11">
      <c r="B76" s="74" t="s">
        <v>30</v>
      </c>
      <c r="C76" s="113" t="s">
        <v>27</v>
      </c>
      <c r="D76" s="13">
        <v>42937</v>
      </c>
      <c r="E76" s="96" t="s">
        <v>227</v>
      </c>
      <c r="F76" s="96" t="s">
        <v>28</v>
      </c>
      <c r="G76" s="95">
        <v>145</v>
      </c>
      <c r="H76" s="102">
        <v>10.7</v>
      </c>
      <c r="I76" s="94">
        <v>1551.5</v>
      </c>
      <c r="J76" s="37" t="s">
        <v>13</v>
      </c>
      <c r="K76" s="37" t="s">
        <v>163</v>
      </c>
    </row>
    <row r="77" spans="2:11">
      <c r="B77" s="74" t="s">
        <v>30</v>
      </c>
      <c r="C77" s="113" t="s">
        <v>27</v>
      </c>
      <c r="D77" s="13">
        <v>42937</v>
      </c>
      <c r="E77" s="96" t="s">
        <v>227</v>
      </c>
      <c r="F77" s="96" t="s">
        <v>28</v>
      </c>
      <c r="G77" s="95">
        <v>282</v>
      </c>
      <c r="H77" s="102">
        <v>10.7</v>
      </c>
      <c r="I77" s="94">
        <v>3017.3999999999996</v>
      </c>
      <c r="J77" s="37" t="s">
        <v>13</v>
      </c>
      <c r="K77" s="37" t="s">
        <v>164</v>
      </c>
    </row>
    <row r="78" spans="2:11">
      <c r="B78" s="74" t="s">
        <v>30</v>
      </c>
      <c r="C78" s="113" t="s">
        <v>27</v>
      </c>
      <c r="D78" s="13">
        <v>42937</v>
      </c>
      <c r="E78" s="96" t="s">
        <v>227</v>
      </c>
      <c r="F78" s="96" t="s">
        <v>28</v>
      </c>
      <c r="G78" s="95">
        <v>764</v>
      </c>
      <c r="H78" s="102">
        <v>10.7</v>
      </c>
      <c r="I78" s="94">
        <v>8174.7999999999993</v>
      </c>
      <c r="J78" s="37" t="s">
        <v>13</v>
      </c>
      <c r="K78" s="37" t="s">
        <v>165</v>
      </c>
    </row>
    <row r="79" spans="2:11">
      <c r="B79" s="74" t="s">
        <v>30</v>
      </c>
      <c r="C79" s="113" t="s">
        <v>27</v>
      </c>
      <c r="D79" s="13">
        <v>42937</v>
      </c>
      <c r="E79" s="96" t="s">
        <v>227</v>
      </c>
      <c r="F79" s="96" t="s">
        <v>28</v>
      </c>
      <c r="G79" s="95">
        <v>282</v>
      </c>
      <c r="H79" s="102">
        <v>10.7</v>
      </c>
      <c r="I79" s="94">
        <v>3017.3999999999996</v>
      </c>
      <c r="J79" s="37" t="s">
        <v>13</v>
      </c>
      <c r="K79" s="37" t="s">
        <v>166</v>
      </c>
    </row>
    <row r="80" spans="2:11">
      <c r="B80" s="74" t="s">
        <v>30</v>
      </c>
      <c r="C80" s="113" t="s">
        <v>27</v>
      </c>
      <c r="D80" s="13">
        <v>42937</v>
      </c>
      <c r="E80" s="96" t="s">
        <v>227</v>
      </c>
      <c r="F80" s="96" t="s">
        <v>28</v>
      </c>
      <c r="G80" s="95">
        <v>194</v>
      </c>
      <c r="H80" s="102">
        <v>10.7</v>
      </c>
      <c r="I80" s="94">
        <v>2075.7999999999997</v>
      </c>
      <c r="J80" s="37" t="s">
        <v>13</v>
      </c>
      <c r="K80" s="37" t="s">
        <v>167</v>
      </c>
    </row>
    <row r="81" spans="2:11">
      <c r="B81" s="74" t="s">
        <v>30</v>
      </c>
      <c r="C81" s="113" t="s">
        <v>27</v>
      </c>
      <c r="D81" s="13">
        <v>42937</v>
      </c>
      <c r="E81" s="96" t="s">
        <v>228</v>
      </c>
      <c r="F81" s="96" t="s">
        <v>28</v>
      </c>
      <c r="G81" s="95">
        <v>16</v>
      </c>
      <c r="H81" s="102">
        <v>10.7</v>
      </c>
      <c r="I81" s="94">
        <v>171.2</v>
      </c>
      <c r="J81" s="37" t="s">
        <v>13</v>
      </c>
      <c r="K81" s="37" t="s">
        <v>168</v>
      </c>
    </row>
    <row r="82" spans="2:11">
      <c r="B82" s="74" t="s">
        <v>30</v>
      </c>
      <c r="C82" s="113" t="s">
        <v>27</v>
      </c>
      <c r="D82" s="13">
        <v>42937</v>
      </c>
      <c r="E82" s="96" t="s">
        <v>228</v>
      </c>
      <c r="F82" s="96" t="s">
        <v>28</v>
      </c>
      <c r="G82" s="95">
        <v>573</v>
      </c>
      <c r="H82" s="102">
        <v>10.7</v>
      </c>
      <c r="I82" s="94">
        <v>6131.0999999999995</v>
      </c>
      <c r="J82" s="37" t="s">
        <v>13</v>
      </c>
      <c r="K82" s="37" t="s">
        <v>169</v>
      </c>
    </row>
    <row r="83" spans="2:11">
      <c r="B83" s="74" t="s">
        <v>30</v>
      </c>
      <c r="C83" s="113" t="s">
        <v>27</v>
      </c>
      <c r="D83" s="13">
        <v>42937</v>
      </c>
      <c r="E83" s="96" t="s">
        <v>229</v>
      </c>
      <c r="F83" s="96" t="s">
        <v>28</v>
      </c>
      <c r="G83" s="95">
        <v>307</v>
      </c>
      <c r="H83" s="102">
        <v>10.7</v>
      </c>
      <c r="I83" s="94">
        <v>3284.8999999999996</v>
      </c>
      <c r="J83" s="37" t="s">
        <v>13</v>
      </c>
      <c r="K83" s="37" t="s">
        <v>170</v>
      </c>
    </row>
    <row r="84" spans="2:11">
      <c r="B84" s="74" t="s">
        <v>30</v>
      </c>
      <c r="C84" s="113" t="s">
        <v>27</v>
      </c>
      <c r="D84" s="13">
        <v>42937</v>
      </c>
      <c r="E84" s="96" t="s">
        <v>229</v>
      </c>
      <c r="F84" s="96" t="s">
        <v>28</v>
      </c>
      <c r="G84" s="95">
        <v>307</v>
      </c>
      <c r="H84" s="102">
        <v>10.7</v>
      </c>
      <c r="I84" s="94">
        <v>3284.8999999999996</v>
      </c>
      <c r="J84" s="37" t="s">
        <v>13</v>
      </c>
      <c r="K84" s="37" t="s">
        <v>171</v>
      </c>
    </row>
    <row r="85" spans="2:11">
      <c r="B85" s="74" t="s">
        <v>30</v>
      </c>
      <c r="C85" s="113" t="s">
        <v>27</v>
      </c>
      <c r="D85" s="13">
        <v>42937</v>
      </c>
      <c r="E85" s="96" t="s">
        <v>230</v>
      </c>
      <c r="F85" s="96" t="s">
        <v>28</v>
      </c>
      <c r="G85" s="95">
        <v>241</v>
      </c>
      <c r="H85" s="102">
        <v>10.72</v>
      </c>
      <c r="I85" s="94">
        <v>2583.52</v>
      </c>
      <c r="J85" s="37" t="s">
        <v>13</v>
      </c>
      <c r="K85" s="37" t="s">
        <v>172</v>
      </c>
    </row>
    <row r="86" spans="2:11">
      <c r="B86" s="74" t="s">
        <v>30</v>
      </c>
      <c r="C86" s="113" t="s">
        <v>27</v>
      </c>
      <c r="D86" s="13">
        <v>42937</v>
      </c>
      <c r="E86" s="96" t="s">
        <v>231</v>
      </c>
      <c r="F86" s="96" t="s">
        <v>28</v>
      </c>
      <c r="G86" s="95">
        <v>158</v>
      </c>
      <c r="H86" s="102">
        <v>10.72</v>
      </c>
      <c r="I86" s="94">
        <v>1693.76</v>
      </c>
      <c r="J86" s="37" t="s">
        <v>13</v>
      </c>
      <c r="K86" s="37" t="s">
        <v>173</v>
      </c>
    </row>
    <row r="87" spans="2:11">
      <c r="B87" s="74" t="s">
        <v>30</v>
      </c>
      <c r="C87" s="113" t="s">
        <v>27</v>
      </c>
      <c r="D87" s="13">
        <v>42937</v>
      </c>
      <c r="E87" s="96" t="s">
        <v>232</v>
      </c>
      <c r="F87" s="96" t="s">
        <v>28</v>
      </c>
      <c r="G87" s="95">
        <v>127</v>
      </c>
      <c r="H87" s="102">
        <v>10.71</v>
      </c>
      <c r="I87" s="94">
        <v>1360.17</v>
      </c>
      <c r="J87" s="37" t="s">
        <v>13</v>
      </c>
      <c r="K87" s="37" t="s">
        <v>174</v>
      </c>
    </row>
    <row r="88" spans="2:11">
      <c r="B88" s="74" t="s">
        <v>30</v>
      </c>
      <c r="C88" s="113" t="s">
        <v>27</v>
      </c>
      <c r="D88" s="13">
        <v>42937</v>
      </c>
      <c r="E88" s="96" t="s">
        <v>232</v>
      </c>
      <c r="F88" s="96" t="s">
        <v>28</v>
      </c>
      <c r="G88" s="95">
        <v>22</v>
      </c>
      <c r="H88" s="102">
        <v>10.71</v>
      </c>
      <c r="I88" s="94">
        <v>235.62</v>
      </c>
      <c r="J88" s="37" t="s">
        <v>13</v>
      </c>
      <c r="K88" s="37" t="s">
        <v>175</v>
      </c>
    </row>
    <row r="89" spans="2:11">
      <c r="B89" s="74" t="s">
        <v>30</v>
      </c>
      <c r="C89" s="113" t="s">
        <v>27</v>
      </c>
      <c r="D89" s="13">
        <v>42937</v>
      </c>
      <c r="E89" s="96" t="s">
        <v>233</v>
      </c>
      <c r="F89" s="96" t="s">
        <v>28</v>
      </c>
      <c r="G89" s="95">
        <v>101</v>
      </c>
      <c r="H89" s="102">
        <v>10.7</v>
      </c>
      <c r="I89" s="94">
        <v>1080.6999999999998</v>
      </c>
      <c r="J89" s="37" t="s">
        <v>13</v>
      </c>
      <c r="K89" s="37" t="s">
        <v>176</v>
      </c>
    </row>
    <row r="90" spans="2:11">
      <c r="B90" s="74" t="s">
        <v>30</v>
      </c>
      <c r="C90" s="113" t="s">
        <v>27</v>
      </c>
      <c r="D90" s="13">
        <v>42937</v>
      </c>
      <c r="E90" s="96" t="s">
        <v>233</v>
      </c>
      <c r="F90" s="96" t="s">
        <v>28</v>
      </c>
      <c r="G90" s="95">
        <v>54</v>
      </c>
      <c r="H90" s="102">
        <v>10.7</v>
      </c>
      <c r="I90" s="94">
        <v>577.79999999999995</v>
      </c>
      <c r="J90" s="37" t="s">
        <v>13</v>
      </c>
      <c r="K90" s="37" t="s">
        <v>177</v>
      </c>
    </row>
    <row r="91" spans="2:11">
      <c r="B91" s="74" t="s">
        <v>30</v>
      </c>
      <c r="C91" s="113" t="s">
        <v>27</v>
      </c>
      <c r="D91" s="13">
        <v>42937</v>
      </c>
      <c r="E91" s="96" t="s">
        <v>234</v>
      </c>
      <c r="F91" s="96" t="s">
        <v>28</v>
      </c>
      <c r="G91" s="95">
        <v>134</v>
      </c>
      <c r="H91" s="102">
        <v>10.7</v>
      </c>
      <c r="I91" s="94">
        <v>1433.8</v>
      </c>
      <c r="J91" s="37" t="s">
        <v>13</v>
      </c>
      <c r="K91" s="37" t="s">
        <v>178</v>
      </c>
    </row>
    <row r="92" spans="2:11">
      <c r="B92" s="74" t="s">
        <v>30</v>
      </c>
      <c r="C92" s="113" t="s">
        <v>27</v>
      </c>
      <c r="D92" s="13">
        <v>42937</v>
      </c>
      <c r="E92" s="96" t="s">
        <v>235</v>
      </c>
      <c r="F92" s="96" t="s">
        <v>28</v>
      </c>
      <c r="G92" s="95">
        <v>389</v>
      </c>
      <c r="H92" s="102">
        <v>10.7</v>
      </c>
      <c r="I92" s="94">
        <v>4162.2999999999993</v>
      </c>
      <c r="J92" s="37" t="s">
        <v>13</v>
      </c>
      <c r="K92" s="37" t="s">
        <v>179</v>
      </c>
    </row>
    <row r="93" spans="2:11">
      <c r="B93" s="74" t="s">
        <v>30</v>
      </c>
      <c r="C93" s="113" t="s">
        <v>27</v>
      </c>
      <c r="D93" s="13">
        <v>42937</v>
      </c>
      <c r="E93" s="96" t="s">
        <v>236</v>
      </c>
      <c r="F93" s="96" t="s">
        <v>28</v>
      </c>
      <c r="G93" s="95">
        <v>169</v>
      </c>
      <c r="H93" s="102">
        <v>10.7</v>
      </c>
      <c r="I93" s="94">
        <v>1808.3</v>
      </c>
      <c r="J93" s="37" t="s">
        <v>13</v>
      </c>
      <c r="K93" s="37" t="s">
        <v>180</v>
      </c>
    </row>
    <row r="94" spans="2:11">
      <c r="B94" s="74" t="s">
        <v>30</v>
      </c>
      <c r="C94" s="113" t="s">
        <v>27</v>
      </c>
      <c r="D94" s="13">
        <v>42937</v>
      </c>
      <c r="E94" s="96" t="s">
        <v>237</v>
      </c>
      <c r="F94" s="96" t="s">
        <v>28</v>
      </c>
      <c r="G94" s="95">
        <v>156</v>
      </c>
      <c r="H94" s="102">
        <v>10.7</v>
      </c>
      <c r="I94" s="94">
        <v>1669.1999999999998</v>
      </c>
      <c r="J94" s="37" t="s">
        <v>13</v>
      </c>
      <c r="K94" s="37" t="s">
        <v>181</v>
      </c>
    </row>
    <row r="95" spans="2:11">
      <c r="B95" s="74" t="s">
        <v>30</v>
      </c>
      <c r="C95" s="113" t="s">
        <v>27</v>
      </c>
      <c r="D95" s="13">
        <v>42937</v>
      </c>
      <c r="E95" s="96" t="s">
        <v>238</v>
      </c>
      <c r="F95" s="96" t="s">
        <v>28</v>
      </c>
      <c r="G95" s="95">
        <v>55</v>
      </c>
      <c r="H95" s="102">
        <v>10.68</v>
      </c>
      <c r="I95" s="94">
        <v>587.4</v>
      </c>
      <c r="J95" s="37" t="s">
        <v>13</v>
      </c>
      <c r="K95" s="37" t="s">
        <v>182</v>
      </c>
    </row>
    <row r="96" spans="2:11">
      <c r="B96" s="74" t="s">
        <v>30</v>
      </c>
      <c r="C96" s="113" t="s">
        <v>27</v>
      </c>
      <c r="D96" s="13">
        <v>42937</v>
      </c>
      <c r="E96" s="96" t="s">
        <v>238</v>
      </c>
      <c r="F96" s="96" t="s">
        <v>28</v>
      </c>
      <c r="G96" s="95">
        <v>105</v>
      </c>
      <c r="H96" s="102">
        <v>10.68</v>
      </c>
      <c r="I96" s="94">
        <v>1121.3999999999999</v>
      </c>
      <c r="J96" s="37" t="s">
        <v>13</v>
      </c>
      <c r="K96" s="37" t="s">
        <v>183</v>
      </c>
    </row>
    <row r="97" spans="2:11">
      <c r="B97" s="74" t="s">
        <v>30</v>
      </c>
      <c r="C97" s="113" t="s">
        <v>27</v>
      </c>
      <c r="D97" s="13">
        <v>42937</v>
      </c>
      <c r="E97" s="96" t="s">
        <v>239</v>
      </c>
      <c r="F97" s="96" t="s">
        <v>28</v>
      </c>
      <c r="G97" s="95">
        <v>416</v>
      </c>
      <c r="H97" s="102">
        <v>10.69</v>
      </c>
      <c r="I97" s="94">
        <v>4447.04</v>
      </c>
      <c r="J97" s="37" t="s">
        <v>13</v>
      </c>
      <c r="K97" s="37" t="s">
        <v>184</v>
      </c>
    </row>
    <row r="98" spans="2:11">
      <c r="B98" s="74" t="s">
        <v>30</v>
      </c>
      <c r="C98" s="113" t="s">
        <v>27</v>
      </c>
      <c r="D98" s="13">
        <v>42937</v>
      </c>
      <c r="E98" s="96" t="s">
        <v>240</v>
      </c>
      <c r="F98" s="96" t="s">
        <v>28</v>
      </c>
      <c r="G98" s="95">
        <v>297</v>
      </c>
      <c r="H98" s="102">
        <v>10.7</v>
      </c>
      <c r="I98" s="94">
        <v>3177.8999999999996</v>
      </c>
      <c r="J98" s="37" t="s">
        <v>13</v>
      </c>
      <c r="K98" s="37" t="s">
        <v>185</v>
      </c>
    </row>
    <row r="99" spans="2:11">
      <c r="B99" s="74" t="s">
        <v>30</v>
      </c>
      <c r="C99" s="113" t="s">
        <v>27</v>
      </c>
      <c r="D99" s="13">
        <v>42937</v>
      </c>
      <c r="E99" s="96" t="s">
        <v>240</v>
      </c>
      <c r="F99" s="96" t="s">
        <v>28</v>
      </c>
      <c r="G99" s="95">
        <v>215</v>
      </c>
      <c r="H99" s="102">
        <v>10.7</v>
      </c>
      <c r="I99" s="94">
        <v>2300.5</v>
      </c>
      <c r="J99" s="37" t="s">
        <v>13</v>
      </c>
      <c r="K99" s="37" t="s">
        <v>186</v>
      </c>
    </row>
    <row r="100" spans="2:11">
      <c r="B100" s="74" t="s">
        <v>30</v>
      </c>
      <c r="C100" s="113" t="s">
        <v>27</v>
      </c>
      <c r="D100" s="13">
        <v>42937</v>
      </c>
      <c r="E100" s="96" t="s">
        <v>240</v>
      </c>
      <c r="F100" s="96" t="s">
        <v>28</v>
      </c>
      <c r="G100" s="95">
        <v>82</v>
      </c>
      <c r="H100" s="102">
        <v>10.7</v>
      </c>
      <c r="I100" s="94">
        <v>877.4</v>
      </c>
      <c r="J100" s="37" t="s">
        <v>13</v>
      </c>
      <c r="K100" s="37" t="s">
        <v>187</v>
      </c>
    </row>
    <row r="101" spans="2:11">
      <c r="B101" s="74" t="s">
        <v>30</v>
      </c>
      <c r="C101" s="113" t="s">
        <v>27</v>
      </c>
      <c r="D101" s="13">
        <v>42937</v>
      </c>
      <c r="E101" s="96" t="s">
        <v>241</v>
      </c>
      <c r="F101" s="96" t="s">
        <v>28</v>
      </c>
      <c r="G101" s="95">
        <v>15</v>
      </c>
      <c r="H101" s="102">
        <v>10.69</v>
      </c>
      <c r="I101" s="94">
        <v>160.35</v>
      </c>
      <c r="J101" s="37" t="s">
        <v>13</v>
      </c>
      <c r="K101" s="37" t="s">
        <v>188</v>
      </c>
    </row>
    <row r="102" spans="2:11">
      <c r="B102" s="74" t="s">
        <v>30</v>
      </c>
      <c r="C102" s="113" t="s">
        <v>27</v>
      </c>
      <c r="D102" s="13">
        <v>42937</v>
      </c>
      <c r="E102" s="96" t="s">
        <v>241</v>
      </c>
      <c r="F102" s="96" t="s">
        <v>28</v>
      </c>
      <c r="G102" s="95">
        <v>115</v>
      </c>
      <c r="H102" s="102">
        <v>10.69</v>
      </c>
      <c r="I102" s="94">
        <v>1229.3499999999999</v>
      </c>
      <c r="J102" s="37" t="s">
        <v>13</v>
      </c>
      <c r="K102" s="37" t="s">
        <v>189</v>
      </c>
    </row>
    <row r="103" spans="2:11">
      <c r="B103" s="74" t="s">
        <v>30</v>
      </c>
      <c r="C103" s="113" t="s">
        <v>27</v>
      </c>
      <c r="D103" s="13">
        <v>42937</v>
      </c>
      <c r="E103" s="96" t="s">
        <v>242</v>
      </c>
      <c r="F103" s="96" t="s">
        <v>28</v>
      </c>
      <c r="G103" s="95">
        <v>82</v>
      </c>
      <c r="H103" s="102">
        <v>10.7</v>
      </c>
      <c r="I103" s="94">
        <v>877.4</v>
      </c>
      <c r="J103" s="37" t="s">
        <v>13</v>
      </c>
      <c r="K103" s="37" t="s">
        <v>190</v>
      </c>
    </row>
    <row r="104" spans="2:11">
      <c r="B104" s="74" t="s">
        <v>30</v>
      </c>
      <c r="C104" s="113" t="s">
        <v>27</v>
      </c>
      <c r="D104" s="13">
        <v>42937</v>
      </c>
      <c r="E104" s="96" t="s">
        <v>243</v>
      </c>
      <c r="F104" s="96" t="s">
        <v>28</v>
      </c>
      <c r="G104" s="95">
        <v>582</v>
      </c>
      <c r="H104" s="102">
        <v>10.71</v>
      </c>
      <c r="I104" s="94">
        <v>6233.22</v>
      </c>
      <c r="J104" s="37" t="s">
        <v>13</v>
      </c>
      <c r="K104" s="37" t="s">
        <v>191</v>
      </c>
    </row>
    <row r="105" spans="2:11">
      <c r="B105" s="74" t="s">
        <v>30</v>
      </c>
      <c r="C105" s="113" t="s">
        <v>27</v>
      </c>
      <c r="D105" s="13">
        <v>42937</v>
      </c>
      <c r="E105" s="96" t="s">
        <v>243</v>
      </c>
      <c r="F105" s="96" t="s">
        <v>28</v>
      </c>
      <c r="G105" s="95">
        <v>582</v>
      </c>
      <c r="H105" s="102">
        <v>10.71</v>
      </c>
      <c r="I105" s="94">
        <v>6233.22</v>
      </c>
      <c r="J105" s="37" t="s">
        <v>13</v>
      </c>
      <c r="K105" s="37" t="s">
        <v>192</v>
      </c>
    </row>
    <row r="106" spans="2:11">
      <c r="B106" s="74" t="s">
        <v>30</v>
      </c>
      <c r="C106" s="113" t="s">
        <v>27</v>
      </c>
      <c r="D106" s="13">
        <v>42937</v>
      </c>
      <c r="E106" s="96" t="s">
        <v>244</v>
      </c>
      <c r="F106" s="96" t="s">
        <v>28</v>
      </c>
      <c r="G106" s="95">
        <v>230</v>
      </c>
      <c r="H106" s="102">
        <v>10.71</v>
      </c>
      <c r="I106" s="94">
        <v>2463.3000000000002</v>
      </c>
      <c r="J106" s="37" t="s">
        <v>13</v>
      </c>
      <c r="K106" s="37" t="s">
        <v>193</v>
      </c>
    </row>
    <row r="107" spans="2:11">
      <c r="B107" s="74" t="s">
        <v>30</v>
      </c>
      <c r="C107" s="113" t="s">
        <v>27</v>
      </c>
      <c r="D107" s="13">
        <v>42937</v>
      </c>
      <c r="E107" s="96" t="s">
        <v>245</v>
      </c>
      <c r="F107" s="96" t="s">
        <v>28</v>
      </c>
      <c r="G107" s="95">
        <v>235</v>
      </c>
      <c r="H107" s="102">
        <v>10.72</v>
      </c>
      <c r="I107" s="94">
        <v>2519.2000000000003</v>
      </c>
      <c r="J107" s="37" t="s">
        <v>13</v>
      </c>
      <c r="K107" s="37" t="s">
        <v>194</v>
      </c>
    </row>
    <row r="108" spans="2:11">
      <c r="B108" s="74" t="s">
        <v>30</v>
      </c>
      <c r="C108" s="113" t="s">
        <v>27</v>
      </c>
      <c r="D108" s="13">
        <v>42937</v>
      </c>
      <c r="E108" s="96" t="s">
        <v>55</v>
      </c>
      <c r="F108" s="96" t="s">
        <v>28</v>
      </c>
      <c r="G108" s="95">
        <v>134</v>
      </c>
      <c r="H108" s="102">
        <v>10.73</v>
      </c>
      <c r="I108" s="94">
        <v>1437.8200000000002</v>
      </c>
      <c r="J108" s="37" t="s">
        <v>13</v>
      </c>
      <c r="K108" s="37" t="s">
        <v>195</v>
      </c>
    </row>
    <row r="109" spans="2:11">
      <c r="B109" s="74" t="s">
        <v>30</v>
      </c>
      <c r="C109" s="113" t="s">
        <v>27</v>
      </c>
      <c r="D109" s="13">
        <v>42937</v>
      </c>
      <c r="E109" s="96" t="s">
        <v>55</v>
      </c>
      <c r="F109" s="96" t="s">
        <v>28</v>
      </c>
      <c r="G109" s="95">
        <v>35</v>
      </c>
      <c r="H109" s="102">
        <v>10.73</v>
      </c>
      <c r="I109" s="94">
        <v>375.55</v>
      </c>
      <c r="J109" s="37" t="s">
        <v>13</v>
      </c>
      <c r="K109" s="37" t="s">
        <v>196</v>
      </c>
    </row>
    <row r="110" spans="2:11">
      <c r="B110" s="74" t="s">
        <v>30</v>
      </c>
      <c r="C110" s="113" t="s">
        <v>27</v>
      </c>
      <c r="D110" s="13">
        <v>42937</v>
      </c>
      <c r="E110" s="96" t="s">
        <v>246</v>
      </c>
      <c r="F110" s="96" t="s">
        <v>28</v>
      </c>
      <c r="G110" s="95">
        <v>180</v>
      </c>
      <c r="H110" s="102">
        <v>10.73</v>
      </c>
      <c r="I110" s="94">
        <v>1931.4</v>
      </c>
      <c r="J110" s="37" t="s">
        <v>13</v>
      </c>
      <c r="K110" s="37" t="s">
        <v>197</v>
      </c>
    </row>
    <row r="111" spans="2:11">
      <c r="B111" s="74" t="s">
        <v>30</v>
      </c>
      <c r="C111" s="113" t="s">
        <v>27</v>
      </c>
      <c r="D111" s="13">
        <v>42937</v>
      </c>
      <c r="E111" s="96" t="s">
        <v>247</v>
      </c>
      <c r="F111" s="96" t="s">
        <v>28</v>
      </c>
      <c r="G111" s="95">
        <v>180</v>
      </c>
      <c r="H111" s="102">
        <v>10.73</v>
      </c>
      <c r="I111" s="94">
        <v>1931.4</v>
      </c>
      <c r="J111" s="37" t="s">
        <v>13</v>
      </c>
      <c r="K111" s="37" t="s">
        <v>198</v>
      </c>
    </row>
    <row r="112" spans="2:11">
      <c r="B112" s="74" t="s">
        <v>30</v>
      </c>
      <c r="C112" s="113" t="s">
        <v>27</v>
      </c>
      <c r="D112" s="13">
        <v>42937</v>
      </c>
      <c r="E112" s="96" t="s">
        <v>248</v>
      </c>
      <c r="F112" s="96" t="s">
        <v>28</v>
      </c>
      <c r="G112" s="95">
        <v>195</v>
      </c>
      <c r="H112" s="102">
        <v>10.73</v>
      </c>
      <c r="I112" s="94">
        <v>2092.35</v>
      </c>
      <c r="J112" s="37" t="s">
        <v>13</v>
      </c>
      <c r="K112" s="37" t="s">
        <v>199</v>
      </c>
    </row>
    <row r="113" spans="2:11">
      <c r="B113" s="74" t="s">
        <v>30</v>
      </c>
      <c r="C113" s="113" t="s">
        <v>27</v>
      </c>
      <c r="D113" s="13">
        <v>42937</v>
      </c>
      <c r="E113" s="96" t="s">
        <v>249</v>
      </c>
      <c r="F113" s="96" t="s">
        <v>28</v>
      </c>
      <c r="G113" s="95">
        <v>153</v>
      </c>
      <c r="H113" s="102">
        <v>10.75</v>
      </c>
      <c r="I113" s="94">
        <v>1644.75</v>
      </c>
      <c r="J113" s="37" t="s">
        <v>13</v>
      </c>
      <c r="K113" s="37" t="s">
        <v>200</v>
      </c>
    </row>
    <row r="114" spans="2:11">
      <c r="B114" s="74" t="s">
        <v>30</v>
      </c>
      <c r="C114" s="113" t="s">
        <v>27</v>
      </c>
      <c r="D114" s="13">
        <v>42937</v>
      </c>
      <c r="E114" s="96" t="s">
        <v>250</v>
      </c>
      <c r="F114" s="96" t="s">
        <v>28</v>
      </c>
      <c r="G114" s="95">
        <v>162</v>
      </c>
      <c r="H114" s="102">
        <v>10.75</v>
      </c>
      <c r="I114" s="94">
        <v>1741.5</v>
      </c>
      <c r="J114" s="37" t="s">
        <v>13</v>
      </c>
      <c r="K114" s="37" t="s">
        <v>201</v>
      </c>
    </row>
    <row r="115" spans="2:11">
      <c r="B115" s="74" t="s">
        <v>30</v>
      </c>
      <c r="C115" s="113" t="s">
        <v>27</v>
      </c>
      <c r="D115" s="13">
        <v>42937</v>
      </c>
      <c r="E115" s="96" t="s">
        <v>251</v>
      </c>
      <c r="F115" s="96" t="s">
        <v>28</v>
      </c>
      <c r="G115" s="95">
        <v>318</v>
      </c>
      <c r="H115" s="102">
        <v>10.75</v>
      </c>
      <c r="I115" s="94">
        <v>3418.5</v>
      </c>
      <c r="J115" s="37" t="s">
        <v>13</v>
      </c>
      <c r="K115" s="37" t="s">
        <v>202</v>
      </c>
    </row>
    <row r="116" spans="2:11">
      <c r="B116" s="74" t="s">
        <v>30</v>
      </c>
      <c r="C116" s="113" t="s">
        <v>27</v>
      </c>
      <c r="D116" s="13">
        <v>42937</v>
      </c>
      <c r="E116" s="96" t="s">
        <v>251</v>
      </c>
      <c r="F116" s="96" t="s">
        <v>28</v>
      </c>
      <c r="G116" s="95">
        <v>42</v>
      </c>
      <c r="H116" s="102">
        <v>10.75</v>
      </c>
      <c r="I116" s="94">
        <v>451.5</v>
      </c>
      <c r="J116" s="37" t="s">
        <v>13</v>
      </c>
      <c r="K116" s="37" t="s">
        <v>203</v>
      </c>
    </row>
    <row r="117" spans="2:11">
      <c r="B117" s="74" t="s">
        <v>30</v>
      </c>
      <c r="C117" s="113" t="s">
        <v>27</v>
      </c>
      <c r="D117" s="13">
        <v>42937</v>
      </c>
      <c r="E117" s="96" t="s">
        <v>252</v>
      </c>
      <c r="F117" s="96" t="s">
        <v>28</v>
      </c>
      <c r="G117" s="95">
        <v>90</v>
      </c>
      <c r="H117" s="102">
        <v>10.76</v>
      </c>
      <c r="I117" s="94">
        <v>968.4</v>
      </c>
      <c r="J117" s="37" t="s">
        <v>13</v>
      </c>
      <c r="K117" s="37" t="s">
        <v>204</v>
      </c>
    </row>
    <row r="118" spans="2:11">
      <c r="B118" s="74" t="s">
        <v>30</v>
      </c>
      <c r="C118" s="113" t="s">
        <v>27</v>
      </c>
      <c r="D118" s="13">
        <v>42937</v>
      </c>
      <c r="E118" s="96" t="s">
        <v>252</v>
      </c>
      <c r="F118" s="96" t="s">
        <v>28</v>
      </c>
      <c r="G118" s="95">
        <v>60</v>
      </c>
      <c r="H118" s="102">
        <v>10.76</v>
      </c>
      <c r="I118" s="94">
        <v>645.6</v>
      </c>
      <c r="J118" s="37" t="s">
        <v>13</v>
      </c>
      <c r="K118" s="37" t="s">
        <v>205</v>
      </c>
    </row>
    <row r="119" spans="2:11">
      <c r="B119" s="74" t="s">
        <v>30</v>
      </c>
      <c r="C119" s="113" t="s">
        <v>27</v>
      </c>
      <c r="D119" s="13">
        <v>42937</v>
      </c>
      <c r="E119" s="96" t="s">
        <v>253</v>
      </c>
      <c r="F119" s="96" t="s">
        <v>28</v>
      </c>
      <c r="G119" s="95">
        <v>156</v>
      </c>
      <c r="H119" s="102">
        <v>10.77</v>
      </c>
      <c r="I119" s="94">
        <v>1680.12</v>
      </c>
      <c r="J119" s="37" t="s">
        <v>13</v>
      </c>
      <c r="K119" s="37" t="s">
        <v>206</v>
      </c>
    </row>
    <row r="120" spans="2:11">
      <c r="B120" s="74" t="s">
        <v>30</v>
      </c>
      <c r="C120" s="113" t="s">
        <v>27</v>
      </c>
      <c r="D120" s="13">
        <v>42937</v>
      </c>
      <c r="E120" s="96" t="s">
        <v>254</v>
      </c>
      <c r="F120" s="96" t="s">
        <v>28</v>
      </c>
      <c r="G120" s="95">
        <v>138</v>
      </c>
      <c r="H120" s="102">
        <v>10.77</v>
      </c>
      <c r="I120" s="94">
        <v>1486.26</v>
      </c>
      <c r="J120" s="37" t="s">
        <v>13</v>
      </c>
      <c r="K120" s="37" t="s">
        <v>207</v>
      </c>
    </row>
    <row r="121" spans="2:11">
      <c r="B121" s="74" t="s">
        <v>30</v>
      </c>
      <c r="C121" s="113" t="s">
        <v>27</v>
      </c>
      <c r="D121" s="13">
        <v>42937</v>
      </c>
      <c r="E121" s="96" t="s">
        <v>255</v>
      </c>
      <c r="F121" s="96" t="s">
        <v>28</v>
      </c>
      <c r="G121" s="95">
        <v>150</v>
      </c>
      <c r="H121" s="102">
        <v>10.76</v>
      </c>
      <c r="I121" s="94">
        <v>1614</v>
      </c>
      <c r="J121" s="37" t="s">
        <v>13</v>
      </c>
      <c r="K121" s="37" t="s">
        <v>208</v>
      </c>
    </row>
    <row r="122" spans="2:11">
      <c r="B122" s="74" t="s">
        <v>30</v>
      </c>
      <c r="C122" s="113" t="s">
        <v>27</v>
      </c>
      <c r="D122" s="13">
        <v>42937</v>
      </c>
      <c r="E122" s="96" t="s">
        <v>256</v>
      </c>
      <c r="F122" s="96" t="s">
        <v>28</v>
      </c>
      <c r="G122" s="95">
        <v>288</v>
      </c>
      <c r="H122" s="102">
        <v>10.77</v>
      </c>
      <c r="I122" s="94">
        <v>3101.7599999999998</v>
      </c>
      <c r="J122" s="37" t="s">
        <v>13</v>
      </c>
      <c r="K122" s="37" t="s">
        <v>209</v>
      </c>
    </row>
    <row r="123" spans="2:11">
      <c r="B123" s="74" t="s">
        <v>30</v>
      </c>
      <c r="C123" s="113" t="s">
        <v>27</v>
      </c>
      <c r="D123" s="13">
        <v>42937</v>
      </c>
      <c r="E123" s="96" t="s">
        <v>139</v>
      </c>
      <c r="F123" s="96" t="s">
        <v>28</v>
      </c>
      <c r="G123" s="95">
        <v>193</v>
      </c>
      <c r="H123" s="102">
        <v>10.75</v>
      </c>
      <c r="I123" s="94">
        <v>2074.75</v>
      </c>
      <c r="J123" s="37" t="s">
        <v>13</v>
      </c>
      <c r="K123" s="37" t="s">
        <v>212</v>
      </c>
    </row>
    <row r="124" spans="2:11">
      <c r="B124" s="74" t="s">
        <v>30</v>
      </c>
      <c r="C124" s="113" t="s">
        <v>27</v>
      </c>
      <c r="D124" s="13">
        <v>42937</v>
      </c>
      <c r="E124" s="96" t="s">
        <v>257</v>
      </c>
      <c r="F124" s="96" t="s">
        <v>28</v>
      </c>
      <c r="G124" s="95">
        <v>1221</v>
      </c>
      <c r="H124" s="102">
        <v>10.75</v>
      </c>
      <c r="I124" s="94">
        <v>13125.75</v>
      </c>
      <c r="J124" s="37" t="s">
        <v>13</v>
      </c>
      <c r="K124" s="37" t="s">
        <v>213</v>
      </c>
    </row>
    <row r="125" spans="2:11">
      <c r="B125" s="74" t="s">
        <v>30</v>
      </c>
      <c r="C125" s="113" t="s">
        <v>27</v>
      </c>
      <c r="D125" s="13">
        <v>42940</v>
      </c>
      <c r="E125" s="96" t="s">
        <v>346</v>
      </c>
      <c r="F125" s="96" t="s">
        <v>28</v>
      </c>
      <c r="G125" s="95">
        <v>131</v>
      </c>
      <c r="H125" s="102">
        <v>10.73</v>
      </c>
      <c r="I125" s="94">
        <v>1405.63</v>
      </c>
      <c r="J125" s="37" t="s">
        <v>13</v>
      </c>
      <c r="K125" s="37" t="s">
        <v>258</v>
      </c>
    </row>
    <row r="126" spans="2:11">
      <c r="B126" s="74" t="s">
        <v>30</v>
      </c>
      <c r="C126" s="113" t="s">
        <v>27</v>
      </c>
      <c r="D126" s="13">
        <v>42940</v>
      </c>
      <c r="E126" s="96" t="s">
        <v>56</v>
      </c>
      <c r="F126" s="96" t="s">
        <v>28</v>
      </c>
      <c r="G126" s="95">
        <v>47</v>
      </c>
      <c r="H126" s="102">
        <v>10.73</v>
      </c>
      <c r="I126" s="94">
        <v>504.31</v>
      </c>
      <c r="J126" s="37" t="s">
        <v>13</v>
      </c>
      <c r="K126" s="37" t="s">
        <v>259</v>
      </c>
    </row>
    <row r="127" spans="2:11">
      <c r="B127" s="74" t="s">
        <v>30</v>
      </c>
      <c r="C127" s="113" t="s">
        <v>27</v>
      </c>
      <c r="D127" s="13">
        <v>42940</v>
      </c>
      <c r="E127" s="96" t="s">
        <v>347</v>
      </c>
      <c r="F127" s="96" t="s">
        <v>28</v>
      </c>
      <c r="G127" s="95">
        <v>233</v>
      </c>
      <c r="H127" s="102">
        <v>10.73</v>
      </c>
      <c r="I127" s="94">
        <v>2500.09</v>
      </c>
      <c r="J127" s="37" t="s">
        <v>13</v>
      </c>
      <c r="K127" s="37" t="s">
        <v>260</v>
      </c>
    </row>
    <row r="128" spans="2:11">
      <c r="B128" s="74" t="s">
        <v>30</v>
      </c>
      <c r="C128" s="113" t="s">
        <v>27</v>
      </c>
      <c r="D128" s="13">
        <v>42940</v>
      </c>
      <c r="E128" s="96" t="s">
        <v>348</v>
      </c>
      <c r="F128" s="96" t="s">
        <v>28</v>
      </c>
      <c r="G128" s="95">
        <v>153</v>
      </c>
      <c r="H128" s="102">
        <v>10.71</v>
      </c>
      <c r="I128" s="94">
        <v>1638.63</v>
      </c>
      <c r="J128" s="37" t="s">
        <v>13</v>
      </c>
      <c r="K128" s="37" t="s">
        <v>261</v>
      </c>
    </row>
    <row r="129" spans="2:11">
      <c r="B129" s="74" t="s">
        <v>30</v>
      </c>
      <c r="C129" s="113" t="s">
        <v>27</v>
      </c>
      <c r="D129" s="13">
        <v>42940</v>
      </c>
      <c r="E129" s="96" t="s">
        <v>349</v>
      </c>
      <c r="F129" s="96" t="s">
        <v>28</v>
      </c>
      <c r="G129" s="95">
        <v>325</v>
      </c>
      <c r="H129" s="102">
        <v>10.71</v>
      </c>
      <c r="I129" s="94">
        <v>3480.7500000000005</v>
      </c>
      <c r="J129" s="37" t="s">
        <v>13</v>
      </c>
      <c r="K129" s="37" t="s">
        <v>262</v>
      </c>
    </row>
    <row r="130" spans="2:11">
      <c r="B130" s="74" t="s">
        <v>30</v>
      </c>
      <c r="C130" s="113" t="s">
        <v>27</v>
      </c>
      <c r="D130" s="13">
        <v>42940</v>
      </c>
      <c r="E130" s="96" t="s">
        <v>350</v>
      </c>
      <c r="F130" s="96" t="s">
        <v>28</v>
      </c>
      <c r="G130" s="95">
        <v>161</v>
      </c>
      <c r="H130" s="102">
        <v>10.71</v>
      </c>
      <c r="I130" s="94">
        <v>1724.3100000000002</v>
      </c>
      <c r="J130" s="37" t="s">
        <v>13</v>
      </c>
      <c r="K130" s="37" t="s">
        <v>263</v>
      </c>
    </row>
    <row r="131" spans="2:11">
      <c r="B131" s="74" t="s">
        <v>30</v>
      </c>
      <c r="C131" s="113" t="s">
        <v>27</v>
      </c>
      <c r="D131" s="13">
        <v>42940</v>
      </c>
      <c r="E131" s="96" t="s">
        <v>351</v>
      </c>
      <c r="F131" s="96" t="s">
        <v>28</v>
      </c>
      <c r="G131" s="95">
        <v>206</v>
      </c>
      <c r="H131" s="102">
        <v>10.7</v>
      </c>
      <c r="I131" s="94">
        <v>2204.1999999999998</v>
      </c>
      <c r="J131" s="37" t="s">
        <v>13</v>
      </c>
      <c r="K131" s="37" t="s">
        <v>264</v>
      </c>
    </row>
    <row r="132" spans="2:11">
      <c r="B132" s="74" t="s">
        <v>30</v>
      </c>
      <c r="C132" s="113" t="s">
        <v>27</v>
      </c>
      <c r="D132" s="13">
        <v>42940</v>
      </c>
      <c r="E132" s="96" t="s">
        <v>352</v>
      </c>
      <c r="F132" s="96" t="s">
        <v>28</v>
      </c>
      <c r="G132" s="95">
        <v>383</v>
      </c>
      <c r="H132" s="102">
        <v>10.71</v>
      </c>
      <c r="I132" s="94">
        <v>4101.93</v>
      </c>
      <c r="J132" s="37" t="s">
        <v>13</v>
      </c>
      <c r="K132" s="37" t="s">
        <v>265</v>
      </c>
    </row>
    <row r="133" spans="2:11">
      <c r="B133" s="74" t="s">
        <v>30</v>
      </c>
      <c r="C133" s="113" t="s">
        <v>27</v>
      </c>
      <c r="D133" s="13">
        <v>42940</v>
      </c>
      <c r="E133" s="96" t="s">
        <v>353</v>
      </c>
      <c r="F133" s="96" t="s">
        <v>28</v>
      </c>
      <c r="G133" s="95">
        <v>181</v>
      </c>
      <c r="H133" s="102">
        <v>10.71</v>
      </c>
      <c r="I133" s="94">
        <v>1938.5100000000002</v>
      </c>
      <c r="J133" s="37" t="s">
        <v>13</v>
      </c>
      <c r="K133" s="37" t="s">
        <v>266</v>
      </c>
    </row>
    <row r="134" spans="2:11">
      <c r="B134" s="74" t="s">
        <v>30</v>
      </c>
      <c r="C134" s="113" t="s">
        <v>27</v>
      </c>
      <c r="D134" s="13">
        <v>42940</v>
      </c>
      <c r="E134" s="96" t="s">
        <v>354</v>
      </c>
      <c r="F134" s="96" t="s">
        <v>28</v>
      </c>
      <c r="G134" s="95">
        <v>280</v>
      </c>
      <c r="H134" s="102">
        <v>10.71</v>
      </c>
      <c r="I134" s="94">
        <v>2998.8</v>
      </c>
      <c r="J134" s="37" t="s">
        <v>13</v>
      </c>
      <c r="K134" s="37" t="s">
        <v>267</v>
      </c>
    </row>
    <row r="135" spans="2:11">
      <c r="B135" s="74" t="s">
        <v>30</v>
      </c>
      <c r="C135" s="113" t="s">
        <v>27</v>
      </c>
      <c r="D135" s="13">
        <v>42940</v>
      </c>
      <c r="E135" s="96" t="s">
        <v>355</v>
      </c>
      <c r="F135" s="96" t="s">
        <v>28</v>
      </c>
      <c r="G135" s="95">
        <v>180</v>
      </c>
      <c r="H135" s="102">
        <v>10.71</v>
      </c>
      <c r="I135" s="94">
        <v>1927.8000000000002</v>
      </c>
      <c r="J135" s="37" t="s">
        <v>13</v>
      </c>
      <c r="K135" s="37" t="s">
        <v>268</v>
      </c>
    </row>
    <row r="136" spans="2:11">
      <c r="B136" s="74" t="s">
        <v>30</v>
      </c>
      <c r="C136" s="113" t="s">
        <v>27</v>
      </c>
      <c r="D136" s="13">
        <v>42940</v>
      </c>
      <c r="E136" s="96" t="s">
        <v>356</v>
      </c>
      <c r="F136" s="96" t="s">
        <v>28</v>
      </c>
      <c r="G136" s="95">
        <v>228</v>
      </c>
      <c r="H136" s="102">
        <v>10.7</v>
      </c>
      <c r="I136" s="94">
        <v>2439.6</v>
      </c>
      <c r="J136" s="37" t="s">
        <v>13</v>
      </c>
      <c r="K136" s="37" t="s">
        <v>269</v>
      </c>
    </row>
    <row r="137" spans="2:11">
      <c r="B137" s="74" t="s">
        <v>30</v>
      </c>
      <c r="C137" s="113" t="s">
        <v>27</v>
      </c>
      <c r="D137" s="13">
        <v>42940</v>
      </c>
      <c r="E137" s="96" t="s">
        <v>357</v>
      </c>
      <c r="F137" s="96" t="s">
        <v>28</v>
      </c>
      <c r="G137" s="95">
        <v>450</v>
      </c>
      <c r="H137" s="102">
        <v>10.69</v>
      </c>
      <c r="I137" s="94">
        <v>4810.5</v>
      </c>
      <c r="J137" s="37" t="s">
        <v>13</v>
      </c>
      <c r="K137" s="37" t="s">
        <v>270</v>
      </c>
    </row>
    <row r="138" spans="2:11">
      <c r="B138" s="74" t="s">
        <v>30</v>
      </c>
      <c r="C138" s="113" t="s">
        <v>27</v>
      </c>
      <c r="D138" s="13">
        <v>42940</v>
      </c>
      <c r="E138" s="96" t="s">
        <v>357</v>
      </c>
      <c r="F138" s="96" t="s">
        <v>28</v>
      </c>
      <c r="G138" s="95">
        <v>450</v>
      </c>
      <c r="H138" s="102">
        <v>10.69</v>
      </c>
      <c r="I138" s="94">
        <v>4810.5</v>
      </c>
      <c r="J138" s="37" t="s">
        <v>13</v>
      </c>
      <c r="K138" s="37" t="s">
        <v>271</v>
      </c>
    </row>
    <row r="139" spans="2:11">
      <c r="B139" s="74" t="s">
        <v>30</v>
      </c>
      <c r="C139" s="113" t="s">
        <v>27</v>
      </c>
      <c r="D139" s="13">
        <v>42940</v>
      </c>
      <c r="E139" s="96" t="s">
        <v>358</v>
      </c>
      <c r="F139" s="96" t="s">
        <v>28</v>
      </c>
      <c r="G139" s="95">
        <v>244</v>
      </c>
      <c r="H139" s="102">
        <v>10.69</v>
      </c>
      <c r="I139" s="94">
        <v>2608.3599999999997</v>
      </c>
      <c r="J139" s="37" t="s">
        <v>13</v>
      </c>
      <c r="K139" s="37" t="s">
        <v>272</v>
      </c>
    </row>
    <row r="140" spans="2:11">
      <c r="B140" s="74" t="s">
        <v>30</v>
      </c>
      <c r="C140" s="113" t="s">
        <v>27</v>
      </c>
      <c r="D140" s="13">
        <v>42940</v>
      </c>
      <c r="E140" s="96" t="s">
        <v>359</v>
      </c>
      <c r="F140" s="96" t="s">
        <v>28</v>
      </c>
      <c r="G140" s="95">
        <v>212</v>
      </c>
      <c r="H140" s="102">
        <v>10.68</v>
      </c>
      <c r="I140" s="94">
        <v>2264.16</v>
      </c>
      <c r="J140" s="37" t="s">
        <v>13</v>
      </c>
      <c r="K140" s="37" t="s">
        <v>273</v>
      </c>
    </row>
    <row r="141" spans="2:11">
      <c r="B141" s="74" t="s">
        <v>30</v>
      </c>
      <c r="C141" s="113" t="s">
        <v>27</v>
      </c>
      <c r="D141" s="13">
        <v>42940</v>
      </c>
      <c r="E141" s="96" t="s">
        <v>360</v>
      </c>
      <c r="F141" s="96" t="s">
        <v>28</v>
      </c>
      <c r="G141" s="95">
        <v>375</v>
      </c>
      <c r="H141" s="102">
        <v>10.67</v>
      </c>
      <c r="I141" s="94">
        <v>4001.25</v>
      </c>
      <c r="J141" s="37" t="s">
        <v>13</v>
      </c>
      <c r="K141" s="37" t="s">
        <v>274</v>
      </c>
    </row>
    <row r="142" spans="2:11">
      <c r="B142" s="74" t="s">
        <v>30</v>
      </c>
      <c r="C142" s="113" t="s">
        <v>27</v>
      </c>
      <c r="D142" s="13">
        <v>42940</v>
      </c>
      <c r="E142" s="96" t="s">
        <v>361</v>
      </c>
      <c r="F142" s="96" t="s">
        <v>28</v>
      </c>
      <c r="G142" s="95">
        <v>486</v>
      </c>
      <c r="H142" s="102">
        <v>10.67</v>
      </c>
      <c r="I142" s="94">
        <v>5185.62</v>
      </c>
      <c r="J142" s="37" t="s">
        <v>13</v>
      </c>
      <c r="K142" s="37" t="s">
        <v>275</v>
      </c>
    </row>
    <row r="143" spans="2:11">
      <c r="B143" s="74" t="s">
        <v>30</v>
      </c>
      <c r="C143" s="113" t="s">
        <v>27</v>
      </c>
      <c r="D143" s="13">
        <v>42940</v>
      </c>
      <c r="E143" s="96" t="s">
        <v>362</v>
      </c>
      <c r="F143" s="96" t="s">
        <v>28</v>
      </c>
      <c r="G143" s="95">
        <v>215</v>
      </c>
      <c r="H143" s="102">
        <v>10.67</v>
      </c>
      <c r="I143" s="94">
        <v>2294.0500000000002</v>
      </c>
      <c r="J143" s="37" t="s">
        <v>13</v>
      </c>
      <c r="K143" s="37" t="s">
        <v>276</v>
      </c>
    </row>
    <row r="144" spans="2:11">
      <c r="B144" s="74" t="s">
        <v>30</v>
      </c>
      <c r="C144" s="113" t="s">
        <v>27</v>
      </c>
      <c r="D144" s="13">
        <v>42940</v>
      </c>
      <c r="E144" s="96" t="s">
        <v>363</v>
      </c>
      <c r="F144" s="96" t="s">
        <v>28</v>
      </c>
      <c r="G144" s="95">
        <v>93</v>
      </c>
      <c r="H144" s="102">
        <v>10.68</v>
      </c>
      <c r="I144" s="94">
        <v>993.24</v>
      </c>
      <c r="J144" s="37" t="s">
        <v>13</v>
      </c>
      <c r="K144" s="37" t="s">
        <v>277</v>
      </c>
    </row>
    <row r="145" spans="2:11">
      <c r="B145" s="74" t="s">
        <v>30</v>
      </c>
      <c r="C145" s="113" t="s">
        <v>27</v>
      </c>
      <c r="D145" s="13">
        <v>42940</v>
      </c>
      <c r="E145" s="96" t="s">
        <v>363</v>
      </c>
      <c r="F145" s="96" t="s">
        <v>28</v>
      </c>
      <c r="G145" s="95">
        <v>59</v>
      </c>
      <c r="H145" s="102">
        <v>10.68</v>
      </c>
      <c r="I145" s="94">
        <v>630.12</v>
      </c>
      <c r="J145" s="37" t="s">
        <v>13</v>
      </c>
      <c r="K145" s="37" t="s">
        <v>278</v>
      </c>
    </row>
    <row r="146" spans="2:11">
      <c r="B146" s="74" t="s">
        <v>30</v>
      </c>
      <c r="C146" s="113" t="s">
        <v>27</v>
      </c>
      <c r="D146" s="13">
        <v>42940</v>
      </c>
      <c r="E146" s="96" t="s">
        <v>364</v>
      </c>
      <c r="F146" s="96" t="s">
        <v>28</v>
      </c>
      <c r="G146" s="95">
        <v>164</v>
      </c>
      <c r="H146" s="102">
        <v>10.66</v>
      </c>
      <c r="I146" s="94">
        <v>1748.24</v>
      </c>
      <c r="J146" s="37" t="s">
        <v>13</v>
      </c>
      <c r="K146" s="37" t="s">
        <v>279</v>
      </c>
    </row>
    <row r="147" spans="2:11">
      <c r="B147" s="74" t="s">
        <v>30</v>
      </c>
      <c r="C147" s="113" t="s">
        <v>27</v>
      </c>
      <c r="D147" s="13">
        <v>42940</v>
      </c>
      <c r="E147" s="96" t="s">
        <v>364</v>
      </c>
      <c r="F147" s="96" t="s">
        <v>28</v>
      </c>
      <c r="G147" s="95">
        <v>158</v>
      </c>
      <c r="H147" s="102">
        <v>10.66</v>
      </c>
      <c r="I147" s="94">
        <v>1684.28</v>
      </c>
      <c r="J147" s="37" t="s">
        <v>13</v>
      </c>
      <c r="K147" s="37" t="s">
        <v>280</v>
      </c>
    </row>
    <row r="148" spans="2:11">
      <c r="B148" s="74" t="s">
        <v>30</v>
      </c>
      <c r="C148" s="113" t="s">
        <v>27</v>
      </c>
      <c r="D148" s="13">
        <v>42940</v>
      </c>
      <c r="E148" s="96" t="s">
        <v>365</v>
      </c>
      <c r="F148" s="96" t="s">
        <v>28</v>
      </c>
      <c r="G148" s="95">
        <v>172</v>
      </c>
      <c r="H148" s="102">
        <v>10.66</v>
      </c>
      <c r="I148" s="94">
        <v>1833.52</v>
      </c>
      <c r="J148" s="37" t="s">
        <v>13</v>
      </c>
      <c r="K148" s="37" t="s">
        <v>281</v>
      </c>
    </row>
    <row r="149" spans="2:11">
      <c r="B149" s="74" t="s">
        <v>30</v>
      </c>
      <c r="C149" s="113" t="s">
        <v>27</v>
      </c>
      <c r="D149" s="13">
        <v>42940</v>
      </c>
      <c r="E149" s="96" t="s">
        <v>366</v>
      </c>
      <c r="F149" s="96" t="s">
        <v>28</v>
      </c>
      <c r="G149" s="95">
        <v>285</v>
      </c>
      <c r="H149" s="102">
        <v>10.67</v>
      </c>
      <c r="I149" s="94">
        <v>3040.95</v>
      </c>
      <c r="J149" s="37" t="s">
        <v>13</v>
      </c>
      <c r="K149" s="37" t="s">
        <v>282</v>
      </c>
    </row>
    <row r="150" spans="2:11">
      <c r="B150" s="74" t="s">
        <v>30</v>
      </c>
      <c r="C150" s="113" t="s">
        <v>27</v>
      </c>
      <c r="D150" s="13">
        <v>42940</v>
      </c>
      <c r="E150" s="96" t="s">
        <v>367</v>
      </c>
      <c r="F150" s="96" t="s">
        <v>28</v>
      </c>
      <c r="G150" s="95">
        <v>361</v>
      </c>
      <c r="H150" s="102">
        <v>10.69</v>
      </c>
      <c r="I150" s="94">
        <v>3859.0899999999997</v>
      </c>
      <c r="J150" s="37" t="s">
        <v>13</v>
      </c>
      <c r="K150" s="37" t="s">
        <v>283</v>
      </c>
    </row>
    <row r="151" spans="2:11">
      <c r="B151" s="74" t="s">
        <v>30</v>
      </c>
      <c r="C151" s="113" t="s">
        <v>27</v>
      </c>
      <c r="D151" s="13">
        <v>42940</v>
      </c>
      <c r="E151" s="96" t="s">
        <v>368</v>
      </c>
      <c r="F151" s="96" t="s">
        <v>28</v>
      </c>
      <c r="G151" s="95">
        <v>282</v>
      </c>
      <c r="H151" s="102">
        <v>10.69</v>
      </c>
      <c r="I151" s="94">
        <v>3014.58</v>
      </c>
      <c r="J151" s="37" t="s">
        <v>13</v>
      </c>
      <c r="K151" s="37" t="s">
        <v>284</v>
      </c>
    </row>
    <row r="152" spans="2:11">
      <c r="B152" s="74" t="s">
        <v>30</v>
      </c>
      <c r="C152" s="113" t="s">
        <v>27</v>
      </c>
      <c r="D152" s="13">
        <v>42940</v>
      </c>
      <c r="E152" s="96" t="s">
        <v>368</v>
      </c>
      <c r="F152" s="96" t="s">
        <v>28</v>
      </c>
      <c r="G152" s="95">
        <v>116</v>
      </c>
      <c r="H152" s="102">
        <v>10.69</v>
      </c>
      <c r="I152" s="94">
        <v>1240.04</v>
      </c>
      <c r="J152" s="37" t="s">
        <v>13</v>
      </c>
      <c r="K152" s="37" t="s">
        <v>285</v>
      </c>
    </row>
    <row r="153" spans="2:11">
      <c r="B153" s="74" t="s">
        <v>30</v>
      </c>
      <c r="C153" s="113" t="s">
        <v>27</v>
      </c>
      <c r="D153" s="13">
        <v>42940</v>
      </c>
      <c r="E153" s="96" t="s">
        <v>369</v>
      </c>
      <c r="F153" s="96" t="s">
        <v>28</v>
      </c>
      <c r="G153" s="95">
        <v>338</v>
      </c>
      <c r="H153" s="102">
        <v>10.69</v>
      </c>
      <c r="I153" s="94">
        <v>3613.22</v>
      </c>
      <c r="J153" s="37" t="s">
        <v>13</v>
      </c>
      <c r="K153" s="37" t="s">
        <v>286</v>
      </c>
    </row>
    <row r="154" spans="2:11">
      <c r="B154" s="74" t="s">
        <v>30</v>
      </c>
      <c r="C154" s="113" t="s">
        <v>27</v>
      </c>
      <c r="D154" s="13">
        <v>42940</v>
      </c>
      <c r="E154" s="96" t="s">
        <v>370</v>
      </c>
      <c r="F154" s="96" t="s">
        <v>28</v>
      </c>
      <c r="G154" s="95">
        <v>116</v>
      </c>
      <c r="H154" s="102">
        <v>10.68</v>
      </c>
      <c r="I154" s="94">
        <v>1238.8799999999999</v>
      </c>
      <c r="J154" s="37" t="s">
        <v>13</v>
      </c>
      <c r="K154" s="37" t="s">
        <v>287</v>
      </c>
    </row>
    <row r="155" spans="2:11">
      <c r="B155" s="74" t="s">
        <v>30</v>
      </c>
      <c r="C155" s="113" t="s">
        <v>27</v>
      </c>
      <c r="D155" s="13">
        <v>42940</v>
      </c>
      <c r="E155" s="96" t="s">
        <v>371</v>
      </c>
      <c r="F155" s="96" t="s">
        <v>28</v>
      </c>
      <c r="G155" s="95">
        <v>256</v>
      </c>
      <c r="H155" s="102">
        <v>10.7</v>
      </c>
      <c r="I155" s="94">
        <v>2739.2</v>
      </c>
      <c r="J155" s="37" t="s">
        <v>13</v>
      </c>
      <c r="K155" s="37" t="s">
        <v>288</v>
      </c>
    </row>
    <row r="156" spans="2:11">
      <c r="B156" s="74" t="s">
        <v>30</v>
      </c>
      <c r="C156" s="113" t="s">
        <v>27</v>
      </c>
      <c r="D156" s="13">
        <v>42940</v>
      </c>
      <c r="E156" s="96" t="s">
        <v>371</v>
      </c>
      <c r="F156" s="96" t="s">
        <v>28</v>
      </c>
      <c r="G156" s="95">
        <v>387</v>
      </c>
      <c r="H156" s="102">
        <v>10.7</v>
      </c>
      <c r="I156" s="94">
        <v>4140.8999999999996</v>
      </c>
      <c r="J156" s="37" t="s">
        <v>13</v>
      </c>
      <c r="K156" s="37" t="s">
        <v>289</v>
      </c>
    </row>
    <row r="157" spans="2:11">
      <c r="B157" s="74" t="s">
        <v>30</v>
      </c>
      <c r="C157" s="113" t="s">
        <v>27</v>
      </c>
      <c r="D157" s="13">
        <v>42940</v>
      </c>
      <c r="E157" s="96" t="s">
        <v>371</v>
      </c>
      <c r="F157" s="96" t="s">
        <v>28</v>
      </c>
      <c r="G157" s="95">
        <v>643</v>
      </c>
      <c r="H157" s="102">
        <v>10.7</v>
      </c>
      <c r="I157" s="94">
        <v>6880.0999999999995</v>
      </c>
      <c r="J157" s="37" t="s">
        <v>13</v>
      </c>
      <c r="K157" s="37" t="s">
        <v>290</v>
      </c>
    </row>
    <row r="158" spans="2:11">
      <c r="B158" s="74" t="s">
        <v>30</v>
      </c>
      <c r="C158" s="113" t="s">
        <v>27</v>
      </c>
      <c r="D158" s="13">
        <v>42940</v>
      </c>
      <c r="E158" s="96" t="s">
        <v>372</v>
      </c>
      <c r="F158" s="96" t="s">
        <v>28</v>
      </c>
      <c r="G158" s="95">
        <v>98</v>
      </c>
      <c r="H158" s="102">
        <v>10.7</v>
      </c>
      <c r="I158" s="94">
        <v>1048.5999999999999</v>
      </c>
      <c r="J158" s="37" t="s">
        <v>13</v>
      </c>
      <c r="K158" s="37" t="s">
        <v>291</v>
      </c>
    </row>
    <row r="159" spans="2:11">
      <c r="B159" s="74" t="s">
        <v>30</v>
      </c>
      <c r="C159" s="113" t="s">
        <v>27</v>
      </c>
      <c r="D159" s="13">
        <v>42940</v>
      </c>
      <c r="E159" s="96" t="s">
        <v>372</v>
      </c>
      <c r="F159" s="96" t="s">
        <v>28</v>
      </c>
      <c r="G159" s="95">
        <v>47</v>
      </c>
      <c r="H159" s="102">
        <v>10.7</v>
      </c>
      <c r="I159" s="94">
        <v>502.9</v>
      </c>
      <c r="J159" s="37" t="s">
        <v>13</v>
      </c>
      <c r="K159" s="37" t="s">
        <v>292</v>
      </c>
    </row>
    <row r="160" spans="2:11">
      <c r="B160" s="74" t="s">
        <v>30</v>
      </c>
      <c r="C160" s="113" t="s">
        <v>27</v>
      </c>
      <c r="D160" s="13">
        <v>42940</v>
      </c>
      <c r="E160" s="96" t="s">
        <v>373</v>
      </c>
      <c r="F160" s="96" t="s">
        <v>28</v>
      </c>
      <c r="G160" s="95">
        <v>147</v>
      </c>
      <c r="H160" s="102">
        <v>10.68</v>
      </c>
      <c r="I160" s="94">
        <v>1569.96</v>
      </c>
      <c r="J160" s="37" t="s">
        <v>13</v>
      </c>
      <c r="K160" s="37" t="s">
        <v>293</v>
      </c>
    </row>
    <row r="161" spans="2:11">
      <c r="B161" s="74" t="s">
        <v>30</v>
      </c>
      <c r="C161" s="113" t="s">
        <v>27</v>
      </c>
      <c r="D161" s="13">
        <v>42940</v>
      </c>
      <c r="E161" s="96" t="s">
        <v>245</v>
      </c>
      <c r="F161" s="96" t="s">
        <v>28</v>
      </c>
      <c r="G161" s="95">
        <v>242</v>
      </c>
      <c r="H161" s="102">
        <v>10.67</v>
      </c>
      <c r="I161" s="94">
        <v>2582.14</v>
      </c>
      <c r="J161" s="37" t="s">
        <v>13</v>
      </c>
      <c r="K161" s="37" t="s">
        <v>294</v>
      </c>
    </row>
    <row r="162" spans="2:11">
      <c r="B162" s="74" t="s">
        <v>30</v>
      </c>
      <c r="C162" s="113" t="s">
        <v>27</v>
      </c>
      <c r="D162" s="13">
        <v>42940</v>
      </c>
      <c r="E162" s="96" t="s">
        <v>374</v>
      </c>
      <c r="F162" s="96" t="s">
        <v>28</v>
      </c>
      <c r="G162" s="95">
        <v>138</v>
      </c>
      <c r="H162" s="102">
        <v>10.67</v>
      </c>
      <c r="I162" s="94">
        <v>1472.46</v>
      </c>
      <c r="J162" s="37" t="s">
        <v>13</v>
      </c>
      <c r="K162" s="37" t="s">
        <v>295</v>
      </c>
    </row>
    <row r="163" spans="2:11">
      <c r="B163" s="74" t="s">
        <v>30</v>
      </c>
      <c r="C163" s="113" t="s">
        <v>27</v>
      </c>
      <c r="D163" s="13">
        <v>42940</v>
      </c>
      <c r="E163" s="96" t="s">
        <v>375</v>
      </c>
      <c r="F163" s="96" t="s">
        <v>28</v>
      </c>
      <c r="G163" s="95">
        <v>137</v>
      </c>
      <c r="H163" s="102">
        <v>10.68</v>
      </c>
      <c r="I163" s="94">
        <v>1463.1599999999999</v>
      </c>
      <c r="J163" s="37" t="s">
        <v>13</v>
      </c>
      <c r="K163" s="37" t="s">
        <v>296</v>
      </c>
    </row>
    <row r="164" spans="2:11">
      <c r="B164" s="74" t="s">
        <v>30</v>
      </c>
      <c r="C164" s="113" t="s">
        <v>27</v>
      </c>
      <c r="D164" s="13">
        <v>42940</v>
      </c>
      <c r="E164" s="96" t="s">
        <v>376</v>
      </c>
      <c r="F164" s="96" t="s">
        <v>28</v>
      </c>
      <c r="G164" s="95">
        <v>215</v>
      </c>
      <c r="H164" s="102">
        <v>10.68</v>
      </c>
      <c r="I164" s="94">
        <v>2296.1999999999998</v>
      </c>
      <c r="J164" s="37" t="s">
        <v>13</v>
      </c>
      <c r="K164" s="37" t="s">
        <v>297</v>
      </c>
    </row>
    <row r="165" spans="2:11">
      <c r="B165" s="74" t="s">
        <v>30</v>
      </c>
      <c r="C165" s="113" t="s">
        <v>27</v>
      </c>
      <c r="D165" s="13">
        <v>42940</v>
      </c>
      <c r="E165" s="96" t="s">
        <v>377</v>
      </c>
      <c r="F165" s="96" t="s">
        <v>28</v>
      </c>
      <c r="G165" s="95">
        <v>693</v>
      </c>
      <c r="H165" s="102">
        <v>10.68</v>
      </c>
      <c r="I165" s="94">
        <v>7401.24</v>
      </c>
      <c r="J165" s="37" t="s">
        <v>13</v>
      </c>
      <c r="K165" s="37" t="s">
        <v>298</v>
      </c>
    </row>
    <row r="166" spans="2:11">
      <c r="B166" s="74" t="s">
        <v>30</v>
      </c>
      <c r="C166" s="113" t="s">
        <v>27</v>
      </c>
      <c r="D166" s="13">
        <v>42940</v>
      </c>
      <c r="E166" s="96" t="s">
        <v>377</v>
      </c>
      <c r="F166" s="96" t="s">
        <v>28</v>
      </c>
      <c r="G166" s="95">
        <v>693</v>
      </c>
      <c r="H166" s="102">
        <v>10.68</v>
      </c>
      <c r="I166" s="94">
        <v>7401.24</v>
      </c>
      <c r="J166" s="37" t="s">
        <v>13</v>
      </c>
      <c r="K166" s="37" t="s">
        <v>299</v>
      </c>
    </row>
    <row r="167" spans="2:11">
      <c r="B167" s="74" t="s">
        <v>30</v>
      </c>
      <c r="C167" s="113" t="s">
        <v>27</v>
      </c>
      <c r="D167" s="13">
        <v>42940</v>
      </c>
      <c r="E167" s="96" t="s">
        <v>378</v>
      </c>
      <c r="F167" s="96" t="s">
        <v>28</v>
      </c>
      <c r="G167" s="95">
        <v>198</v>
      </c>
      <c r="H167" s="102">
        <v>10.68</v>
      </c>
      <c r="I167" s="94">
        <v>2114.64</v>
      </c>
      <c r="J167" s="37" t="s">
        <v>13</v>
      </c>
      <c r="K167" s="37" t="s">
        <v>300</v>
      </c>
    </row>
    <row r="168" spans="2:11">
      <c r="B168" s="74" t="s">
        <v>30</v>
      </c>
      <c r="C168" s="113" t="s">
        <v>27</v>
      </c>
      <c r="D168" s="13">
        <v>42940</v>
      </c>
      <c r="E168" s="96" t="s">
        <v>379</v>
      </c>
      <c r="F168" s="96" t="s">
        <v>28</v>
      </c>
      <c r="G168" s="95">
        <v>319</v>
      </c>
      <c r="H168" s="102">
        <v>10.7</v>
      </c>
      <c r="I168" s="94">
        <v>3413.2999999999997</v>
      </c>
      <c r="J168" s="37" t="s">
        <v>13</v>
      </c>
      <c r="K168" s="37" t="s">
        <v>301</v>
      </c>
    </row>
    <row r="169" spans="2:11">
      <c r="B169" s="74" t="s">
        <v>30</v>
      </c>
      <c r="C169" s="113" t="s">
        <v>27</v>
      </c>
      <c r="D169" s="13">
        <v>42940</v>
      </c>
      <c r="E169" s="96" t="s">
        <v>380</v>
      </c>
      <c r="F169" s="96" t="s">
        <v>28</v>
      </c>
      <c r="G169" s="95">
        <v>240</v>
      </c>
      <c r="H169" s="102">
        <v>10.7</v>
      </c>
      <c r="I169" s="94">
        <v>2568</v>
      </c>
      <c r="J169" s="37" t="s">
        <v>13</v>
      </c>
      <c r="K169" s="37" t="s">
        <v>302</v>
      </c>
    </row>
    <row r="170" spans="2:11">
      <c r="B170" s="74" t="s">
        <v>30</v>
      </c>
      <c r="C170" s="113" t="s">
        <v>27</v>
      </c>
      <c r="D170" s="13">
        <v>42940</v>
      </c>
      <c r="E170" s="96" t="s">
        <v>381</v>
      </c>
      <c r="F170" s="96" t="s">
        <v>28</v>
      </c>
      <c r="G170" s="95">
        <v>167</v>
      </c>
      <c r="H170" s="102">
        <v>10.71</v>
      </c>
      <c r="I170" s="94">
        <v>1788.5700000000002</v>
      </c>
      <c r="J170" s="37" t="s">
        <v>13</v>
      </c>
      <c r="K170" s="37" t="s">
        <v>303</v>
      </c>
    </row>
    <row r="171" spans="2:11">
      <c r="B171" s="74" t="s">
        <v>30</v>
      </c>
      <c r="C171" s="113" t="s">
        <v>27</v>
      </c>
      <c r="D171" s="13">
        <v>42940</v>
      </c>
      <c r="E171" s="96" t="s">
        <v>382</v>
      </c>
      <c r="F171" s="96" t="s">
        <v>28</v>
      </c>
      <c r="G171" s="95">
        <v>152</v>
      </c>
      <c r="H171" s="102">
        <v>10.71</v>
      </c>
      <c r="I171" s="94">
        <v>1627.92</v>
      </c>
      <c r="J171" s="37" t="s">
        <v>13</v>
      </c>
      <c r="K171" s="37" t="s">
        <v>304</v>
      </c>
    </row>
    <row r="172" spans="2:11">
      <c r="B172" s="74" t="s">
        <v>30</v>
      </c>
      <c r="C172" s="113" t="s">
        <v>27</v>
      </c>
      <c r="D172" s="13">
        <v>42940</v>
      </c>
      <c r="E172" s="96" t="s">
        <v>383</v>
      </c>
      <c r="F172" s="96" t="s">
        <v>28</v>
      </c>
      <c r="G172" s="95">
        <v>187</v>
      </c>
      <c r="H172" s="102">
        <v>10.7</v>
      </c>
      <c r="I172" s="94">
        <v>2000.8999999999999</v>
      </c>
      <c r="J172" s="37" t="s">
        <v>13</v>
      </c>
      <c r="K172" s="37" t="s">
        <v>305</v>
      </c>
    </row>
    <row r="173" spans="2:11">
      <c r="B173" s="74" t="s">
        <v>30</v>
      </c>
      <c r="C173" s="113" t="s">
        <v>27</v>
      </c>
      <c r="D173" s="13">
        <v>42940</v>
      </c>
      <c r="E173" s="96" t="s">
        <v>383</v>
      </c>
      <c r="F173" s="96" t="s">
        <v>28</v>
      </c>
      <c r="G173" s="95">
        <v>63</v>
      </c>
      <c r="H173" s="102">
        <v>10.7</v>
      </c>
      <c r="I173" s="94">
        <v>674.09999999999991</v>
      </c>
      <c r="J173" s="37" t="s">
        <v>13</v>
      </c>
      <c r="K173" s="37" t="s">
        <v>306</v>
      </c>
    </row>
    <row r="174" spans="2:11">
      <c r="B174" s="74" t="s">
        <v>30</v>
      </c>
      <c r="C174" s="113" t="s">
        <v>27</v>
      </c>
      <c r="D174" s="13">
        <v>42940</v>
      </c>
      <c r="E174" s="96" t="s">
        <v>384</v>
      </c>
      <c r="F174" s="96" t="s">
        <v>28</v>
      </c>
      <c r="G174" s="95">
        <v>12</v>
      </c>
      <c r="H174" s="102">
        <v>10.7</v>
      </c>
      <c r="I174" s="94">
        <v>128.39999999999998</v>
      </c>
      <c r="J174" s="37" t="s">
        <v>13</v>
      </c>
      <c r="K174" s="37" t="s">
        <v>307</v>
      </c>
    </row>
    <row r="175" spans="2:11">
      <c r="B175" s="74" t="s">
        <v>30</v>
      </c>
      <c r="C175" s="113" t="s">
        <v>27</v>
      </c>
      <c r="D175" s="13">
        <v>42940</v>
      </c>
      <c r="E175" s="96" t="s">
        <v>385</v>
      </c>
      <c r="F175" s="96" t="s">
        <v>28</v>
      </c>
      <c r="G175" s="95">
        <v>182</v>
      </c>
      <c r="H175" s="102">
        <v>10.69</v>
      </c>
      <c r="I175" s="94">
        <v>1945.58</v>
      </c>
      <c r="J175" s="37" t="s">
        <v>13</v>
      </c>
      <c r="K175" s="37" t="s">
        <v>308</v>
      </c>
    </row>
    <row r="176" spans="2:11">
      <c r="B176" s="74" t="s">
        <v>30</v>
      </c>
      <c r="C176" s="113" t="s">
        <v>27</v>
      </c>
      <c r="D176" s="13">
        <v>42940</v>
      </c>
      <c r="E176" s="96" t="s">
        <v>386</v>
      </c>
      <c r="F176" s="96" t="s">
        <v>28</v>
      </c>
      <c r="G176" s="95">
        <v>150</v>
      </c>
      <c r="H176" s="102">
        <v>10.69</v>
      </c>
      <c r="I176" s="94">
        <v>1603.5</v>
      </c>
      <c r="J176" s="37" t="s">
        <v>13</v>
      </c>
      <c r="K176" s="37" t="s">
        <v>309</v>
      </c>
    </row>
    <row r="177" spans="2:11">
      <c r="B177" s="74" t="s">
        <v>30</v>
      </c>
      <c r="C177" s="113" t="s">
        <v>27</v>
      </c>
      <c r="D177" s="13">
        <v>42940</v>
      </c>
      <c r="E177" s="96" t="s">
        <v>387</v>
      </c>
      <c r="F177" s="96" t="s">
        <v>28</v>
      </c>
      <c r="G177" s="95">
        <v>215</v>
      </c>
      <c r="H177" s="102">
        <v>10.66</v>
      </c>
      <c r="I177" s="94">
        <v>2291.9</v>
      </c>
      <c r="J177" s="37" t="s">
        <v>13</v>
      </c>
      <c r="K177" s="37" t="s">
        <v>310</v>
      </c>
    </row>
    <row r="178" spans="2:11">
      <c r="B178" s="74" t="s">
        <v>30</v>
      </c>
      <c r="C178" s="113" t="s">
        <v>27</v>
      </c>
      <c r="D178" s="13">
        <v>42940</v>
      </c>
      <c r="E178" s="96" t="s">
        <v>388</v>
      </c>
      <c r="F178" s="96" t="s">
        <v>28</v>
      </c>
      <c r="G178" s="95">
        <v>39</v>
      </c>
      <c r="H178" s="102">
        <v>10.69</v>
      </c>
      <c r="I178" s="94">
        <v>416.90999999999997</v>
      </c>
      <c r="J178" s="37" t="s">
        <v>13</v>
      </c>
      <c r="K178" s="37" t="s">
        <v>311</v>
      </c>
    </row>
    <row r="179" spans="2:11">
      <c r="B179" s="74" t="s">
        <v>30</v>
      </c>
      <c r="C179" s="113" t="s">
        <v>27</v>
      </c>
      <c r="D179" s="13">
        <v>42940</v>
      </c>
      <c r="E179" s="96" t="s">
        <v>388</v>
      </c>
      <c r="F179" s="96" t="s">
        <v>28</v>
      </c>
      <c r="G179" s="95">
        <v>231</v>
      </c>
      <c r="H179" s="102">
        <v>10.69</v>
      </c>
      <c r="I179" s="94">
        <v>2469.39</v>
      </c>
      <c r="J179" s="37" t="s">
        <v>13</v>
      </c>
      <c r="K179" s="37" t="s">
        <v>312</v>
      </c>
    </row>
    <row r="180" spans="2:11">
      <c r="B180" s="74" t="s">
        <v>30</v>
      </c>
      <c r="C180" s="113" t="s">
        <v>27</v>
      </c>
      <c r="D180" s="13">
        <v>42940</v>
      </c>
      <c r="E180" s="96" t="s">
        <v>388</v>
      </c>
      <c r="F180" s="96" t="s">
        <v>28</v>
      </c>
      <c r="G180" s="95">
        <v>270</v>
      </c>
      <c r="H180" s="102">
        <v>10.69</v>
      </c>
      <c r="I180" s="94">
        <v>2886.2999999999997</v>
      </c>
      <c r="J180" s="37" t="s">
        <v>13</v>
      </c>
      <c r="K180" s="37" t="s">
        <v>313</v>
      </c>
    </row>
    <row r="181" spans="2:11">
      <c r="B181" s="74" t="s">
        <v>30</v>
      </c>
      <c r="C181" s="113" t="s">
        <v>27</v>
      </c>
      <c r="D181" s="13">
        <v>42940</v>
      </c>
      <c r="E181" s="96" t="s">
        <v>389</v>
      </c>
      <c r="F181" s="96" t="s">
        <v>28</v>
      </c>
      <c r="G181" s="95">
        <v>157</v>
      </c>
      <c r="H181" s="102">
        <v>10.69</v>
      </c>
      <c r="I181" s="94">
        <v>1678.33</v>
      </c>
      <c r="J181" s="37" t="s">
        <v>13</v>
      </c>
      <c r="K181" s="37" t="s">
        <v>314</v>
      </c>
    </row>
    <row r="182" spans="2:11">
      <c r="B182" s="74" t="s">
        <v>30</v>
      </c>
      <c r="C182" s="113" t="s">
        <v>27</v>
      </c>
      <c r="D182" s="13">
        <v>42940</v>
      </c>
      <c r="E182" s="96" t="s">
        <v>250</v>
      </c>
      <c r="F182" s="96" t="s">
        <v>28</v>
      </c>
      <c r="G182" s="95">
        <v>322</v>
      </c>
      <c r="H182" s="102">
        <v>10.7</v>
      </c>
      <c r="I182" s="94">
        <v>3445.3999999999996</v>
      </c>
      <c r="J182" s="37" t="s">
        <v>13</v>
      </c>
      <c r="K182" s="37" t="s">
        <v>315</v>
      </c>
    </row>
    <row r="183" spans="2:11">
      <c r="B183" s="74" t="s">
        <v>30</v>
      </c>
      <c r="C183" s="113" t="s">
        <v>27</v>
      </c>
      <c r="D183" s="13">
        <v>42940</v>
      </c>
      <c r="E183" s="96" t="s">
        <v>250</v>
      </c>
      <c r="F183" s="96" t="s">
        <v>28</v>
      </c>
      <c r="G183" s="95">
        <v>322</v>
      </c>
      <c r="H183" s="102">
        <v>10.7</v>
      </c>
      <c r="I183" s="94">
        <v>3445.3999999999996</v>
      </c>
      <c r="J183" s="37" t="s">
        <v>13</v>
      </c>
      <c r="K183" s="37" t="s">
        <v>316</v>
      </c>
    </row>
    <row r="184" spans="2:11">
      <c r="B184" s="74" t="s">
        <v>30</v>
      </c>
      <c r="C184" s="113" t="s">
        <v>27</v>
      </c>
      <c r="D184" s="13">
        <v>42940</v>
      </c>
      <c r="E184" s="96" t="s">
        <v>390</v>
      </c>
      <c r="F184" s="96" t="s">
        <v>28</v>
      </c>
      <c r="G184" s="95">
        <v>208</v>
      </c>
      <c r="H184" s="102">
        <v>10.7</v>
      </c>
      <c r="I184" s="94">
        <v>2225.6</v>
      </c>
      <c r="J184" s="37" t="s">
        <v>13</v>
      </c>
      <c r="K184" s="37" t="s">
        <v>317</v>
      </c>
    </row>
    <row r="185" spans="2:11">
      <c r="B185" s="74" t="s">
        <v>30</v>
      </c>
      <c r="C185" s="113" t="s">
        <v>27</v>
      </c>
      <c r="D185" s="13">
        <v>42940</v>
      </c>
      <c r="E185" s="96" t="s">
        <v>391</v>
      </c>
      <c r="F185" s="96" t="s">
        <v>28</v>
      </c>
      <c r="G185" s="95">
        <v>150</v>
      </c>
      <c r="H185" s="102">
        <v>10.7</v>
      </c>
      <c r="I185" s="94">
        <v>1605</v>
      </c>
      <c r="J185" s="37" t="s">
        <v>13</v>
      </c>
      <c r="K185" s="37" t="s">
        <v>318</v>
      </c>
    </row>
    <row r="186" spans="2:11">
      <c r="B186" s="74" t="s">
        <v>30</v>
      </c>
      <c r="C186" s="113" t="s">
        <v>27</v>
      </c>
      <c r="D186" s="13">
        <v>42940</v>
      </c>
      <c r="E186" s="96" t="s">
        <v>392</v>
      </c>
      <c r="F186" s="96" t="s">
        <v>28</v>
      </c>
      <c r="G186" s="95">
        <v>5</v>
      </c>
      <c r="H186" s="102">
        <v>10.69</v>
      </c>
      <c r="I186" s="94">
        <v>53.449999999999996</v>
      </c>
      <c r="J186" s="37" t="s">
        <v>13</v>
      </c>
      <c r="K186" s="37" t="s">
        <v>319</v>
      </c>
    </row>
    <row r="187" spans="2:11">
      <c r="B187" s="74" t="s">
        <v>30</v>
      </c>
      <c r="C187" s="113" t="s">
        <v>27</v>
      </c>
      <c r="D187" s="13">
        <v>42940</v>
      </c>
      <c r="E187" s="96" t="s">
        <v>393</v>
      </c>
      <c r="F187" s="96" t="s">
        <v>28</v>
      </c>
      <c r="G187" s="95">
        <v>217</v>
      </c>
      <c r="H187" s="102">
        <v>10.69</v>
      </c>
      <c r="I187" s="94">
        <v>2319.73</v>
      </c>
      <c r="J187" s="37" t="s">
        <v>13</v>
      </c>
      <c r="K187" s="37" t="s">
        <v>320</v>
      </c>
    </row>
    <row r="188" spans="2:11">
      <c r="B188" s="74" t="s">
        <v>30</v>
      </c>
      <c r="C188" s="113" t="s">
        <v>27</v>
      </c>
      <c r="D188" s="13">
        <v>42940</v>
      </c>
      <c r="E188" s="96" t="s">
        <v>394</v>
      </c>
      <c r="F188" s="96" t="s">
        <v>28</v>
      </c>
      <c r="G188" s="95">
        <v>160</v>
      </c>
      <c r="H188" s="102">
        <v>10.69</v>
      </c>
      <c r="I188" s="94">
        <v>1710.3999999999999</v>
      </c>
      <c r="J188" s="37" t="s">
        <v>13</v>
      </c>
      <c r="K188" s="37" t="s">
        <v>321</v>
      </c>
    </row>
    <row r="189" spans="2:11">
      <c r="B189" s="74" t="s">
        <v>30</v>
      </c>
      <c r="C189" s="113" t="s">
        <v>27</v>
      </c>
      <c r="D189" s="13">
        <v>42940</v>
      </c>
      <c r="E189" s="96" t="s">
        <v>395</v>
      </c>
      <c r="F189" s="96" t="s">
        <v>28</v>
      </c>
      <c r="G189" s="95">
        <v>188</v>
      </c>
      <c r="H189" s="102">
        <v>10.69</v>
      </c>
      <c r="I189" s="94">
        <v>2009.7199999999998</v>
      </c>
      <c r="J189" s="37" t="s">
        <v>13</v>
      </c>
      <c r="K189" s="37" t="s">
        <v>322</v>
      </c>
    </row>
    <row r="190" spans="2:11">
      <c r="B190" s="74" t="s">
        <v>30</v>
      </c>
      <c r="C190" s="113" t="s">
        <v>27</v>
      </c>
      <c r="D190" s="13">
        <v>42940</v>
      </c>
      <c r="E190" s="96" t="s">
        <v>396</v>
      </c>
      <c r="F190" s="96" t="s">
        <v>28</v>
      </c>
      <c r="G190" s="95">
        <v>217</v>
      </c>
      <c r="H190" s="102">
        <v>10.69</v>
      </c>
      <c r="I190" s="94">
        <v>2319.73</v>
      </c>
      <c r="J190" s="37" t="s">
        <v>13</v>
      </c>
      <c r="K190" s="37" t="s">
        <v>323</v>
      </c>
    </row>
    <row r="191" spans="2:11">
      <c r="B191" s="74" t="s">
        <v>30</v>
      </c>
      <c r="C191" s="113" t="s">
        <v>27</v>
      </c>
      <c r="D191" s="13">
        <v>42940</v>
      </c>
      <c r="E191" s="96" t="s">
        <v>397</v>
      </c>
      <c r="F191" s="96" t="s">
        <v>28</v>
      </c>
      <c r="G191" s="95">
        <v>249</v>
      </c>
      <c r="H191" s="102">
        <v>10.7</v>
      </c>
      <c r="I191" s="94">
        <v>2664.2999999999997</v>
      </c>
      <c r="J191" s="37" t="s">
        <v>13</v>
      </c>
      <c r="K191" s="37" t="s">
        <v>324</v>
      </c>
    </row>
    <row r="192" spans="2:11">
      <c r="B192" s="74" t="s">
        <v>30</v>
      </c>
      <c r="C192" s="113" t="s">
        <v>27</v>
      </c>
      <c r="D192" s="13">
        <v>42940</v>
      </c>
      <c r="E192" s="96" t="s">
        <v>398</v>
      </c>
      <c r="F192" s="96" t="s">
        <v>28</v>
      </c>
      <c r="G192" s="95">
        <v>140</v>
      </c>
      <c r="H192" s="102">
        <v>10.7</v>
      </c>
      <c r="I192" s="94">
        <v>1498</v>
      </c>
      <c r="J192" s="37" t="s">
        <v>13</v>
      </c>
      <c r="K192" s="37" t="s">
        <v>325</v>
      </c>
    </row>
    <row r="193" spans="2:11">
      <c r="B193" s="74" t="s">
        <v>30</v>
      </c>
      <c r="C193" s="113" t="s">
        <v>27</v>
      </c>
      <c r="D193" s="13">
        <v>42940</v>
      </c>
      <c r="E193" s="96" t="s">
        <v>399</v>
      </c>
      <c r="F193" s="96" t="s">
        <v>28</v>
      </c>
      <c r="G193" s="95">
        <v>154</v>
      </c>
      <c r="H193" s="102">
        <v>10.71</v>
      </c>
      <c r="I193" s="94">
        <v>1649.3400000000001</v>
      </c>
      <c r="J193" s="37" t="s">
        <v>13</v>
      </c>
      <c r="K193" s="37" t="s">
        <v>326</v>
      </c>
    </row>
    <row r="194" spans="2:11">
      <c r="B194" s="74" t="s">
        <v>30</v>
      </c>
      <c r="C194" s="113" t="s">
        <v>27</v>
      </c>
      <c r="D194" s="13">
        <v>42940</v>
      </c>
      <c r="E194" s="96" t="s">
        <v>400</v>
      </c>
      <c r="F194" s="96" t="s">
        <v>28</v>
      </c>
      <c r="G194" s="95">
        <v>146</v>
      </c>
      <c r="H194" s="102">
        <v>10.7</v>
      </c>
      <c r="I194" s="94">
        <v>1562.1999999999998</v>
      </c>
      <c r="J194" s="37" t="s">
        <v>13</v>
      </c>
      <c r="K194" s="37" t="s">
        <v>327</v>
      </c>
    </row>
    <row r="195" spans="2:11">
      <c r="B195" s="74" t="s">
        <v>30</v>
      </c>
      <c r="C195" s="113" t="s">
        <v>27</v>
      </c>
      <c r="D195" s="13">
        <v>42940</v>
      </c>
      <c r="E195" s="96" t="s">
        <v>401</v>
      </c>
      <c r="F195" s="96" t="s">
        <v>28</v>
      </c>
      <c r="G195" s="95">
        <v>198</v>
      </c>
      <c r="H195" s="102">
        <v>10.7</v>
      </c>
      <c r="I195" s="94">
        <v>2118.6</v>
      </c>
      <c r="J195" s="37" t="s">
        <v>13</v>
      </c>
      <c r="K195" s="37" t="s">
        <v>328</v>
      </c>
    </row>
    <row r="196" spans="2:11">
      <c r="B196" s="74" t="s">
        <v>30</v>
      </c>
      <c r="C196" s="113" t="s">
        <v>27</v>
      </c>
      <c r="D196" s="13">
        <v>42940</v>
      </c>
      <c r="E196" s="96" t="s">
        <v>402</v>
      </c>
      <c r="F196" s="96" t="s">
        <v>28</v>
      </c>
      <c r="G196" s="95">
        <v>162</v>
      </c>
      <c r="H196" s="102">
        <v>10.71</v>
      </c>
      <c r="I196" s="94">
        <v>1735.0200000000002</v>
      </c>
      <c r="J196" s="37" t="s">
        <v>13</v>
      </c>
      <c r="K196" s="37" t="s">
        <v>329</v>
      </c>
    </row>
    <row r="197" spans="2:11">
      <c r="B197" s="74" t="s">
        <v>30</v>
      </c>
      <c r="C197" s="113" t="s">
        <v>27</v>
      </c>
      <c r="D197" s="13">
        <v>42940</v>
      </c>
      <c r="E197" s="96" t="s">
        <v>403</v>
      </c>
      <c r="F197" s="96" t="s">
        <v>28</v>
      </c>
      <c r="G197" s="95">
        <v>320</v>
      </c>
      <c r="H197" s="102">
        <v>10.71</v>
      </c>
      <c r="I197" s="94">
        <v>3427.2000000000003</v>
      </c>
      <c r="J197" s="37" t="s">
        <v>13</v>
      </c>
      <c r="K197" s="37" t="s">
        <v>330</v>
      </c>
    </row>
    <row r="198" spans="2:11">
      <c r="B198" s="74" t="s">
        <v>30</v>
      </c>
      <c r="C198" s="113" t="s">
        <v>27</v>
      </c>
      <c r="D198" s="13">
        <v>42940</v>
      </c>
      <c r="E198" s="96" t="s">
        <v>404</v>
      </c>
      <c r="F198" s="96" t="s">
        <v>28</v>
      </c>
      <c r="G198" s="95">
        <v>145</v>
      </c>
      <c r="H198" s="102">
        <v>10.73</v>
      </c>
      <c r="I198" s="94">
        <v>1555.8500000000001</v>
      </c>
      <c r="J198" s="37" t="s">
        <v>13</v>
      </c>
      <c r="K198" s="37" t="s">
        <v>331</v>
      </c>
    </row>
    <row r="199" spans="2:11">
      <c r="B199" s="74" t="s">
        <v>30</v>
      </c>
      <c r="C199" s="113" t="s">
        <v>27</v>
      </c>
      <c r="D199" s="13">
        <v>42940</v>
      </c>
      <c r="E199" s="96" t="s">
        <v>405</v>
      </c>
      <c r="F199" s="96" t="s">
        <v>28</v>
      </c>
      <c r="G199" s="95">
        <v>147</v>
      </c>
      <c r="H199" s="102">
        <v>10.7</v>
      </c>
      <c r="I199" s="94">
        <v>1572.8999999999999</v>
      </c>
      <c r="J199" s="37" t="s">
        <v>13</v>
      </c>
      <c r="K199" s="37" t="s">
        <v>332</v>
      </c>
    </row>
    <row r="200" spans="2:11">
      <c r="B200" s="74" t="s">
        <v>30</v>
      </c>
      <c r="C200" s="113" t="s">
        <v>27</v>
      </c>
      <c r="D200" s="13">
        <v>42940</v>
      </c>
      <c r="E200" s="96" t="s">
        <v>405</v>
      </c>
      <c r="F200" s="96" t="s">
        <v>28</v>
      </c>
      <c r="G200" s="95">
        <v>495</v>
      </c>
      <c r="H200" s="102">
        <v>10.7</v>
      </c>
      <c r="I200" s="94">
        <v>5296.5</v>
      </c>
      <c r="J200" s="37" t="s">
        <v>13</v>
      </c>
      <c r="K200" s="37" t="s">
        <v>333</v>
      </c>
    </row>
    <row r="201" spans="2:11">
      <c r="B201" s="74" t="s">
        <v>30</v>
      </c>
      <c r="C201" s="113" t="s">
        <v>27</v>
      </c>
      <c r="D201" s="13">
        <v>42940</v>
      </c>
      <c r="E201" s="96" t="s">
        <v>405</v>
      </c>
      <c r="F201" s="96" t="s">
        <v>28</v>
      </c>
      <c r="G201" s="95">
        <v>1025</v>
      </c>
      <c r="H201" s="102">
        <v>10.7</v>
      </c>
      <c r="I201" s="94">
        <v>10967.5</v>
      </c>
      <c r="J201" s="37" t="s">
        <v>13</v>
      </c>
      <c r="K201" s="37" t="s">
        <v>334</v>
      </c>
    </row>
    <row r="202" spans="2:11">
      <c r="B202" s="74" t="s">
        <v>30</v>
      </c>
      <c r="C202" s="113" t="s">
        <v>27</v>
      </c>
      <c r="D202" s="13">
        <v>42940</v>
      </c>
      <c r="E202" s="96" t="s">
        <v>405</v>
      </c>
      <c r="F202" s="96" t="s">
        <v>28</v>
      </c>
      <c r="G202" s="95">
        <v>1222</v>
      </c>
      <c r="H202" s="102">
        <v>10.7</v>
      </c>
      <c r="I202" s="94">
        <v>13075.4</v>
      </c>
      <c r="J202" s="37" t="s">
        <v>13</v>
      </c>
      <c r="K202" s="37" t="s">
        <v>335</v>
      </c>
    </row>
    <row r="203" spans="2:11">
      <c r="B203" s="74" t="s">
        <v>30</v>
      </c>
      <c r="C203" s="113" t="s">
        <v>27</v>
      </c>
      <c r="D203" s="13">
        <v>42940</v>
      </c>
      <c r="E203" s="96" t="s">
        <v>405</v>
      </c>
      <c r="F203" s="96" t="s">
        <v>28</v>
      </c>
      <c r="G203" s="95">
        <v>279</v>
      </c>
      <c r="H203" s="102">
        <v>10.7</v>
      </c>
      <c r="I203" s="94">
        <v>2985.2999999999997</v>
      </c>
      <c r="J203" s="37" t="s">
        <v>13</v>
      </c>
      <c r="K203" s="37" t="s">
        <v>336</v>
      </c>
    </row>
    <row r="204" spans="2:11">
      <c r="B204" s="74" t="s">
        <v>30</v>
      </c>
      <c r="C204" s="113" t="s">
        <v>27</v>
      </c>
      <c r="D204" s="13">
        <v>42940</v>
      </c>
      <c r="E204" s="96" t="s">
        <v>405</v>
      </c>
      <c r="F204" s="96" t="s">
        <v>28</v>
      </c>
      <c r="G204" s="95">
        <v>78</v>
      </c>
      <c r="H204" s="102">
        <v>10.7</v>
      </c>
      <c r="I204" s="94">
        <v>834.59999999999991</v>
      </c>
      <c r="J204" s="37" t="s">
        <v>13</v>
      </c>
      <c r="K204" s="37" t="s">
        <v>337</v>
      </c>
    </row>
    <row r="205" spans="2:11">
      <c r="B205" s="74" t="s">
        <v>30</v>
      </c>
      <c r="C205" s="113" t="s">
        <v>27</v>
      </c>
      <c r="D205" s="13">
        <v>42940</v>
      </c>
      <c r="E205" s="96" t="s">
        <v>406</v>
      </c>
      <c r="F205" s="96" t="s">
        <v>28</v>
      </c>
      <c r="G205" s="95">
        <v>89</v>
      </c>
      <c r="H205" s="102">
        <v>10.73</v>
      </c>
      <c r="I205" s="94">
        <v>954.97</v>
      </c>
      <c r="J205" s="37" t="s">
        <v>13</v>
      </c>
      <c r="K205" s="37" t="s">
        <v>338</v>
      </c>
    </row>
    <row r="206" spans="2:11">
      <c r="B206" s="74" t="s">
        <v>30</v>
      </c>
      <c r="C206" s="113" t="s">
        <v>27</v>
      </c>
      <c r="D206" s="13">
        <v>42940</v>
      </c>
      <c r="E206" s="96" t="s">
        <v>407</v>
      </c>
      <c r="F206" s="96" t="s">
        <v>28</v>
      </c>
      <c r="G206" s="95">
        <v>5000</v>
      </c>
      <c r="H206" s="102">
        <v>10.7</v>
      </c>
      <c r="I206" s="94">
        <v>53500</v>
      </c>
      <c r="J206" s="37" t="s">
        <v>13</v>
      </c>
      <c r="K206" s="37" t="s">
        <v>339</v>
      </c>
    </row>
    <row r="207" spans="2:11">
      <c r="B207" s="74" t="s">
        <v>30</v>
      </c>
      <c r="C207" s="113" t="s">
        <v>27</v>
      </c>
      <c r="D207" s="13">
        <v>42940</v>
      </c>
      <c r="E207" s="96" t="s">
        <v>408</v>
      </c>
      <c r="F207" s="96" t="s">
        <v>28</v>
      </c>
      <c r="G207" s="95">
        <v>158</v>
      </c>
      <c r="H207" s="102">
        <v>10.7</v>
      </c>
      <c r="I207" s="94">
        <v>1690.6</v>
      </c>
      <c r="J207" s="37" t="s">
        <v>13</v>
      </c>
      <c r="K207" s="37" t="s">
        <v>340</v>
      </c>
    </row>
    <row r="208" spans="2:11">
      <c r="B208" s="74" t="s">
        <v>30</v>
      </c>
      <c r="C208" s="113" t="s">
        <v>27</v>
      </c>
      <c r="D208" s="13">
        <v>42940</v>
      </c>
      <c r="E208" s="96" t="s">
        <v>409</v>
      </c>
      <c r="F208" s="96" t="s">
        <v>28</v>
      </c>
      <c r="G208" s="95">
        <v>361</v>
      </c>
      <c r="H208" s="102">
        <v>10.7</v>
      </c>
      <c r="I208" s="94">
        <v>3862.7</v>
      </c>
      <c r="J208" s="37" t="s">
        <v>13</v>
      </c>
      <c r="K208" s="37" t="s">
        <v>341</v>
      </c>
    </row>
    <row r="209" spans="2:11">
      <c r="B209" s="74" t="s">
        <v>30</v>
      </c>
      <c r="C209" s="113" t="s">
        <v>27</v>
      </c>
      <c r="D209" s="13">
        <v>42940</v>
      </c>
      <c r="E209" s="96" t="s">
        <v>410</v>
      </c>
      <c r="F209" s="96" t="s">
        <v>28</v>
      </c>
      <c r="G209" s="95">
        <v>4000</v>
      </c>
      <c r="H209" s="102">
        <v>10.7</v>
      </c>
      <c r="I209" s="94">
        <v>42800</v>
      </c>
      <c r="J209" s="37" t="s">
        <v>13</v>
      </c>
      <c r="K209" s="37" t="s">
        <v>342</v>
      </c>
    </row>
    <row r="210" spans="2:11">
      <c r="B210" s="74" t="s">
        <v>30</v>
      </c>
      <c r="C210" s="113" t="s">
        <v>27</v>
      </c>
      <c r="D210" s="13">
        <v>42940</v>
      </c>
      <c r="E210" s="96" t="s">
        <v>411</v>
      </c>
      <c r="F210" s="96" t="s">
        <v>28</v>
      </c>
      <c r="G210" s="95">
        <v>960</v>
      </c>
      <c r="H210" s="102">
        <v>10.7</v>
      </c>
      <c r="I210" s="94">
        <v>10272</v>
      </c>
      <c r="J210" s="37" t="s">
        <v>13</v>
      </c>
      <c r="K210" s="37" t="s">
        <v>343</v>
      </c>
    </row>
    <row r="211" spans="2:11">
      <c r="B211" s="74" t="s">
        <v>30</v>
      </c>
      <c r="C211" s="113" t="s">
        <v>27</v>
      </c>
      <c r="D211" s="13">
        <v>42940</v>
      </c>
      <c r="E211" s="96" t="s">
        <v>412</v>
      </c>
      <c r="F211" s="96" t="s">
        <v>28</v>
      </c>
      <c r="G211" s="95">
        <v>5</v>
      </c>
      <c r="H211" s="102">
        <v>10.7</v>
      </c>
      <c r="I211" s="94">
        <v>53.5</v>
      </c>
      <c r="J211" s="37" t="s">
        <v>13</v>
      </c>
      <c r="K211" s="37" t="s">
        <v>344</v>
      </c>
    </row>
    <row r="212" spans="2:11">
      <c r="B212" s="74" t="s">
        <v>30</v>
      </c>
      <c r="C212" s="113" t="s">
        <v>27</v>
      </c>
      <c r="D212" s="13">
        <v>42940</v>
      </c>
      <c r="E212" s="96" t="s">
        <v>412</v>
      </c>
      <c r="F212" s="96" t="s">
        <v>28</v>
      </c>
      <c r="G212" s="95">
        <v>276</v>
      </c>
      <c r="H212" s="102">
        <v>10.7</v>
      </c>
      <c r="I212" s="94">
        <v>2953.2</v>
      </c>
      <c r="J212" s="37" t="s">
        <v>13</v>
      </c>
      <c r="K212" s="37" t="s">
        <v>345</v>
      </c>
    </row>
    <row r="213" spans="2:11">
      <c r="B213" s="74" t="s">
        <v>30</v>
      </c>
      <c r="C213" s="113" t="s">
        <v>27</v>
      </c>
      <c r="D213" s="13">
        <v>42941</v>
      </c>
      <c r="E213" s="96" t="s">
        <v>472</v>
      </c>
      <c r="F213" s="96" t="s">
        <v>28</v>
      </c>
      <c r="G213" s="95">
        <v>86</v>
      </c>
      <c r="H213" s="102">
        <v>10.78</v>
      </c>
      <c r="I213" s="94">
        <v>927.07999999999993</v>
      </c>
      <c r="J213" s="37" t="s">
        <v>13</v>
      </c>
      <c r="K213" s="37" t="s">
        <v>413</v>
      </c>
    </row>
    <row r="214" spans="2:11">
      <c r="B214" s="74" t="s">
        <v>30</v>
      </c>
      <c r="C214" s="113" t="s">
        <v>27</v>
      </c>
      <c r="D214" s="13">
        <v>42941</v>
      </c>
      <c r="E214" s="96" t="s">
        <v>473</v>
      </c>
      <c r="F214" s="96" t="s">
        <v>28</v>
      </c>
      <c r="G214" s="95">
        <v>38</v>
      </c>
      <c r="H214" s="102">
        <v>10.78</v>
      </c>
      <c r="I214" s="94">
        <v>409.64</v>
      </c>
      <c r="J214" s="37" t="s">
        <v>13</v>
      </c>
      <c r="K214" s="37" t="s">
        <v>414</v>
      </c>
    </row>
    <row r="215" spans="2:11">
      <c r="B215" s="74" t="s">
        <v>30</v>
      </c>
      <c r="C215" s="113" t="s">
        <v>27</v>
      </c>
      <c r="D215" s="13">
        <v>42941</v>
      </c>
      <c r="E215" s="96" t="s">
        <v>474</v>
      </c>
      <c r="F215" s="96" t="s">
        <v>28</v>
      </c>
      <c r="G215" s="95">
        <v>92</v>
      </c>
      <c r="H215" s="102">
        <v>10.75</v>
      </c>
      <c r="I215" s="94">
        <v>989</v>
      </c>
      <c r="J215" s="37" t="s">
        <v>13</v>
      </c>
      <c r="K215" s="37" t="s">
        <v>415</v>
      </c>
    </row>
    <row r="216" spans="2:11">
      <c r="B216" s="74" t="s">
        <v>30</v>
      </c>
      <c r="C216" s="113" t="s">
        <v>27</v>
      </c>
      <c r="D216" s="13">
        <v>42941</v>
      </c>
      <c r="E216" s="96" t="s">
        <v>474</v>
      </c>
      <c r="F216" s="96" t="s">
        <v>28</v>
      </c>
      <c r="G216" s="95">
        <v>82</v>
      </c>
      <c r="H216" s="102">
        <v>10.75</v>
      </c>
      <c r="I216" s="94">
        <v>881.5</v>
      </c>
      <c r="J216" s="37" t="s">
        <v>13</v>
      </c>
      <c r="K216" s="37" t="s">
        <v>416</v>
      </c>
    </row>
    <row r="217" spans="2:11">
      <c r="B217" s="74" t="s">
        <v>30</v>
      </c>
      <c r="C217" s="113" t="s">
        <v>27</v>
      </c>
      <c r="D217" s="13">
        <v>42941</v>
      </c>
      <c r="E217" s="96" t="s">
        <v>475</v>
      </c>
      <c r="F217" s="96" t="s">
        <v>28</v>
      </c>
      <c r="G217" s="95">
        <v>118</v>
      </c>
      <c r="H217" s="102">
        <v>10.75</v>
      </c>
      <c r="I217" s="94">
        <v>1268.5</v>
      </c>
      <c r="J217" s="37" t="s">
        <v>13</v>
      </c>
      <c r="K217" s="37" t="s">
        <v>417</v>
      </c>
    </row>
    <row r="218" spans="2:11">
      <c r="B218" s="74" t="s">
        <v>30</v>
      </c>
      <c r="C218" s="113" t="s">
        <v>27</v>
      </c>
      <c r="D218" s="13">
        <v>42941</v>
      </c>
      <c r="E218" s="96" t="s">
        <v>475</v>
      </c>
      <c r="F218" s="96" t="s">
        <v>28</v>
      </c>
      <c r="G218" s="95">
        <v>64</v>
      </c>
      <c r="H218" s="102">
        <v>10.75</v>
      </c>
      <c r="I218" s="94">
        <v>688</v>
      </c>
      <c r="J218" s="37" t="s">
        <v>13</v>
      </c>
      <c r="K218" s="37" t="s">
        <v>418</v>
      </c>
    </row>
    <row r="219" spans="2:11">
      <c r="B219" s="74" t="s">
        <v>30</v>
      </c>
      <c r="C219" s="113" t="s">
        <v>27</v>
      </c>
      <c r="D219" s="13">
        <v>42941</v>
      </c>
      <c r="E219" s="96" t="s">
        <v>476</v>
      </c>
      <c r="F219" s="96" t="s">
        <v>28</v>
      </c>
      <c r="G219" s="95">
        <v>170</v>
      </c>
      <c r="H219" s="102">
        <v>10.73</v>
      </c>
      <c r="I219" s="94">
        <v>1824.1000000000001</v>
      </c>
      <c r="J219" s="37" t="s">
        <v>13</v>
      </c>
      <c r="K219" s="37" t="s">
        <v>419</v>
      </c>
    </row>
    <row r="220" spans="2:11">
      <c r="B220" s="74" t="s">
        <v>30</v>
      </c>
      <c r="C220" s="113" t="s">
        <v>27</v>
      </c>
      <c r="D220" s="13">
        <v>42941</v>
      </c>
      <c r="E220" s="96" t="s">
        <v>477</v>
      </c>
      <c r="F220" s="96" t="s">
        <v>28</v>
      </c>
      <c r="G220" s="95">
        <v>130</v>
      </c>
      <c r="H220" s="102">
        <v>10.72</v>
      </c>
      <c r="I220" s="94">
        <v>1393.6000000000001</v>
      </c>
      <c r="J220" s="37" t="s">
        <v>13</v>
      </c>
      <c r="K220" s="37" t="s">
        <v>420</v>
      </c>
    </row>
    <row r="221" spans="2:11">
      <c r="B221" s="74" t="s">
        <v>30</v>
      </c>
      <c r="C221" s="113" t="s">
        <v>27</v>
      </c>
      <c r="D221" s="13">
        <v>42941</v>
      </c>
      <c r="E221" s="96" t="s">
        <v>478</v>
      </c>
      <c r="F221" s="96" t="s">
        <v>28</v>
      </c>
      <c r="G221" s="95">
        <v>151</v>
      </c>
      <c r="H221" s="102">
        <v>10.72</v>
      </c>
      <c r="I221" s="94">
        <v>1618.72</v>
      </c>
      <c r="J221" s="37" t="s">
        <v>13</v>
      </c>
      <c r="K221" s="37" t="s">
        <v>421</v>
      </c>
    </row>
    <row r="222" spans="2:11">
      <c r="B222" s="74" t="s">
        <v>30</v>
      </c>
      <c r="C222" s="113" t="s">
        <v>27</v>
      </c>
      <c r="D222" s="13">
        <v>42941</v>
      </c>
      <c r="E222" s="96" t="s">
        <v>479</v>
      </c>
      <c r="F222" s="96" t="s">
        <v>28</v>
      </c>
      <c r="G222" s="95">
        <v>79</v>
      </c>
      <c r="H222" s="102">
        <v>10.74</v>
      </c>
      <c r="I222" s="94">
        <v>848.46</v>
      </c>
      <c r="J222" s="37" t="s">
        <v>13</v>
      </c>
      <c r="K222" s="37" t="s">
        <v>422</v>
      </c>
    </row>
    <row r="223" spans="2:11">
      <c r="B223" s="74" t="s">
        <v>30</v>
      </c>
      <c r="C223" s="113" t="s">
        <v>27</v>
      </c>
      <c r="D223" s="13">
        <v>42941</v>
      </c>
      <c r="E223" s="96" t="s">
        <v>480</v>
      </c>
      <c r="F223" s="96" t="s">
        <v>28</v>
      </c>
      <c r="G223" s="95">
        <v>190</v>
      </c>
      <c r="H223" s="102">
        <v>10.74</v>
      </c>
      <c r="I223" s="94">
        <v>2040.6000000000001</v>
      </c>
      <c r="J223" s="37" t="s">
        <v>13</v>
      </c>
      <c r="K223" s="37" t="s">
        <v>423</v>
      </c>
    </row>
    <row r="224" spans="2:11">
      <c r="B224" s="74" t="s">
        <v>30</v>
      </c>
      <c r="C224" s="113" t="s">
        <v>27</v>
      </c>
      <c r="D224" s="13">
        <v>42941</v>
      </c>
      <c r="E224" s="96" t="s">
        <v>481</v>
      </c>
      <c r="F224" s="96" t="s">
        <v>28</v>
      </c>
      <c r="G224" s="95">
        <v>90</v>
      </c>
      <c r="H224" s="102">
        <v>10.7</v>
      </c>
      <c r="I224" s="94">
        <v>962.99999999999989</v>
      </c>
      <c r="J224" s="37" t="s">
        <v>13</v>
      </c>
      <c r="K224" s="37" t="s">
        <v>424</v>
      </c>
    </row>
    <row r="225" spans="2:11">
      <c r="B225" s="74" t="s">
        <v>30</v>
      </c>
      <c r="C225" s="113" t="s">
        <v>27</v>
      </c>
      <c r="D225" s="13">
        <v>42941</v>
      </c>
      <c r="E225" s="96" t="s">
        <v>482</v>
      </c>
      <c r="F225" s="96" t="s">
        <v>28</v>
      </c>
      <c r="G225" s="95">
        <v>50</v>
      </c>
      <c r="H225" s="102">
        <v>10.7</v>
      </c>
      <c r="I225" s="94">
        <v>535</v>
      </c>
      <c r="J225" s="37" t="s">
        <v>13</v>
      </c>
      <c r="K225" s="37" t="s">
        <v>425</v>
      </c>
    </row>
    <row r="226" spans="2:11">
      <c r="B226" s="74" t="s">
        <v>30</v>
      </c>
      <c r="C226" s="113" t="s">
        <v>27</v>
      </c>
      <c r="D226" s="13">
        <v>42941</v>
      </c>
      <c r="E226" s="96" t="s">
        <v>483</v>
      </c>
      <c r="F226" s="96" t="s">
        <v>28</v>
      </c>
      <c r="G226" s="95">
        <v>274</v>
      </c>
      <c r="H226" s="102">
        <v>10.71</v>
      </c>
      <c r="I226" s="94">
        <v>2934.5400000000004</v>
      </c>
      <c r="J226" s="37" t="s">
        <v>13</v>
      </c>
      <c r="K226" s="37" t="s">
        <v>426</v>
      </c>
    </row>
    <row r="227" spans="2:11">
      <c r="B227" s="74" t="s">
        <v>30</v>
      </c>
      <c r="C227" s="113" t="s">
        <v>27</v>
      </c>
      <c r="D227" s="13">
        <v>42941</v>
      </c>
      <c r="E227" s="96" t="s">
        <v>483</v>
      </c>
      <c r="F227" s="96" t="s">
        <v>28</v>
      </c>
      <c r="G227" s="95">
        <v>349</v>
      </c>
      <c r="H227" s="102">
        <v>10.71</v>
      </c>
      <c r="I227" s="94">
        <v>3737.7900000000004</v>
      </c>
      <c r="J227" s="37" t="s">
        <v>13</v>
      </c>
      <c r="K227" s="37" t="s">
        <v>427</v>
      </c>
    </row>
    <row r="228" spans="2:11">
      <c r="B228" s="74" t="s">
        <v>30</v>
      </c>
      <c r="C228" s="113" t="s">
        <v>27</v>
      </c>
      <c r="D228" s="13">
        <v>42941</v>
      </c>
      <c r="E228" s="96" t="s">
        <v>483</v>
      </c>
      <c r="F228" s="96" t="s">
        <v>28</v>
      </c>
      <c r="G228" s="95">
        <v>235</v>
      </c>
      <c r="H228" s="102">
        <v>10.71</v>
      </c>
      <c r="I228" s="94">
        <v>2516.8500000000004</v>
      </c>
      <c r="J228" s="37" t="s">
        <v>13</v>
      </c>
      <c r="K228" s="37" t="s">
        <v>428</v>
      </c>
    </row>
    <row r="229" spans="2:11">
      <c r="B229" s="74" t="s">
        <v>30</v>
      </c>
      <c r="C229" s="113" t="s">
        <v>27</v>
      </c>
      <c r="D229" s="13">
        <v>42941</v>
      </c>
      <c r="E229" s="96" t="s">
        <v>483</v>
      </c>
      <c r="F229" s="96" t="s">
        <v>28</v>
      </c>
      <c r="G229" s="95">
        <v>1</v>
      </c>
      <c r="H229" s="102">
        <v>10.71</v>
      </c>
      <c r="I229" s="94">
        <v>10.71</v>
      </c>
      <c r="J229" s="37" t="s">
        <v>13</v>
      </c>
      <c r="K229" s="37" t="s">
        <v>429</v>
      </c>
    </row>
    <row r="230" spans="2:11">
      <c r="B230" s="74" t="s">
        <v>30</v>
      </c>
      <c r="C230" s="113" t="s">
        <v>27</v>
      </c>
      <c r="D230" s="13">
        <v>42941</v>
      </c>
      <c r="E230" s="96" t="s">
        <v>484</v>
      </c>
      <c r="F230" s="96" t="s">
        <v>28</v>
      </c>
      <c r="G230" s="95">
        <v>538</v>
      </c>
      <c r="H230" s="102">
        <v>10.71</v>
      </c>
      <c r="I230" s="94">
        <v>5761.9800000000005</v>
      </c>
      <c r="J230" s="37" t="s">
        <v>13</v>
      </c>
      <c r="K230" s="37" t="s">
        <v>430</v>
      </c>
    </row>
    <row r="231" spans="2:11">
      <c r="B231" s="74" t="s">
        <v>30</v>
      </c>
      <c r="C231" s="113" t="s">
        <v>27</v>
      </c>
      <c r="D231" s="13">
        <v>42941</v>
      </c>
      <c r="E231" s="96" t="s">
        <v>484</v>
      </c>
      <c r="F231" s="96" t="s">
        <v>28</v>
      </c>
      <c r="G231" s="95">
        <v>538</v>
      </c>
      <c r="H231" s="102">
        <v>10.71</v>
      </c>
      <c r="I231" s="94">
        <v>5761.9800000000005</v>
      </c>
      <c r="J231" s="37" t="s">
        <v>13</v>
      </c>
      <c r="K231" s="37" t="s">
        <v>431</v>
      </c>
    </row>
    <row r="232" spans="2:11">
      <c r="B232" s="74" t="s">
        <v>30</v>
      </c>
      <c r="C232" s="113" t="s">
        <v>27</v>
      </c>
      <c r="D232" s="13">
        <v>42941</v>
      </c>
      <c r="E232" s="96" t="s">
        <v>485</v>
      </c>
      <c r="F232" s="96" t="s">
        <v>28</v>
      </c>
      <c r="G232" s="95">
        <v>205</v>
      </c>
      <c r="H232" s="102">
        <v>10.71</v>
      </c>
      <c r="I232" s="94">
        <v>2195.5500000000002</v>
      </c>
      <c r="J232" s="37" t="s">
        <v>13</v>
      </c>
      <c r="K232" s="37" t="s">
        <v>432</v>
      </c>
    </row>
    <row r="233" spans="2:11">
      <c r="B233" s="74" t="s">
        <v>30</v>
      </c>
      <c r="C233" s="113" t="s">
        <v>27</v>
      </c>
      <c r="D233" s="13">
        <v>42941</v>
      </c>
      <c r="E233" s="96" t="s">
        <v>486</v>
      </c>
      <c r="F233" s="96" t="s">
        <v>28</v>
      </c>
      <c r="G233" s="95">
        <v>160</v>
      </c>
      <c r="H233" s="102">
        <v>10.7</v>
      </c>
      <c r="I233" s="94">
        <v>1712</v>
      </c>
      <c r="J233" s="37" t="s">
        <v>13</v>
      </c>
      <c r="K233" s="37" t="s">
        <v>433</v>
      </c>
    </row>
    <row r="234" spans="2:11">
      <c r="B234" s="74" t="s">
        <v>30</v>
      </c>
      <c r="C234" s="113" t="s">
        <v>27</v>
      </c>
      <c r="D234" s="13">
        <v>42941</v>
      </c>
      <c r="E234" s="96" t="s">
        <v>487</v>
      </c>
      <c r="F234" s="96" t="s">
        <v>28</v>
      </c>
      <c r="G234" s="95">
        <v>185</v>
      </c>
      <c r="H234" s="102">
        <v>10.67</v>
      </c>
      <c r="I234" s="94">
        <v>1973.95</v>
      </c>
      <c r="J234" s="37" t="s">
        <v>13</v>
      </c>
      <c r="K234" s="37" t="s">
        <v>434</v>
      </c>
    </row>
    <row r="235" spans="2:11">
      <c r="B235" s="74" t="s">
        <v>30</v>
      </c>
      <c r="C235" s="113" t="s">
        <v>27</v>
      </c>
      <c r="D235" s="13">
        <v>42941</v>
      </c>
      <c r="E235" s="96" t="s">
        <v>488</v>
      </c>
      <c r="F235" s="96" t="s">
        <v>28</v>
      </c>
      <c r="G235" s="95">
        <v>375</v>
      </c>
      <c r="H235" s="102">
        <v>10.71</v>
      </c>
      <c r="I235" s="94">
        <v>4016.2500000000005</v>
      </c>
      <c r="J235" s="37" t="s">
        <v>13</v>
      </c>
      <c r="K235" s="37" t="s">
        <v>435</v>
      </c>
    </row>
    <row r="236" spans="2:11">
      <c r="B236" s="74" t="s">
        <v>30</v>
      </c>
      <c r="C236" s="113" t="s">
        <v>27</v>
      </c>
      <c r="D236" s="13">
        <v>42941</v>
      </c>
      <c r="E236" s="96" t="s">
        <v>489</v>
      </c>
      <c r="F236" s="96" t="s">
        <v>28</v>
      </c>
      <c r="G236" s="95">
        <v>168</v>
      </c>
      <c r="H236" s="102">
        <v>10.71</v>
      </c>
      <c r="I236" s="94">
        <v>1799.2800000000002</v>
      </c>
      <c r="J236" s="37" t="s">
        <v>13</v>
      </c>
      <c r="K236" s="37" t="s">
        <v>436</v>
      </c>
    </row>
    <row r="237" spans="2:11">
      <c r="B237" s="74" t="s">
        <v>30</v>
      </c>
      <c r="C237" s="113" t="s">
        <v>27</v>
      </c>
      <c r="D237" s="13">
        <v>42941</v>
      </c>
      <c r="E237" s="96" t="s">
        <v>490</v>
      </c>
      <c r="F237" s="96" t="s">
        <v>28</v>
      </c>
      <c r="G237" s="95">
        <v>437</v>
      </c>
      <c r="H237" s="102">
        <v>10.72</v>
      </c>
      <c r="I237" s="94">
        <v>4684.6400000000003</v>
      </c>
      <c r="J237" s="37" t="s">
        <v>13</v>
      </c>
      <c r="K237" s="37" t="s">
        <v>437</v>
      </c>
    </row>
    <row r="238" spans="2:11">
      <c r="B238" s="74" t="s">
        <v>30</v>
      </c>
      <c r="C238" s="113" t="s">
        <v>27</v>
      </c>
      <c r="D238" s="13">
        <v>42941</v>
      </c>
      <c r="E238" s="96" t="s">
        <v>491</v>
      </c>
      <c r="F238" s="96" t="s">
        <v>28</v>
      </c>
      <c r="G238" s="95">
        <v>135</v>
      </c>
      <c r="H238" s="102">
        <v>10.72</v>
      </c>
      <c r="I238" s="94">
        <v>1447.2</v>
      </c>
      <c r="J238" s="37" t="s">
        <v>13</v>
      </c>
      <c r="K238" s="37" t="s">
        <v>438</v>
      </c>
    </row>
    <row r="239" spans="2:11">
      <c r="B239" s="74" t="s">
        <v>30</v>
      </c>
      <c r="C239" s="113" t="s">
        <v>27</v>
      </c>
      <c r="D239" s="13">
        <v>42941</v>
      </c>
      <c r="E239" s="96" t="s">
        <v>492</v>
      </c>
      <c r="F239" s="96" t="s">
        <v>28</v>
      </c>
      <c r="G239" s="95">
        <v>160</v>
      </c>
      <c r="H239" s="102">
        <v>10.71</v>
      </c>
      <c r="I239" s="94">
        <v>1713.6000000000001</v>
      </c>
      <c r="J239" s="37" t="s">
        <v>13</v>
      </c>
      <c r="K239" s="37" t="s">
        <v>439</v>
      </c>
    </row>
    <row r="240" spans="2:11">
      <c r="B240" s="74" t="s">
        <v>30</v>
      </c>
      <c r="C240" s="113" t="s">
        <v>27</v>
      </c>
      <c r="D240" s="13">
        <v>42941</v>
      </c>
      <c r="E240" s="96" t="s">
        <v>493</v>
      </c>
      <c r="F240" s="96" t="s">
        <v>28</v>
      </c>
      <c r="G240" s="95">
        <v>585</v>
      </c>
      <c r="H240" s="102">
        <v>10.71</v>
      </c>
      <c r="I240" s="94">
        <v>6265.35</v>
      </c>
      <c r="J240" s="37" t="s">
        <v>13</v>
      </c>
      <c r="K240" s="37" t="s">
        <v>440</v>
      </c>
    </row>
    <row r="241" spans="2:11">
      <c r="B241" s="74" t="s">
        <v>30</v>
      </c>
      <c r="C241" s="113" t="s">
        <v>27</v>
      </c>
      <c r="D241" s="13">
        <v>42941</v>
      </c>
      <c r="E241" s="96" t="s">
        <v>493</v>
      </c>
      <c r="F241" s="96" t="s">
        <v>28</v>
      </c>
      <c r="G241" s="95">
        <v>319</v>
      </c>
      <c r="H241" s="102">
        <v>10.71</v>
      </c>
      <c r="I241" s="94">
        <v>3416.4900000000002</v>
      </c>
      <c r="J241" s="37" t="s">
        <v>13</v>
      </c>
      <c r="K241" s="37" t="s">
        <v>441</v>
      </c>
    </row>
    <row r="242" spans="2:11">
      <c r="B242" s="74" t="s">
        <v>30</v>
      </c>
      <c r="C242" s="113" t="s">
        <v>27</v>
      </c>
      <c r="D242" s="13">
        <v>42941</v>
      </c>
      <c r="E242" s="96" t="s">
        <v>493</v>
      </c>
      <c r="F242" s="96" t="s">
        <v>28</v>
      </c>
      <c r="G242" s="95">
        <v>445</v>
      </c>
      <c r="H242" s="102">
        <v>10.71</v>
      </c>
      <c r="I242" s="94">
        <v>4765.9500000000007</v>
      </c>
      <c r="J242" s="37" t="s">
        <v>13</v>
      </c>
      <c r="K242" s="37" t="s">
        <v>442</v>
      </c>
    </row>
    <row r="243" spans="2:11">
      <c r="B243" s="74" t="s">
        <v>30</v>
      </c>
      <c r="C243" s="113" t="s">
        <v>27</v>
      </c>
      <c r="D243" s="13">
        <v>42941</v>
      </c>
      <c r="E243" s="96" t="s">
        <v>494</v>
      </c>
      <c r="F243" s="96" t="s">
        <v>28</v>
      </c>
      <c r="G243" s="95">
        <v>319</v>
      </c>
      <c r="H243" s="102">
        <v>10.71</v>
      </c>
      <c r="I243" s="94">
        <v>3416.4900000000002</v>
      </c>
      <c r="J243" s="37" t="s">
        <v>13</v>
      </c>
      <c r="K243" s="37" t="s">
        <v>443</v>
      </c>
    </row>
    <row r="244" spans="2:11">
      <c r="B244" s="74" t="s">
        <v>30</v>
      </c>
      <c r="C244" s="113" t="s">
        <v>27</v>
      </c>
      <c r="D244" s="13">
        <v>42941</v>
      </c>
      <c r="E244" s="96" t="s">
        <v>494</v>
      </c>
      <c r="F244" s="96" t="s">
        <v>28</v>
      </c>
      <c r="G244" s="95">
        <v>295</v>
      </c>
      <c r="H244" s="102">
        <v>10.71</v>
      </c>
      <c r="I244" s="94">
        <v>3159.4500000000003</v>
      </c>
      <c r="J244" s="37" t="s">
        <v>13</v>
      </c>
      <c r="K244" s="37" t="s">
        <v>444</v>
      </c>
    </row>
    <row r="245" spans="2:11">
      <c r="B245" s="74" t="s">
        <v>30</v>
      </c>
      <c r="C245" s="113" t="s">
        <v>27</v>
      </c>
      <c r="D245" s="13">
        <v>42941</v>
      </c>
      <c r="E245" s="96" t="s">
        <v>495</v>
      </c>
      <c r="F245" s="96" t="s">
        <v>28</v>
      </c>
      <c r="G245" s="95">
        <v>296</v>
      </c>
      <c r="H245" s="102">
        <v>10.71</v>
      </c>
      <c r="I245" s="94">
        <v>3170.1600000000003</v>
      </c>
      <c r="J245" s="37" t="s">
        <v>13</v>
      </c>
      <c r="K245" s="37" t="s">
        <v>445</v>
      </c>
    </row>
    <row r="246" spans="2:11">
      <c r="B246" s="74" t="s">
        <v>30</v>
      </c>
      <c r="C246" s="113" t="s">
        <v>27</v>
      </c>
      <c r="D246" s="13">
        <v>42941</v>
      </c>
      <c r="E246" s="96" t="s">
        <v>496</v>
      </c>
      <c r="F246" s="96" t="s">
        <v>28</v>
      </c>
      <c r="G246" s="95">
        <v>458</v>
      </c>
      <c r="H246" s="102">
        <v>10.71</v>
      </c>
      <c r="I246" s="94">
        <v>4905.18</v>
      </c>
      <c r="J246" s="37" t="s">
        <v>13</v>
      </c>
      <c r="K246" s="37" t="s">
        <v>446</v>
      </c>
    </row>
    <row r="247" spans="2:11">
      <c r="B247" s="74" t="s">
        <v>30</v>
      </c>
      <c r="C247" s="113" t="s">
        <v>27</v>
      </c>
      <c r="D247" s="13">
        <v>42941</v>
      </c>
      <c r="E247" s="96" t="s">
        <v>497</v>
      </c>
      <c r="F247" s="96" t="s">
        <v>28</v>
      </c>
      <c r="G247" s="95">
        <v>258</v>
      </c>
      <c r="H247" s="102">
        <v>10.72</v>
      </c>
      <c r="I247" s="94">
        <v>2765.76</v>
      </c>
      <c r="J247" s="37" t="s">
        <v>13</v>
      </c>
      <c r="K247" s="37" t="s">
        <v>447</v>
      </c>
    </row>
    <row r="248" spans="2:11">
      <c r="B248" s="74" t="s">
        <v>30</v>
      </c>
      <c r="C248" s="113" t="s">
        <v>27</v>
      </c>
      <c r="D248" s="13">
        <v>42941</v>
      </c>
      <c r="E248" s="96" t="s">
        <v>497</v>
      </c>
      <c r="F248" s="96" t="s">
        <v>28</v>
      </c>
      <c r="G248" s="95">
        <v>1116</v>
      </c>
      <c r="H248" s="102">
        <v>10.72</v>
      </c>
      <c r="I248" s="94">
        <v>11963.52</v>
      </c>
      <c r="J248" s="37" t="s">
        <v>13</v>
      </c>
      <c r="K248" s="37" t="s">
        <v>448</v>
      </c>
    </row>
    <row r="249" spans="2:11">
      <c r="B249" s="74" t="s">
        <v>30</v>
      </c>
      <c r="C249" s="113" t="s">
        <v>27</v>
      </c>
      <c r="D249" s="13">
        <v>42941</v>
      </c>
      <c r="E249" s="96" t="s">
        <v>497</v>
      </c>
      <c r="F249" s="96" t="s">
        <v>28</v>
      </c>
      <c r="G249" s="95">
        <v>340</v>
      </c>
      <c r="H249" s="102">
        <v>10.72</v>
      </c>
      <c r="I249" s="94">
        <v>3644.8</v>
      </c>
      <c r="J249" s="37" t="s">
        <v>13</v>
      </c>
      <c r="K249" s="37" t="s">
        <v>449</v>
      </c>
    </row>
    <row r="250" spans="2:11">
      <c r="B250" s="74" t="s">
        <v>30</v>
      </c>
      <c r="C250" s="113" t="s">
        <v>27</v>
      </c>
      <c r="D250" s="13">
        <v>42941</v>
      </c>
      <c r="E250" s="96" t="s">
        <v>497</v>
      </c>
      <c r="F250" s="96" t="s">
        <v>28</v>
      </c>
      <c r="G250" s="95">
        <v>54</v>
      </c>
      <c r="H250" s="102">
        <v>10.72</v>
      </c>
      <c r="I250" s="94">
        <v>578.88</v>
      </c>
      <c r="J250" s="37" t="s">
        <v>13</v>
      </c>
      <c r="K250" s="37" t="s">
        <v>450</v>
      </c>
    </row>
    <row r="251" spans="2:11">
      <c r="B251" s="74" t="s">
        <v>30</v>
      </c>
      <c r="C251" s="113" t="s">
        <v>27</v>
      </c>
      <c r="D251" s="13">
        <v>42941</v>
      </c>
      <c r="E251" s="96" t="s">
        <v>498</v>
      </c>
      <c r="F251" s="96" t="s">
        <v>28</v>
      </c>
      <c r="G251" s="95">
        <v>448</v>
      </c>
      <c r="H251" s="102">
        <v>10.72</v>
      </c>
      <c r="I251" s="94">
        <v>4802.5600000000004</v>
      </c>
      <c r="J251" s="37" t="s">
        <v>13</v>
      </c>
      <c r="K251" s="37" t="s">
        <v>451</v>
      </c>
    </row>
    <row r="252" spans="2:11">
      <c r="B252" s="74" t="s">
        <v>30</v>
      </c>
      <c r="C252" s="113" t="s">
        <v>27</v>
      </c>
      <c r="D252" s="13">
        <v>42941</v>
      </c>
      <c r="E252" s="96" t="s">
        <v>499</v>
      </c>
      <c r="F252" s="96" t="s">
        <v>28</v>
      </c>
      <c r="G252" s="95">
        <v>264</v>
      </c>
      <c r="H252" s="102">
        <v>10.72</v>
      </c>
      <c r="I252" s="94">
        <v>2830.0800000000004</v>
      </c>
      <c r="J252" s="37" t="s">
        <v>13</v>
      </c>
      <c r="K252" s="37" t="s">
        <v>452</v>
      </c>
    </row>
    <row r="253" spans="2:11">
      <c r="B253" s="74" t="s">
        <v>30</v>
      </c>
      <c r="C253" s="113" t="s">
        <v>27</v>
      </c>
      <c r="D253" s="13">
        <v>42941</v>
      </c>
      <c r="E253" s="96" t="s">
        <v>499</v>
      </c>
      <c r="F253" s="96" t="s">
        <v>28</v>
      </c>
      <c r="G253" s="95">
        <v>70</v>
      </c>
      <c r="H253" s="102">
        <v>10.72</v>
      </c>
      <c r="I253" s="94">
        <v>750.40000000000009</v>
      </c>
      <c r="J253" s="37" t="s">
        <v>13</v>
      </c>
      <c r="K253" s="37" t="s">
        <v>453</v>
      </c>
    </row>
    <row r="254" spans="2:11">
      <c r="B254" s="74" t="s">
        <v>30</v>
      </c>
      <c r="C254" s="113" t="s">
        <v>27</v>
      </c>
      <c r="D254" s="13">
        <v>42941</v>
      </c>
      <c r="E254" s="96" t="s">
        <v>499</v>
      </c>
      <c r="F254" s="96" t="s">
        <v>28</v>
      </c>
      <c r="G254" s="95">
        <v>210</v>
      </c>
      <c r="H254" s="102">
        <v>10.72</v>
      </c>
      <c r="I254" s="94">
        <v>2251.2000000000003</v>
      </c>
      <c r="J254" s="37" t="s">
        <v>13</v>
      </c>
      <c r="K254" s="37" t="s">
        <v>454</v>
      </c>
    </row>
    <row r="255" spans="2:11">
      <c r="B255" s="74" t="s">
        <v>30</v>
      </c>
      <c r="C255" s="113" t="s">
        <v>27</v>
      </c>
      <c r="D255" s="13">
        <v>42941</v>
      </c>
      <c r="E255" s="96" t="s">
        <v>500</v>
      </c>
      <c r="F255" s="96" t="s">
        <v>28</v>
      </c>
      <c r="G255" s="95">
        <v>500</v>
      </c>
      <c r="H255" s="102">
        <v>10.71</v>
      </c>
      <c r="I255" s="94">
        <v>5355</v>
      </c>
      <c r="J255" s="37" t="s">
        <v>13</v>
      </c>
      <c r="K255" s="37" t="s">
        <v>455</v>
      </c>
    </row>
    <row r="256" spans="2:11">
      <c r="B256" s="74" t="s">
        <v>30</v>
      </c>
      <c r="C256" s="113" t="s">
        <v>27</v>
      </c>
      <c r="D256" s="13">
        <v>42941</v>
      </c>
      <c r="E256" s="96" t="s">
        <v>501</v>
      </c>
      <c r="F256" s="96" t="s">
        <v>28</v>
      </c>
      <c r="G256" s="95">
        <v>145</v>
      </c>
      <c r="H256" s="102">
        <v>10.71</v>
      </c>
      <c r="I256" s="94">
        <v>1552.95</v>
      </c>
      <c r="J256" s="37" t="s">
        <v>13</v>
      </c>
      <c r="K256" s="37" t="s">
        <v>456</v>
      </c>
    </row>
    <row r="257" spans="2:11">
      <c r="B257" s="74" t="s">
        <v>30</v>
      </c>
      <c r="C257" s="113" t="s">
        <v>27</v>
      </c>
      <c r="D257" s="13">
        <v>42941</v>
      </c>
      <c r="E257" s="96" t="s">
        <v>502</v>
      </c>
      <c r="F257" s="96" t="s">
        <v>28</v>
      </c>
      <c r="G257" s="95">
        <v>449</v>
      </c>
      <c r="H257" s="102">
        <v>10.71</v>
      </c>
      <c r="I257" s="94">
        <v>4808.79</v>
      </c>
      <c r="J257" s="37" t="s">
        <v>13</v>
      </c>
      <c r="K257" s="37" t="s">
        <v>457</v>
      </c>
    </row>
    <row r="258" spans="2:11">
      <c r="B258" s="74" t="s">
        <v>30</v>
      </c>
      <c r="C258" s="113" t="s">
        <v>27</v>
      </c>
      <c r="D258" s="13">
        <v>42941</v>
      </c>
      <c r="E258" s="96" t="s">
        <v>407</v>
      </c>
      <c r="F258" s="96" t="s">
        <v>28</v>
      </c>
      <c r="G258" s="95">
        <v>328</v>
      </c>
      <c r="H258" s="102">
        <v>10.71</v>
      </c>
      <c r="I258" s="94">
        <v>3512.88</v>
      </c>
      <c r="J258" s="37" t="s">
        <v>13</v>
      </c>
      <c r="K258" s="37" t="s">
        <v>458</v>
      </c>
    </row>
    <row r="259" spans="2:11">
      <c r="B259" s="74" t="s">
        <v>30</v>
      </c>
      <c r="C259" s="113" t="s">
        <v>27</v>
      </c>
      <c r="D259" s="13">
        <v>42941</v>
      </c>
      <c r="E259" s="96" t="s">
        <v>407</v>
      </c>
      <c r="F259" s="96" t="s">
        <v>28</v>
      </c>
      <c r="G259" s="95">
        <v>307</v>
      </c>
      <c r="H259" s="102">
        <v>10.71</v>
      </c>
      <c r="I259" s="94">
        <v>3287.9700000000003</v>
      </c>
      <c r="J259" s="37" t="s">
        <v>13</v>
      </c>
      <c r="K259" s="37" t="s">
        <v>459</v>
      </c>
    </row>
    <row r="260" spans="2:11">
      <c r="B260" s="74" t="s">
        <v>30</v>
      </c>
      <c r="C260" s="113" t="s">
        <v>27</v>
      </c>
      <c r="D260" s="13">
        <v>42941</v>
      </c>
      <c r="E260" s="96" t="s">
        <v>503</v>
      </c>
      <c r="F260" s="96" t="s">
        <v>28</v>
      </c>
      <c r="G260" s="95">
        <v>185</v>
      </c>
      <c r="H260" s="102">
        <v>10.71</v>
      </c>
      <c r="I260" s="94">
        <v>1981.3500000000001</v>
      </c>
      <c r="J260" s="37" t="s">
        <v>13</v>
      </c>
      <c r="K260" s="37" t="s">
        <v>460</v>
      </c>
    </row>
    <row r="261" spans="2:11">
      <c r="B261" s="74" t="s">
        <v>30</v>
      </c>
      <c r="C261" s="113" t="s">
        <v>27</v>
      </c>
      <c r="D261" s="13">
        <v>42941</v>
      </c>
      <c r="E261" s="96" t="s">
        <v>504</v>
      </c>
      <c r="F261" s="96" t="s">
        <v>28</v>
      </c>
      <c r="G261" s="95">
        <v>205</v>
      </c>
      <c r="H261" s="102">
        <v>10.71</v>
      </c>
      <c r="I261" s="94">
        <v>2195.5500000000002</v>
      </c>
      <c r="J261" s="37" t="s">
        <v>13</v>
      </c>
      <c r="K261" s="37" t="s">
        <v>461</v>
      </c>
    </row>
    <row r="262" spans="2:11">
      <c r="B262" s="74" t="s">
        <v>30</v>
      </c>
      <c r="C262" s="113" t="s">
        <v>27</v>
      </c>
      <c r="D262" s="13">
        <v>42941</v>
      </c>
      <c r="E262" s="96" t="s">
        <v>505</v>
      </c>
      <c r="F262" s="96" t="s">
        <v>28</v>
      </c>
      <c r="G262" s="95">
        <v>183</v>
      </c>
      <c r="H262" s="102">
        <v>10.71</v>
      </c>
      <c r="I262" s="94">
        <v>1959.93</v>
      </c>
      <c r="J262" s="37" t="s">
        <v>13</v>
      </c>
      <c r="K262" s="37" t="s">
        <v>462</v>
      </c>
    </row>
    <row r="263" spans="2:11">
      <c r="B263" s="74" t="s">
        <v>30</v>
      </c>
      <c r="C263" s="113" t="s">
        <v>27</v>
      </c>
      <c r="D263" s="13">
        <v>42941</v>
      </c>
      <c r="E263" s="96" t="s">
        <v>52</v>
      </c>
      <c r="F263" s="96" t="s">
        <v>28</v>
      </c>
      <c r="G263" s="95">
        <v>45</v>
      </c>
      <c r="H263" s="102">
        <v>10.71</v>
      </c>
      <c r="I263" s="94">
        <v>481.95000000000005</v>
      </c>
      <c r="J263" s="37" t="s">
        <v>13</v>
      </c>
      <c r="K263" s="37" t="s">
        <v>463</v>
      </c>
    </row>
    <row r="264" spans="2:11">
      <c r="B264" s="74" t="s">
        <v>30</v>
      </c>
      <c r="C264" s="113" t="s">
        <v>27</v>
      </c>
      <c r="D264" s="13">
        <v>42941</v>
      </c>
      <c r="E264" s="96" t="s">
        <v>506</v>
      </c>
      <c r="F264" s="96" t="s">
        <v>28</v>
      </c>
      <c r="G264" s="95">
        <v>12</v>
      </c>
      <c r="H264" s="102">
        <v>10.71</v>
      </c>
      <c r="I264" s="94">
        <v>128.52000000000001</v>
      </c>
      <c r="J264" s="37" t="s">
        <v>13</v>
      </c>
      <c r="K264" s="37" t="s">
        <v>464</v>
      </c>
    </row>
    <row r="265" spans="2:11">
      <c r="B265" s="74" t="s">
        <v>30</v>
      </c>
      <c r="C265" s="113" t="s">
        <v>27</v>
      </c>
      <c r="D265" s="13">
        <v>42941</v>
      </c>
      <c r="E265" s="96" t="s">
        <v>410</v>
      </c>
      <c r="F265" s="96" t="s">
        <v>28</v>
      </c>
      <c r="G265" s="95">
        <v>135</v>
      </c>
      <c r="H265" s="102">
        <v>10.71</v>
      </c>
      <c r="I265" s="94">
        <v>1445.8500000000001</v>
      </c>
      <c r="J265" s="37" t="s">
        <v>13</v>
      </c>
      <c r="K265" s="37" t="s">
        <v>465</v>
      </c>
    </row>
    <row r="266" spans="2:11">
      <c r="B266" s="74" t="s">
        <v>30</v>
      </c>
      <c r="C266" s="113" t="s">
        <v>27</v>
      </c>
      <c r="D266" s="13">
        <v>42941</v>
      </c>
      <c r="E266" s="96" t="s">
        <v>507</v>
      </c>
      <c r="F266" s="96" t="s">
        <v>28</v>
      </c>
      <c r="G266" s="95">
        <v>36</v>
      </c>
      <c r="H266" s="102">
        <v>10.71</v>
      </c>
      <c r="I266" s="94">
        <v>385.56000000000006</v>
      </c>
      <c r="J266" s="37" t="s">
        <v>13</v>
      </c>
      <c r="K266" s="37" t="s">
        <v>466</v>
      </c>
    </row>
    <row r="267" spans="2:11">
      <c r="B267" s="74" t="s">
        <v>30</v>
      </c>
      <c r="C267" s="113" t="s">
        <v>27</v>
      </c>
      <c r="D267" s="13">
        <v>42941</v>
      </c>
      <c r="E267" s="96" t="s">
        <v>257</v>
      </c>
      <c r="F267" s="96" t="s">
        <v>28</v>
      </c>
      <c r="G267" s="95">
        <v>1200</v>
      </c>
      <c r="H267" s="102">
        <v>10.71</v>
      </c>
      <c r="I267" s="94">
        <v>12852.000000000002</v>
      </c>
      <c r="J267" s="37" t="s">
        <v>13</v>
      </c>
      <c r="K267" s="37" t="s">
        <v>467</v>
      </c>
    </row>
    <row r="268" spans="2:11">
      <c r="B268" s="74" t="s">
        <v>30</v>
      </c>
      <c r="C268" s="113" t="s">
        <v>27</v>
      </c>
      <c r="D268" s="13">
        <v>42941</v>
      </c>
      <c r="E268" s="96" t="s">
        <v>508</v>
      </c>
      <c r="F268" s="96" t="s">
        <v>28</v>
      </c>
      <c r="G268" s="95">
        <v>407</v>
      </c>
      <c r="H268" s="102">
        <v>10.71</v>
      </c>
      <c r="I268" s="94">
        <v>4358.97</v>
      </c>
      <c r="J268" s="37" t="s">
        <v>13</v>
      </c>
      <c r="K268" s="37" t="s">
        <v>468</v>
      </c>
    </row>
    <row r="269" spans="2:11">
      <c r="B269" s="74" t="s">
        <v>30</v>
      </c>
      <c r="C269" s="113" t="s">
        <v>27</v>
      </c>
      <c r="D269" s="13">
        <v>42941</v>
      </c>
      <c r="E269" s="96" t="s">
        <v>509</v>
      </c>
      <c r="F269" s="96" t="s">
        <v>28</v>
      </c>
      <c r="G269" s="95">
        <v>102</v>
      </c>
      <c r="H269" s="102">
        <v>10.71</v>
      </c>
      <c r="I269" s="94">
        <v>1092.42</v>
      </c>
      <c r="J269" s="37" t="s">
        <v>13</v>
      </c>
      <c r="K269" s="37" t="s">
        <v>469</v>
      </c>
    </row>
    <row r="270" spans="2:11">
      <c r="B270" s="74" t="s">
        <v>30</v>
      </c>
      <c r="C270" s="113" t="s">
        <v>27</v>
      </c>
      <c r="D270" s="13">
        <v>42941</v>
      </c>
      <c r="E270" s="96" t="s">
        <v>412</v>
      </c>
      <c r="F270" s="96" t="s">
        <v>28</v>
      </c>
      <c r="G270" s="95">
        <v>26</v>
      </c>
      <c r="H270" s="102">
        <v>10.71</v>
      </c>
      <c r="I270" s="94">
        <v>278.46000000000004</v>
      </c>
      <c r="J270" s="37" t="s">
        <v>13</v>
      </c>
      <c r="K270" s="37" t="s">
        <v>470</v>
      </c>
    </row>
    <row r="271" spans="2:11">
      <c r="B271" s="74" t="s">
        <v>30</v>
      </c>
      <c r="C271" s="113" t="s">
        <v>27</v>
      </c>
      <c r="D271" s="13">
        <v>42941</v>
      </c>
      <c r="E271" s="96" t="s">
        <v>510</v>
      </c>
      <c r="F271" s="96" t="s">
        <v>28</v>
      </c>
      <c r="G271" s="95">
        <v>8</v>
      </c>
      <c r="H271" s="102">
        <v>10.71</v>
      </c>
      <c r="I271" s="94">
        <v>85.68</v>
      </c>
      <c r="J271" s="37" t="s">
        <v>13</v>
      </c>
      <c r="K271" s="37" t="s">
        <v>471</v>
      </c>
    </row>
    <row r="272" spans="2:11">
      <c r="B272" s="74" t="s">
        <v>30</v>
      </c>
      <c r="C272" s="113" t="s">
        <v>27</v>
      </c>
      <c r="D272" s="13">
        <v>42942</v>
      </c>
      <c r="E272" s="96" t="s">
        <v>649</v>
      </c>
      <c r="F272" s="96" t="s">
        <v>28</v>
      </c>
      <c r="G272" s="95">
        <v>317</v>
      </c>
      <c r="H272" s="102">
        <v>10.77</v>
      </c>
      <c r="I272" s="94">
        <v>3414.0899999999997</v>
      </c>
      <c r="J272" s="37" t="s">
        <v>13</v>
      </c>
      <c r="K272" s="37" t="s">
        <v>512</v>
      </c>
    </row>
    <row r="273" spans="2:11">
      <c r="B273" s="74" t="s">
        <v>30</v>
      </c>
      <c r="C273" s="113" t="s">
        <v>27</v>
      </c>
      <c r="D273" s="13">
        <v>42942</v>
      </c>
      <c r="E273" s="96" t="s">
        <v>649</v>
      </c>
      <c r="F273" s="96" t="s">
        <v>28</v>
      </c>
      <c r="G273" s="95">
        <v>317</v>
      </c>
      <c r="H273" s="102">
        <v>10.77</v>
      </c>
      <c r="I273" s="94">
        <v>3414.0899999999997</v>
      </c>
      <c r="J273" s="37" t="s">
        <v>13</v>
      </c>
      <c r="K273" s="37" t="s">
        <v>515</v>
      </c>
    </row>
    <row r="274" spans="2:11">
      <c r="B274" s="74" t="s">
        <v>30</v>
      </c>
      <c r="C274" s="113" t="s">
        <v>27</v>
      </c>
      <c r="D274" s="13">
        <v>42942</v>
      </c>
      <c r="E274" s="96" t="s">
        <v>650</v>
      </c>
      <c r="F274" s="96" t="s">
        <v>28</v>
      </c>
      <c r="G274" s="95">
        <v>30</v>
      </c>
      <c r="H274" s="102">
        <v>10.76</v>
      </c>
      <c r="I274" s="94">
        <v>322.8</v>
      </c>
      <c r="J274" s="37" t="s">
        <v>13</v>
      </c>
      <c r="K274" s="37" t="s">
        <v>517</v>
      </c>
    </row>
    <row r="275" spans="2:11">
      <c r="B275" s="74" t="s">
        <v>30</v>
      </c>
      <c r="C275" s="113" t="s">
        <v>27</v>
      </c>
      <c r="D275" s="13">
        <v>42942</v>
      </c>
      <c r="E275" s="96" t="s">
        <v>650</v>
      </c>
      <c r="F275" s="96" t="s">
        <v>28</v>
      </c>
      <c r="G275" s="95">
        <v>274</v>
      </c>
      <c r="H275" s="102">
        <v>10.76</v>
      </c>
      <c r="I275" s="94">
        <v>2948.24</v>
      </c>
      <c r="J275" s="37" t="s">
        <v>13</v>
      </c>
      <c r="K275" s="37" t="s">
        <v>518</v>
      </c>
    </row>
    <row r="276" spans="2:11">
      <c r="B276" s="74" t="s">
        <v>30</v>
      </c>
      <c r="C276" s="113" t="s">
        <v>27</v>
      </c>
      <c r="D276" s="13">
        <v>42942</v>
      </c>
      <c r="E276" s="96" t="s">
        <v>651</v>
      </c>
      <c r="F276" s="96" t="s">
        <v>28</v>
      </c>
      <c r="G276" s="95">
        <v>124</v>
      </c>
      <c r="H276" s="102">
        <v>10.77</v>
      </c>
      <c r="I276" s="94">
        <v>1335.48</v>
      </c>
      <c r="J276" s="37" t="s">
        <v>13</v>
      </c>
      <c r="K276" s="37" t="s">
        <v>520</v>
      </c>
    </row>
    <row r="277" spans="2:11">
      <c r="B277" s="74" t="s">
        <v>30</v>
      </c>
      <c r="C277" s="113" t="s">
        <v>27</v>
      </c>
      <c r="D277" s="13">
        <v>42942</v>
      </c>
      <c r="E277" s="96" t="s">
        <v>651</v>
      </c>
      <c r="F277" s="96" t="s">
        <v>28</v>
      </c>
      <c r="G277" s="95">
        <v>270</v>
      </c>
      <c r="H277" s="102">
        <v>10.77</v>
      </c>
      <c r="I277" s="94">
        <v>2907.9</v>
      </c>
      <c r="J277" s="37" t="s">
        <v>13</v>
      </c>
      <c r="K277" s="37" t="s">
        <v>521</v>
      </c>
    </row>
    <row r="278" spans="2:11">
      <c r="B278" s="74" t="s">
        <v>30</v>
      </c>
      <c r="C278" s="113" t="s">
        <v>27</v>
      </c>
      <c r="D278" s="13">
        <v>42942</v>
      </c>
      <c r="E278" s="96" t="s">
        <v>652</v>
      </c>
      <c r="F278" s="96" t="s">
        <v>28</v>
      </c>
      <c r="G278" s="95">
        <v>164</v>
      </c>
      <c r="H278" s="102">
        <v>10.78</v>
      </c>
      <c r="I278" s="94">
        <v>1767.9199999999998</v>
      </c>
      <c r="J278" s="37" t="s">
        <v>13</v>
      </c>
      <c r="K278" s="37" t="s">
        <v>523</v>
      </c>
    </row>
    <row r="279" spans="2:11">
      <c r="B279" s="74" t="s">
        <v>30</v>
      </c>
      <c r="C279" s="113" t="s">
        <v>27</v>
      </c>
      <c r="D279" s="13">
        <v>42942</v>
      </c>
      <c r="E279" s="96" t="s">
        <v>653</v>
      </c>
      <c r="F279" s="96" t="s">
        <v>28</v>
      </c>
      <c r="G279" s="95">
        <v>136</v>
      </c>
      <c r="H279" s="102">
        <v>10.77</v>
      </c>
      <c r="I279" s="94">
        <v>1464.72</v>
      </c>
      <c r="J279" s="37" t="s">
        <v>13</v>
      </c>
      <c r="K279" s="37" t="s">
        <v>525</v>
      </c>
    </row>
    <row r="280" spans="2:11">
      <c r="B280" s="74" t="s">
        <v>30</v>
      </c>
      <c r="C280" s="113" t="s">
        <v>27</v>
      </c>
      <c r="D280" s="13">
        <v>42942</v>
      </c>
      <c r="E280" s="96" t="s">
        <v>654</v>
      </c>
      <c r="F280" s="96" t="s">
        <v>28</v>
      </c>
      <c r="G280" s="95">
        <v>188</v>
      </c>
      <c r="H280" s="102">
        <v>10.77</v>
      </c>
      <c r="I280" s="94">
        <v>2024.76</v>
      </c>
      <c r="J280" s="37" t="s">
        <v>13</v>
      </c>
      <c r="K280" s="37" t="s">
        <v>527</v>
      </c>
    </row>
    <row r="281" spans="2:11">
      <c r="B281" s="74" t="s">
        <v>30</v>
      </c>
      <c r="C281" s="113" t="s">
        <v>27</v>
      </c>
      <c r="D281" s="13">
        <v>42942</v>
      </c>
      <c r="E281" s="96" t="s">
        <v>655</v>
      </c>
      <c r="F281" s="96" t="s">
        <v>28</v>
      </c>
      <c r="G281" s="95">
        <v>210</v>
      </c>
      <c r="H281" s="102">
        <v>10.79</v>
      </c>
      <c r="I281" s="94">
        <v>2265.8999999999996</v>
      </c>
      <c r="J281" s="37" t="s">
        <v>13</v>
      </c>
      <c r="K281" s="37" t="s">
        <v>529</v>
      </c>
    </row>
    <row r="282" spans="2:11">
      <c r="B282" s="74" t="s">
        <v>30</v>
      </c>
      <c r="C282" s="113" t="s">
        <v>27</v>
      </c>
      <c r="D282" s="13">
        <v>42942</v>
      </c>
      <c r="E282" s="96" t="s">
        <v>656</v>
      </c>
      <c r="F282" s="96" t="s">
        <v>28</v>
      </c>
      <c r="G282" s="95">
        <v>135</v>
      </c>
      <c r="H282" s="102">
        <v>10.77</v>
      </c>
      <c r="I282" s="94">
        <v>1453.95</v>
      </c>
      <c r="J282" s="37" t="s">
        <v>13</v>
      </c>
      <c r="K282" s="37" t="s">
        <v>531</v>
      </c>
    </row>
    <row r="283" spans="2:11">
      <c r="B283" s="74" t="s">
        <v>30</v>
      </c>
      <c r="C283" s="113" t="s">
        <v>27</v>
      </c>
      <c r="D283" s="13">
        <v>42942</v>
      </c>
      <c r="E283" s="96" t="s">
        <v>656</v>
      </c>
      <c r="F283" s="96" t="s">
        <v>28</v>
      </c>
      <c r="G283" s="95">
        <v>8</v>
      </c>
      <c r="H283" s="102">
        <v>10.77</v>
      </c>
      <c r="I283" s="94">
        <v>86.16</v>
      </c>
      <c r="J283" s="37" t="s">
        <v>13</v>
      </c>
      <c r="K283" s="37" t="s">
        <v>532</v>
      </c>
    </row>
    <row r="284" spans="2:11">
      <c r="B284" s="74" t="s">
        <v>30</v>
      </c>
      <c r="C284" s="113" t="s">
        <v>27</v>
      </c>
      <c r="D284" s="13">
        <v>42942</v>
      </c>
      <c r="E284" s="96" t="s">
        <v>656</v>
      </c>
      <c r="F284" s="96" t="s">
        <v>28</v>
      </c>
      <c r="G284" s="95">
        <v>59</v>
      </c>
      <c r="H284" s="102">
        <v>10.77</v>
      </c>
      <c r="I284" s="94">
        <v>635.42999999999995</v>
      </c>
      <c r="J284" s="37" t="s">
        <v>13</v>
      </c>
      <c r="K284" s="37" t="s">
        <v>533</v>
      </c>
    </row>
    <row r="285" spans="2:11">
      <c r="B285" s="74" t="s">
        <v>30</v>
      </c>
      <c r="C285" s="113" t="s">
        <v>27</v>
      </c>
      <c r="D285" s="13">
        <v>42942</v>
      </c>
      <c r="E285" s="96" t="s">
        <v>657</v>
      </c>
      <c r="F285" s="96" t="s">
        <v>28</v>
      </c>
      <c r="G285" s="95">
        <v>234</v>
      </c>
      <c r="H285" s="102">
        <v>10.77</v>
      </c>
      <c r="I285" s="94">
        <v>2520.1799999999998</v>
      </c>
      <c r="J285" s="37" t="s">
        <v>13</v>
      </c>
      <c r="K285" s="37" t="s">
        <v>535</v>
      </c>
    </row>
    <row r="286" spans="2:11">
      <c r="B286" s="74" t="s">
        <v>30</v>
      </c>
      <c r="C286" s="113" t="s">
        <v>27</v>
      </c>
      <c r="D286" s="13">
        <v>42942</v>
      </c>
      <c r="E286" s="96" t="s">
        <v>658</v>
      </c>
      <c r="F286" s="96" t="s">
        <v>28</v>
      </c>
      <c r="G286" s="95">
        <v>137</v>
      </c>
      <c r="H286" s="102">
        <v>10.78</v>
      </c>
      <c r="I286" s="94">
        <v>1476.86</v>
      </c>
      <c r="J286" s="37" t="s">
        <v>13</v>
      </c>
      <c r="K286" s="37" t="s">
        <v>537</v>
      </c>
    </row>
    <row r="287" spans="2:11">
      <c r="B287" s="74" t="s">
        <v>30</v>
      </c>
      <c r="C287" s="113" t="s">
        <v>27</v>
      </c>
      <c r="D287" s="13">
        <v>42942</v>
      </c>
      <c r="E287" s="96" t="s">
        <v>659</v>
      </c>
      <c r="F287" s="96" t="s">
        <v>28</v>
      </c>
      <c r="G287" s="95">
        <v>169</v>
      </c>
      <c r="H287" s="102">
        <v>10.79</v>
      </c>
      <c r="I287" s="94">
        <v>1823.5099999999998</v>
      </c>
      <c r="J287" s="37" t="s">
        <v>13</v>
      </c>
      <c r="K287" s="37" t="s">
        <v>539</v>
      </c>
    </row>
    <row r="288" spans="2:11">
      <c r="B288" s="74" t="s">
        <v>30</v>
      </c>
      <c r="C288" s="113" t="s">
        <v>27</v>
      </c>
      <c r="D288" s="13">
        <v>42942</v>
      </c>
      <c r="E288" s="96" t="s">
        <v>660</v>
      </c>
      <c r="F288" s="96" t="s">
        <v>28</v>
      </c>
      <c r="G288" s="95">
        <v>352</v>
      </c>
      <c r="H288" s="102">
        <v>10.79</v>
      </c>
      <c r="I288" s="94">
        <v>3798.08</v>
      </c>
      <c r="J288" s="37" t="s">
        <v>13</v>
      </c>
      <c r="K288" s="37" t="s">
        <v>541</v>
      </c>
    </row>
    <row r="289" spans="2:11">
      <c r="B289" s="74" t="s">
        <v>30</v>
      </c>
      <c r="C289" s="113" t="s">
        <v>27</v>
      </c>
      <c r="D289" s="13">
        <v>42942</v>
      </c>
      <c r="E289" s="96" t="s">
        <v>661</v>
      </c>
      <c r="F289" s="96" t="s">
        <v>28</v>
      </c>
      <c r="G289" s="95">
        <v>126</v>
      </c>
      <c r="H289" s="102">
        <v>10.79</v>
      </c>
      <c r="I289" s="94">
        <v>1359.54</v>
      </c>
      <c r="J289" s="37" t="s">
        <v>13</v>
      </c>
      <c r="K289" s="37" t="s">
        <v>543</v>
      </c>
    </row>
    <row r="290" spans="2:11">
      <c r="B290" s="74" t="s">
        <v>30</v>
      </c>
      <c r="C290" s="113" t="s">
        <v>27</v>
      </c>
      <c r="D290" s="13">
        <v>42942</v>
      </c>
      <c r="E290" s="96" t="s">
        <v>662</v>
      </c>
      <c r="F290" s="96" t="s">
        <v>28</v>
      </c>
      <c r="G290" s="95">
        <v>125</v>
      </c>
      <c r="H290" s="102">
        <v>10.79</v>
      </c>
      <c r="I290" s="94">
        <v>1348.75</v>
      </c>
      <c r="J290" s="37" t="s">
        <v>13</v>
      </c>
      <c r="K290" s="37" t="s">
        <v>545</v>
      </c>
    </row>
    <row r="291" spans="2:11">
      <c r="B291" s="74" t="s">
        <v>30</v>
      </c>
      <c r="C291" s="113" t="s">
        <v>27</v>
      </c>
      <c r="D291" s="13">
        <v>42942</v>
      </c>
      <c r="E291" s="96" t="s">
        <v>663</v>
      </c>
      <c r="F291" s="96" t="s">
        <v>28</v>
      </c>
      <c r="G291" s="95">
        <v>108</v>
      </c>
      <c r="H291" s="102">
        <v>10.79</v>
      </c>
      <c r="I291" s="94">
        <v>1165.32</v>
      </c>
      <c r="J291" s="37" t="s">
        <v>13</v>
      </c>
      <c r="K291" s="37" t="s">
        <v>547</v>
      </c>
    </row>
    <row r="292" spans="2:11">
      <c r="B292" s="74" t="s">
        <v>30</v>
      </c>
      <c r="C292" s="113" t="s">
        <v>27</v>
      </c>
      <c r="D292" s="13">
        <v>42942</v>
      </c>
      <c r="E292" s="96" t="s">
        <v>663</v>
      </c>
      <c r="F292" s="96" t="s">
        <v>28</v>
      </c>
      <c r="G292" s="95">
        <v>17</v>
      </c>
      <c r="H292" s="102">
        <v>10.79</v>
      </c>
      <c r="I292" s="94">
        <v>183.42999999999998</v>
      </c>
      <c r="J292" s="37" t="s">
        <v>13</v>
      </c>
      <c r="K292" s="37" t="s">
        <v>548</v>
      </c>
    </row>
    <row r="293" spans="2:11">
      <c r="B293" s="74" t="s">
        <v>30</v>
      </c>
      <c r="C293" s="113" t="s">
        <v>27</v>
      </c>
      <c r="D293" s="13">
        <v>42942</v>
      </c>
      <c r="E293" s="96" t="s">
        <v>664</v>
      </c>
      <c r="F293" s="96" t="s">
        <v>28</v>
      </c>
      <c r="G293" s="95">
        <v>99</v>
      </c>
      <c r="H293" s="102">
        <v>10.79</v>
      </c>
      <c r="I293" s="94">
        <v>1068.2099999999998</v>
      </c>
      <c r="J293" s="37" t="s">
        <v>13</v>
      </c>
      <c r="K293" s="37" t="s">
        <v>550</v>
      </c>
    </row>
    <row r="294" spans="2:11">
      <c r="B294" s="74" t="s">
        <v>30</v>
      </c>
      <c r="C294" s="113" t="s">
        <v>27</v>
      </c>
      <c r="D294" s="13">
        <v>42942</v>
      </c>
      <c r="E294" s="96" t="s">
        <v>664</v>
      </c>
      <c r="F294" s="96" t="s">
        <v>28</v>
      </c>
      <c r="G294" s="95">
        <v>121</v>
      </c>
      <c r="H294" s="102">
        <v>10.79</v>
      </c>
      <c r="I294" s="94">
        <v>1305.5899999999999</v>
      </c>
      <c r="J294" s="37" t="s">
        <v>13</v>
      </c>
      <c r="K294" s="37" t="s">
        <v>551</v>
      </c>
    </row>
    <row r="295" spans="2:11">
      <c r="B295" s="74" t="s">
        <v>30</v>
      </c>
      <c r="C295" s="113" t="s">
        <v>27</v>
      </c>
      <c r="D295" s="13">
        <v>42942</v>
      </c>
      <c r="E295" s="96" t="s">
        <v>665</v>
      </c>
      <c r="F295" s="96" t="s">
        <v>28</v>
      </c>
      <c r="G295" s="95">
        <v>150</v>
      </c>
      <c r="H295" s="102">
        <v>10.79</v>
      </c>
      <c r="I295" s="94">
        <v>1618.4999999999998</v>
      </c>
      <c r="J295" s="37" t="s">
        <v>13</v>
      </c>
      <c r="K295" s="37" t="s">
        <v>553</v>
      </c>
    </row>
    <row r="296" spans="2:11">
      <c r="B296" s="74" t="s">
        <v>30</v>
      </c>
      <c r="C296" s="113" t="s">
        <v>27</v>
      </c>
      <c r="D296" s="13">
        <v>42942</v>
      </c>
      <c r="E296" s="96" t="s">
        <v>666</v>
      </c>
      <c r="F296" s="96" t="s">
        <v>28</v>
      </c>
      <c r="G296" s="95">
        <v>129</v>
      </c>
      <c r="H296" s="102">
        <v>10.79</v>
      </c>
      <c r="I296" s="94">
        <v>1391.9099999999999</v>
      </c>
      <c r="J296" s="37" t="s">
        <v>13</v>
      </c>
      <c r="K296" s="37" t="s">
        <v>555</v>
      </c>
    </row>
    <row r="297" spans="2:11">
      <c r="B297" s="74" t="s">
        <v>30</v>
      </c>
      <c r="C297" s="113" t="s">
        <v>27</v>
      </c>
      <c r="D297" s="13">
        <v>42942</v>
      </c>
      <c r="E297" s="96" t="s">
        <v>667</v>
      </c>
      <c r="F297" s="96" t="s">
        <v>28</v>
      </c>
      <c r="G297" s="95">
        <v>440</v>
      </c>
      <c r="H297" s="102">
        <v>10.75</v>
      </c>
      <c r="I297" s="94">
        <v>4730</v>
      </c>
      <c r="J297" s="37" t="s">
        <v>13</v>
      </c>
      <c r="K297" s="37" t="s">
        <v>557</v>
      </c>
    </row>
    <row r="298" spans="2:11">
      <c r="B298" s="74" t="s">
        <v>30</v>
      </c>
      <c r="C298" s="113" t="s">
        <v>27</v>
      </c>
      <c r="D298" s="13">
        <v>42942</v>
      </c>
      <c r="E298" s="96" t="s">
        <v>667</v>
      </c>
      <c r="F298" s="96" t="s">
        <v>28</v>
      </c>
      <c r="G298" s="95">
        <v>440</v>
      </c>
      <c r="H298" s="102">
        <v>10.75</v>
      </c>
      <c r="I298" s="94">
        <v>4730</v>
      </c>
      <c r="J298" s="37" t="s">
        <v>13</v>
      </c>
      <c r="K298" s="37" t="s">
        <v>559</v>
      </c>
    </row>
    <row r="299" spans="2:11">
      <c r="B299" s="74" t="s">
        <v>30</v>
      </c>
      <c r="C299" s="113" t="s">
        <v>27</v>
      </c>
      <c r="D299" s="13">
        <v>42942</v>
      </c>
      <c r="E299" s="96" t="s">
        <v>668</v>
      </c>
      <c r="F299" s="96" t="s">
        <v>28</v>
      </c>
      <c r="G299" s="95">
        <v>137</v>
      </c>
      <c r="H299" s="102">
        <v>10.75</v>
      </c>
      <c r="I299" s="94">
        <v>1472.75</v>
      </c>
      <c r="J299" s="37" t="s">
        <v>13</v>
      </c>
      <c r="K299" s="37" t="s">
        <v>561</v>
      </c>
    </row>
    <row r="300" spans="2:11">
      <c r="B300" s="74" t="s">
        <v>30</v>
      </c>
      <c r="C300" s="113" t="s">
        <v>27</v>
      </c>
      <c r="D300" s="13">
        <v>42942</v>
      </c>
      <c r="E300" s="96" t="s">
        <v>669</v>
      </c>
      <c r="F300" s="96" t="s">
        <v>28</v>
      </c>
      <c r="G300" s="95">
        <v>25</v>
      </c>
      <c r="H300" s="102">
        <v>10.75</v>
      </c>
      <c r="I300" s="94">
        <v>268.75</v>
      </c>
      <c r="J300" s="37" t="s">
        <v>13</v>
      </c>
      <c r="K300" s="37" t="s">
        <v>563</v>
      </c>
    </row>
    <row r="301" spans="2:11">
      <c r="B301" s="74" t="s">
        <v>30</v>
      </c>
      <c r="C301" s="113" t="s">
        <v>27</v>
      </c>
      <c r="D301" s="13">
        <v>42942</v>
      </c>
      <c r="E301" s="96" t="s">
        <v>669</v>
      </c>
      <c r="F301" s="96" t="s">
        <v>28</v>
      </c>
      <c r="G301" s="95">
        <v>279</v>
      </c>
      <c r="H301" s="102">
        <v>10.75</v>
      </c>
      <c r="I301" s="94">
        <v>2999.25</v>
      </c>
      <c r="J301" s="37" t="s">
        <v>13</v>
      </c>
      <c r="K301" s="37" t="s">
        <v>564</v>
      </c>
    </row>
    <row r="302" spans="2:11">
      <c r="B302" s="74" t="s">
        <v>30</v>
      </c>
      <c r="C302" s="113" t="s">
        <v>27</v>
      </c>
      <c r="D302" s="13">
        <v>42942</v>
      </c>
      <c r="E302" s="96" t="s">
        <v>670</v>
      </c>
      <c r="F302" s="96" t="s">
        <v>28</v>
      </c>
      <c r="G302" s="95">
        <v>392</v>
      </c>
      <c r="H302" s="102">
        <v>10.76</v>
      </c>
      <c r="I302" s="94">
        <v>4217.92</v>
      </c>
      <c r="J302" s="37" t="s">
        <v>13</v>
      </c>
      <c r="K302" s="37" t="s">
        <v>566</v>
      </c>
    </row>
    <row r="303" spans="2:11">
      <c r="B303" s="74" t="s">
        <v>30</v>
      </c>
      <c r="C303" s="113" t="s">
        <v>27</v>
      </c>
      <c r="D303" s="13">
        <v>42942</v>
      </c>
      <c r="E303" s="96" t="s">
        <v>671</v>
      </c>
      <c r="F303" s="96" t="s">
        <v>28</v>
      </c>
      <c r="G303" s="95">
        <v>274</v>
      </c>
      <c r="H303" s="102">
        <v>10.76</v>
      </c>
      <c r="I303" s="94">
        <v>2948.24</v>
      </c>
      <c r="J303" s="37" t="s">
        <v>13</v>
      </c>
      <c r="K303" s="37" t="s">
        <v>568</v>
      </c>
    </row>
    <row r="304" spans="2:11">
      <c r="B304" s="74" t="s">
        <v>30</v>
      </c>
      <c r="C304" s="113" t="s">
        <v>27</v>
      </c>
      <c r="D304" s="13">
        <v>42942</v>
      </c>
      <c r="E304" s="96" t="s">
        <v>672</v>
      </c>
      <c r="F304" s="96" t="s">
        <v>28</v>
      </c>
      <c r="G304" s="95">
        <v>85</v>
      </c>
      <c r="H304" s="102">
        <v>10.75</v>
      </c>
      <c r="I304" s="94">
        <v>913.75</v>
      </c>
      <c r="J304" s="37" t="s">
        <v>13</v>
      </c>
      <c r="K304" s="37" t="s">
        <v>570</v>
      </c>
    </row>
    <row r="305" spans="2:11">
      <c r="B305" s="74" t="s">
        <v>30</v>
      </c>
      <c r="C305" s="113" t="s">
        <v>27</v>
      </c>
      <c r="D305" s="13">
        <v>42942</v>
      </c>
      <c r="E305" s="96" t="s">
        <v>672</v>
      </c>
      <c r="F305" s="96" t="s">
        <v>28</v>
      </c>
      <c r="G305" s="95">
        <v>271</v>
      </c>
      <c r="H305" s="102">
        <v>10.75</v>
      </c>
      <c r="I305" s="94">
        <v>2913.25</v>
      </c>
      <c r="J305" s="37" t="s">
        <v>13</v>
      </c>
      <c r="K305" s="37" t="s">
        <v>571</v>
      </c>
    </row>
    <row r="306" spans="2:11">
      <c r="B306" s="74" t="s">
        <v>30</v>
      </c>
      <c r="C306" s="113" t="s">
        <v>27</v>
      </c>
      <c r="D306" s="13">
        <v>42942</v>
      </c>
      <c r="E306" s="96" t="s">
        <v>673</v>
      </c>
      <c r="F306" s="96" t="s">
        <v>28</v>
      </c>
      <c r="G306" s="95">
        <v>119</v>
      </c>
      <c r="H306" s="102">
        <v>10.75</v>
      </c>
      <c r="I306" s="94">
        <v>1279.25</v>
      </c>
      <c r="J306" s="37" t="s">
        <v>13</v>
      </c>
      <c r="K306" s="37" t="s">
        <v>573</v>
      </c>
    </row>
    <row r="307" spans="2:11">
      <c r="B307" s="74" t="s">
        <v>30</v>
      </c>
      <c r="C307" s="113" t="s">
        <v>27</v>
      </c>
      <c r="D307" s="13">
        <v>42942</v>
      </c>
      <c r="E307" s="96" t="s">
        <v>673</v>
      </c>
      <c r="F307" s="96" t="s">
        <v>28</v>
      </c>
      <c r="G307" s="95">
        <v>56</v>
      </c>
      <c r="H307" s="102">
        <v>10.75</v>
      </c>
      <c r="I307" s="94">
        <v>602</v>
      </c>
      <c r="J307" s="37" t="s">
        <v>13</v>
      </c>
      <c r="K307" s="37" t="s">
        <v>574</v>
      </c>
    </row>
    <row r="308" spans="2:11">
      <c r="B308" s="74" t="s">
        <v>30</v>
      </c>
      <c r="C308" s="113" t="s">
        <v>27</v>
      </c>
      <c r="D308" s="13">
        <v>42942</v>
      </c>
      <c r="E308" s="96" t="s">
        <v>674</v>
      </c>
      <c r="F308" s="96" t="s">
        <v>28</v>
      </c>
      <c r="G308" s="95">
        <v>298</v>
      </c>
      <c r="H308" s="102">
        <v>10.74</v>
      </c>
      <c r="I308" s="94">
        <v>3200.52</v>
      </c>
      <c r="J308" s="37" t="s">
        <v>13</v>
      </c>
      <c r="K308" s="37" t="s">
        <v>576</v>
      </c>
    </row>
    <row r="309" spans="2:11">
      <c r="B309" s="74" t="s">
        <v>30</v>
      </c>
      <c r="C309" s="113" t="s">
        <v>27</v>
      </c>
      <c r="D309" s="13">
        <v>42942</v>
      </c>
      <c r="E309" s="96" t="s">
        <v>675</v>
      </c>
      <c r="F309" s="96" t="s">
        <v>28</v>
      </c>
      <c r="G309" s="95">
        <v>198</v>
      </c>
      <c r="H309" s="102">
        <v>10.74</v>
      </c>
      <c r="I309" s="94">
        <v>2126.52</v>
      </c>
      <c r="J309" s="37" t="s">
        <v>13</v>
      </c>
      <c r="K309" s="37" t="s">
        <v>578</v>
      </c>
    </row>
    <row r="310" spans="2:11">
      <c r="B310" s="74" t="s">
        <v>30</v>
      </c>
      <c r="C310" s="113" t="s">
        <v>27</v>
      </c>
      <c r="D310" s="13">
        <v>42942</v>
      </c>
      <c r="E310" s="96" t="s">
        <v>675</v>
      </c>
      <c r="F310" s="96" t="s">
        <v>28</v>
      </c>
      <c r="G310" s="95">
        <v>36</v>
      </c>
      <c r="H310" s="102">
        <v>10.74</v>
      </c>
      <c r="I310" s="94">
        <v>386.64</v>
      </c>
      <c r="J310" s="37" t="s">
        <v>13</v>
      </c>
      <c r="K310" s="37" t="s">
        <v>580</v>
      </c>
    </row>
    <row r="311" spans="2:11">
      <c r="B311" s="74" t="s">
        <v>30</v>
      </c>
      <c r="C311" s="113" t="s">
        <v>27</v>
      </c>
      <c r="D311" s="13">
        <v>42942</v>
      </c>
      <c r="E311" s="96" t="s">
        <v>676</v>
      </c>
      <c r="F311" s="96" t="s">
        <v>28</v>
      </c>
      <c r="G311" s="95">
        <v>350</v>
      </c>
      <c r="H311" s="102">
        <v>10.73</v>
      </c>
      <c r="I311" s="94">
        <v>3755.5</v>
      </c>
      <c r="J311" s="37" t="s">
        <v>13</v>
      </c>
      <c r="K311" s="37" t="s">
        <v>582</v>
      </c>
    </row>
    <row r="312" spans="2:11">
      <c r="B312" s="74" t="s">
        <v>30</v>
      </c>
      <c r="C312" s="113" t="s">
        <v>27</v>
      </c>
      <c r="D312" s="13">
        <v>42942</v>
      </c>
      <c r="E312" s="96" t="s">
        <v>676</v>
      </c>
      <c r="F312" s="96" t="s">
        <v>28</v>
      </c>
      <c r="G312" s="95">
        <v>350</v>
      </c>
      <c r="H312" s="102">
        <v>10.73</v>
      </c>
      <c r="I312" s="94">
        <v>3755.5</v>
      </c>
      <c r="J312" s="37" t="s">
        <v>13</v>
      </c>
      <c r="K312" s="37" t="s">
        <v>584</v>
      </c>
    </row>
    <row r="313" spans="2:11">
      <c r="B313" s="74" t="s">
        <v>30</v>
      </c>
      <c r="C313" s="113" t="s">
        <v>27</v>
      </c>
      <c r="D313" s="13">
        <v>42942</v>
      </c>
      <c r="E313" s="96" t="s">
        <v>677</v>
      </c>
      <c r="F313" s="96" t="s">
        <v>28</v>
      </c>
      <c r="G313" s="95">
        <v>147</v>
      </c>
      <c r="H313" s="102">
        <v>10.72</v>
      </c>
      <c r="I313" s="94">
        <v>1575.8400000000001</v>
      </c>
      <c r="J313" s="37" t="s">
        <v>13</v>
      </c>
      <c r="K313" s="37" t="s">
        <v>586</v>
      </c>
    </row>
    <row r="314" spans="2:11">
      <c r="B314" s="74" t="s">
        <v>30</v>
      </c>
      <c r="C314" s="113" t="s">
        <v>27</v>
      </c>
      <c r="D314" s="13">
        <v>42942</v>
      </c>
      <c r="E314" s="96" t="s">
        <v>678</v>
      </c>
      <c r="F314" s="96" t="s">
        <v>28</v>
      </c>
      <c r="G314" s="95">
        <v>144</v>
      </c>
      <c r="H314" s="102">
        <v>10.72</v>
      </c>
      <c r="I314" s="94">
        <v>1543.68</v>
      </c>
      <c r="J314" s="37" t="s">
        <v>13</v>
      </c>
      <c r="K314" s="37" t="s">
        <v>588</v>
      </c>
    </row>
    <row r="315" spans="2:11">
      <c r="B315" s="74" t="s">
        <v>30</v>
      </c>
      <c r="C315" s="113" t="s">
        <v>27</v>
      </c>
      <c r="D315" s="13">
        <v>42942</v>
      </c>
      <c r="E315" s="96" t="s">
        <v>679</v>
      </c>
      <c r="F315" s="96" t="s">
        <v>28</v>
      </c>
      <c r="G315" s="95">
        <v>168</v>
      </c>
      <c r="H315" s="102">
        <v>10.72</v>
      </c>
      <c r="I315" s="94">
        <v>1800.96</v>
      </c>
      <c r="J315" s="37" t="s">
        <v>13</v>
      </c>
      <c r="K315" s="37" t="s">
        <v>590</v>
      </c>
    </row>
    <row r="316" spans="2:11">
      <c r="B316" s="74" t="s">
        <v>30</v>
      </c>
      <c r="C316" s="113" t="s">
        <v>27</v>
      </c>
      <c r="D316" s="13">
        <v>42942</v>
      </c>
      <c r="E316" s="96" t="s">
        <v>680</v>
      </c>
      <c r="F316" s="96" t="s">
        <v>28</v>
      </c>
      <c r="G316" s="95">
        <v>6</v>
      </c>
      <c r="H316" s="102">
        <v>10.7</v>
      </c>
      <c r="I316" s="94">
        <v>64.199999999999989</v>
      </c>
      <c r="J316" s="37" t="s">
        <v>13</v>
      </c>
      <c r="K316" s="37" t="s">
        <v>592</v>
      </c>
    </row>
    <row r="317" spans="2:11">
      <c r="B317" s="74" t="s">
        <v>30</v>
      </c>
      <c r="C317" s="113" t="s">
        <v>27</v>
      </c>
      <c r="D317" s="13">
        <v>42942</v>
      </c>
      <c r="E317" s="96" t="s">
        <v>681</v>
      </c>
      <c r="F317" s="96" t="s">
        <v>28</v>
      </c>
      <c r="G317" s="95">
        <v>334</v>
      </c>
      <c r="H317" s="102">
        <v>10.7</v>
      </c>
      <c r="I317" s="94">
        <v>3573.7999999999997</v>
      </c>
      <c r="J317" s="37" t="s">
        <v>13</v>
      </c>
      <c r="K317" s="37" t="s">
        <v>596</v>
      </c>
    </row>
    <row r="318" spans="2:11">
      <c r="B318" s="74" t="s">
        <v>30</v>
      </c>
      <c r="C318" s="113" t="s">
        <v>27</v>
      </c>
      <c r="D318" s="13">
        <v>42942</v>
      </c>
      <c r="E318" s="96" t="s">
        <v>682</v>
      </c>
      <c r="F318" s="96" t="s">
        <v>28</v>
      </c>
      <c r="G318" s="95">
        <v>368</v>
      </c>
      <c r="H318" s="102">
        <v>10.72</v>
      </c>
      <c r="I318" s="94">
        <v>3944.96</v>
      </c>
      <c r="J318" s="37" t="s">
        <v>13</v>
      </c>
      <c r="K318" s="37" t="s">
        <v>599</v>
      </c>
    </row>
    <row r="319" spans="2:11">
      <c r="B319" s="74" t="s">
        <v>30</v>
      </c>
      <c r="C319" s="113" t="s">
        <v>27</v>
      </c>
      <c r="D319" s="13">
        <v>42942</v>
      </c>
      <c r="E319" s="96" t="s">
        <v>683</v>
      </c>
      <c r="F319" s="96" t="s">
        <v>28</v>
      </c>
      <c r="G319" s="95">
        <v>136</v>
      </c>
      <c r="H319" s="102">
        <v>10.72</v>
      </c>
      <c r="I319" s="94">
        <v>1457.92</v>
      </c>
      <c r="J319" s="37" t="s">
        <v>13</v>
      </c>
      <c r="K319" s="37" t="s">
        <v>601</v>
      </c>
    </row>
    <row r="320" spans="2:11">
      <c r="B320" s="74" t="s">
        <v>30</v>
      </c>
      <c r="C320" s="113" t="s">
        <v>27</v>
      </c>
      <c r="D320" s="13">
        <v>42942</v>
      </c>
      <c r="E320" s="96" t="s">
        <v>684</v>
      </c>
      <c r="F320" s="96" t="s">
        <v>28</v>
      </c>
      <c r="G320" s="95">
        <v>1492</v>
      </c>
      <c r="H320" s="102">
        <v>10.72</v>
      </c>
      <c r="I320" s="94">
        <v>15994.240000000002</v>
      </c>
      <c r="J320" s="37" t="s">
        <v>13</v>
      </c>
      <c r="K320" s="37" t="s">
        <v>603</v>
      </c>
    </row>
    <row r="321" spans="2:11">
      <c r="B321" s="74" t="s">
        <v>30</v>
      </c>
      <c r="C321" s="113" t="s">
        <v>27</v>
      </c>
      <c r="D321" s="13">
        <v>42942</v>
      </c>
      <c r="E321" s="96" t="s">
        <v>684</v>
      </c>
      <c r="F321" s="96" t="s">
        <v>28</v>
      </c>
      <c r="G321" s="95">
        <v>624</v>
      </c>
      <c r="H321" s="102">
        <v>10.72</v>
      </c>
      <c r="I321" s="94">
        <v>6689.2800000000007</v>
      </c>
      <c r="J321" s="37" t="s">
        <v>13</v>
      </c>
      <c r="K321" s="37" t="s">
        <v>605</v>
      </c>
    </row>
    <row r="322" spans="2:11">
      <c r="B322" s="74" t="s">
        <v>30</v>
      </c>
      <c r="C322" s="113" t="s">
        <v>27</v>
      </c>
      <c r="D322" s="13">
        <v>42942</v>
      </c>
      <c r="E322" s="96" t="s">
        <v>684</v>
      </c>
      <c r="F322" s="96" t="s">
        <v>28</v>
      </c>
      <c r="G322" s="95">
        <v>445</v>
      </c>
      <c r="H322" s="102">
        <v>10.72</v>
      </c>
      <c r="I322" s="94">
        <v>4770.4000000000005</v>
      </c>
      <c r="J322" s="37" t="s">
        <v>13</v>
      </c>
      <c r="K322" s="37" t="s">
        <v>607</v>
      </c>
    </row>
    <row r="323" spans="2:11">
      <c r="B323" s="74" t="s">
        <v>30</v>
      </c>
      <c r="C323" s="113" t="s">
        <v>27</v>
      </c>
      <c r="D323" s="13">
        <v>42942</v>
      </c>
      <c r="E323" s="96" t="s">
        <v>684</v>
      </c>
      <c r="F323" s="96" t="s">
        <v>28</v>
      </c>
      <c r="G323" s="95">
        <v>1088</v>
      </c>
      <c r="H323" s="102">
        <v>10.72</v>
      </c>
      <c r="I323" s="94">
        <v>11663.36</v>
      </c>
      <c r="J323" s="37" t="s">
        <v>13</v>
      </c>
      <c r="K323" s="37" t="s">
        <v>609</v>
      </c>
    </row>
    <row r="324" spans="2:11">
      <c r="B324" s="74" t="s">
        <v>30</v>
      </c>
      <c r="C324" s="113" t="s">
        <v>27</v>
      </c>
      <c r="D324" s="13">
        <v>42942</v>
      </c>
      <c r="E324" s="96" t="s">
        <v>684</v>
      </c>
      <c r="F324" s="96" t="s">
        <v>28</v>
      </c>
      <c r="G324" s="95">
        <v>960</v>
      </c>
      <c r="H324" s="102">
        <v>10.72</v>
      </c>
      <c r="I324" s="94">
        <v>10291.200000000001</v>
      </c>
      <c r="J324" s="37" t="s">
        <v>13</v>
      </c>
      <c r="K324" s="37" t="s">
        <v>612</v>
      </c>
    </row>
    <row r="325" spans="2:11">
      <c r="B325" s="74" t="s">
        <v>30</v>
      </c>
      <c r="C325" s="113" t="s">
        <v>27</v>
      </c>
      <c r="D325" s="13">
        <v>42942</v>
      </c>
      <c r="E325" s="96" t="s">
        <v>685</v>
      </c>
      <c r="F325" s="96" t="s">
        <v>28</v>
      </c>
      <c r="G325" s="95">
        <v>5000</v>
      </c>
      <c r="H325" s="102">
        <v>10.72</v>
      </c>
      <c r="I325" s="94">
        <v>53600</v>
      </c>
      <c r="J325" s="37" t="s">
        <v>13</v>
      </c>
      <c r="K325" s="37" t="s">
        <v>616</v>
      </c>
    </row>
    <row r="326" spans="2:11">
      <c r="B326" s="74" t="s">
        <v>30</v>
      </c>
      <c r="C326" s="113" t="s">
        <v>27</v>
      </c>
      <c r="D326" s="13">
        <v>42942</v>
      </c>
      <c r="E326" s="96" t="s">
        <v>686</v>
      </c>
      <c r="F326" s="96" t="s">
        <v>28</v>
      </c>
      <c r="G326" s="95">
        <v>51</v>
      </c>
      <c r="H326" s="102">
        <v>10.72</v>
      </c>
      <c r="I326" s="94">
        <v>546.72</v>
      </c>
      <c r="J326" s="37" t="s">
        <v>13</v>
      </c>
      <c r="K326" s="37" t="s">
        <v>620</v>
      </c>
    </row>
    <row r="327" spans="2:11">
      <c r="B327" s="74" t="s">
        <v>30</v>
      </c>
      <c r="C327" s="113" t="s">
        <v>27</v>
      </c>
      <c r="D327" s="13">
        <v>42942</v>
      </c>
      <c r="E327" s="96" t="s">
        <v>687</v>
      </c>
      <c r="F327" s="96" t="s">
        <v>28</v>
      </c>
      <c r="G327" s="95">
        <v>576</v>
      </c>
      <c r="H327" s="102">
        <v>10.72</v>
      </c>
      <c r="I327" s="94">
        <v>6174.72</v>
      </c>
      <c r="J327" s="37" t="s">
        <v>13</v>
      </c>
      <c r="K327" s="37" t="s">
        <v>623</v>
      </c>
    </row>
    <row r="328" spans="2:11">
      <c r="B328" s="74" t="s">
        <v>30</v>
      </c>
      <c r="C328" s="113" t="s">
        <v>27</v>
      </c>
      <c r="D328" s="13">
        <v>42942</v>
      </c>
      <c r="E328" s="96" t="s">
        <v>687</v>
      </c>
      <c r="F328" s="96" t="s">
        <v>28</v>
      </c>
      <c r="G328" s="95">
        <v>343</v>
      </c>
      <c r="H328" s="102">
        <v>10.72</v>
      </c>
      <c r="I328" s="94">
        <v>3676.96</v>
      </c>
      <c r="J328" s="37" t="s">
        <v>13</v>
      </c>
      <c r="K328" s="37" t="s">
        <v>625</v>
      </c>
    </row>
    <row r="329" spans="2:11">
      <c r="B329" s="74" t="s">
        <v>30</v>
      </c>
      <c r="C329" s="113" t="s">
        <v>27</v>
      </c>
      <c r="D329" s="13">
        <v>42942</v>
      </c>
      <c r="E329" s="96" t="s">
        <v>688</v>
      </c>
      <c r="F329" s="96" t="s">
        <v>28</v>
      </c>
      <c r="G329" s="95">
        <v>223</v>
      </c>
      <c r="H329" s="102">
        <v>10.72</v>
      </c>
      <c r="I329" s="94">
        <v>2390.56</v>
      </c>
      <c r="J329" s="37" t="s">
        <v>13</v>
      </c>
      <c r="K329" s="37" t="s">
        <v>627</v>
      </c>
    </row>
    <row r="330" spans="2:11">
      <c r="B330" s="74" t="s">
        <v>30</v>
      </c>
      <c r="C330" s="113" t="s">
        <v>27</v>
      </c>
      <c r="D330" s="13">
        <v>42942</v>
      </c>
      <c r="E330" s="96" t="s">
        <v>689</v>
      </c>
      <c r="F330" s="96" t="s">
        <v>28</v>
      </c>
      <c r="G330" s="95">
        <v>396</v>
      </c>
      <c r="H330" s="102">
        <v>10.72</v>
      </c>
      <c r="I330" s="94">
        <v>4245.12</v>
      </c>
      <c r="J330" s="37" t="s">
        <v>13</v>
      </c>
      <c r="K330" s="37" t="s">
        <v>629</v>
      </c>
    </row>
    <row r="331" spans="2:11">
      <c r="B331" s="74" t="s">
        <v>30</v>
      </c>
      <c r="C331" s="113" t="s">
        <v>27</v>
      </c>
      <c r="D331" s="13">
        <v>42942</v>
      </c>
      <c r="E331" s="96" t="s">
        <v>690</v>
      </c>
      <c r="F331" s="96" t="s">
        <v>28</v>
      </c>
      <c r="G331" s="95">
        <v>156</v>
      </c>
      <c r="H331" s="102">
        <v>10.71</v>
      </c>
      <c r="I331" s="94">
        <v>1670.7600000000002</v>
      </c>
      <c r="J331" s="37" t="s">
        <v>13</v>
      </c>
      <c r="K331" s="37" t="s">
        <v>631</v>
      </c>
    </row>
    <row r="332" spans="2:11">
      <c r="B332" s="74" t="s">
        <v>30</v>
      </c>
      <c r="C332" s="113" t="s">
        <v>27</v>
      </c>
      <c r="D332" s="13">
        <v>42942</v>
      </c>
      <c r="E332" s="96" t="s">
        <v>691</v>
      </c>
      <c r="F332" s="96" t="s">
        <v>28</v>
      </c>
      <c r="G332" s="95">
        <v>14</v>
      </c>
      <c r="H332" s="102">
        <v>10.69</v>
      </c>
      <c r="I332" s="94">
        <v>149.66</v>
      </c>
      <c r="J332" s="37" t="s">
        <v>13</v>
      </c>
      <c r="K332" s="37" t="s">
        <v>633</v>
      </c>
    </row>
    <row r="333" spans="2:11">
      <c r="B333" s="74" t="s">
        <v>30</v>
      </c>
      <c r="C333" s="113" t="s">
        <v>27</v>
      </c>
      <c r="D333" s="13">
        <v>42942</v>
      </c>
      <c r="E333" s="96" t="s">
        <v>692</v>
      </c>
      <c r="F333" s="96" t="s">
        <v>28</v>
      </c>
      <c r="G333" s="95">
        <v>292</v>
      </c>
      <c r="H333" s="102">
        <v>10.68</v>
      </c>
      <c r="I333" s="94">
        <v>3118.56</v>
      </c>
      <c r="J333" s="37" t="s">
        <v>13</v>
      </c>
      <c r="K333" s="37" t="s">
        <v>635</v>
      </c>
    </row>
    <row r="334" spans="2:11">
      <c r="B334" s="74" t="s">
        <v>30</v>
      </c>
      <c r="C334" s="113" t="s">
        <v>27</v>
      </c>
      <c r="D334" s="13">
        <v>42942</v>
      </c>
      <c r="E334" s="96" t="s">
        <v>692</v>
      </c>
      <c r="F334" s="96" t="s">
        <v>28</v>
      </c>
      <c r="G334" s="95">
        <v>61</v>
      </c>
      <c r="H334" s="102">
        <v>10.68</v>
      </c>
      <c r="I334" s="94">
        <v>651.48</v>
      </c>
      <c r="J334" s="37" t="s">
        <v>13</v>
      </c>
      <c r="K334" s="37" t="s">
        <v>636</v>
      </c>
    </row>
    <row r="335" spans="2:11">
      <c r="B335" s="74" t="s">
        <v>30</v>
      </c>
      <c r="C335" s="113" t="s">
        <v>27</v>
      </c>
      <c r="D335" s="13">
        <v>42942</v>
      </c>
      <c r="E335" s="96" t="s">
        <v>693</v>
      </c>
      <c r="F335" s="96" t="s">
        <v>28</v>
      </c>
      <c r="G335" s="95">
        <v>8</v>
      </c>
      <c r="H335" s="102">
        <v>10.68</v>
      </c>
      <c r="I335" s="94">
        <v>85.44</v>
      </c>
      <c r="J335" s="37" t="s">
        <v>13</v>
      </c>
      <c r="K335" s="37" t="s">
        <v>638</v>
      </c>
    </row>
    <row r="336" spans="2:11">
      <c r="B336" s="74" t="s">
        <v>30</v>
      </c>
      <c r="C336" s="113" t="s">
        <v>27</v>
      </c>
      <c r="D336" s="13">
        <v>42942</v>
      </c>
      <c r="E336" s="96" t="s">
        <v>53</v>
      </c>
      <c r="F336" s="96" t="s">
        <v>28</v>
      </c>
      <c r="G336" s="95">
        <v>267</v>
      </c>
      <c r="H336" s="102">
        <v>10.66</v>
      </c>
      <c r="I336" s="94">
        <v>2846.2200000000003</v>
      </c>
      <c r="J336" s="37" t="s">
        <v>13</v>
      </c>
      <c r="K336" s="37" t="s">
        <v>640</v>
      </c>
    </row>
    <row r="337" spans="2:11">
      <c r="B337" s="74" t="s">
        <v>30</v>
      </c>
      <c r="C337" s="113" t="s">
        <v>27</v>
      </c>
      <c r="D337" s="13">
        <v>42942</v>
      </c>
      <c r="E337" s="96" t="s">
        <v>509</v>
      </c>
      <c r="F337" s="96" t="s">
        <v>28</v>
      </c>
      <c r="G337" s="95">
        <v>91</v>
      </c>
      <c r="H337" s="102">
        <v>10.68</v>
      </c>
      <c r="I337" s="94">
        <v>971.88</v>
      </c>
      <c r="J337" s="37" t="s">
        <v>13</v>
      </c>
      <c r="K337" s="37" t="s">
        <v>642</v>
      </c>
    </row>
    <row r="338" spans="2:11">
      <c r="B338" s="74" t="s">
        <v>30</v>
      </c>
      <c r="C338" s="113" t="s">
        <v>27</v>
      </c>
      <c r="D338" s="13">
        <v>42942</v>
      </c>
      <c r="E338" s="96" t="s">
        <v>694</v>
      </c>
      <c r="F338" s="96" t="s">
        <v>28</v>
      </c>
      <c r="G338" s="95">
        <v>477</v>
      </c>
      <c r="H338" s="102">
        <v>10.7</v>
      </c>
      <c r="I338" s="94">
        <v>5103.8999999999996</v>
      </c>
      <c r="J338" s="37" t="s">
        <v>13</v>
      </c>
      <c r="K338" s="37" t="s">
        <v>644</v>
      </c>
    </row>
    <row r="339" spans="2:11">
      <c r="B339" s="74" t="s">
        <v>30</v>
      </c>
      <c r="C339" s="113" t="s">
        <v>27</v>
      </c>
      <c r="D339" s="13">
        <v>42942</v>
      </c>
      <c r="E339" s="96" t="s">
        <v>694</v>
      </c>
      <c r="F339" s="96" t="s">
        <v>28</v>
      </c>
      <c r="G339" s="95">
        <v>424</v>
      </c>
      <c r="H339" s="102">
        <v>10.7</v>
      </c>
      <c r="I339" s="94">
        <v>4536.7999999999993</v>
      </c>
      <c r="J339" s="37" t="s">
        <v>13</v>
      </c>
      <c r="K339" s="37" t="s">
        <v>646</v>
      </c>
    </row>
    <row r="340" spans="2:11">
      <c r="B340" s="74" t="s">
        <v>30</v>
      </c>
      <c r="C340" s="113" t="s">
        <v>27</v>
      </c>
      <c r="D340" s="13">
        <v>42942</v>
      </c>
      <c r="E340" s="96" t="s">
        <v>510</v>
      </c>
      <c r="F340" s="96" t="s">
        <v>28</v>
      </c>
      <c r="G340" s="95">
        <v>53</v>
      </c>
      <c r="H340" s="102">
        <v>10.7</v>
      </c>
      <c r="I340" s="94">
        <v>567.09999999999991</v>
      </c>
      <c r="J340" s="37" t="s">
        <v>13</v>
      </c>
      <c r="K340" s="37" t="s">
        <v>648</v>
      </c>
    </row>
    <row r="341" spans="2:11">
      <c r="B341" s="107"/>
      <c r="C341" s="108"/>
      <c r="D341" s="114"/>
      <c r="E341" s="109"/>
      <c r="F341" s="109"/>
      <c r="G341" s="110"/>
      <c r="H341" s="111"/>
      <c r="I341" s="112"/>
      <c r="J341" s="92"/>
      <c r="K341" s="92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39"/>
  <sheetViews>
    <sheetView topLeftCell="A40" zoomScaleNormal="100" workbookViewId="0">
      <selection activeCell="L73" sqref="L73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85" customWidth="1"/>
    <col min="6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1">
      <c r="A2" s="79" t="s">
        <v>0</v>
      </c>
      <c r="B2" s="79" t="s">
        <v>5</v>
      </c>
      <c r="C2" s="79" t="s">
        <v>38</v>
      </c>
      <c r="D2" s="80" t="s">
        <v>35</v>
      </c>
      <c r="E2" s="84" t="s">
        <v>36</v>
      </c>
      <c r="F2" s="81" t="s">
        <v>37</v>
      </c>
      <c r="G2" s="81"/>
      <c r="H2" s="81" t="s">
        <v>39</v>
      </c>
      <c r="I2" s="82"/>
      <c r="J2" t="s">
        <v>40</v>
      </c>
    </row>
    <row r="3" spans="1:41">
      <c r="A3" s="83" t="e">
        <f>#REF!</f>
        <v>#REF!</v>
      </c>
      <c r="B3" s="79" t="str">
        <f t="shared" ref="B3:B33" si="0">MID(O3,FIND(" ",O3)+1,8)</f>
        <v>08:59:25</v>
      </c>
      <c r="C3" s="79" t="s">
        <v>28</v>
      </c>
      <c r="D3" s="80">
        <f t="shared" ref="D3:D33" si="1">L3</f>
        <v>317</v>
      </c>
      <c r="E3" s="84">
        <f t="shared" ref="E3:E33" si="2">M3/100</f>
        <v>10.77</v>
      </c>
      <c r="F3" s="81">
        <f>(D3*E3)</f>
        <v>3414.0899999999997</v>
      </c>
      <c r="G3" s="81" t="s">
        <v>13</v>
      </c>
      <c r="H3" s="81" t="str">
        <f t="shared" ref="H3:H33" si="3">Q3</f>
        <v>00142381858TRLO0</v>
      </c>
      <c r="I3" s="82"/>
      <c r="J3" s="99" t="s">
        <v>43</v>
      </c>
      <c r="K3" t="s">
        <v>44</v>
      </c>
      <c r="L3">
        <v>317</v>
      </c>
      <c r="M3">
        <v>1077</v>
      </c>
      <c r="N3" t="s">
        <v>45</v>
      </c>
      <c r="O3" t="s">
        <v>511</v>
      </c>
      <c r="P3" t="s">
        <v>46</v>
      </c>
      <c r="Q3" t="s">
        <v>512</v>
      </c>
      <c r="R3">
        <v>840</v>
      </c>
      <c r="S3">
        <v>1</v>
      </c>
      <c r="T3">
        <v>1</v>
      </c>
      <c r="U3">
        <v>0</v>
      </c>
      <c r="V3" t="s">
        <v>513</v>
      </c>
      <c r="W3" t="s">
        <v>47</v>
      </c>
      <c r="X3">
        <v>1</v>
      </c>
      <c r="Y3">
        <v>0</v>
      </c>
      <c r="Z3">
        <v>0</v>
      </c>
      <c r="AB3" t="s">
        <v>48</v>
      </c>
      <c r="AC3" t="s">
        <v>49</v>
      </c>
      <c r="AD3">
        <v>1</v>
      </c>
      <c r="AE3" t="s">
        <v>512</v>
      </c>
      <c r="AF3" t="s">
        <v>43</v>
      </c>
      <c r="AG3">
        <v>1</v>
      </c>
      <c r="AJ3" t="s">
        <v>50</v>
      </c>
      <c r="AK3" t="s">
        <v>49</v>
      </c>
      <c r="AL3" t="s">
        <v>51</v>
      </c>
      <c r="AM3" t="s">
        <v>49</v>
      </c>
      <c r="AO3">
        <v>0</v>
      </c>
    </row>
    <row r="4" spans="1:41">
      <c r="A4" s="83" t="e">
        <f>#REF!</f>
        <v>#REF!</v>
      </c>
      <c r="B4" s="79" t="str">
        <f t="shared" si="0"/>
        <v>08:59:25</v>
      </c>
      <c r="C4" s="79" t="s">
        <v>28</v>
      </c>
      <c r="D4" s="80">
        <f t="shared" si="1"/>
        <v>317</v>
      </c>
      <c r="E4" s="84">
        <f t="shared" si="2"/>
        <v>10.77</v>
      </c>
      <c r="F4" s="81">
        <f t="shared" ref="F4:F32" si="4">(D4*E4)</f>
        <v>3414.0899999999997</v>
      </c>
      <c r="G4" s="81" t="s">
        <v>13</v>
      </c>
      <c r="H4" s="81" t="str">
        <f t="shared" si="3"/>
        <v>00142381862TRLO0</v>
      </c>
      <c r="I4" s="82"/>
      <c r="J4" t="s">
        <v>43</v>
      </c>
      <c r="K4" t="s">
        <v>44</v>
      </c>
      <c r="L4">
        <v>317</v>
      </c>
      <c r="M4">
        <v>1077</v>
      </c>
      <c r="N4" t="s">
        <v>45</v>
      </c>
      <c r="O4" t="s">
        <v>514</v>
      </c>
      <c r="P4" t="s">
        <v>46</v>
      </c>
      <c r="Q4" t="s">
        <v>515</v>
      </c>
      <c r="R4">
        <v>840</v>
      </c>
      <c r="S4">
        <v>1</v>
      </c>
      <c r="T4">
        <v>1</v>
      </c>
      <c r="U4">
        <v>0</v>
      </c>
      <c r="V4" t="s">
        <v>513</v>
      </c>
      <c r="W4" t="s">
        <v>47</v>
      </c>
      <c r="X4">
        <v>1</v>
      </c>
      <c r="Y4">
        <v>0</v>
      </c>
      <c r="Z4">
        <v>0</v>
      </c>
      <c r="AB4" t="s">
        <v>48</v>
      </c>
      <c r="AC4" t="s">
        <v>49</v>
      </c>
      <c r="AD4">
        <v>1</v>
      </c>
      <c r="AE4" t="s">
        <v>515</v>
      </c>
      <c r="AF4" t="s">
        <v>43</v>
      </c>
      <c r="AG4">
        <v>1</v>
      </c>
      <c r="AJ4" t="s">
        <v>50</v>
      </c>
      <c r="AK4" t="s">
        <v>49</v>
      </c>
      <c r="AL4" t="s">
        <v>51</v>
      </c>
      <c r="AM4" t="s">
        <v>49</v>
      </c>
      <c r="AO4">
        <v>0</v>
      </c>
    </row>
    <row r="5" spans="1:41">
      <c r="A5" s="83" t="e">
        <f>#REF!</f>
        <v>#REF!</v>
      </c>
      <c r="B5" s="79" t="str">
        <f t="shared" si="0"/>
        <v>10:07:52</v>
      </c>
      <c r="C5" s="79" t="s">
        <v>28</v>
      </c>
      <c r="D5" s="80">
        <f t="shared" si="1"/>
        <v>30</v>
      </c>
      <c r="E5" s="84">
        <f t="shared" si="2"/>
        <v>10.76</v>
      </c>
      <c r="F5" s="81">
        <f t="shared" si="4"/>
        <v>322.8</v>
      </c>
      <c r="G5" s="81" t="s">
        <v>13</v>
      </c>
      <c r="H5" s="81" t="str">
        <f t="shared" si="3"/>
        <v>00142388335TRLO0</v>
      </c>
      <c r="I5" s="82"/>
      <c r="J5" t="s">
        <v>43</v>
      </c>
      <c r="K5" t="s">
        <v>44</v>
      </c>
      <c r="L5">
        <v>30</v>
      </c>
      <c r="M5">
        <v>1076</v>
      </c>
      <c r="N5" t="s">
        <v>45</v>
      </c>
      <c r="O5" t="s">
        <v>516</v>
      </c>
      <c r="P5" t="s">
        <v>46</v>
      </c>
      <c r="Q5" t="s">
        <v>517</v>
      </c>
      <c r="R5">
        <v>840</v>
      </c>
      <c r="S5">
        <v>1</v>
      </c>
      <c r="T5">
        <v>1</v>
      </c>
      <c r="U5">
        <v>0</v>
      </c>
      <c r="V5" t="s">
        <v>513</v>
      </c>
      <c r="W5" t="s">
        <v>47</v>
      </c>
      <c r="X5">
        <v>1</v>
      </c>
      <c r="Y5">
        <v>0</v>
      </c>
      <c r="Z5">
        <v>0</v>
      </c>
      <c r="AB5" t="s">
        <v>48</v>
      </c>
      <c r="AC5" t="s">
        <v>49</v>
      </c>
      <c r="AD5">
        <v>1</v>
      </c>
      <c r="AE5" t="s">
        <v>517</v>
      </c>
      <c r="AF5" t="s">
        <v>43</v>
      </c>
      <c r="AG5">
        <v>1</v>
      </c>
      <c r="AJ5" t="s">
        <v>50</v>
      </c>
      <c r="AK5" t="s">
        <v>49</v>
      </c>
      <c r="AL5" t="s">
        <v>51</v>
      </c>
      <c r="AM5" t="s">
        <v>49</v>
      </c>
      <c r="AO5">
        <v>0</v>
      </c>
    </row>
    <row r="6" spans="1:41">
      <c r="A6" s="83" t="e">
        <f>#REF!</f>
        <v>#REF!</v>
      </c>
      <c r="B6" s="79" t="str">
        <f t="shared" si="0"/>
        <v>10:07:52</v>
      </c>
      <c r="C6" s="79" t="s">
        <v>28</v>
      </c>
      <c r="D6" s="80">
        <f t="shared" si="1"/>
        <v>274</v>
      </c>
      <c r="E6" s="84">
        <f t="shared" si="2"/>
        <v>10.76</v>
      </c>
      <c r="F6" s="81">
        <f t="shared" si="4"/>
        <v>2948.24</v>
      </c>
      <c r="G6" s="81" t="s">
        <v>13</v>
      </c>
      <c r="H6" s="81" t="str">
        <f t="shared" si="3"/>
        <v>00142388336TRLO0</v>
      </c>
      <c r="I6" s="82"/>
      <c r="J6" t="s">
        <v>43</v>
      </c>
      <c r="K6" t="s">
        <v>44</v>
      </c>
      <c r="L6">
        <v>274</v>
      </c>
      <c r="M6">
        <v>1076</v>
      </c>
      <c r="N6" t="s">
        <v>45</v>
      </c>
      <c r="O6" t="s">
        <v>516</v>
      </c>
      <c r="P6" t="s">
        <v>46</v>
      </c>
      <c r="Q6" t="s">
        <v>518</v>
      </c>
      <c r="R6">
        <v>840</v>
      </c>
      <c r="S6">
        <v>1</v>
      </c>
      <c r="T6">
        <v>1</v>
      </c>
      <c r="U6">
        <v>0</v>
      </c>
      <c r="V6" t="s">
        <v>513</v>
      </c>
      <c r="W6" t="s">
        <v>47</v>
      </c>
      <c r="X6">
        <v>1</v>
      </c>
      <c r="Y6">
        <v>0</v>
      </c>
      <c r="Z6">
        <v>0</v>
      </c>
      <c r="AB6" t="s">
        <v>48</v>
      </c>
      <c r="AC6" t="s">
        <v>49</v>
      </c>
      <c r="AD6">
        <v>1</v>
      </c>
      <c r="AE6" t="s">
        <v>518</v>
      </c>
      <c r="AF6" t="s">
        <v>43</v>
      </c>
      <c r="AG6">
        <v>1</v>
      </c>
      <c r="AJ6" t="s">
        <v>50</v>
      </c>
      <c r="AK6" t="s">
        <v>49</v>
      </c>
      <c r="AL6" t="s">
        <v>51</v>
      </c>
      <c r="AM6" t="s">
        <v>49</v>
      </c>
      <c r="AO6">
        <v>0</v>
      </c>
    </row>
    <row r="7" spans="1:41">
      <c r="A7" s="83" t="e">
        <f>#REF!</f>
        <v>#REF!</v>
      </c>
      <c r="B7" s="79" t="str">
        <f t="shared" si="0"/>
        <v>10:11:56</v>
      </c>
      <c r="C7" s="79" t="s">
        <v>28</v>
      </c>
      <c r="D7" s="80">
        <f t="shared" si="1"/>
        <v>124</v>
      </c>
      <c r="E7" s="84">
        <f t="shared" si="2"/>
        <v>10.77</v>
      </c>
      <c r="F7" s="81">
        <f t="shared" si="4"/>
        <v>1335.48</v>
      </c>
      <c r="G7" s="81" t="s">
        <v>13</v>
      </c>
      <c r="H7" s="81" t="str">
        <f t="shared" si="3"/>
        <v>00142388607TRLO0</v>
      </c>
      <c r="I7" s="82"/>
      <c r="J7" t="s">
        <v>43</v>
      </c>
      <c r="K7" t="s">
        <v>44</v>
      </c>
      <c r="L7">
        <v>124</v>
      </c>
      <c r="M7">
        <v>1077</v>
      </c>
      <c r="N7" t="s">
        <v>45</v>
      </c>
      <c r="O7" t="s">
        <v>519</v>
      </c>
      <c r="P7" t="s">
        <v>46</v>
      </c>
      <c r="Q7" t="s">
        <v>520</v>
      </c>
      <c r="R7">
        <v>840</v>
      </c>
      <c r="S7">
        <v>1</v>
      </c>
      <c r="T7">
        <v>1</v>
      </c>
      <c r="U7">
        <v>0</v>
      </c>
      <c r="V7" t="s">
        <v>513</v>
      </c>
      <c r="W7" t="s">
        <v>47</v>
      </c>
      <c r="X7">
        <v>1</v>
      </c>
      <c r="Y7">
        <v>0</v>
      </c>
      <c r="Z7">
        <v>0</v>
      </c>
      <c r="AB7" t="s">
        <v>48</v>
      </c>
      <c r="AC7" t="s">
        <v>49</v>
      </c>
      <c r="AD7">
        <v>1</v>
      </c>
      <c r="AE7" t="s">
        <v>520</v>
      </c>
      <c r="AF7" t="s">
        <v>43</v>
      </c>
      <c r="AG7">
        <v>1</v>
      </c>
      <c r="AJ7" t="s">
        <v>50</v>
      </c>
      <c r="AK7" t="s">
        <v>49</v>
      </c>
      <c r="AL7" t="s">
        <v>51</v>
      </c>
      <c r="AM7" t="s">
        <v>49</v>
      </c>
      <c r="AO7">
        <v>0</v>
      </c>
    </row>
    <row r="8" spans="1:41">
      <c r="A8" s="83" t="e">
        <f>#REF!</f>
        <v>#REF!</v>
      </c>
      <c r="B8" s="79" t="str">
        <f t="shared" si="0"/>
        <v>10:11:56</v>
      </c>
      <c r="C8" s="79" t="s">
        <v>28</v>
      </c>
      <c r="D8" s="80">
        <f t="shared" si="1"/>
        <v>270</v>
      </c>
      <c r="E8" s="84">
        <f t="shared" si="2"/>
        <v>10.77</v>
      </c>
      <c r="F8" s="81">
        <f t="shared" si="4"/>
        <v>2907.9</v>
      </c>
      <c r="G8" s="81" t="s">
        <v>13</v>
      </c>
      <c r="H8" s="81" t="str">
        <f t="shared" si="3"/>
        <v>00142388608TRLO0</v>
      </c>
      <c r="I8" s="82"/>
      <c r="J8" t="s">
        <v>43</v>
      </c>
      <c r="K8" t="s">
        <v>44</v>
      </c>
      <c r="L8">
        <v>270</v>
      </c>
      <c r="M8">
        <v>1077</v>
      </c>
      <c r="N8" t="s">
        <v>45</v>
      </c>
      <c r="O8" t="s">
        <v>519</v>
      </c>
      <c r="P8" t="s">
        <v>46</v>
      </c>
      <c r="Q8" t="s">
        <v>521</v>
      </c>
      <c r="R8">
        <v>840</v>
      </c>
      <c r="S8">
        <v>1</v>
      </c>
      <c r="T8">
        <v>1</v>
      </c>
      <c r="U8">
        <v>0</v>
      </c>
      <c r="V8" t="s">
        <v>513</v>
      </c>
      <c r="W8" t="s">
        <v>47</v>
      </c>
      <c r="X8">
        <v>1</v>
      </c>
      <c r="Y8">
        <v>0</v>
      </c>
      <c r="Z8">
        <v>0</v>
      </c>
      <c r="AB8" t="s">
        <v>48</v>
      </c>
      <c r="AC8" t="s">
        <v>49</v>
      </c>
      <c r="AD8">
        <v>1</v>
      </c>
      <c r="AE8" t="s">
        <v>521</v>
      </c>
      <c r="AF8" t="s">
        <v>43</v>
      </c>
      <c r="AG8">
        <v>1</v>
      </c>
      <c r="AJ8" t="s">
        <v>50</v>
      </c>
      <c r="AK8" t="s">
        <v>49</v>
      </c>
      <c r="AL8" t="s">
        <v>51</v>
      </c>
      <c r="AM8" t="s">
        <v>49</v>
      </c>
      <c r="AO8">
        <v>0</v>
      </c>
    </row>
    <row r="9" spans="1:41">
      <c r="A9" s="83" t="e">
        <f>#REF!</f>
        <v>#REF!</v>
      </c>
      <c r="B9" s="79" t="str">
        <f t="shared" si="0"/>
        <v>10:16:52</v>
      </c>
      <c r="C9" s="79" t="s">
        <v>28</v>
      </c>
      <c r="D9" s="80">
        <f t="shared" si="1"/>
        <v>164</v>
      </c>
      <c r="E9" s="84">
        <f t="shared" si="2"/>
        <v>10.78</v>
      </c>
      <c r="F9" s="81">
        <f t="shared" si="4"/>
        <v>1767.9199999999998</v>
      </c>
      <c r="G9" s="81" t="s">
        <v>13</v>
      </c>
      <c r="H9" s="81" t="str">
        <f t="shared" si="3"/>
        <v>00142388989TRLO0</v>
      </c>
      <c r="I9" s="82"/>
      <c r="J9" t="s">
        <v>43</v>
      </c>
      <c r="K9" t="s">
        <v>44</v>
      </c>
      <c r="L9">
        <v>164</v>
      </c>
      <c r="M9">
        <v>1078</v>
      </c>
      <c r="N9" t="s">
        <v>45</v>
      </c>
      <c r="O9" t="s">
        <v>522</v>
      </c>
      <c r="P9" t="s">
        <v>46</v>
      </c>
      <c r="Q9" t="s">
        <v>523</v>
      </c>
      <c r="R9">
        <v>840</v>
      </c>
      <c r="S9">
        <v>1</v>
      </c>
      <c r="T9">
        <v>1</v>
      </c>
      <c r="U9">
        <v>0</v>
      </c>
      <c r="V9" t="s">
        <v>513</v>
      </c>
      <c r="W9" t="s">
        <v>47</v>
      </c>
      <c r="X9">
        <v>1</v>
      </c>
      <c r="Y9">
        <v>0</v>
      </c>
      <c r="Z9">
        <v>0</v>
      </c>
      <c r="AB9" t="s">
        <v>48</v>
      </c>
      <c r="AC9" t="s">
        <v>49</v>
      </c>
      <c r="AD9">
        <v>1</v>
      </c>
      <c r="AE9" t="s">
        <v>523</v>
      </c>
      <c r="AF9" t="s">
        <v>43</v>
      </c>
      <c r="AG9">
        <v>1</v>
      </c>
      <c r="AJ9" t="s">
        <v>50</v>
      </c>
      <c r="AK9" t="s">
        <v>49</v>
      </c>
      <c r="AL9" t="s">
        <v>51</v>
      </c>
      <c r="AM9" t="s">
        <v>49</v>
      </c>
      <c r="AO9">
        <v>0</v>
      </c>
    </row>
    <row r="10" spans="1:41">
      <c r="A10" s="83" t="e">
        <f>#REF!</f>
        <v>#REF!</v>
      </c>
      <c r="B10" s="79" t="str">
        <f t="shared" si="0"/>
        <v>10:41:17</v>
      </c>
      <c r="C10" s="79" t="s">
        <v>28</v>
      </c>
      <c r="D10" s="80">
        <f t="shared" si="1"/>
        <v>136</v>
      </c>
      <c r="E10" s="84">
        <f t="shared" si="2"/>
        <v>10.77</v>
      </c>
      <c r="F10" s="81">
        <f t="shared" si="4"/>
        <v>1464.72</v>
      </c>
      <c r="G10" s="81" t="s">
        <v>13</v>
      </c>
      <c r="H10" s="81" t="str">
        <f t="shared" si="3"/>
        <v>00142391356TRLO0</v>
      </c>
      <c r="I10" s="82"/>
      <c r="J10" t="s">
        <v>43</v>
      </c>
      <c r="K10" t="s">
        <v>44</v>
      </c>
      <c r="L10">
        <v>136</v>
      </c>
      <c r="M10">
        <v>1077</v>
      </c>
      <c r="N10" t="s">
        <v>45</v>
      </c>
      <c r="O10" t="s">
        <v>524</v>
      </c>
      <c r="P10" t="s">
        <v>46</v>
      </c>
      <c r="Q10" t="s">
        <v>525</v>
      </c>
      <c r="R10">
        <v>840</v>
      </c>
      <c r="S10">
        <v>1</v>
      </c>
      <c r="T10">
        <v>1</v>
      </c>
      <c r="U10">
        <v>0</v>
      </c>
      <c r="V10" t="s">
        <v>513</v>
      </c>
      <c r="W10" t="s">
        <v>47</v>
      </c>
      <c r="X10">
        <v>1</v>
      </c>
      <c r="Y10">
        <v>0</v>
      </c>
      <c r="Z10">
        <v>0</v>
      </c>
      <c r="AB10" t="s">
        <v>48</v>
      </c>
      <c r="AC10" t="s">
        <v>49</v>
      </c>
      <c r="AD10">
        <v>1</v>
      </c>
      <c r="AE10" t="s">
        <v>525</v>
      </c>
      <c r="AF10" t="s">
        <v>43</v>
      </c>
      <c r="AG10">
        <v>1</v>
      </c>
      <c r="AJ10" t="s">
        <v>50</v>
      </c>
      <c r="AK10" t="s">
        <v>49</v>
      </c>
      <c r="AL10" t="s">
        <v>51</v>
      </c>
      <c r="AM10" t="s">
        <v>49</v>
      </c>
      <c r="AO10">
        <v>0</v>
      </c>
    </row>
    <row r="11" spans="1:41">
      <c r="A11" s="83" t="e">
        <f>#REF!</f>
        <v>#REF!</v>
      </c>
      <c r="B11" s="79" t="str">
        <f t="shared" si="0"/>
        <v>10:42:22</v>
      </c>
      <c r="C11" s="79" t="s">
        <v>28</v>
      </c>
      <c r="D11" s="80">
        <f t="shared" si="1"/>
        <v>188</v>
      </c>
      <c r="E11" s="84">
        <f t="shared" si="2"/>
        <v>10.77</v>
      </c>
      <c r="F11" s="81">
        <f t="shared" si="4"/>
        <v>2024.76</v>
      </c>
      <c r="G11" s="81" t="s">
        <v>13</v>
      </c>
      <c r="H11" s="81" t="str">
        <f t="shared" si="3"/>
        <v>00142391486TRLO0</v>
      </c>
      <c r="I11" s="82"/>
      <c r="J11" t="s">
        <v>43</v>
      </c>
      <c r="K11" t="s">
        <v>44</v>
      </c>
      <c r="L11">
        <v>188</v>
      </c>
      <c r="M11">
        <v>1077</v>
      </c>
      <c r="N11" t="s">
        <v>45</v>
      </c>
      <c r="O11" t="s">
        <v>526</v>
      </c>
      <c r="P11" t="s">
        <v>46</v>
      </c>
      <c r="Q11" t="s">
        <v>527</v>
      </c>
      <c r="R11">
        <v>840</v>
      </c>
      <c r="S11">
        <v>1</v>
      </c>
      <c r="T11">
        <v>1</v>
      </c>
      <c r="U11">
        <v>0</v>
      </c>
      <c r="V11" t="s">
        <v>513</v>
      </c>
      <c r="W11" t="s">
        <v>47</v>
      </c>
      <c r="X11">
        <v>1</v>
      </c>
      <c r="Y11">
        <v>0</v>
      </c>
      <c r="Z11">
        <v>0</v>
      </c>
      <c r="AB11" t="s">
        <v>48</v>
      </c>
      <c r="AC11" t="s">
        <v>49</v>
      </c>
      <c r="AD11">
        <v>1</v>
      </c>
      <c r="AE11" t="s">
        <v>527</v>
      </c>
      <c r="AF11" t="s">
        <v>43</v>
      </c>
      <c r="AG11">
        <v>1</v>
      </c>
      <c r="AJ11" t="s">
        <v>50</v>
      </c>
      <c r="AK11" t="s">
        <v>49</v>
      </c>
      <c r="AL11" t="s">
        <v>51</v>
      </c>
      <c r="AM11" t="s">
        <v>49</v>
      </c>
      <c r="AO11">
        <v>0</v>
      </c>
    </row>
    <row r="12" spans="1:41">
      <c r="A12" s="83" t="e">
        <f>#REF!</f>
        <v>#REF!</v>
      </c>
      <c r="B12" s="79" t="str">
        <f t="shared" si="0"/>
        <v>10:46:40</v>
      </c>
      <c r="C12" s="79" t="s">
        <v>28</v>
      </c>
      <c r="D12" s="80">
        <f t="shared" si="1"/>
        <v>210</v>
      </c>
      <c r="E12" s="84">
        <f t="shared" si="2"/>
        <v>10.79</v>
      </c>
      <c r="F12" s="81">
        <f t="shared" si="4"/>
        <v>2265.8999999999996</v>
      </c>
      <c r="G12" s="81" t="s">
        <v>13</v>
      </c>
      <c r="H12" s="81" t="str">
        <f t="shared" si="3"/>
        <v>00142391758TRLO0</v>
      </c>
      <c r="I12" s="82"/>
      <c r="J12" t="s">
        <v>43</v>
      </c>
      <c r="K12" t="s">
        <v>44</v>
      </c>
      <c r="L12">
        <v>210</v>
      </c>
      <c r="M12">
        <v>1079</v>
      </c>
      <c r="N12" t="s">
        <v>45</v>
      </c>
      <c r="O12" t="s">
        <v>528</v>
      </c>
      <c r="P12" t="s">
        <v>46</v>
      </c>
      <c r="Q12" t="s">
        <v>529</v>
      </c>
      <c r="R12">
        <v>840</v>
      </c>
      <c r="S12">
        <v>1</v>
      </c>
      <c r="T12">
        <v>1</v>
      </c>
      <c r="U12">
        <v>0</v>
      </c>
      <c r="V12" t="s">
        <v>513</v>
      </c>
      <c r="W12" t="s">
        <v>47</v>
      </c>
      <c r="X12">
        <v>1</v>
      </c>
      <c r="Y12">
        <v>0</v>
      </c>
      <c r="Z12">
        <v>0</v>
      </c>
      <c r="AB12" t="s">
        <v>48</v>
      </c>
      <c r="AC12" t="s">
        <v>49</v>
      </c>
      <c r="AD12">
        <v>1</v>
      </c>
      <c r="AE12" t="s">
        <v>529</v>
      </c>
      <c r="AF12" t="s">
        <v>43</v>
      </c>
      <c r="AG12">
        <v>1</v>
      </c>
      <c r="AJ12" t="s">
        <v>50</v>
      </c>
      <c r="AK12" t="s">
        <v>49</v>
      </c>
      <c r="AL12" t="s">
        <v>51</v>
      </c>
      <c r="AM12" t="s">
        <v>49</v>
      </c>
      <c r="AO12">
        <v>0</v>
      </c>
    </row>
    <row r="13" spans="1:41">
      <c r="A13" s="83" t="e">
        <f>#REF!</f>
        <v>#REF!</v>
      </c>
      <c r="B13" s="79" t="str">
        <f t="shared" si="0"/>
        <v>10:49:29</v>
      </c>
      <c r="C13" s="79" t="s">
        <v>28</v>
      </c>
      <c r="D13" s="80">
        <f t="shared" si="1"/>
        <v>135</v>
      </c>
      <c r="E13" s="84">
        <f t="shared" si="2"/>
        <v>10.77</v>
      </c>
      <c r="F13" s="81">
        <f t="shared" si="4"/>
        <v>1453.95</v>
      </c>
      <c r="G13" s="81" t="s">
        <v>13</v>
      </c>
      <c r="H13" s="81" t="str">
        <f t="shared" si="3"/>
        <v>00142391931TRLO0</v>
      </c>
      <c r="I13" s="82"/>
      <c r="J13" t="s">
        <v>43</v>
      </c>
      <c r="K13" t="s">
        <v>44</v>
      </c>
      <c r="L13">
        <v>135</v>
      </c>
      <c r="M13">
        <v>1077</v>
      </c>
      <c r="N13" t="s">
        <v>45</v>
      </c>
      <c r="O13" t="s">
        <v>530</v>
      </c>
      <c r="P13" t="s">
        <v>46</v>
      </c>
      <c r="Q13" t="s">
        <v>531</v>
      </c>
      <c r="R13">
        <v>840</v>
      </c>
      <c r="S13">
        <v>1</v>
      </c>
      <c r="T13">
        <v>1</v>
      </c>
      <c r="U13">
        <v>0</v>
      </c>
      <c r="V13" t="s">
        <v>513</v>
      </c>
      <c r="W13" t="s">
        <v>47</v>
      </c>
      <c r="X13">
        <v>1</v>
      </c>
      <c r="Y13">
        <v>0</v>
      </c>
      <c r="Z13">
        <v>0</v>
      </c>
      <c r="AB13" t="s">
        <v>48</v>
      </c>
      <c r="AC13" t="s">
        <v>49</v>
      </c>
      <c r="AD13">
        <v>1</v>
      </c>
      <c r="AE13" t="s">
        <v>531</v>
      </c>
      <c r="AF13" t="s">
        <v>43</v>
      </c>
      <c r="AG13">
        <v>1</v>
      </c>
      <c r="AJ13" t="s">
        <v>50</v>
      </c>
      <c r="AK13" t="s">
        <v>49</v>
      </c>
      <c r="AL13" t="s">
        <v>51</v>
      </c>
      <c r="AM13" t="s">
        <v>49</v>
      </c>
      <c r="AO13">
        <v>0</v>
      </c>
    </row>
    <row r="14" spans="1:41">
      <c r="A14" s="83" t="e">
        <f>#REF!</f>
        <v>#REF!</v>
      </c>
      <c r="B14" s="79" t="str">
        <f t="shared" si="0"/>
        <v>10:49:29</v>
      </c>
      <c r="C14" s="79" t="s">
        <v>28</v>
      </c>
      <c r="D14" s="80">
        <f t="shared" si="1"/>
        <v>8</v>
      </c>
      <c r="E14" s="84">
        <f t="shared" si="2"/>
        <v>10.77</v>
      </c>
      <c r="F14" s="81">
        <f t="shared" si="4"/>
        <v>86.16</v>
      </c>
      <c r="G14" s="81" t="s">
        <v>13</v>
      </c>
      <c r="H14" s="81" t="str">
        <f t="shared" si="3"/>
        <v>00142391932TRLO0</v>
      </c>
      <c r="I14" s="82"/>
      <c r="J14" t="s">
        <v>43</v>
      </c>
      <c r="K14" t="s">
        <v>44</v>
      </c>
      <c r="L14">
        <v>8</v>
      </c>
      <c r="M14">
        <v>1077</v>
      </c>
      <c r="N14" t="s">
        <v>45</v>
      </c>
      <c r="O14" t="s">
        <v>530</v>
      </c>
      <c r="P14" t="s">
        <v>46</v>
      </c>
      <c r="Q14" t="s">
        <v>532</v>
      </c>
      <c r="R14">
        <v>840</v>
      </c>
      <c r="S14">
        <v>1</v>
      </c>
      <c r="T14">
        <v>1</v>
      </c>
      <c r="U14">
        <v>0</v>
      </c>
      <c r="V14" t="s">
        <v>513</v>
      </c>
      <c r="W14" t="s">
        <v>47</v>
      </c>
      <c r="X14">
        <v>1</v>
      </c>
      <c r="Y14">
        <v>0</v>
      </c>
      <c r="Z14">
        <v>0</v>
      </c>
      <c r="AB14" t="s">
        <v>48</v>
      </c>
      <c r="AC14" t="s">
        <v>49</v>
      </c>
      <c r="AD14">
        <v>1</v>
      </c>
      <c r="AE14" t="s">
        <v>532</v>
      </c>
      <c r="AF14" t="s">
        <v>43</v>
      </c>
      <c r="AG14">
        <v>1</v>
      </c>
      <c r="AJ14" t="s">
        <v>50</v>
      </c>
      <c r="AK14" t="s">
        <v>49</v>
      </c>
      <c r="AL14" t="s">
        <v>51</v>
      </c>
      <c r="AM14" t="s">
        <v>49</v>
      </c>
      <c r="AO14">
        <v>0</v>
      </c>
    </row>
    <row r="15" spans="1:41">
      <c r="A15" s="83" t="e">
        <f>#REF!</f>
        <v>#REF!</v>
      </c>
      <c r="B15" s="79" t="str">
        <f t="shared" si="0"/>
        <v>10:49:29</v>
      </c>
      <c r="C15" s="79" t="s">
        <v>28</v>
      </c>
      <c r="D15" s="80">
        <f t="shared" si="1"/>
        <v>59</v>
      </c>
      <c r="E15" s="84">
        <f t="shared" si="2"/>
        <v>10.77</v>
      </c>
      <c r="F15" s="81">
        <f t="shared" si="4"/>
        <v>635.42999999999995</v>
      </c>
      <c r="G15" s="81" t="s">
        <v>13</v>
      </c>
      <c r="H15" s="81" t="str">
        <f t="shared" si="3"/>
        <v>00142391933TRLO0</v>
      </c>
      <c r="I15" s="82"/>
      <c r="J15" t="s">
        <v>43</v>
      </c>
      <c r="K15" t="s">
        <v>44</v>
      </c>
      <c r="L15">
        <v>59</v>
      </c>
      <c r="M15">
        <v>1077</v>
      </c>
      <c r="N15" t="s">
        <v>45</v>
      </c>
      <c r="O15" t="s">
        <v>530</v>
      </c>
      <c r="P15" t="s">
        <v>46</v>
      </c>
      <c r="Q15" t="s">
        <v>533</v>
      </c>
      <c r="R15">
        <v>840</v>
      </c>
      <c r="S15">
        <v>1</v>
      </c>
      <c r="T15">
        <v>1</v>
      </c>
      <c r="U15">
        <v>0</v>
      </c>
      <c r="V15" t="s">
        <v>513</v>
      </c>
      <c r="W15" t="s">
        <v>47</v>
      </c>
      <c r="X15">
        <v>1</v>
      </c>
      <c r="Y15">
        <v>0</v>
      </c>
      <c r="Z15">
        <v>0</v>
      </c>
      <c r="AB15" t="s">
        <v>48</v>
      </c>
      <c r="AC15" t="s">
        <v>49</v>
      </c>
      <c r="AD15">
        <v>1</v>
      </c>
      <c r="AE15" t="s">
        <v>533</v>
      </c>
      <c r="AF15" t="s">
        <v>43</v>
      </c>
      <c r="AG15">
        <v>1</v>
      </c>
      <c r="AJ15" t="s">
        <v>50</v>
      </c>
      <c r="AK15" t="s">
        <v>49</v>
      </c>
      <c r="AL15" t="s">
        <v>51</v>
      </c>
      <c r="AM15" t="s">
        <v>49</v>
      </c>
      <c r="AO15">
        <v>0</v>
      </c>
    </row>
    <row r="16" spans="1:41">
      <c r="A16" s="83" t="e">
        <f>#REF!</f>
        <v>#REF!</v>
      </c>
      <c r="B16" s="79" t="str">
        <f t="shared" si="0"/>
        <v>10:56:30</v>
      </c>
      <c r="C16" s="79" t="s">
        <v>28</v>
      </c>
      <c r="D16" s="80">
        <f t="shared" si="1"/>
        <v>234</v>
      </c>
      <c r="E16" s="84">
        <f t="shared" si="2"/>
        <v>10.77</v>
      </c>
      <c r="F16" s="81">
        <f t="shared" si="4"/>
        <v>2520.1799999999998</v>
      </c>
      <c r="G16" s="81" t="s">
        <v>13</v>
      </c>
      <c r="H16" s="81" t="str">
        <f t="shared" si="3"/>
        <v>00142392326TRLO0</v>
      </c>
      <c r="I16" s="82"/>
      <c r="J16" t="s">
        <v>43</v>
      </c>
      <c r="K16" t="s">
        <v>44</v>
      </c>
      <c r="L16">
        <v>234</v>
      </c>
      <c r="M16">
        <v>1077</v>
      </c>
      <c r="N16" t="s">
        <v>45</v>
      </c>
      <c r="O16" t="s">
        <v>534</v>
      </c>
      <c r="P16" t="s">
        <v>46</v>
      </c>
      <c r="Q16" t="s">
        <v>535</v>
      </c>
      <c r="R16">
        <v>840</v>
      </c>
      <c r="S16">
        <v>1</v>
      </c>
      <c r="T16">
        <v>1</v>
      </c>
      <c r="U16">
        <v>0</v>
      </c>
      <c r="V16" t="s">
        <v>513</v>
      </c>
      <c r="W16" t="s">
        <v>47</v>
      </c>
      <c r="X16">
        <v>1</v>
      </c>
      <c r="Y16">
        <v>0</v>
      </c>
      <c r="Z16">
        <v>0</v>
      </c>
      <c r="AB16" t="s">
        <v>48</v>
      </c>
      <c r="AC16" t="s">
        <v>49</v>
      </c>
      <c r="AD16">
        <v>1</v>
      </c>
      <c r="AE16" t="s">
        <v>535</v>
      </c>
      <c r="AF16" t="s">
        <v>43</v>
      </c>
      <c r="AG16">
        <v>1</v>
      </c>
      <c r="AJ16" t="s">
        <v>50</v>
      </c>
      <c r="AK16" t="s">
        <v>49</v>
      </c>
      <c r="AL16" t="s">
        <v>51</v>
      </c>
      <c r="AM16" t="s">
        <v>49</v>
      </c>
      <c r="AO16">
        <v>0</v>
      </c>
    </row>
    <row r="17" spans="1:41">
      <c r="A17" s="83" t="e">
        <f>#REF!</f>
        <v>#REF!</v>
      </c>
      <c r="B17" s="79" t="str">
        <f t="shared" si="0"/>
        <v>10:58:54</v>
      </c>
      <c r="C17" s="79" t="s">
        <v>28</v>
      </c>
      <c r="D17" s="80">
        <f t="shared" si="1"/>
        <v>137</v>
      </c>
      <c r="E17" s="84">
        <f t="shared" si="2"/>
        <v>10.78</v>
      </c>
      <c r="F17" s="81">
        <f t="shared" si="4"/>
        <v>1476.86</v>
      </c>
      <c r="G17" s="81" t="s">
        <v>13</v>
      </c>
      <c r="H17" s="81" t="str">
        <f t="shared" si="3"/>
        <v>00142392455TRLO0</v>
      </c>
      <c r="I17" s="82"/>
      <c r="J17" t="s">
        <v>43</v>
      </c>
      <c r="K17" t="s">
        <v>44</v>
      </c>
      <c r="L17">
        <v>137</v>
      </c>
      <c r="M17">
        <v>1078</v>
      </c>
      <c r="N17" t="s">
        <v>45</v>
      </c>
      <c r="O17" t="s">
        <v>536</v>
      </c>
      <c r="P17" t="s">
        <v>46</v>
      </c>
      <c r="Q17" t="s">
        <v>537</v>
      </c>
      <c r="R17">
        <v>840</v>
      </c>
      <c r="S17">
        <v>1</v>
      </c>
      <c r="T17">
        <v>1</v>
      </c>
      <c r="U17">
        <v>0</v>
      </c>
      <c r="V17" t="s">
        <v>513</v>
      </c>
      <c r="W17" t="s">
        <v>47</v>
      </c>
      <c r="X17">
        <v>1</v>
      </c>
      <c r="Y17">
        <v>0</v>
      </c>
      <c r="Z17">
        <v>0</v>
      </c>
      <c r="AB17" t="s">
        <v>48</v>
      </c>
      <c r="AC17" t="s">
        <v>49</v>
      </c>
      <c r="AD17">
        <v>1</v>
      </c>
      <c r="AE17" t="s">
        <v>537</v>
      </c>
      <c r="AF17" t="s">
        <v>43</v>
      </c>
      <c r="AG17">
        <v>1</v>
      </c>
      <c r="AJ17" t="s">
        <v>50</v>
      </c>
      <c r="AK17" t="s">
        <v>49</v>
      </c>
      <c r="AL17" t="s">
        <v>51</v>
      </c>
      <c r="AM17" t="s">
        <v>49</v>
      </c>
      <c r="AO17">
        <v>0</v>
      </c>
    </row>
    <row r="18" spans="1:41">
      <c r="A18" s="83" t="e">
        <f>#REF!</f>
        <v>#REF!</v>
      </c>
      <c r="B18" s="79" t="str">
        <f t="shared" si="0"/>
        <v>10:59:56</v>
      </c>
      <c r="C18" s="79" t="s">
        <v>28</v>
      </c>
      <c r="D18" s="80">
        <f t="shared" si="1"/>
        <v>169</v>
      </c>
      <c r="E18" s="84">
        <f t="shared" si="2"/>
        <v>10.79</v>
      </c>
      <c r="F18" s="81">
        <f t="shared" si="4"/>
        <v>1823.5099999999998</v>
      </c>
      <c r="G18" s="81" t="s">
        <v>13</v>
      </c>
      <c r="H18" s="81" t="str">
        <f t="shared" si="3"/>
        <v>00142392549TRLO0</v>
      </c>
      <c r="I18" s="82"/>
      <c r="J18" t="s">
        <v>43</v>
      </c>
      <c r="K18" t="s">
        <v>44</v>
      </c>
      <c r="L18">
        <v>169</v>
      </c>
      <c r="M18">
        <v>1079</v>
      </c>
      <c r="N18" t="s">
        <v>45</v>
      </c>
      <c r="O18" t="s">
        <v>538</v>
      </c>
      <c r="P18" t="s">
        <v>46</v>
      </c>
      <c r="Q18" t="s">
        <v>539</v>
      </c>
      <c r="R18">
        <v>840</v>
      </c>
      <c r="S18">
        <v>1</v>
      </c>
      <c r="T18">
        <v>1</v>
      </c>
      <c r="U18">
        <v>0</v>
      </c>
      <c r="V18" t="s">
        <v>513</v>
      </c>
      <c r="W18" t="s">
        <v>47</v>
      </c>
      <c r="X18">
        <v>1</v>
      </c>
      <c r="Y18">
        <v>0</v>
      </c>
      <c r="Z18">
        <v>0</v>
      </c>
      <c r="AB18" t="s">
        <v>48</v>
      </c>
      <c r="AC18" t="s">
        <v>49</v>
      </c>
      <c r="AD18">
        <v>1</v>
      </c>
      <c r="AE18" t="s">
        <v>539</v>
      </c>
      <c r="AF18" t="s">
        <v>43</v>
      </c>
      <c r="AG18">
        <v>1</v>
      </c>
      <c r="AJ18" t="s">
        <v>50</v>
      </c>
      <c r="AK18" t="s">
        <v>49</v>
      </c>
      <c r="AL18" t="s">
        <v>51</v>
      </c>
      <c r="AM18" t="s">
        <v>49</v>
      </c>
      <c r="AO18">
        <v>0</v>
      </c>
    </row>
    <row r="19" spans="1:41">
      <c r="A19" s="83" t="e">
        <f>#REF!</f>
        <v>#REF!</v>
      </c>
      <c r="B19" s="79" t="str">
        <f t="shared" si="0"/>
        <v>11:04:01</v>
      </c>
      <c r="C19" s="79" t="s">
        <v>28</v>
      </c>
      <c r="D19" s="80">
        <f t="shared" si="1"/>
        <v>352</v>
      </c>
      <c r="E19" s="84">
        <f t="shared" si="2"/>
        <v>10.79</v>
      </c>
      <c r="F19" s="81">
        <f t="shared" si="4"/>
        <v>3798.08</v>
      </c>
      <c r="G19" s="81" t="s">
        <v>13</v>
      </c>
      <c r="H19" s="81" t="str">
        <f t="shared" si="3"/>
        <v>00142392786TRLO0</v>
      </c>
      <c r="I19" s="82"/>
      <c r="J19" t="s">
        <v>43</v>
      </c>
      <c r="K19" t="s">
        <v>44</v>
      </c>
      <c r="L19">
        <v>352</v>
      </c>
      <c r="M19">
        <v>1079</v>
      </c>
      <c r="N19" t="s">
        <v>45</v>
      </c>
      <c r="O19" t="s">
        <v>540</v>
      </c>
      <c r="P19" t="s">
        <v>46</v>
      </c>
      <c r="Q19" t="s">
        <v>541</v>
      </c>
      <c r="R19">
        <v>840</v>
      </c>
      <c r="S19">
        <v>1</v>
      </c>
      <c r="T19">
        <v>1</v>
      </c>
      <c r="U19">
        <v>0</v>
      </c>
      <c r="V19" t="s">
        <v>513</v>
      </c>
      <c r="W19" t="s">
        <v>47</v>
      </c>
      <c r="X19">
        <v>1</v>
      </c>
      <c r="Y19">
        <v>0</v>
      </c>
      <c r="Z19">
        <v>0</v>
      </c>
      <c r="AB19" t="s">
        <v>48</v>
      </c>
      <c r="AC19" t="s">
        <v>49</v>
      </c>
      <c r="AD19">
        <v>1</v>
      </c>
      <c r="AE19" t="s">
        <v>541</v>
      </c>
      <c r="AF19" t="s">
        <v>43</v>
      </c>
      <c r="AG19">
        <v>1</v>
      </c>
      <c r="AJ19" t="s">
        <v>50</v>
      </c>
      <c r="AK19" t="s">
        <v>49</v>
      </c>
      <c r="AL19" t="s">
        <v>51</v>
      </c>
      <c r="AM19" t="s">
        <v>49</v>
      </c>
      <c r="AO19">
        <v>0</v>
      </c>
    </row>
    <row r="20" spans="1:41">
      <c r="A20" s="83" t="e">
        <f>#REF!</f>
        <v>#REF!</v>
      </c>
      <c r="B20" s="79" t="str">
        <f t="shared" si="0"/>
        <v>11:08:35</v>
      </c>
      <c r="C20" s="79" t="s">
        <v>28</v>
      </c>
      <c r="D20" s="80">
        <f t="shared" si="1"/>
        <v>126</v>
      </c>
      <c r="E20" s="84">
        <f t="shared" si="2"/>
        <v>10.79</v>
      </c>
      <c r="F20" s="81">
        <f t="shared" si="4"/>
        <v>1359.54</v>
      </c>
      <c r="G20" s="81" t="s">
        <v>13</v>
      </c>
      <c r="H20" s="81" t="str">
        <f t="shared" si="3"/>
        <v>00142393223TRLO0</v>
      </c>
      <c r="I20" s="82"/>
      <c r="J20" t="s">
        <v>43</v>
      </c>
      <c r="K20" t="s">
        <v>44</v>
      </c>
      <c r="L20">
        <v>126</v>
      </c>
      <c r="M20">
        <v>1079</v>
      </c>
      <c r="N20" t="s">
        <v>45</v>
      </c>
      <c r="O20" t="s">
        <v>542</v>
      </c>
      <c r="P20" t="s">
        <v>46</v>
      </c>
      <c r="Q20" t="s">
        <v>543</v>
      </c>
      <c r="R20">
        <v>840</v>
      </c>
      <c r="S20">
        <v>1</v>
      </c>
      <c r="T20">
        <v>1</v>
      </c>
      <c r="U20">
        <v>0</v>
      </c>
      <c r="V20" t="s">
        <v>513</v>
      </c>
      <c r="W20" t="s">
        <v>47</v>
      </c>
      <c r="X20">
        <v>1</v>
      </c>
      <c r="Y20">
        <v>0</v>
      </c>
      <c r="Z20">
        <v>0</v>
      </c>
      <c r="AB20" t="s">
        <v>48</v>
      </c>
      <c r="AC20" t="s">
        <v>49</v>
      </c>
      <c r="AD20">
        <v>1</v>
      </c>
      <c r="AE20" t="s">
        <v>543</v>
      </c>
      <c r="AF20" t="s">
        <v>43</v>
      </c>
      <c r="AG20">
        <v>1</v>
      </c>
      <c r="AJ20" t="s">
        <v>50</v>
      </c>
      <c r="AK20" t="s">
        <v>49</v>
      </c>
      <c r="AL20" t="s">
        <v>51</v>
      </c>
      <c r="AM20" t="s">
        <v>49</v>
      </c>
      <c r="AO20">
        <v>0</v>
      </c>
    </row>
    <row r="21" spans="1:41">
      <c r="A21" s="83" t="e">
        <f>#REF!</f>
        <v>#REF!</v>
      </c>
      <c r="B21" s="79" t="str">
        <f t="shared" si="0"/>
        <v>11:13:08</v>
      </c>
      <c r="C21" s="79" t="s">
        <v>28</v>
      </c>
      <c r="D21" s="80">
        <f t="shared" si="1"/>
        <v>125</v>
      </c>
      <c r="E21" s="84">
        <f t="shared" si="2"/>
        <v>10.79</v>
      </c>
      <c r="F21" s="81">
        <f t="shared" si="4"/>
        <v>1348.75</v>
      </c>
      <c r="G21" s="81" t="s">
        <v>13</v>
      </c>
      <c r="H21" s="81" t="str">
        <f t="shared" si="3"/>
        <v>00142393571TRLO0</v>
      </c>
      <c r="I21" s="82"/>
      <c r="J21" t="s">
        <v>43</v>
      </c>
      <c r="K21" t="s">
        <v>44</v>
      </c>
      <c r="L21">
        <v>125</v>
      </c>
      <c r="M21">
        <v>1079</v>
      </c>
      <c r="N21" t="s">
        <v>45</v>
      </c>
      <c r="O21" t="s">
        <v>544</v>
      </c>
      <c r="P21" t="s">
        <v>46</v>
      </c>
      <c r="Q21" t="s">
        <v>545</v>
      </c>
      <c r="R21">
        <v>840</v>
      </c>
      <c r="S21">
        <v>1</v>
      </c>
      <c r="T21">
        <v>1</v>
      </c>
      <c r="U21">
        <v>0</v>
      </c>
      <c r="V21" t="s">
        <v>513</v>
      </c>
      <c r="W21" t="s">
        <v>47</v>
      </c>
      <c r="X21">
        <v>1</v>
      </c>
      <c r="Y21">
        <v>0</v>
      </c>
      <c r="Z21">
        <v>0</v>
      </c>
      <c r="AB21" t="s">
        <v>48</v>
      </c>
      <c r="AC21" t="s">
        <v>49</v>
      </c>
      <c r="AD21">
        <v>1</v>
      </c>
      <c r="AE21" t="s">
        <v>545</v>
      </c>
      <c r="AF21" t="s">
        <v>43</v>
      </c>
      <c r="AG21">
        <v>1</v>
      </c>
      <c r="AJ21" t="s">
        <v>50</v>
      </c>
      <c r="AK21" t="s">
        <v>49</v>
      </c>
      <c r="AL21" t="s">
        <v>51</v>
      </c>
      <c r="AM21" t="s">
        <v>49</v>
      </c>
      <c r="AO21">
        <v>0</v>
      </c>
    </row>
    <row r="22" spans="1:41">
      <c r="A22" s="83" t="e">
        <f>#REF!</f>
        <v>#REF!</v>
      </c>
      <c r="B22" s="79" t="str">
        <f t="shared" si="0"/>
        <v>11:17:44</v>
      </c>
      <c r="C22" s="79" t="s">
        <v>28</v>
      </c>
      <c r="D22" s="80">
        <f t="shared" si="1"/>
        <v>108</v>
      </c>
      <c r="E22" s="84">
        <f t="shared" si="2"/>
        <v>10.79</v>
      </c>
      <c r="F22" s="81">
        <f t="shared" si="4"/>
        <v>1165.32</v>
      </c>
      <c r="G22" s="81" t="s">
        <v>13</v>
      </c>
      <c r="H22" s="81" t="str">
        <f t="shared" si="3"/>
        <v>00142393877TRLO0</v>
      </c>
      <c r="I22" s="82"/>
      <c r="J22" t="s">
        <v>43</v>
      </c>
      <c r="K22" t="s">
        <v>44</v>
      </c>
      <c r="L22">
        <v>108</v>
      </c>
      <c r="M22">
        <v>1079</v>
      </c>
      <c r="N22" t="s">
        <v>45</v>
      </c>
      <c r="O22" t="s">
        <v>546</v>
      </c>
      <c r="P22" t="s">
        <v>46</v>
      </c>
      <c r="Q22" t="s">
        <v>547</v>
      </c>
      <c r="R22">
        <v>840</v>
      </c>
      <c r="S22">
        <v>1</v>
      </c>
      <c r="T22">
        <v>1</v>
      </c>
      <c r="U22">
        <v>0</v>
      </c>
      <c r="V22" t="s">
        <v>513</v>
      </c>
      <c r="W22" t="s">
        <v>47</v>
      </c>
      <c r="X22">
        <v>1</v>
      </c>
      <c r="Y22">
        <v>0</v>
      </c>
      <c r="Z22">
        <v>0</v>
      </c>
      <c r="AB22" t="s">
        <v>48</v>
      </c>
      <c r="AC22" t="s">
        <v>49</v>
      </c>
      <c r="AD22">
        <v>1</v>
      </c>
      <c r="AE22" t="s">
        <v>547</v>
      </c>
      <c r="AF22" t="s">
        <v>43</v>
      </c>
      <c r="AG22">
        <v>1</v>
      </c>
      <c r="AJ22" t="s">
        <v>50</v>
      </c>
      <c r="AK22" t="s">
        <v>49</v>
      </c>
      <c r="AL22" t="s">
        <v>51</v>
      </c>
      <c r="AM22" t="s">
        <v>49</v>
      </c>
      <c r="AO22">
        <v>0</v>
      </c>
    </row>
    <row r="23" spans="1:41">
      <c r="A23" s="83" t="e">
        <f>#REF!</f>
        <v>#REF!</v>
      </c>
      <c r="B23" s="79" t="str">
        <f t="shared" si="0"/>
        <v>11:17:44</v>
      </c>
      <c r="C23" s="79" t="s">
        <v>28</v>
      </c>
      <c r="D23" s="80">
        <f t="shared" si="1"/>
        <v>17</v>
      </c>
      <c r="E23" s="84">
        <f t="shared" si="2"/>
        <v>10.79</v>
      </c>
      <c r="F23" s="81">
        <f t="shared" si="4"/>
        <v>183.42999999999998</v>
      </c>
      <c r="G23" s="81" t="s">
        <v>13</v>
      </c>
      <c r="H23" s="81" t="str">
        <f t="shared" si="3"/>
        <v>00142393878TRLO0</v>
      </c>
      <c r="I23" s="82"/>
      <c r="J23" t="s">
        <v>43</v>
      </c>
      <c r="K23" t="s">
        <v>44</v>
      </c>
      <c r="L23">
        <v>17</v>
      </c>
      <c r="M23">
        <v>1079</v>
      </c>
      <c r="N23" t="s">
        <v>45</v>
      </c>
      <c r="O23" t="s">
        <v>546</v>
      </c>
      <c r="P23" t="s">
        <v>46</v>
      </c>
      <c r="Q23" t="s">
        <v>548</v>
      </c>
      <c r="R23">
        <v>840</v>
      </c>
      <c r="S23">
        <v>1</v>
      </c>
      <c r="T23">
        <v>1</v>
      </c>
      <c r="U23">
        <v>0</v>
      </c>
      <c r="V23" t="s">
        <v>513</v>
      </c>
      <c r="W23" t="s">
        <v>47</v>
      </c>
      <c r="X23">
        <v>1</v>
      </c>
      <c r="Y23">
        <v>0</v>
      </c>
      <c r="Z23">
        <v>0</v>
      </c>
      <c r="AB23" t="s">
        <v>48</v>
      </c>
      <c r="AC23" t="s">
        <v>49</v>
      </c>
      <c r="AD23">
        <v>1</v>
      </c>
      <c r="AE23" t="s">
        <v>548</v>
      </c>
      <c r="AF23" t="s">
        <v>43</v>
      </c>
      <c r="AG23">
        <v>1</v>
      </c>
      <c r="AJ23" t="s">
        <v>50</v>
      </c>
      <c r="AK23" t="s">
        <v>49</v>
      </c>
      <c r="AL23" t="s">
        <v>51</v>
      </c>
      <c r="AM23" t="s">
        <v>49</v>
      </c>
      <c r="AO23">
        <v>0</v>
      </c>
    </row>
    <row r="24" spans="1:41">
      <c r="A24" s="83" t="e">
        <f>#REF!</f>
        <v>#REF!</v>
      </c>
      <c r="B24" s="79" t="str">
        <f t="shared" si="0"/>
        <v>11:19:31</v>
      </c>
      <c r="C24" s="79" t="s">
        <v>28</v>
      </c>
      <c r="D24" s="80">
        <f t="shared" si="1"/>
        <v>99</v>
      </c>
      <c r="E24" s="84">
        <f t="shared" si="2"/>
        <v>10.79</v>
      </c>
      <c r="F24" s="81">
        <f t="shared" si="4"/>
        <v>1068.2099999999998</v>
      </c>
      <c r="G24" s="81" t="s">
        <v>13</v>
      </c>
      <c r="H24" s="81" t="str">
        <f t="shared" si="3"/>
        <v>00142393993TRLO0</v>
      </c>
      <c r="I24" s="82"/>
      <c r="J24" t="s">
        <v>43</v>
      </c>
      <c r="K24" t="s">
        <v>44</v>
      </c>
      <c r="L24">
        <v>99</v>
      </c>
      <c r="M24">
        <v>1079</v>
      </c>
      <c r="N24" t="s">
        <v>45</v>
      </c>
      <c r="O24" t="s">
        <v>549</v>
      </c>
      <c r="P24" t="s">
        <v>46</v>
      </c>
      <c r="Q24" t="s">
        <v>550</v>
      </c>
      <c r="R24">
        <v>840</v>
      </c>
      <c r="S24">
        <v>1</v>
      </c>
      <c r="T24">
        <v>1</v>
      </c>
      <c r="U24">
        <v>0</v>
      </c>
      <c r="V24" t="s">
        <v>513</v>
      </c>
      <c r="W24" t="s">
        <v>47</v>
      </c>
      <c r="X24">
        <v>1</v>
      </c>
      <c r="Y24">
        <v>0</v>
      </c>
      <c r="Z24">
        <v>0</v>
      </c>
      <c r="AB24" t="s">
        <v>48</v>
      </c>
      <c r="AC24" t="s">
        <v>49</v>
      </c>
      <c r="AD24">
        <v>1</v>
      </c>
      <c r="AE24" t="s">
        <v>550</v>
      </c>
      <c r="AF24" t="s">
        <v>43</v>
      </c>
      <c r="AG24">
        <v>1</v>
      </c>
      <c r="AJ24" t="s">
        <v>50</v>
      </c>
      <c r="AK24" t="s">
        <v>49</v>
      </c>
      <c r="AL24" t="s">
        <v>51</v>
      </c>
      <c r="AM24" t="s">
        <v>49</v>
      </c>
      <c r="AO24">
        <v>0</v>
      </c>
    </row>
    <row r="25" spans="1:41">
      <c r="A25" s="83" t="e">
        <f>#REF!</f>
        <v>#REF!</v>
      </c>
      <c r="B25" s="79" t="str">
        <f t="shared" si="0"/>
        <v>11:19:31</v>
      </c>
      <c r="C25" s="79" t="s">
        <v>28</v>
      </c>
      <c r="D25" s="80">
        <f t="shared" si="1"/>
        <v>121</v>
      </c>
      <c r="E25" s="84">
        <f t="shared" si="2"/>
        <v>10.79</v>
      </c>
      <c r="F25" s="81">
        <f t="shared" si="4"/>
        <v>1305.5899999999999</v>
      </c>
      <c r="G25" s="81" t="s">
        <v>13</v>
      </c>
      <c r="H25" s="81" t="str">
        <f t="shared" si="3"/>
        <v>00142393994TRLO0</v>
      </c>
      <c r="I25" s="82"/>
      <c r="J25" t="s">
        <v>43</v>
      </c>
      <c r="K25" t="s">
        <v>44</v>
      </c>
      <c r="L25">
        <v>121</v>
      </c>
      <c r="M25">
        <v>1079</v>
      </c>
      <c r="N25" t="s">
        <v>45</v>
      </c>
      <c r="O25" t="s">
        <v>549</v>
      </c>
      <c r="P25" t="s">
        <v>46</v>
      </c>
      <c r="Q25" t="s">
        <v>551</v>
      </c>
      <c r="R25">
        <v>840</v>
      </c>
      <c r="S25">
        <v>1</v>
      </c>
      <c r="T25">
        <v>1</v>
      </c>
      <c r="U25">
        <v>0</v>
      </c>
      <c r="V25" t="s">
        <v>513</v>
      </c>
      <c r="W25" t="s">
        <v>47</v>
      </c>
      <c r="X25">
        <v>1</v>
      </c>
      <c r="Y25">
        <v>0</v>
      </c>
      <c r="Z25">
        <v>0</v>
      </c>
      <c r="AB25" t="s">
        <v>48</v>
      </c>
      <c r="AC25" t="s">
        <v>49</v>
      </c>
      <c r="AD25">
        <v>1</v>
      </c>
      <c r="AE25" t="s">
        <v>551</v>
      </c>
      <c r="AF25" t="s">
        <v>43</v>
      </c>
      <c r="AG25">
        <v>1</v>
      </c>
      <c r="AJ25" t="s">
        <v>50</v>
      </c>
      <c r="AK25" t="s">
        <v>49</v>
      </c>
      <c r="AL25" t="s">
        <v>51</v>
      </c>
      <c r="AM25" t="s">
        <v>49</v>
      </c>
      <c r="AO25">
        <v>0</v>
      </c>
    </row>
    <row r="26" spans="1:41">
      <c r="A26" s="83" t="e">
        <f>#REF!</f>
        <v>#REF!</v>
      </c>
      <c r="B26" s="79" t="str">
        <f t="shared" si="0"/>
        <v>11:29:49</v>
      </c>
      <c r="C26" s="79" t="s">
        <v>28</v>
      </c>
      <c r="D26" s="80">
        <f t="shared" si="1"/>
        <v>150</v>
      </c>
      <c r="E26" s="84">
        <f t="shared" si="2"/>
        <v>10.79</v>
      </c>
      <c r="F26" s="81">
        <f t="shared" si="4"/>
        <v>1618.4999999999998</v>
      </c>
      <c r="G26" s="81" t="s">
        <v>13</v>
      </c>
      <c r="H26" s="81" t="str">
        <f t="shared" si="3"/>
        <v>00142394553TRLO0</v>
      </c>
      <c r="I26" s="82"/>
      <c r="J26" t="s">
        <v>43</v>
      </c>
      <c r="K26" t="s">
        <v>44</v>
      </c>
      <c r="L26">
        <v>150</v>
      </c>
      <c r="M26">
        <v>1079</v>
      </c>
      <c r="N26" t="s">
        <v>45</v>
      </c>
      <c r="O26" t="s">
        <v>552</v>
      </c>
      <c r="P26" t="s">
        <v>46</v>
      </c>
      <c r="Q26" t="s">
        <v>553</v>
      </c>
      <c r="R26">
        <v>840</v>
      </c>
      <c r="S26">
        <v>1</v>
      </c>
      <c r="T26">
        <v>1</v>
      </c>
      <c r="U26">
        <v>0</v>
      </c>
      <c r="V26" t="s">
        <v>513</v>
      </c>
      <c r="W26" t="s">
        <v>47</v>
      </c>
      <c r="X26">
        <v>1</v>
      </c>
      <c r="Y26">
        <v>0</v>
      </c>
      <c r="Z26">
        <v>0</v>
      </c>
      <c r="AB26" t="s">
        <v>48</v>
      </c>
      <c r="AC26" t="s">
        <v>49</v>
      </c>
      <c r="AD26">
        <v>1</v>
      </c>
      <c r="AE26" t="s">
        <v>553</v>
      </c>
      <c r="AF26" t="s">
        <v>43</v>
      </c>
      <c r="AG26">
        <v>1</v>
      </c>
      <c r="AJ26" t="s">
        <v>50</v>
      </c>
      <c r="AK26" t="s">
        <v>49</v>
      </c>
      <c r="AL26" t="s">
        <v>51</v>
      </c>
      <c r="AM26" t="s">
        <v>49</v>
      </c>
      <c r="AO26">
        <v>0</v>
      </c>
    </row>
    <row r="27" spans="1:41">
      <c r="A27" s="83" t="e">
        <f>#REF!</f>
        <v>#REF!</v>
      </c>
      <c r="B27" s="79" t="str">
        <f t="shared" si="0"/>
        <v>11:31:52</v>
      </c>
      <c r="C27" s="79" t="s">
        <v>28</v>
      </c>
      <c r="D27" s="80">
        <f t="shared" si="1"/>
        <v>129</v>
      </c>
      <c r="E27" s="84">
        <f t="shared" si="2"/>
        <v>10.79</v>
      </c>
      <c r="F27" s="81">
        <f t="shared" si="4"/>
        <v>1391.9099999999999</v>
      </c>
      <c r="G27" s="81" t="s">
        <v>13</v>
      </c>
      <c r="H27" s="81" t="str">
        <f t="shared" si="3"/>
        <v>00142394666TRLO0</v>
      </c>
      <c r="I27" s="82"/>
      <c r="J27" t="s">
        <v>43</v>
      </c>
      <c r="K27" t="s">
        <v>44</v>
      </c>
      <c r="L27">
        <v>129</v>
      </c>
      <c r="M27">
        <v>1079</v>
      </c>
      <c r="N27" t="s">
        <v>45</v>
      </c>
      <c r="O27" t="s">
        <v>554</v>
      </c>
      <c r="P27" t="s">
        <v>46</v>
      </c>
      <c r="Q27" t="s">
        <v>555</v>
      </c>
      <c r="R27">
        <v>840</v>
      </c>
      <c r="S27">
        <v>1</v>
      </c>
      <c r="T27">
        <v>1</v>
      </c>
      <c r="U27">
        <v>0</v>
      </c>
      <c r="V27" t="s">
        <v>513</v>
      </c>
      <c r="W27" t="s">
        <v>47</v>
      </c>
      <c r="X27">
        <v>1</v>
      </c>
      <c r="Y27">
        <v>0</v>
      </c>
      <c r="Z27">
        <v>0</v>
      </c>
      <c r="AB27" t="s">
        <v>48</v>
      </c>
      <c r="AC27" t="s">
        <v>49</v>
      </c>
      <c r="AD27">
        <v>1</v>
      </c>
      <c r="AE27" t="s">
        <v>555</v>
      </c>
      <c r="AF27" t="s">
        <v>43</v>
      </c>
      <c r="AG27">
        <v>1</v>
      </c>
      <c r="AJ27" t="s">
        <v>50</v>
      </c>
      <c r="AK27" t="s">
        <v>49</v>
      </c>
      <c r="AL27" t="s">
        <v>51</v>
      </c>
      <c r="AM27" t="s">
        <v>49</v>
      </c>
      <c r="AO27">
        <v>0</v>
      </c>
    </row>
    <row r="28" spans="1:41">
      <c r="A28" s="83" t="e">
        <f>#REF!</f>
        <v>#REF!</v>
      </c>
      <c r="B28" s="79" t="str">
        <f t="shared" si="0"/>
        <v>11:39:37</v>
      </c>
      <c r="C28" s="79" t="s">
        <v>28</v>
      </c>
      <c r="D28" s="80">
        <f t="shared" si="1"/>
        <v>440</v>
      </c>
      <c r="E28" s="84">
        <f t="shared" si="2"/>
        <v>10.75</v>
      </c>
      <c r="F28" s="81">
        <f t="shared" si="4"/>
        <v>4730</v>
      </c>
      <c r="G28" s="81" t="s">
        <v>13</v>
      </c>
      <c r="H28" s="81" t="str">
        <f t="shared" si="3"/>
        <v>00142395091TRLO0</v>
      </c>
      <c r="I28" s="82"/>
      <c r="J28" t="s">
        <v>43</v>
      </c>
      <c r="K28" t="s">
        <v>44</v>
      </c>
      <c r="L28">
        <v>440</v>
      </c>
      <c r="M28">
        <v>1075</v>
      </c>
      <c r="N28" t="s">
        <v>45</v>
      </c>
      <c r="O28" t="s">
        <v>556</v>
      </c>
      <c r="P28" t="s">
        <v>46</v>
      </c>
      <c r="Q28" t="s">
        <v>557</v>
      </c>
      <c r="R28">
        <v>840</v>
      </c>
      <c r="S28">
        <v>1</v>
      </c>
      <c r="T28">
        <v>1</v>
      </c>
      <c r="U28">
        <v>0</v>
      </c>
      <c r="V28" t="s">
        <v>513</v>
      </c>
      <c r="W28" t="s">
        <v>47</v>
      </c>
      <c r="X28">
        <v>1</v>
      </c>
      <c r="Y28">
        <v>0</v>
      </c>
      <c r="Z28">
        <v>0</v>
      </c>
      <c r="AB28" t="s">
        <v>48</v>
      </c>
      <c r="AC28" t="s">
        <v>49</v>
      </c>
      <c r="AD28">
        <v>1</v>
      </c>
      <c r="AE28" t="s">
        <v>557</v>
      </c>
      <c r="AF28" t="s">
        <v>43</v>
      </c>
      <c r="AG28">
        <v>1</v>
      </c>
      <c r="AJ28" t="s">
        <v>50</v>
      </c>
      <c r="AK28" t="s">
        <v>49</v>
      </c>
      <c r="AL28" t="s">
        <v>51</v>
      </c>
      <c r="AM28" t="s">
        <v>49</v>
      </c>
      <c r="AO28">
        <v>0</v>
      </c>
    </row>
    <row r="29" spans="1:41">
      <c r="A29" s="83" t="e">
        <f>#REF!</f>
        <v>#REF!</v>
      </c>
      <c r="B29" s="79" t="str">
        <f t="shared" si="0"/>
        <v>11:39:37</v>
      </c>
      <c r="C29" s="79" t="s">
        <v>28</v>
      </c>
      <c r="D29" s="80">
        <f t="shared" si="1"/>
        <v>440</v>
      </c>
      <c r="E29" s="84">
        <f t="shared" si="2"/>
        <v>10.75</v>
      </c>
      <c r="F29" s="81">
        <f t="shared" si="4"/>
        <v>4730</v>
      </c>
      <c r="G29" s="81" t="s">
        <v>13</v>
      </c>
      <c r="H29" s="81" t="str">
        <f t="shared" si="3"/>
        <v>00142395092TRLO0</v>
      </c>
      <c r="I29" s="82"/>
      <c r="J29" t="s">
        <v>43</v>
      </c>
      <c r="K29" t="s">
        <v>44</v>
      </c>
      <c r="L29">
        <v>440</v>
      </c>
      <c r="M29">
        <v>1075</v>
      </c>
      <c r="N29" t="s">
        <v>45</v>
      </c>
      <c r="O29" t="s">
        <v>558</v>
      </c>
      <c r="P29" t="s">
        <v>46</v>
      </c>
      <c r="Q29" t="s">
        <v>559</v>
      </c>
      <c r="R29">
        <v>840</v>
      </c>
      <c r="S29">
        <v>1</v>
      </c>
      <c r="T29">
        <v>1</v>
      </c>
      <c r="U29">
        <v>0</v>
      </c>
      <c r="V29" t="s">
        <v>513</v>
      </c>
      <c r="W29" t="s">
        <v>47</v>
      </c>
      <c r="X29">
        <v>1</v>
      </c>
      <c r="Y29">
        <v>0</v>
      </c>
      <c r="Z29">
        <v>0</v>
      </c>
      <c r="AB29" t="s">
        <v>48</v>
      </c>
      <c r="AC29" t="s">
        <v>49</v>
      </c>
      <c r="AD29">
        <v>1</v>
      </c>
      <c r="AE29" t="s">
        <v>559</v>
      </c>
      <c r="AF29" t="s">
        <v>43</v>
      </c>
      <c r="AG29">
        <v>1</v>
      </c>
      <c r="AJ29" t="s">
        <v>50</v>
      </c>
      <c r="AK29" t="s">
        <v>49</v>
      </c>
      <c r="AL29" t="s">
        <v>51</v>
      </c>
      <c r="AM29" t="s">
        <v>49</v>
      </c>
      <c r="AO29">
        <v>0</v>
      </c>
    </row>
    <row r="30" spans="1:41">
      <c r="A30" s="83" t="e">
        <f>#REF!</f>
        <v>#REF!</v>
      </c>
      <c r="B30" s="79" t="str">
        <f t="shared" si="0"/>
        <v>11:47:01</v>
      </c>
      <c r="C30" s="79" t="s">
        <v>28</v>
      </c>
      <c r="D30" s="80">
        <f t="shared" si="1"/>
        <v>137</v>
      </c>
      <c r="E30" s="84">
        <f t="shared" si="2"/>
        <v>10.75</v>
      </c>
      <c r="F30" s="81">
        <f t="shared" si="4"/>
        <v>1472.75</v>
      </c>
      <c r="G30" s="81" t="s">
        <v>13</v>
      </c>
      <c r="H30" s="81" t="str">
        <f t="shared" si="3"/>
        <v>00142395681TRLO0</v>
      </c>
      <c r="I30" s="82"/>
      <c r="J30" t="s">
        <v>43</v>
      </c>
      <c r="K30" t="s">
        <v>44</v>
      </c>
      <c r="L30">
        <v>137</v>
      </c>
      <c r="M30">
        <v>1075</v>
      </c>
      <c r="N30" t="s">
        <v>45</v>
      </c>
      <c r="O30" t="s">
        <v>560</v>
      </c>
      <c r="P30" t="s">
        <v>46</v>
      </c>
      <c r="Q30" t="s">
        <v>561</v>
      </c>
      <c r="R30">
        <v>840</v>
      </c>
      <c r="S30">
        <v>1</v>
      </c>
      <c r="T30">
        <v>1</v>
      </c>
      <c r="U30">
        <v>0</v>
      </c>
      <c r="V30" t="s">
        <v>513</v>
      </c>
      <c r="W30" t="s">
        <v>47</v>
      </c>
      <c r="X30">
        <v>1</v>
      </c>
      <c r="Y30">
        <v>0</v>
      </c>
      <c r="Z30">
        <v>0</v>
      </c>
      <c r="AB30" t="s">
        <v>48</v>
      </c>
      <c r="AC30" t="s">
        <v>49</v>
      </c>
      <c r="AD30">
        <v>1</v>
      </c>
      <c r="AE30" t="s">
        <v>561</v>
      </c>
      <c r="AF30" t="s">
        <v>43</v>
      </c>
      <c r="AG30">
        <v>1</v>
      </c>
      <c r="AJ30" t="s">
        <v>50</v>
      </c>
      <c r="AK30" t="s">
        <v>49</v>
      </c>
      <c r="AL30" t="s">
        <v>51</v>
      </c>
      <c r="AM30" t="s">
        <v>49</v>
      </c>
      <c r="AO30">
        <v>0</v>
      </c>
    </row>
    <row r="31" spans="1:41">
      <c r="A31" s="83" t="e">
        <f>#REF!</f>
        <v>#REF!</v>
      </c>
      <c r="B31" s="79" t="str">
        <f t="shared" si="0"/>
        <v>12:02:05</v>
      </c>
      <c r="C31" s="79" t="s">
        <v>28</v>
      </c>
      <c r="D31" s="80">
        <f t="shared" si="1"/>
        <v>25</v>
      </c>
      <c r="E31" s="84">
        <f t="shared" si="2"/>
        <v>10.75</v>
      </c>
      <c r="F31" s="81">
        <f t="shared" si="4"/>
        <v>268.75</v>
      </c>
      <c r="G31" s="81" t="s">
        <v>13</v>
      </c>
      <c r="H31" s="81" t="str">
        <f t="shared" si="3"/>
        <v>00142396453TRLO0</v>
      </c>
      <c r="I31" s="82"/>
      <c r="J31" t="s">
        <v>43</v>
      </c>
      <c r="K31" t="s">
        <v>44</v>
      </c>
      <c r="L31">
        <v>25</v>
      </c>
      <c r="M31">
        <v>1075</v>
      </c>
      <c r="N31" t="s">
        <v>45</v>
      </c>
      <c r="O31" t="s">
        <v>562</v>
      </c>
      <c r="P31" t="s">
        <v>46</v>
      </c>
      <c r="Q31" t="s">
        <v>563</v>
      </c>
      <c r="R31">
        <v>840</v>
      </c>
      <c r="S31">
        <v>1</v>
      </c>
      <c r="T31">
        <v>1</v>
      </c>
      <c r="U31">
        <v>0</v>
      </c>
      <c r="V31" t="s">
        <v>513</v>
      </c>
      <c r="W31" t="s">
        <v>47</v>
      </c>
      <c r="X31">
        <v>1</v>
      </c>
      <c r="Y31">
        <v>0</v>
      </c>
      <c r="Z31">
        <v>0</v>
      </c>
      <c r="AB31" t="s">
        <v>48</v>
      </c>
      <c r="AC31" t="s">
        <v>49</v>
      </c>
      <c r="AD31">
        <v>1</v>
      </c>
      <c r="AE31" t="s">
        <v>563</v>
      </c>
      <c r="AF31" t="s">
        <v>43</v>
      </c>
      <c r="AG31">
        <v>1</v>
      </c>
      <c r="AJ31" t="s">
        <v>50</v>
      </c>
      <c r="AK31" t="s">
        <v>49</v>
      </c>
      <c r="AL31" t="s">
        <v>51</v>
      </c>
      <c r="AM31" t="s">
        <v>49</v>
      </c>
      <c r="AO31">
        <v>0</v>
      </c>
    </row>
    <row r="32" spans="1:41">
      <c r="A32" s="83" t="e">
        <f>#REF!</f>
        <v>#REF!</v>
      </c>
      <c r="B32" s="79" t="str">
        <f t="shared" si="0"/>
        <v>12:02:05</v>
      </c>
      <c r="C32" s="79" t="s">
        <v>28</v>
      </c>
      <c r="D32" s="80">
        <f t="shared" si="1"/>
        <v>279</v>
      </c>
      <c r="E32" s="84">
        <f t="shared" si="2"/>
        <v>10.75</v>
      </c>
      <c r="F32" s="81">
        <f t="shared" si="4"/>
        <v>2999.25</v>
      </c>
      <c r="G32" s="81" t="s">
        <v>13</v>
      </c>
      <c r="H32" s="81" t="str">
        <f t="shared" si="3"/>
        <v>00142396454TRLO0</v>
      </c>
      <c r="I32" s="82"/>
      <c r="J32" t="s">
        <v>43</v>
      </c>
      <c r="K32" t="s">
        <v>44</v>
      </c>
      <c r="L32">
        <v>279</v>
      </c>
      <c r="M32">
        <v>1075</v>
      </c>
      <c r="N32" t="s">
        <v>45</v>
      </c>
      <c r="O32" t="s">
        <v>562</v>
      </c>
      <c r="P32" t="s">
        <v>46</v>
      </c>
      <c r="Q32" t="s">
        <v>564</v>
      </c>
      <c r="R32">
        <v>840</v>
      </c>
      <c r="S32">
        <v>1</v>
      </c>
      <c r="T32">
        <v>1</v>
      </c>
      <c r="U32">
        <v>0</v>
      </c>
      <c r="V32" t="s">
        <v>513</v>
      </c>
      <c r="W32" t="s">
        <v>47</v>
      </c>
      <c r="X32">
        <v>1</v>
      </c>
      <c r="Y32">
        <v>0</v>
      </c>
      <c r="Z32">
        <v>0</v>
      </c>
      <c r="AB32" t="s">
        <v>48</v>
      </c>
      <c r="AC32" t="s">
        <v>49</v>
      </c>
      <c r="AD32">
        <v>1</v>
      </c>
      <c r="AE32" t="s">
        <v>564</v>
      </c>
      <c r="AF32" t="s">
        <v>43</v>
      </c>
      <c r="AG32">
        <v>1</v>
      </c>
      <c r="AJ32" t="s">
        <v>50</v>
      </c>
      <c r="AK32" t="s">
        <v>49</v>
      </c>
      <c r="AL32" t="s">
        <v>51</v>
      </c>
      <c r="AM32" t="s">
        <v>49</v>
      </c>
      <c r="AO32">
        <v>0</v>
      </c>
    </row>
    <row r="33" spans="1:41">
      <c r="A33" s="83" t="e">
        <f>#REF!</f>
        <v>#REF!</v>
      </c>
      <c r="B33" s="79" t="str">
        <f t="shared" si="0"/>
        <v>12:07:25</v>
      </c>
      <c r="C33" s="79" t="s">
        <v>28</v>
      </c>
      <c r="D33" s="80">
        <f t="shared" si="1"/>
        <v>392</v>
      </c>
      <c r="E33" s="84">
        <f t="shared" si="2"/>
        <v>10.76</v>
      </c>
      <c r="F33" s="81">
        <f t="shared" ref="F33:F38" si="5">(D33*E33)</f>
        <v>4217.92</v>
      </c>
      <c r="G33" s="81" t="s">
        <v>13</v>
      </c>
      <c r="H33" s="81" t="str">
        <f t="shared" si="3"/>
        <v>00142396763TRLO0</v>
      </c>
      <c r="J33" t="s">
        <v>43</v>
      </c>
      <c r="K33" t="s">
        <v>44</v>
      </c>
      <c r="L33">
        <v>392</v>
      </c>
      <c r="M33">
        <v>1076</v>
      </c>
      <c r="N33" t="s">
        <v>45</v>
      </c>
      <c r="O33" t="s">
        <v>565</v>
      </c>
      <c r="P33" t="s">
        <v>46</v>
      </c>
      <c r="Q33" t="s">
        <v>566</v>
      </c>
      <c r="R33">
        <v>840</v>
      </c>
      <c r="S33">
        <v>1</v>
      </c>
      <c r="T33">
        <v>1</v>
      </c>
      <c r="U33">
        <v>0</v>
      </c>
      <c r="V33" t="s">
        <v>513</v>
      </c>
      <c r="W33" t="s">
        <v>47</v>
      </c>
      <c r="X33">
        <v>1</v>
      </c>
      <c r="Y33">
        <v>0</v>
      </c>
      <c r="Z33">
        <v>0</v>
      </c>
      <c r="AB33" t="s">
        <v>48</v>
      </c>
      <c r="AC33" t="s">
        <v>49</v>
      </c>
      <c r="AD33">
        <v>1</v>
      </c>
      <c r="AE33" t="s">
        <v>566</v>
      </c>
      <c r="AF33" t="s">
        <v>43</v>
      </c>
      <c r="AG33">
        <v>1</v>
      </c>
      <c r="AJ33" t="s">
        <v>50</v>
      </c>
      <c r="AK33" t="s">
        <v>49</v>
      </c>
      <c r="AL33" t="s">
        <v>51</v>
      </c>
      <c r="AM33" t="s">
        <v>49</v>
      </c>
      <c r="AO33">
        <v>0</v>
      </c>
    </row>
    <row r="34" spans="1:41">
      <c r="A34" s="83" t="e">
        <f>#REF!</f>
        <v>#REF!</v>
      </c>
      <c r="B34" s="79" t="str">
        <f t="shared" ref="B34:B59" si="6">MID(O34,FIND(" ",O34)+1,8)</f>
        <v>12:08:30</v>
      </c>
      <c r="C34" s="79" t="s">
        <v>28</v>
      </c>
      <c r="D34" s="80">
        <f t="shared" ref="D34:D59" si="7">L34</f>
        <v>274</v>
      </c>
      <c r="E34" s="84">
        <f t="shared" ref="E34:E59" si="8">M34/100</f>
        <v>10.76</v>
      </c>
      <c r="F34" s="81">
        <f t="shared" si="5"/>
        <v>2948.24</v>
      </c>
      <c r="G34" s="81" t="s">
        <v>13</v>
      </c>
      <c r="H34" s="81" t="str">
        <f t="shared" ref="H34:H59" si="9">Q34</f>
        <v>00142396853TRLO0</v>
      </c>
      <c r="J34" t="s">
        <v>43</v>
      </c>
      <c r="K34" t="s">
        <v>44</v>
      </c>
      <c r="L34">
        <v>274</v>
      </c>
      <c r="M34">
        <v>1076</v>
      </c>
      <c r="N34" t="s">
        <v>45</v>
      </c>
      <c r="O34" t="s">
        <v>567</v>
      </c>
      <c r="P34" t="s">
        <v>46</v>
      </c>
      <c r="Q34" t="s">
        <v>568</v>
      </c>
      <c r="R34">
        <v>840</v>
      </c>
      <c r="S34">
        <v>1</v>
      </c>
      <c r="T34">
        <v>1</v>
      </c>
      <c r="U34">
        <v>0</v>
      </c>
      <c r="V34" t="s">
        <v>513</v>
      </c>
      <c r="W34" t="s">
        <v>47</v>
      </c>
      <c r="X34">
        <v>1</v>
      </c>
      <c r="Y34">
        <v>0</v>
      </c>
      <c r="Z34">
        <v>0</v>
      </c>
      <c r="AB34" t="s">
        <v>48</v>
      </c>
      <c r="AC34" t="s">
        <v>49</v>
      </c>
      <c r="AD34">
        <v>1</v>
      </c>
      <c r="AE34" t="s">
        <v>568</v>
      </c>
      <c r="AF34" t="s">
        <v>43</v>
      </c>
      <c r="AG34">
        <v>1</v>
      </c>
      <c r="AJ34" t="s">
        <v>50</v>
      </c>
      <c r="AK34" t="s">
        <v>49</v>
      </c>
      <c r="AL34" t="s">
        <v>51</v>
      </c>
      <c r="AM34" t="s">
        <v>49</v>
      </c>
      <c r="AO34">
        <v>0</v>
      </c>
    </row>
    <row r="35" spans="1:41">
      <c r="A35" s="83" t="e">
        <f>#REF!</f>
        <v>#REF!</v>
      </c>
      <c r="B35" s="79" t="str">
        <f t="shared" si="6"/>
        <v>12:14:59</v>
      </c>
      <c r="C35" s="79" t="s">
        <v>28</v>
      </c>
      <c r="D35" s="80">
        <f t="shared" si="7"/>
        <v>85</v>
      </c>
      <c r="E35" s="84">
        <f t="shared" si="8"/>
        <v>10.75</v>
      </c>
      <c r="F35" s="81">
        <f t="shared" si="5"/>
        <v>913.75</v>
      </c>
      <c r="G35" s="81" t="s">
        <v>13</v>
      </c>
      <c r="H35" s="81" t="str">
        <f t="shared" si="9"/>
        <v>00142397208TRLO0</v>
      </c>
      <c r="J35" t="s">
        <v>43</v>
      </c>
      <c r="K35" t="s">
        <v>44</v>
      </c>
      <c r="L35">
        <v>85</v>
      </c>
      <c r="M35">
        <v>1075</v>
      </c>
      <c r="N35" t="s">
        <v>45</v>
      </c>
      <c r="O35" t="s">
        <v>569</v>
      </c>
      <c r="P35" t="s">
        <v>46</v>
      </c>
      <c r="Q35" t="s">
        <v>570</v>
      </c>
      <c r="R35">
        <v>840</v>
      </c>
      <c r="S35">
        <v>1</v>
      </c>
      <c r="T35">
        <v>1</v>
      </c>
      <c r="U35">
        <v>0</v>
      </c>
      <c r="V35" t="s">
        <v>513</v>
      </c>
      <c r="W35" t="s">
        <v>47</v>
      </c>
      <c r="X35">
        <v>1</v>
      </c>
      <c r="Y35">
        <v>0</v>
      </c>
      <c r="Z35">
        <v>0</v>
      </c>
      <c r="AB35" t="s">
        <v>48</v>
      </c>
      <c r="AC35" t="s">
        <v>49</v>
      </c>
      <c r="AD35">
        <v>1</v>
      </c>
      <c r="AE35" t="s">
        <v>570</v>
      </c>
      <c r="AF35" t="s">
        <v>43</v>
      </c>
      <c r="AG35">
        <v>1</v>
      </c>
      <c r="AJ35" t="s">
        <v>50</v>
      </c>
      <c r="AK35" t="s">
        <v>49</v>
      </c>
      <c r="AL35" t="s">
        <v>51</v>
      </c>
      <c r="AM35" t="s">
        <v>49</v>
      </c>
      <c r="AO35">
        <v>0</v>
      </c>
    </row>
    <row r="36" spans="1:41">
      <c r="A36" s="83" t="e">
        <f>#REF!</f>
        <v>#REF!</v>
      </c>
      <c r="B36" s="79" t="str">
        <f t="shared" si="6"/>
        <v>12:14:59</v>
      </c>
      <c r="C36" s="79" t="s">
        <v>28</v>
      </c>
      <c r="D36" s="80">
        <f t="shared" si="7"/>
        <v>271</v>
      </c>
      <c r="E36" s="84">
        <f t="shared" si="8"/>
        <v>10.75</v>
      </c>
      <c r="F36" s="81">
        <f t="shared" si="5"/>
        <v>2913.25</v>
      </c>
      <c r="G36" s="81" t="s">
        <v>13</v>
      </c>
      <c r="H36" s="81" t="str">
        <f t="shared" si="9"/>
        <v>00142397209TRLO0</v>
      </c>
      <c r="J36" t="s">
        <v>43</v>
      </c>
      <c r="K36" t="s">
        <v>44</v>
      </c>
      <c r="L36">
        <v>271</v>
      </c>
      <c r="M36">
        <v>1075</v>
      </c>
      <c r="N36" t="s">
        <v>45</v>
      </c>
      <c r="O36" t="s">
        <v>569</v>
      </c>
      <c r="P36" t="s">
        <v>46</v>
      </c>
      <c r="Q36" t="s">
        <v>571</v>
      </c>
      <c r="R36">
        <v>840</v>
      </c>
      <c r="S36">
        <v>1</v>
      </c>
      <c r="T36">
        <v>1</v>
      </c>
      <c r="U36">
        <v>0</v>
      </c>
      <c r="V36" t="s">
        <v>513</v>
      </c>
      <c r="W36" t="s">
        <v>47</v>
      </c>
      <c r="X36">
        <v>1</v>
      </c>
      <c r="Y36">
        <v>0</v>
      </c>
      <c r="Z36">
        <v>0</v>
      </c>
      <c r="AB36" t="s">
        <v>48</v>
      </c>
      <c r="AC36" t="s">
        <v>49</v>
      </c>
      <c r="AD36">
        <v>1</v>
      </c>
      <c r="AE36" t="s">
        <v>571</v>
      </c>
      <c r="AF36" t="s">
        <v>43</v>
      </c>
      <c r="AG36">
        <v>1</v>
      </c>
      <c r="AJ36" t="s">
        <v>50</v>
      </c>
      <c r="AK36" t="s">
        <v>49</v>
      </c>
      <c r="AL36" t="s">
        <v>51</v>
      </c>
      <c r="AM36" t="s">
        <v>49</v>
      </c>
      <c r="AO36">
        <v>0</v>
      </c>
    </row>
    <row r="37" spans="1:41">
      <c r="A37" s="83" t="e">
        <f>#REF!</f>
        <v>#REF!</v>
      </c>
      <c r="B37" s="79" t="str">
        <f t="shared" si="6"/>
        <v>12:16:17</v>
      </c>
      <c r="C37" s="79" t="s">
        <v>28</v>
      </c>
      <c r="D37" s="80">
        <f t="shared" si="7"/>
        <v>119</v>
      </c>
      <c r="E37" s="84">
        <f t="shared" si="8"/>
        <v>10.75</v>
      </c>
      <c r="F37" s="81">
        <f t="shared" si="5"/>
        <v>1279.25</v>
      </c>
      <c r="G37" s="81" t="s">
        <v>13</v>
      </c>
      <c r="H37" s="81" t="str">
        <f t="shared" si="9"/>
        <v>00142397268TRLO0</v>
      </c>
      <c r="J37" t="s">
        <v>43</v>
      </c>
      <c r="K37" t="s">
        <v>44</v>
      </c>
      <c r="L37">
        <v>119</v>
      </c>
      <c r="M37">
        <v>1075</v>
      </c>
      <c r="N37" t="s">
        <v>45</v>
      </c>
      <c r="O37" t="s">
        <v>572</v>
      </c>
      <c r="P37" t="s">
        <v>46</v>
      </c>
      <c r="Q37" t="s">
        <v>573</v>
      </c>
      <c r="R37">
        <v>840</v>
      </c>
      <c r="S37">
        <v>1</v>
      </c>
      <c r="T37">
        <v>1</v>
      </c>
      <c r="U37">
        <v>0</v>
      </c>
      <c r="V37" t="s">
        <v>513</v>
      </c>
      <c r="W37" t="s">
        <v>47</v>
      </c>
      <c r="X37">
        <v>1</v>
      </c>
      <c r="Y37">
        <v>0</v>
      </c>
      <c r="Z37">
        <v>0</v>
      </c>
      <c r="AB37" t="s">
        <v>48</v>
      </c>
      <c r="AC37" t="s">
        <v>49</v>
      </c>
      <c r="AD37">
        <v>1</v>
      </c>
      <c r="AE37" t="s">
        <v>573</v>
      </c>
      <c r="AF37" t="s">
        <v>43</v>
      </c>
      <c r="AG37">
        <v>1</v>
      </c>
      <c r="AJ37" t="s">
        <v>50</v>
      </c>
      <c r="AK37" t="s">
        <v>49</v>
      </c>
      <c r="AL37" t="s">
        <v>51</v>
      </c>
      <c r="AM37" t="s">
        <v>49</v>
      </c>
      <c r="AO37">
        <v>0</v>
      </c>
    </row>
    <row r="38" spans="1:41">
      <c r="A38" s="83" t="e">
        <f>#REF!</f>
        <v>#REF!</v>
      </c>
      <c r="B38" s="79" t="str">
        <f t="shared" si="6"/>
        <v>12:16:17</v>
      </c>
      <c r="C38" s="79" t="s">
        <v>28</v>
      </c>
      <c r="D38" s="80">
        <f t="shared" si="7"/>
        <v>56</v>
      </c>
      <c r="E38" s="84">
        <f t="shared" si="8"/>
        <v>10.75</v>
      </c>
      <c r="F38" s="81">
        <f t="shared" si="5"/>
        <v>602</v>
      </c>
      <c r="G38" s="81" t="s">
        <v>13</v>
      </c>
      <c r="H38" s="81" t="str">
        <f t="shared" si="9"/>
        <v>00142397269TRLO0</v>
      </c>
      <c r="J38" t="s">
        <v>43</v>
      </c>
      <c r="K38" t="s">
        <v>44</v>
      </c>
      <c r="L38">
        <v>56</v>
      </c>
      <c r="M38">
        <v>1075</v>
      </c>
      <c r="N38" t="s">
        <v>45</v>
      </c>
      <c r="O38" t="s">
        <v>572</v>
      </c>
      <c r="P38" t="s">
        <v>46</v>
      </c>
      <c r="Q38" t="s">
        <v>574</v>
      </c>
      <c r="R38">
        <v>840</v>
      </c>
      <c r="S38">
        <v>1</v>
      </c>
      <c r="T38">
        <v>1</v>
      </c>
      <c r="U38">
        <v>0</v>
      </c>
      <c r="V38" t="s">
        <v>513</v>
      </c>
      <c r="W38" t="s">
        <v>47</v>
      </c>
      <c r="X38">
        <v>1</v>
      </c>
      <c r="Y38">
        <v>0</v>
      </c>
      <c r="Z38">
        <v>0</v>
      </c>
      <c r="AB38" t="s">
        <v>48</v>
      </c>
      <c r="AC38" t="s">
        <v>49</v>
      </c>
      <c r="AD38">
        <v>1</v>
      </c>
      <c r="AE38" t="s">
        <v>574</v>
      </c>
      <c r="AF38" t="s">
        <v>43</v>
      </c>
      <c r="AG38">
        <v>1</v>
      </c>
      <c r="AJ38" t="s">
        <v>50</v>
      </c>
      <c r="AK38" t="s">
        <v>49</v>
      </c>
      <c r="AL38" t="s">
        <v>51</v>
      </c>
      <c r="AM38" t="s">
        <v>49</v>
      </c>
      <c r="AO38">
        <v>0</v>
      </c>
    </row>
    <row r="39" spans="1:41">
      <c r="A39" s="83" t="e">
        <f>#REF!</f>
        <v>#REF!</v>
      </c>
      <c r="B39" s="79" t="str">
        <f t="shared" si="6"/>
        <v>13:32:11</v>
      </c>
      <c r="C39" s="79" t="s">
        <v>28</v>
      </c>
      <c r="D39" s="80">
        <f t="shared" si="7"/>
        <v>298</v>
      </c>
      <c r="E39" s="84">
        <f t="shared" si="8"/>
        <v>10.74</v>
      </c>
      <c r="F39" s="81">
        <f t="shared" ref="F39:F45" si="10">(D39*E39)</f>
        <v>3200.52</v>
      </c>
      <c r="G39" s="81" t="s">
        <v>13</v>
      </c>
      <c r="H39" s="81" t="str">
        <f t="shared" si="9"/>
        <v>00142401923TRLO0</v>
      </c>
      <c r="J39" t="s">
        <v>43</v>
      </c>
      <c r="K39" t="s">
        <v>44</v>
      </c>
      <c r="L39">
        <v>298</v>
      </c>
      <c r="M39">
        <v>1074</v>
      </c>
      <c r="N39" t="s">
        <v>45</v>
      </c>
      <c r="O39" t="s">
        <v>575</v>
      </c>
      <c r="P39" t="s">
        <v>46</v>
      </c>
      <c r="Q39" t="s">
        <v>576</v>
      </c>
      <c r="R39">
        <v>840</v>
      </c>
      <c r="S39">
        <v>1</v>
      </c>
      <c r="T39">
        <v>1</v>
      </c>
      <c r="U39">
        <v>0</v>
      </c>
      <c r="V39" t="s">
        <v>513</v>
      </c>
      <c r="W39" t="s">
        <v>47</v>
      </c>
      <c r="X39">
        <v>1</v>
      </c>
      <c r="Y39">
        <v>0</v>
      </c>
      <c r="Z39">
        <v>0</v>
      </c>
      <c r="AB39" t="s">
        <v>48</v>
      </c>
      <c r="AC39" t="s">
        <v>49</v>
      </c>
      <c r="AD39">
        <v>1</v>
      </c>
      <c r="AE39" t="s">
        <v>576</v>
      </c>
      <c r="AF39" t="s">
        <v>43</v>
      </c>
      <c r="AG39">
        <v>1</v>
      </c>
      <c r="AJ39" t="s">
        <v>50</v>
      </c>
      <c r="AK39" t="s">
        <v>49</v>
      </c>
      <c r="AL39" t="s">
        <v>51</v>
      </c>
      <c r="AM39" t="s">
        <v>49</v>
      </c>
      <c r="AO39">
        <v>0</v>
      </c>
    </row>
    <row r="40" spans="1:41">
      <c r="A40" s="83" t="e">
        <f>#REF!</f>
        <v>#REF!</v>
      </c>
      <c r="B40" s="79" t="str">
        <f t="shared" si="6"/>
        <v>13:40:28</v>
      </c>
      <c r="C40" s="79" t="s">
        <v>28</v>
      </c>
      <c r="D40" s="80">
        <f t="shared" si="7"/>
        <v>198</v>
      </c>
      <c r="E40" s="84">
        <f t="shared" si="8"/>
        <v>10.74</v>
      </c>
      <c r="F40" s="81">
        <f t="shared" si="10"/>
        <v>2126.52</v>
      </c>
      <c r="G40" s="81" t="s">
        <v>13</v>
      </c>
      <c r="H40" s="81" t="str">
        <f t="shared" si="9"/>
        <v>00142402343TRLO0</v>
      </c>
      <c r="J40" t="s">
        <v>43</v>
      </c>
      <c r="K40" t="s">
        <v>44</v>
      </c>
      <c r="L40">
        <v>198</v>
      </c>
      <c r="M40">
        <v>1074</v>
      </c>
      <c r="N40" t="s">
        <v>45</v>
      </c>
      <c r="O40" t="s">
        <v>577</v>
      </c>
      <c r="P40" t="s">
        <v>46</v>
      </c>
      <c r="Q40" t="s">
        <v>578</v>
      </c>
      <c r="R40">
        <v>840</v>
      </c>
      <c r="S40">
        <v>1</v>
      </c>
      <c r="T40">
        <v>1</v>
      </c>
      <c r="U40">
        <v>0</v>
      </c>
      <c r="V40" t="s">
        <v>513</v>
      </c>
      <c r="W40" t="s">
        <v>47</v>
      </c>
      <c r="X40">
        <v>1</v>
      </c>
      <c r="Y40">
        <v>0</v>
      </c>
      <c r="Z40">
        <v>0</v>
      </c>
      <c r="AB40" t="s">
        <v>48</v>
      </c>
      <c r="AC40" t="s">
        <v>49</v>
      </c>
      <c r="AD40">
        <v>1</v>
      </c>
      <c r="AE40" t="s">
        <v>578</v>
      </c>
      <c r="AF40" t="s">
        <v>43</v>
      </c>
      <c r="AG40">
        <v>1</v>
      </c>
      <c r="AJ40" t="s">
        <v>50</v>
      </c>
      <c r="AK40" t="s">
        <v>49</v>
      </c>
      <c r="AL40" t="s">
        <v>51</v>
      </c>
      <c r="AM40" t="s">
        <v>49</v>
      </c>
      <c r="AO40">
        <v>0</v>
      </c>
    </row>
    <row r="41" spans="1:41">
      <c r="A41" s="83" t="e">
        <f>#REF!</f>
        <v>#REF!</v>
      </c>
      <c r="B41" s="79" t="str">
        <f t="shared" si="6"/>
        <v>13:40:28</v>
      </c>
      <c r="C41" s="79" t="s">
        <v>28</v>
      </c>
      <c r="D41" s="80">
        <f t="shared" si="7"/>
        <v>36</v>
      </c>
      <c r="E41" s="84">
        <f t="shared" si="8"/>
        <v>10.74</v>
      </c>
      <c r="F41" s="81">
        <f t="shared" si="10"/>
        <v>386.64</v>
      </c>
      <c r="G41" s="81" t="s">
        <v>13</v>
      </c>
      <c r="H41" s="81" t="str">
        <f t="shared" si="9"/>
        <v>00142402345TRLO0</v>
      </c>
      <c r="J41" t="s">
        <v>43</v>
      </c>
      <c r="K41" t="s">
        <v>44</v>
      </c>
      <c r="L41">
        <v>36</v>
      </c>
      <c r="M41">
        <v>1074</v>
      </c>
      <c r="N41" t="s">
        <v>45</v>
      </c>
      <c r="O41" t="s">
        <v>579</v>
      </c>
      <c r="P41" t="s">
        <v>46</v>
      </c>
      <c r="Q41" t="s">
        <v>580</v>
      </c>
      <c r="R41">
        <v>840</v>
      </c>
      <c r="S41">
        <v>1</v>
      </c>
      <c r="T41">
        <v>1</v>
      </c>
      <c r="U41">
        <v>0</v>
      </c>
      <c r="V41" t="s">
        <v>513</v>
      </c>
      <c r="W41" t="s">
        <v>47</v>
      </c>
      <c r="X41">
        <v>1</v>
      </c>
      <c r="Y41">
        <v>0</v>
      </c>
      <c r="Z41">
        <v>0</v>
      </c>
      <c r="AB41" t="s">
        <v>48</v>
      </c>
      <c r="AC41" t="s">
        <v>49</v>
      </c>
      <c r="AD41">
        <v>1</v>
      </c>
      <c r="AE41" t="s">
        <v>580</v>
      </c>
      <c r="AF41" t="s">
        <v>43</v>
      </c>
      <c r="AG41">
        <v>1</v>
      </c>
      <c r="AJ41" t="s">
        <v>50</v>
      </c>
      <c r="AK41" t="s">
        <v>49</v>
      </c>
      <c r="AL41" t="s">
        <v>51</v>
      </c>
      <c r="AM41" t="s">
        <v>49</v>
      </c>
      <c r="AO41">
        <v>0</v>
      </c>
    </row>
    <row r="42" spans="1:41">
      <c r="A42" s="83" t="e">
        <f>#REF!</f>
        <v>#REF!</v>
      </c>
      <c r="B42" s="79" t="str">
        <f t="shared" si="6"/>
        <v>13:41:30</v>
      </c>
      <c r="C42" s="79" t="s">
        <v>28</v>
      </c>
      <c r="D42" s="80">
        <f t="shared" si="7"/>
        <v>350</v>
      </c>
      <c r="E42" s="84">
        <f t="shared" si="8"/>
        <v>10.73</v>
      </c>
      <c r="F42" s="81">
        <f t="shared" si="10"/>
        <v>3755.5</v>
      </c>
      <c r="G42" s="81" t="s">
        <v>13</v>
      </c>
      <c r="H42" s="81" t="str">
        <f t="shared" si="9"/>
        <v>00142402472TRLO0</v>
      </c>
      <c r="J42" t="s">
        <v>43</v>
      </c>
      <c r="K42" t="s">
        <v>44</v>
      </c>
      <c r="L42">
        <v>350</v>
      </c>
      <c r="M42">
        <v>1073</v>
      </c>
      <c r="N42" t="s">
        <v>45</v>
      </c>
      <c r="O42" t="s">
        <v>581</v>
      </c>
      <c r="P42" t="s">
        <v>46</v>
      </c>
      <c r="Q42" t="s">
        <v>582</v>
      </c>
      <c r="R42">
        <v>840</v>
      </c>
      <c r="S42">
        <v>1</v>
      </c>
      <c r="T42">
        <v>1</v>
      </c>
      <c r="U42">
        <v>0</v>
      </c>
      <c r="V42" t="s">
        <v>513</v>
      </c>
      <c r="W42" t="s">
        <v>47</v>
      </c>
      <c r="X42">
        <v>1</v>
      </c>
      <c r="Y42">
        <v>0</v>
      </c>
      <c r="Z42">
        <v>0</v>
      </c>
      <c r="AB42" t="s">
        <v>48</v>
      </c>
      <c r="AC42" t="s">
        <v>49</v>
      </c>
      <c r="AD42">
        <v>1</v>
      </c>
      <c r="AE42" t="s">
        <v>582</v>
      </c>
      <c r="AF42" t="s">
        <v>43</v>
      </c>
      <c r="AG42">
        <v>1</v>
      </c>
      <c r="AJ42" t="s">
        <v>50</v>
      </c>
      <c r="AK42" t="s">
        <v>49</v>
      </c>
      <c r="AL42" t="s">
        <v>51</v>
      </c>
      <c r="AM42" t="s">
        <v>49</v>
      </c>
      <c r="AO42">
        <v>0</v>
      </c>
    </row>
    <row r="43" spans="1:41">
      <c r="A43" s="83" t="e">
        <f>#REF!</f>
        <v>#REF!</v>
      </c>
      <c r="B43" s="79" t="str">
        <f t="shared" si="6"/>
        <v>13:41:30</v>
      </c>
      <c r="C43" s="79" t="s">
        <v>28</v>
      </c>
      <c r="D43" s="80">
        <f t="shared" si="7"/>
        <v>350</v>
      </c>
      <c r="E43" s="84">
        <f t="shared" si="8"/>
        <v>10.73</v>
      </c>
      <c r="F43" s="81">
        <f t="shared" si="10"/>
        <v>3755.5</v>
      </c>
      <c r="G43" s="81" t="s">
        <v>13</v>
      </c>
      <c r="H43" s="81" t="str">
        <f t="shared" si="9"/>
        <v>00142402473TRLO0</v>
      </c>
      <c r="J43" t="s">
        <v>43</v>
      </c>
      <c r="K43" t="s">
        <v>44</v>
      </c>
      <c r="L43">
        <v>350</v>
      </c>
      <c r="M43">
        <v>1073</v>
      </c>
      <c r="N43" t="s">
        <v>45</v>
      </c>
      <c r="O43" t="s">
        <v>583</v>
      </c>
      <c r="P43" t="s">
        <v>46</v>
      </c>
      <c r="Q43" t="s">
        <v>584</v>
      </c>
      <c r="R43">
        <v>840</v>
      </c>
      <c r="S43">
        <v>1</v>
      </c>
      <c r="T43">
        <v>1</v>
      </c>
      <c r="U43">
        <v>0</v>
      </c>
      <c r="V43" t="s">
        <v>513</v>
      </c>
      <c r="W43" t="s">
        <v>47</v>
      </c>
      <c r="X43">
        <v>1</v>
      </c>
      <c r="Y43">
        <v>0</v>
      </c>
      <c r="Z43">
        <v>0</v>
      </c>
      <c r="AB43" t="s">
        <v>48</v>
      </c>
      <c r="AC43" t="s">
        <v>49</v>
      </c>
      <c r="AD43">
        <v>1</v>
      </c>
      <c r="AE43" t="s">
        <v>584</v>
      </c>
      <c r="AF43" t="s">
        <v>43</v>
      </c>
      <c r="AG43">
        <v>1</v>
      </c>
      <c r="AJ43" t="s">
        <v>50</v>
      </c>
      <c r="AK43" t="s">
        <v>49</v>
      </c>
      <c r="AL43" t="s">
        <v>51</v>
      </c>
      <c r="AM43" t="s">
        <v>49</v>
      </c>
      <c r="AO43">
        <v>0</v>
      </c>
    </row>
    <row r="44" spans="1:41">
      <c r="A44" s="83" t="e">
        <f>#REF!</f>
        <v>#REF!</v>
      </c>
      <c r="B44" s="79" t="str">
        <f t="shared" si="6"/>
        <v>13:42:45</v>
      </c>
      <c r="C44" s="79" t="s">
        <v>28</v>
      </c>
      <c r="D44" s="80">
        <f t="shared" si="7"/>
        <v>147</v>
      </c>
      <c r="E44" s="84">
        <f t="shared" si="8"/>
        <v>10.72</v>
      </c>
      <c r="F44" s="81">
        <f t="shared" si="10"/>
        <v>1575.8400000000001</v>
      </c>
      <c r="G44" s="81" t="s">
        <v>13</v>
      </c>
      <c r="H44" s="81" t="str">
        <f t="shared" si="9"/>
        <v>00142402625TRLO0</v>
      </c>
      <c r="J44" t="s">
        <v>43</v>
      </c>
      <c r="K44" t="s">
        <v>44</v>
      </c>
      <c r="L44">
        <v>147</v>
      </c>
      <c r="M44">
        <v>1072</v>
      </c>
      <c r="N44" t="s">
        <v>45</v>
      </c>
      <c r="O44" t="s">
        <v>585</v>
      </c>
      <c r="P44" t="s">
        <v>46</v>
      </c>
      <c r="Q44" t="s">
        <v>586</v>
      </c>
      <c r="R44">
        <v>840</v>
      </c>
      <c r="S44">
        <v>1</v>
      </c>
      <c r="T44">
        <v>1</v>
      </c>
      <c r="U44">
        <v>0</v>
      </c>
      <c r="V44" t="s">
        <v>513</v>
      </c>
      <c r="W44" t="s">
        <v>47</v>
      </c>
      <c r="X44">
        <v>1</v>
      </c>
      <c r="Y44">
        <v>0</v>
      </c>
      <c r="Z44">
        <v>0</v>
      </c>
      <c r="AB44" t="s">
        <v>48</v>
      </c>
      <c r="AC44" t="s">
        <v>49</v>
      </c>
      <c r="AD44">
        <v>1</v>
      </c>
      <c r="AE44" t="s">
        <v>586</v>
      </c>
      <c r="AF44" t="s">
        <v>43</v>
      </c>
      <c r="AG44">
        <v>1</v>
      </c>
      <c r="AJ44" t="s">
        <v>50</v>
      </c>
      <c r="AK44" t="s">
        <v>49</v>
      </c>
      <c r="AL44" t="s">
        <v>51</v>
      </c>
      <c r="AM44" t="s">
        <v>49</v>
      </c>
      <c r="AO44">
        <v>0</v>
      </c>
    </row>
    <row r="45" spans="1:41">
      <c r="A45" s="83" t="e">
        <f>#REF!</f>
        <v>#REF!</v>
      </c>
      <c r="B45" s="79" t="str">
        <f t="shared" si="6"/>
        <v>13:43:53</v>
      </c>
      <c r="C45" s="79" t="s">
        <v>28</v>
      </c>
      <c r="D45" s="80">
        <f t="shared" si="7"/>
        <v>144</v>
      </c>
      <c r="E45" s="84">
        <f t="shared" si="8"/>
        <v>10.72</v>
      </c>
      <c r="F45" s="81">
        <f t="shared" si="10"/>
        <v>1543.68</v>
      </c>
      <c r="G45" s="81" t="s">
        <v>13</v>
      </c>
      <c r="H45" s="81" t="str">
        <f t="shared" si="9"/>
        <v>00142402713TRLO0</v>
      </c>
      <c r="J45" t="s">
        <v>43</v>
      </c>
      <c r="K45" t="s">
        <v>44</v>
      </c>
      <c r="L45">
        <v>144</v>
      </c>
      <c r="M45">
        <v>1072</v>
      </c>
      <c r="N45" t="s">
        <v>45</v>
      </c>
      <c r="O45" t="s">
        <v>587</v>
      </c>
      <c r="P45" t="s">
        <v>46</v>
      </c>
      <c r="Q45" t="s">
        <v>588</v>
      </c>
      <c r="R45">
        <v>840</v>
      </c>
      <c r="S45">
        <v>1</v>
      </c>
      <c r="T45">
        <v>1</v>
      </c>
      <c r="U45">
        <v>0</v>
      </c>
      <c r="V45" t="s">
        <v>513</v>
      </c>
      <c r="W45" t="s">
        <v>47</v>
      </c>
      <c r="X45">
        <v>1</v>
      </c>
      <c r="Y45">
        <v>0</v>
      </c>
      <c r="Z45">
        <v>0</v>
      </c>
      <c r="AB45" t="s">
        <v>48</v>
      </c>
      <c r="AC45" t="s">
        <v>49</v>
      </c>
      <c r="AD45">
        <v>1</v>
      </c>
      <c r="AE45" t="s">
        <v>588</v>
      </c>
      <c r="AF45" t="s">
        <v>43</v>
      </c>
      <c r="AG45">
        <v>1</v>
      </c>
      <c r="AJ45" t="s">
        <v>50</v>
      </c>
      <c r="AK45" t="s">
        <v>49</v>
      </c>
      <c r="AL45" t="s">
        <v>51</v>
      </c>
      <c r="AM45" t="s">
        <v>49</v>
      </c>
      <c r="AO45">
        <v>0</v>
      </c>
    </row>
    <row r="46" spans="1:41">
      <c r="A46" s="83" t="e">
        <f>#REF!</f>
        <v>#REF!</v>
      </c>
      <c r="B46" s="79" t="str">
        <f t="shared" si="6"/>
        <v>14:23:20</v>
      </c>
      <c r="C46" s="79" t="s">
        <v>28</v>
      </c>
      <c r="D46" s="80">
        <f t="shared" si="7"/>
        <v>168</v>
      </c>
      <c r="E46" s="84">
        <f t="shared" si="8"/>
        <v>10.72</v>
      </c>
      <c r="F46" s="81">
        <f t="shared" ref="F46:F81" si="11">(D46*E46)</f>
        <v>1800.96</v>
      </c>
      <c r="G46" s="81" t="s">
        <v>13</v>
      </c>
      <c r="H46" s="81" t="str">
        <f t="shared" si="9"/>
        <v>00142405790TRLO0</v>
      </c>
      <c r="J46" t="s">
        <v>43</v>
      </c>
      <c r="K46" t="s">
        <v>44</v>
      </c>
      <c r="L46">
        <v>168</v>
      </c>
      <c r="M46">
        <v>1072</v>
      </c>
      <c r="N46" t="s">
        <v>45</v>
      </c>
      <c r="O46" t="s">
        <v>589</v>
      </c>
      <c r="P46" t="s">
        <v>46</v>
      </c>
      <c r="Q46" t="s">
        <v>590</v>
      </c>
      <c r="R46">
        <v>840</v>
      </c>
      <c r="S46">
        <v>1</v>
      </c>
      <c r="T46">
        <v>1</v>
      </c>
      <c r="U46">
        <v>0</v>
      </c>
      <c r="V46" t="s">
        <v>513</v>
      </c>
      <c r="W46" t="s">
        <v>47</v>
      </c>
      <c r="X46">
        <v>1</v>
      </c>
      <c r="Y46">
        <v>0</v>
      </c>
      <c r="Z46">
        <v>0</v>
      </c>
      <c r="AB46" t="s">
        <v>48</v>
      </c>
      <c r="AC46" t="s">
        <v>49</v>
      </c>
      <c r="AD46">
        <v>1</v>
      </c>
      <c r="AE46" t="s">
        <v>590</v>
      </c>
      <c r="AF46" t="s">
        <v>43</v>
      </c>
      <c r="AG46">
        <v>1</v>
      </c>
      <c r="AJ46" t="s">
        <v>50</v>
      </c>
      <c r="AK46" t="s">
        <v>49</v>
      </c>
      <c r="AL46" t="s">
        <v>51</v>
      </c>
      <c r="AM46" t="s">
        <v>49</v>
      </c>
      <c r="AO46">
        <v>0</v>
      </c>
    </row>
    <row r="47" spans="1:41">
      <c r="A47" s="83" t="e">
        <f>#REF!</f>
        <v>#REF!</v>
      </c>
      <c r="B47" s="79" t="str">
        <f t="shared" si="6"/>
        <v>14:30:06</v>
      </c>
      <c r="C47" s="79" t="s">
        <v>28</v>
      </c>
      <c r="D47" s="80">
        <f t="shared" si="7"/>
        <v>6</v>
      </c>
      <c r="E47" s="84">
        <f t="shared" si="8"/>
        <v>10.7</v>
      </c>
      <c r="F47" s="81">
        <f t="shared" si="11"/>
        <v>64.199999999999989</v>
      </c>
      <c r="G47" s="81" t="s">
        <v>13</v>
      </c>
      <c r="H47" s="81" t="str">
        <f t="shared" si="9"/>
        <v>00142406413TRLO0</v>
      </c>
      <c r="J47" t="s">
        <v>43</v>
      </c>
      <c r="K47" t="s">
        <v>44</v>
      </c>
      <c r="L47">
        <v>6</v>
      </c>
      <c r="M47">
        <v>1070</v>
      </c>
      <c r="N47" t="s">
        <v>210</v>
      </c>
      <c r="O47" t="s">
        <v>591</v>
      </c>
      <c r="P47" t="s">
        <v>211</v>
      </c>
      <c r="Q47" t="s">
        <v>592</v>
      </c>
      <c r="R47">
        <v>840</v>
      </c>
      <c r="S47">
        <v>1</v>
      </c>
      <c r="T47">
        <v>1</v>
      </c>
      <c r="U47">
        <v>0</v>
      </c>
      <c r="V47" t="s">
        <v>593</v>
      </c>
      <c r="W47" t="s">
        <v>47</v>
      </c>
      <c r="X47">
        <v>1</v>
      </c>
      <c r="Y47">
        <v>0</v>
      </c>
      <c r="Z47">
        <v>0</v>
      </c>
      <c r="AB47" t="s">
        <v>48</v>
      </c>
      <c r="AC47" t="s">
        <v>49</v>
      </c>
      <c r="AD47">
        <v>1</v>
      </c>
      <c r="AE47" t="s">
        <v>592</v>
      </c>
      <c r="AF47" t="s">
        <v>43</v>
      </c>
      <c r="AG47">
        <v>1</v>
      </c>
      <c r="AH47" t="s">
        <v>594</v>
      </c>
      <c r="AJ47" t="s">
        <v>50</v>
      </c>
      <c r="AK47" t="s">
        <v>49</v>
      </c>
      <c r="AL47" t="s">
        <v>51</v>
      </c>
      <c r="AM47" t="s">
        <v>49</v>
      </c>
      <c r="AO47">
        <v>0</v>
      </c>
    </row>
    <row r="48" spans="1:41">
      <c r="A48" s="83" t="e">
        <f>#REF!</f>
        <v>#REF!</v>
      </c>
      <c r="B48" s="79" t="str">
        <f t="shared" si="6"/>
        <v>15:18:51</v>
      </c>
      <c r="C48" s="79" t="s">
        <v>28</v>
      </c>
      <c r="D48" s="80">
        <f t="shared" si="7"/>
        <v>334</v>
      </c>
      <c r="E48" s="84">
        <f t="shared" si="8"/>
        <v>10.7</v>
      </c>
      <c r="F48" s="81">
        <f t="shared" si="11"/>
        <v>3573.7999999999997</v>
      </c>
      <c r="G48" s="81" t="s">
        <v>13</v>
      </c>
      <c r="H48" s="81" t="str">
        <f t="shared" si="9"/>
        <v>00142413846TRLO0</v>
      </c>
      <c r="J48" t="s">
        <v>43</v>
      </c>
      <c r="K48" t="s">
        <v>44</v>
      </c>
      <c r="L48">
        <v>334</v>
      </c>
      <c r="M48">
        <v>1070</v>
      </c>
      <c r="N48" t="s">
        <v>210</v>
      </c>
      <c r="O48" t="s">
        <v>595</v>
      </c>
      <c r="P48" t="s">
        <v>211</v>
      </c>
      <c r="Q48" t="s">
        <v>596</v>
      </c>
      <c r="R48">
        <v>840</v>
      </c>
      <c r="S48">
        <v>1</v>
      </c>
      <c r="T48">
        <v>1</v>
      </c>
      <c r="U48">
        <v>0</v>
      </c>
      <c r="V48" t="s">
        <v>593</v>
      </c>
      <c r="W48" t="s">
        <v>47</v>
      </c>
      <c r="X48">
        <v>1</v>
      </c>
      <c r="Y48">
        <v>0</v>
      </c>
      <c r="Z48">
        <v>0</v>
      </c>
      <c r="AB48" t="s">
        <v>48</v>
      </c>
      <c r="AC48" t="s">
        <v>49</v>
      </c>
      <c r="AD48">
        <v>1</v>
      </c>
      <c r="AE48" t="s">
        <v>596</v>
      </c>
      <c r="AF48" t="s">
        <v>43</v>
      </c>
      <c r="AG48">
        <v>1</v>
      </c>
      <c r="AH48" t="s">
        <v>597</v>
      </c>
      <c r="AJ48" t="s">
        <v>50</v>
      </c>
      <c r="AK48" t="s">
        <v>49</v>
      </c>
      <c r="AL48" t="s">
        <v>51</v>
      </c>
      <c r="AM48" t="s">
        <v>49</v>
      </c>
      <c r="AO48">
        <v>0</v>
      </c>
    </row>
    <row r="49" spans="1:41">
      <c r="A49" s="83" t="e">
        <f>#REF!</f>
        <v>#REF!</v>
      </c>
      <c r="B49" s="79" t="str">
        <f t="shared" si="6"/>
        <v>15:51:26</v>
      </c>
      <c r="C49" s="79" t="s">
        <v>28</v>
      </c>
      <c r="D49" s="80">
        <f t="shared" si="7"/>
        <v>368</v>
      </c>
      <c r="E49" s="84">
        <f t="shared" si="8"/>
        <v>10.72</v>
      </c>
      <c r="F49" s="81">
        <f t="shared" si="11"/>
        <v>3944.96</v>
      </c>
      <c r="G49" s="81" t="s">
        <v>13</v>
      </c>
      <c r="H49" s="81" t="str">
        <f t="shared" si="9"/>
        <v>00142419137TRLO0</v>
      </c>
      <c r="J49" t="s">
        <v>43</v>
      </c>
      <c r="K49" t="s">
        <v>44</v>
      </c>
      <c r="L49">
        <v>368</v>
      </c>
      <c r="M49">
        <v>1072</v>
      </c>
      <c r="N49" t="s">
        <v>45</v>
      </c>
      <c r="O49" t="s">
        <v>598</v>
      </c>
      <c r="P49" t="s">
        <v>46</v>
      </c>
      <c r="Q49" t="s">
        <v>599</v>
      </c>
      <c r="R49">
        <v>840</v>
      </c>
      <c r="S49">
        <v>1</v>
      </c>
      <c r="T49">
        <v>1</v>
      </c>
      <c r="U49">
        <v>0</v>
      </c>
      <c r="V49" t="s">
        <v>513</v>
      </c>
      <c r="W49" t="s">
        <v>47</v>
      </c>
      <c r="X49">
        <v>1</v>
      </c>
      <c r="Y49">
        <v>0</v>
      </c>
      <c r="Z49">
        <v>0</v>
      </c>
      <c r="AB49" t="s">
        <v>48</v>
      </c>
      <c r="AC49" t="s">
        <v>49</v>
      </c>
      <c r="AD49">
        <v>1</v>
      </c>
      <c r="AE49" t="s">
        <v>599</v>
      </c>
      <c r="AF49" t="s">
        <v>43</v>
      </c>
      <c r="AG49">
        <v>1</v>
      </c>
      <c r="AJ49" t="s">
        <v>50</v>
      </c>
      <c r="AK49" t="s">
        <v>49</v>
      </c>
      <c r="AL49" t="s">
        <v>51</v>
      </c>
      <c r="AM49" t="s">
        <v>49</v>
      </c>
      <c r="AO49">
        <v>0</v>
      </c>
    </row>
    <row r="50" spans="1:41">
      <c r="A50" s="83" t="e">
        <f>#REF!</f>
        <v>#REF!</v>
      </c>
      <c r="B50" s="79" t="str">
        <f t="shared" si="6"/>
        <v>15:53:02</v>
      </c>
      <c r="C50" s="79" t="s">
        <v>28</v>
      </c>
      <c r="D50" s="80">
        <f t="shared" si="7"/>
        <v>136</v>
      </c>
      <c r="E50" s="84">
        <f t="shared" si="8"/>
        <v>10.72</v>
      </c>
      <c r="F50" s="81">
        <f t="shared" si="11"/>
        <v>1457.92</v>
      </c>
      <c r="G50" s="81" t="s">
        <v>13</v>
      </c>
      <c r="H50" s="81" t="str">
        <f t="shared" si="9"/>
        <v>00142419410TRLO0</v>
      </c>
      <c r="J50" t="s">
        <v>43</v>
      </c>
      <c r="K50" t="s">
        <v>44</v>
      </c>
      <c r="L50">
        <v>136</v>
      </c>
      <c r="M50">
        <v>1072</v>
      </c>
      <c r="N50" t="s">
        <v>45</v>
      </c>
      <c r="O50" t="s">
        <v>600</v>
      </c>
      <c r="P50" t="s">
        <v>46</v>
      </c>
      <c r="Q50" t="s">
        <v>601</v>
      </c>
      <c r="R50">
        <v>840</v>
      </c>
      <c r="S50">
        <v>1</v>
      </c>
      <c r="T50">
        <v>1</v>
      </c>
      <c r="U50">
        <v>0</v>
      </c>
      <c r="V50" t="s">
        <v>513</v>
      </c>
      <c r="W50" t="s">
        <v>47</v>
      </c>
      <c r="X50">
        <v>1</v>
      </c>
      <c r="Y50">
        <v>0</v>
      </c>
      <c r="Z50">
        <v>0</v>
      </c>
      <c r="AB50" t="s">
        <v>48</v>
      </c>
      <c r="AC50" t="s">
        <v>49</v>
      </c>
      <c r="AD50">
        <v>1</v>
      </c>
      <c r="AE50" t="s">
        <v>601</v>
      </c>
      <c r="AF50" t="s">
        <v>43</v>
      </c>
      <c r="AG50">
        <v>1</v>
      </c>
      <c r="AJ50" t="s">
        <v>50</v>
      </c>
      <c r="AK50" t="s">
        <v>49</v>
      </c>
      <c r="AL50" t="s">
        <v>51</v>
      </c>
      <c r="AM50" t="s">
        <v>49</v>
      </c>
      <c r="AO50">
        <v>0</v>
      </c>
    </row>
    <row r="51" spans="1:41">
      <c r="A51" s="83" t="e">
        <f>#REF!</f>
        <v>#REF!</v>
      </c>
      <c r="B51" s="79" t="str">
        <f t="shared" si="6"/>
        <v>15:54:18</v>
      </c>
      <c r="C51" s="79" t="s">
        <v>28</v>
      </c>
      <c r="D51" s="80">
        <f t="shared" si="7"/>
        <v>1492</v>
      </c>
      <c r="E51" s="84">
        <f t="shared" si="8"/>
        <v>10.72</v>
      </c>
      <c r="F51" s="81">
        <f t="shared" si="11"/>
        <v>15994.240000000002</v>
      </c>
      <c r="G51" s="81" t="s">
        <v>13</v>
      </c>
      <c r="H51" s="81" t="str">
        <f t="shared" si="9"/>
        <v>00142419497TRLO0</v>
      </c>
      <c r="J51" t="s">
        <v>43</v>
      </c>
      <c r="K51" t="s">
        <v>44</v>
      </c>
      <c r="L51">
        <v>1492</v>
      </c>
      <c r="M51">
        <v>1072</v>
      </c>
      <c r="N51" t="s">
        <v>210</v>
      </c>
      <c r="O51" t="s">
        <v>602</v>
      </c>
      <c r="P51" t="s">
        <v>211</v>
      </c>
      <c r="Q51" t="s">
        <v>603</v>
      </c>
      <c r="R51">
        <v>840</v>
      </c>
      <c r="S51">
        <v>1</v>
      </c>
      <c r="T51">
        <v>1</v>
      </c>
      <c r="U51">
        <v>0</v>
      </c>
      <c r="V51" t="s">
        <v>593</v>
      </c>
      <c r="W51" t="s">
        <v>47</v>
      </c>
      <c r="X51">
        <v>1</v>
      </c>
      <c r="Y51">
        <v>0</v>
      </c>
      <c r="Z51">
        <v>0</v>
      </c>
      <c r="AB51" t="s">
        <v>48</v>
      </c>
      <c r="AC51" t="s">
        <v>49</v>
      </c>
      <c r="AD51">
        <v>1</v>
      </c>
      <c r="AE51" t="s">
        <v>603</v>
      </c>
      <c r="AF51" t="s">
        <v>43</v>
      </c>
      <c r="AG51">
        <v>1</v>
      </c>
      <c r="AH51" t="s">
        <v>604</v>
      </c>
      <c r="AJ51" t="s">
        <v>50</v>
      </c>
      <c r="AK51" t="s">
        <v>49</v>
      </c>
      <c r="AL51" t="s">
        <v>51</v>
      </c>
      <c r="AM51" t="s">
        <v>49</v>
      </c>
      <c r="AO51">
        <v>0</v>
      </c>
    </row>
    <row r="52" spans="1:41">
      <c r="A52" s="83" t="e">
        <f>#REF!</f>
        <v>#REF!</v>
      </c>
      <c r="B52" s="79" t="str">
        <f t="shared" si="6"/>
        <v>15:54:18</v>
      </c>
      <c r="C52" s="79" t="s">
        <v>28</v>
      </c>
      <c r="D52" s="80">
        <f t="shared" si="7"/>
        <v>624</v>
      </c>
      <c r="E52" s="84">
        <f t="shared" si="8"/>
        <v>10.72</v>
      </c>
      <c r="F52" s="81">
        <f t="shared" si="11"/>
        <v>6689.2800000000007</v>
      </c>
      <c r="G52" s="81" t="s">
        <v>13</v>
      </c>
      <c r="H52" s="81" t="str">
        <f t="shared" si="9"/>
        <v>00142419499TRLO0</v>
      </c>
      <c r="J52" t="s">
        <v>43</v>
      </c>
      <c r="K52" t="s">
        <v>44</v>
      </c>
      <c r="L52">
        <v>624</v>
      </c>
      <c r="M52">
        <v>1072</v>
      </c>
      <c r="N52" t="s">
        <v>210</v>
      </c>
      <c r="O52" t="s">
        <v>602</v>
      </c>
      <c r="P52" t="s">
        <v>211</v>
      </c>
      <c r="Q52" t="s">
        <v>605</v>
      </c>
      <c r="R52">
        <v>840</v>
      </c>
      <c r="S52">
        <v>1</v>
      </c>
      <c r="T52">
        <v>1</v>
      </c>
      <c r="U52">
        <v>0</v>
      </c>
      <c r="V52" t="s">
        <v>593</v>
      </c>
      <c r="W52" t="s">
        <v>47</v>
      </c>
      <c r="X52">
        <v>1</v>
      </c>
      <c r="Y52">
        <v>0</v>
      </c>
      <c r="Z52">
        <v>0</v>
      </c>
      <c r="AB52" t="s">
        <v>48</v>
      </c>
      <c r="AC52" t="s">
        <v>49</v>
      </c>
      <c r="AD52">
        <v>1</v>
      </c>
      <c r="AE52" t="s">
        <v>605</v>
      </c>
      <c r="AF52" t="s">
        <v>43</v>
      </c>
      <c r="AG52">
        <v>1</v>
      </c>
      <c r="AH52" t="s">
        <v>606</v>
      </c>
      <c r="AJ52" t="s">
        <v>50</v>
      </c>
      <c r="AK52" t="s">
        <v>49</v>
      </c>
      <c r="AL52" t="s">
        <v>51</v>
      </c>
      <c r="AM52" t="s">
        <v>49</v>
      </c>
      <c r="AO52">
        <v>0</v>
      </c>
    </row>
    <row r="53" spans="1:41">
      <c r="A53" s="83" t="e">
        <f>#REF!</f>
        <v>#REF!</v>
      </c>
      <c r="B53" s="79" t="str">
        <f t="shared" si="6"/>
        <v>15:54:18</v>
      </c>
      <c r="C53" s="79" t="s">
        <v>28</v>
      </c>
      <c r="D53" s="80">
        <f t="shared" si="7"/>
        <v>445</v>
      </c>
      <c r="E53" s="84">
        <f t="shared" si="8"/>
        <v>10.72</v>
      </c>
      <c r="F53" s="81">
        <f t="shared" si="11"/>
        <v>4770.4000000000005</v>
      </c>
      <c r="G53" s="81" t="s">
        <v>13</v>
      </c>
      <c r="H53" s="81" t="str">
        <f t="shared" si="9"/>
        <v>00142419500TRLO0</v>
      </c>
      <c r="J53" t="s">
        <v>43</v>
      </c>
      <c r="K53" t="s">
        <v>44</v>
      </c>
      <c r="L53">
        <v>445</v>
      </c>
      <c r="M53">
        <v>1072</v>
      </c>
      <c r="N53" t="s">
        <v>210</v>
      </c>
      <c r="O53" t="s">
        <v>602</v>
      </c>
      <c r="P53" t="s">
        <v>211</v>
      </c>
      <c r="Q53" t="s">
        <v>607</v>
      </c>
      <c r="R53">
        <v>840</v>
      </c>
      <c r="S53">
        <v>1</v>
      </c>
      <c r="T53">
        <v>1</v>
      </c>
      <c r="U53">
        <v>0</v>
      </c>
      <c r="V53" t="s">
        <v>593</v>
      </c>
      <c r="W53" t="s">
        <v>47</v>
      </c>
      <c r="X53">
        <v>1</v>
      </c>
      <c r="Y53">
        <v>0</v>
      </c>
      <c r="Z53">
        <v>0</v>
      </c>
      <c r="AB53" t="s">
        <v>48</v>
      </c>
      <c r="AC53" t="s">
        <v>49</v>
      </c>
      <c r="AD53">
        <v>1</v>
      </c>
      <c r="AE53" t="s">
        <v>607</v>
      </c>
      <c r="AF53" t="s">
        <v>43</v>
      </c>
      <c r="AG53">
        <v>1</v>
      </c>
      <c r="AH53" t="s">
        <v>608</v>
      </c>
      <c r="AJ53" t="s">
        <v>50</v>
      </c>
      <c r="AK53" t="s">
        <v>49</v>
      </c>
      <c r="AL53" t="s">
        <v>51</v>
      </c>
      <c r="AM53" t="s">
        <v>49</v>
      </c>
      <c r="AO53">
        <v>0</v>
      </c>
    </row>
    <row r="54" spans="1:41">
      <c r="A54" s="83" t="e">
        <f>#REF!</f>
        <v>#REF!</v>
      </c>
      <c r="B54" s="79" t="str">
        <f t="shared" si="6"/>
        <v>15:54:18</v>
      </c>
      <c r="C54" s="79" t="s">
        <v>28</v>
      </c>
      <c r="D54" s="80">
        <f t="shared" si="7"/>
        <v>1088</v>
      </c>
      <c r="E54" s="84">
        <f t="shared" si="8"/>
        <v>10.72</v>
      </c>
      <c r="F54" s="81">
        <f t="shared" si="11"/>
        <v>11663.36</v>
      </c>
      <c r="G54" s="81" t="s">
        <v>13</v>
      </c>
      <c r="H54" s="81" t="str">
        <f t="shared" si="9"/>
        <v>00142419501TRLO0</v>
      </c>
      <c r="J54" t="s">
        <v>43</v>
      </c>
      <c r="K54" t="s">
        <v>44</v>
      </c>
      <c r="L54">
        <v>1088</v>
      </c>
      <c r="M54">
        <v>1072</v>
      </c>
      <c r="N54" t="s">
        <v>210</v>
      </c>
      <c r="O54" t="s">
        <v>602</v>
      </c>
      <c r="P54" t="s">
        <v>211</v>
      </c>
      <c r="Q54" t="s">
        <v>609</v>
      </c>
      <c r="R54">
        <v>840</v>
      </c>
      <c r="S54">
        <v>1</v>
      </c>
      <c r="T54">
        <v>1</v>
      </c>
      <c r="U54">
        <v>0</v>
      </c>
      <c r="V54" t="s">
        <v>593</v>
      </c>
      <c r="W54" t="s">
        <v>47</v>
      </c>
      <c r="X54">
        <v>1</v>
      </c>
      <c r="Y54">
        <v>0</v>
      </c>
      <c r="Z54">
        <v>0</v>
      </c>
      <c r="AB54" t="s">
        <v>48</v>
      </c>
      <c r="AC54" t="s">
        <v>49</v>
      </c>
      <c r="AD54">
        <v>1</v>
      </c>
      <c r="AE54" t="s">
        <v>609</v>
      </c>
      <c r="AF54" t="s">
        <v>43</v>
      </c>
      <c r="AG54">
        <v>1</v>
      </c>
      <c r="AH54" t="s">
        <v>610</v>
      </c>
      <c r="AJ54" t="s">
        <v>50</v>
      </c>
      <c r="AK54" t="s">
        <v>49</v>
      </c>
      <c r="AL54" t="s">
        <v>51</v>
      </c>
      <c r="AM54" t="s">
        <v>49</v>
      </c>
      <c r="AO54">
        <v>0</v>
      </c>
    </row>
    <row r="55" spans="1:41">
      <c r="A55" s="83" t="e">
        <f>#REF!</f>
        <v>#REF!</v>
      </c>
      <c r="B55" s="79" t="str">
        <f t="shared" si="6"/>
        <v>15:54:18</v>
      </c>
      <c r="C55" s="79" t="s">
        <v>28</v>
      </c>
      <c r="D55" s="80">
        <f t="shared" si="7"/>
        <v>960</v>
      </c>
      <c r="E55" s="84">
        <f t="shared" si="8"/>
        <v>10.72</v>
      </c>
      <c r="F55" s="81">
        <f t="shared" si="11"/>
        <v>10291.200000000001</v>
      </c>
      <c r="G55" s="81" t="s">
        <v>13</v>
      </c>
      <c r="H55" s="81" t="str">
        <f t="shared" si="9"/>
        <v>00142419502TRLO0</v>
      </c>
      <c r="J55" t="s">
        <v>43</v>
      </c>
      <c r="K55" t="s">
        <v>44</v>
      </c>
      <c r="L55">
        <v>960</v>
      </c>
      <c r="M55">
        <v>1072</v>
      </c>
      <c r="N55" t="s">
        <v>210</v>
      </c>
      <c r="O55" t="s">
        <v>611</v>
      </c>
      <c r="P55" t="s">
        <v>211</v>
      </c>
      <c r="Q55" t="s">
        <v>612</v>
      </c>
      <c r="R55">
        <v>840</v>
      </c>
      <c r="S55">
        <v>1</v>
      </c>
      <c r="T55">
        <v>1</v>
      </c>
      <c r="U55">
        <v>0</v>
      </c>
      <c r="V55" t="s">
        <v>593</v>
      </c>
      <c r="W55" t="s">
        <v>47</v>
      </c>
      <c r="X55">
        <v>1</v>
      </c>
      <c r="Y55">
        <v>0</v>
      </c>
      <c r="Z55">
        <v>0</v>
      </c>
      <c r="AB55" t="s">
        <v>48</v>
      </c>
      <c r="AC55" t="s">
        <v>49</v>
      </c>
      <c r="AD55">
        <v>1</v>
      </c>
      <c r="AE55" t="s">
        <v>612</v>
      </c>
      <c r="AF55" t="s">
        <v>43</v>
      </c>
      <c r="AG55">
        <v>1</v>
      </c>
      <c r="AH55" t="s">
        <v>613</v>
      </c>
      <c r="AJ55" t="s">
        <v>50</v>
      </c>
      <c r="AK55" t="s">
        <v>49</v>
      </c>
      <c r="AL55" t="s">
        <v>51</v>
      </c>
      <c r="AM55" t="s">
        <v>49</v>
      </c>
      <c r="AO55">
        <v>0</v>
      </c>
    </row>
    <row r="56" spans="1:41">
      <c r="A56" s="83" t="e">
        <f>#REF!</f>
        <v>#REF!</v>
      </c>
      <c r="B56" s="79" t="str">
        <f t="shared" si="6"/>
        <v>15:54:43</v>
      </c>
      <c r="C56" s="79" t="s">
        <v>28</v>
      </c>
      <c r="D56" s="80">
        <f t="shared" si="7"/>
        <v>5000</v>
      </c>
      <c r="E56" s="84">
        <f t="shared" si="8"/>
        <v>10.72</v>
      </c>
      <c r="F56" s="81">
        <f t="shared" si="11"/>
        <v>53600</v>
      </c>
      <c r="G56" s="81" t="s">
        <v>13</v>
      </c>
      <c r="H56" s="81" t="str">
        <f t="shared" si="9"/>
        <v>00142419673TRLO0</v>
      </c>
      <c r="J56" t="s">
        <v>43</v>
      </c>
      <c r="K56" t="s">
        <v>44</v>
      </c>
      <c r="L56">
        <v>5000</v>
      </c>
      <c r="M56">
        <v>1072</v>
      </c>
      <c r="N56" t="s">
        <v>614</v>
      </c>
      <c r="O56" t="s">
        <v>615</v>
      </c>
      <c r="P56" t="s">
        <v>211</v>
      </c>
      <c r="Q56" t="s">
        <v>616</v>
      </c>
      <c r="R56">
        <v>840</v>
      </c>
      <c r="S56">
        <v>1</v>
      </c>
      <c r="T56">
        <v>1</v>
      </c>
      <c r="U56">
        <v>0</v>
      </c>
      <c r="V56" t="s">
        <v>593</v>
      </c>
      <c r="W56" t="s">
        <v>617</v>
      </c>
      <c r="X56">
        <v>1</v>
      </c>
      <c r="Y56">
        <v>1</v>
      </c>
      <c r="Z56">
        <v>0</v>
      </c>
      <c r="AA56" t="s">
        <v>211</v>
      </c>
      <c r="AB56" t="s">
        <v>618</v>
      </c>
      <c r="AC56" t="s">
        <v>49</v>
      </c>
      <c r="AD56">
        <v>1</v>
      </c>
      <c r="AE56" t="s">
        <v>616</v>
      </c>
      <c r="AF56" t="s">
        <v>43</v>
      </c>
      <c r="AG56">
        <v>1</v>
      </c>
      <c r="AJ56" t="s">
        <v>50</v>
      </c>
      <c r="AK56" t="s">
        <v>49</v>
      </c>
      <c r="AL56" t="s">
        <v>51</v>
      </c>
      <c r="AM56" t="s">
        <v>49</v>
      </c>
      <c r="AO56">
        <v>0</v>
      </c>
    </row>
    <row r="57" spans="1:41">
      <c r="A57" s="83" t="e">
        <f>#REF!</f>
        <v>#REF!</v>
      </c>
      <c r="B57" s="79" t="str">
        <f t="shared" si="6"/>
        <v>15:55:37</v>
      </c>
      <c r="C57" s="79" t="s">
        <v>28</v>
      </c>
      <c r="D57" s="80">
        <f t="shared" si="7"/>
        <v>51</v>
      </c>
      <c r="E57" s="84">
        <f t="shared" si="8"/>
        <v>10.72</v>
      </c>
      <c r="F57" s="81">
        <f t="shared" si="11"/>
        <v>546.72</v>
      </c>
      <c r="G57" s="81" t="s">
        <v>13</v>
      </c>
      <c r="H57" s="81" t="str">
        <f t="shared" si="9"/>
        <v>00142419728TRLO0</v>
      </c>
      <c r="J57" t="s">
        <v>43</v>
      </c>
      <c r="K57" t="s">
        <v>44</v>
      </c>
      <c r="L57">
        <v>51</v>
      </c>
      <c r="M57">
        <v>1072</v>
      </c>
      <c r="N57" t="s">
        <v>210</v>
      </c>
      <c r="O57" t="s">
        <v>619</v>
      </c>
      <c r="P57" t="s">
        <v>211</v>
      </c>
      <c r="Q57" t="s">
        <v>620</v>
      </c>
      <c r="R57">
        <v>840</v>
      </c>
      <c r="S57">
        <v>1</v>
      </c>
      <c r="T57">
        <v>1</v>
      </c>
      <c r="U57">
        <v>0</v>
      </c>
      <c r="V57" t="s">
        <v>593</v>
      </c>
      <c r="W57" t="s">
        <v>47</v>
      </c>
      <c r="X57">
        <v>1</v>
      </c>
      <c r="Y57">
        <v>0</v>
      </c>
      <c r="Z57">
        <v>0</v>
      </c>
      <c r="AB57" t="s">
        <v>48</v>
      </c>
      <c r="AC57" t="s">
        <v>49</v>
      </c>
      <c r="AD57">
        <v>1</v>
      </c>
      <c r="AE57" t="s">
        <v>620</v>
      </c>
      <c r="AF57" t="s">
        <v>43</v>
      </c>
      <c r="AG57">
        <v>1</v>
      </c>
      <c r="AH57" t="s">
        <v>621</v>
      </c>
      <c r="AJ57" t="s">
        <v>50</v>
      </c>
      <c r="AK57" t="s">
        <v>49</v>
      </c>
      <c r="AL57" t="s">
        <v>51</v>
      </c>
      <c r="AM57" t="s">
        <v>49</v>
      </c>
      <c r="AO57">
        <v>0</v>
      </c>
    </row>
    <row r="58" spans="1:41">
      <c r="A58" s="83" t="e">
        <f>#REF!</f>
        <v>#REF!</v>
      </c>
      <c r="B58" s="79" t="str">
        <f t="shared" si="6"/>
        <v>15:55:43</v>
      </c>
      <c r="C58" s="79" t="s">
        <v>28</v>
      </c>
      <c r="D58" s="80">
        <f t="shared" si="7"/>
        <v>576</v>
      </c>
      <c r="E58" s="84">
        <f t="shared" si="8"/>
        <v>10.72</v>
      </c>
      <c r="F58" s="81">
        <f t="shared" si="11"/>
        <v>6174.72</v>
      </c>
      <c r="G58" s="81" t="s">
        <v>13</v>
      </c>
      <c r="H58" s="81" t="str">
        <f t="shared" si="9"/>
        <v>00142419737TRLO0</v>
      </c>
      <c r="J58" t="s">
        <v>43</v>
      </c>
      <c r="K58" t="s">
        <v>44</v>
      </c>
      <c r="L58">
        <v>576</v>
      </c>
      <c r="M58">
        <v>1072</v>
      </c>
      <c r="N58" t="s">
        <v>45</v>
      </c>
      <c r="O58" t="s">
        <v>622</v>
      </c>
      <c r="P58" t="s">
        <v>46</v>
      </c>
      <c r="Q58" t="s">
        <v>623</v>
      </c>
      <c r="R58">
        <v>840</v>
      </c>
      <c r="S58">
        <v>1</v>
      </c>
      <c r="T58">
        <v>1</v>
      </c>
      <c r="U58">
        <v>0</v>
      </c>
      <c r="V58" t="s">
        <v>513</v>
      </c>
      <c r="W58" t="s">
        <v>47</v>
      </c>
      <c r="X58">
        <v>1</v>
      </c>
      <c r="Y58">
        <v>0</v>
      </c>
      <c r="Z58">
        <v>0</v>
      </c>
      <c r="AB58" t="s">
        <v>48</v>
      </c>
      <c r="AC58" t="s">
        <v>49</v>
      </c>
      <c r="AD58">
        <v>1</v>
      </c>
      <c r="AE58" t="s">
        <v>623</v>
      </c>
      <c r="AF58" t="s">
        <v>43</v>
      </c>
      <c r="AG58">
        <v>1</v>
      </c>
      <c r="AJ58" t="s">
        <v>50</v>
      </c>
      <c r="AK58" t="s">
        <v>49</v>
      </c>
      <c r="AL58" t="s">
        <v>51</v>
      </c>
      <c r="AM58" t="s">
        <v>49</v>
      </c>
      <c r="AO58">
        <v>0</v>
      </c>
    </row>
    <row r="59" spans="1:41">
      <c r="A59" s="83" t="e">
        <f>#REF!</f>
        <v>#REF!</v>
      </c>
      <c r="B59" s="79" t="str">
        <f t="shared" si="6"/>
        <v>15:55:43</v>
      </c>
      <c r="C59" s="79" t="s">
        <v>28</v>
      </c>
      <c r="D59" s="80">
        <f t="shared" si="7"/>
        <v>343</v>
      </c>
      <c r="E59" s="84">
        <f t="shared" si="8"/>
        <v>10.72</v>
      </c>
      <c r="F59" s="81">
        <f t="shared" si="11"/>
        <v>3676.96</v>
      </c>
      <c r="G59" s="81" t="s">
        <v>13</v>
      </c>
      <c r="H59" s="81" t="str">
        <f t="shared" si="9"/>
        <v>00142419738TRLO0</v>
      </c>
      <c r="J59" t="s">
        <v>43</v>
      </c>
      <c r="K59" t="s">
        <v>44</v>
      </c>
      <c r="L59">
        <v>343</v>
      </c>
      <c r="M59">
        <v>1072</v>
      </c>
      <c r="N59" t="s">
        <v>45</v>
      </c>
      <c r="O59" t="s">
        <v>624</v>
      </c>
      <c r="P59" t="s">
        <v>46</v>
      </c>
      <c r="Q59" t="s">
        <v>625</v>
      </c>
      <c r="R59">
        <v>840</v>
      </c>
      <c r="S59">
        <v>1</v>
      </c>
      <c r="T59">
        <v>1</v>
      </c>
      <c r="U59">
        <v>0</v>
      </c>
      <c r="V59" t="s">
        <v>513</v>
      </c>
      <c r="W59" t="s">
        <v>47</v>
      </c>
      <c r="X59">
        <v>1</v>
      </c>
      <c r="Y59">
        <v>0</v>
      </c>
      <c r="Z59">
        <v>0</v>
      </c>
      <c r="AB59" t="s">
        <v>48</v>
      </c>
      <c r="AC59" t="s">
        <v>49</v>
      </c>
      <c r="AD59">
        <v>1</v>
      </c>
      <c r="AE59" t="s">
        <v>625</v>
      </c>
      <c r="AF59" t="s">
        <v>43</v>
      </c>
      <c r="AG59">
        <v>1</v>
      </c>
      <c r="AJ59" t="s">
        <v>50</v>
      </c>
      <c r="AK59" t="s">
        <v>49</v>
      </c>
      <c r="AL59" t="s">
        <v>51</v>
      </c>
      <c r="AM59" t="s">
        <v>49</v>
      </c>
      <c r="AO59">
        <v>0</v>
      </c>
    </row>
    <row r="60" spans="1:41">
      <c r="A60" s="83" t="e">
        <f>#REF!</f>
        <v>#REF!</v>
      </c>
      <c r="B60" s="79" t="str">
        <f t="shared" ref="B60:B81" si="12">MID(O60,FIND(" ",O60)+1,8)</f>
        <v>15:56:55</v>
      </c>
      <c r="C60" s="79" t="s">
        <v>28</v>
      </c>
      <c r="D60" s="80">
        <f t="shared" ref="D60:D81" si="13">L60</f>
        <v>223</v>
      </c>
      <c r="E60" s="84">
        <f t="shared" ref="E60:E81" si="14">M60/100</f>
        <v>10.72</v>
      </c>
      <c r="F60" s="81">
        <f t="shared" si="11"/>
        <v>2390.56</v>
      </c>
      <c r="G60" s="81" t="s">
        <v>13</v>
      </c>
      <c r="H60" s="81" t="str">
        <f t="shared" ref="H60:H81" si="15">Q60</f>
        <v>00142419895TRLO0</v>
      </c>
      <c r="J60" t="s">
        <v>43</v>
      </c>
      <c r="K60" t="s">
        <v>44</v>
      </c>
      <c r="L60">
        <v>223</v>
      </c>
      <c r="M60">
        <v>1072</v>
      </c>
      <c r="N60" t="s">
        <v>45</v>
      </c>
      <c r="O60" t="s">
        <v>626</v>
      </c>
      <c r="P60" t="s">
        <v>46</v>
      </c>
      <c r="Q60" t="s">
        <v>627</v>
      </c>
      <c r="R60">
        <v>840</v>
      </c>
      <c r="S60">
        <v>1</v>
      </c>
      <c r="T60">
        <v>1</v>
      </c>
      <c r="U60">
        <v>0</v>
      </c>
      <c r="V60" t="s">
        <v>513</v>
      </c>
      <c r="W60" t="s">
        <v>47</v>
      </c>
      <c r="X60">
        <v>1</v>
      </c>
      <c r="Y60">
        <v>0</v>
      </c>
      <c r="Z60">
        <v>0</v>
      </c>
      <c r="AB60" t="s">
        <v>48</v>
      </c>
      <c r="AC60" t="s">
        <v>49</v>
      </c>
      <c r="AD60">
        <v>1</v>
      </c>
      <c r="AE60" t="s">
        <v>627</v>
      </c>
      <c r="AF60" t="s">
        <v>43</v>
      </c>
      <c r="AG60">
        <v>1</v>
      </c>
      <c r="AJ60" t="s">
        <v>50</v>
      </c>
      <c r="AK60" t="s">
        <v>49</v>
      </c>
      <c r="AL60" t="s">
        <v>51</v>
      </c>
      <c r="AM60" t="s">
        <v>49</v>
      </c>
      <c r="AO60">
        <v>0</v>
      </c>
    </row>
    <row r="61" spans="1:41">
      <c r="A61" s="83" t="e">
        <f>#REF!</f>
        <v>#REF!</v>
      </c>
      <c r="B61" s="79" t="str">
        <f t="shared" si="12"/>
        <v>15:57:05</v>
      </c>
      <c r="C61" s="79" t="s">
        <v>28</v>
      </c>
      <c r="D61" s="80">
        <f t="shared" si="13"/>
        <v>396</v>
      </c>
      <c r="E61" s="84">
        <f t="shared" si="14"/>
        <v>10.72</v>
      </c>
      <c r="F61" s="81">
        <f t="shared" si="11"/>
        <v>4245.12</v>
      </c>
      <c r="G61" s="81" t="s">
        <v>13</v>
      </c>
      <c r="H61" s="81" t="str">
        <f t="shared" si="15"/>
        <v>00142419930TRLO0</v>
      </c>
      <c r="J61" t="s">
        <v>43</v>
      </c>
      <c r="K61" t="s">
        <v>44</v>
      </c>
      <c r="L61">
        <v>396</v>
      </c>
      <c r="M61">
        <v>1072</v>
      </c>
      <c r="N61" t="s">
        <v>45</v>
      </c>
      <c r="O61" t="s">
        <v>628</v>
      </c>
      <c r="P61" t="s">
        <v>46</v>
      </c>
      <c r="Q61" t="s">
        <v>629</v>
      </c>
      <c r="R61">
        <v>840</v>
      </c>
      <c r="S61">
        <v>1</v>
      </c>
      <c r="T61">
        <v>1</v>
      </c>
      <c r="U61">
        <v>0</v>
      </c>
      <c r="V61" t="s">
        <v>513</v>
      </c>
      <c r="W61" t="s">
        <v>47</v>
      </c>
      <c r="X61">
        <v>1</v>
      </c>
      <c r="Y61">
        <v>0</v>
      </c>
      <c r="Z61">
        <v>0</v>
      </c>
      <c r="AB61" t="s">
        <v>48</v>
      </c>
      <c r="AC61" t="s">
        <v>49</v>
      </c>
      <c r="AD61">
        <v>1</v>
      </c>
      <c r="AE61" t="s">
        <v>629</v>
      </c>
      <c r="AF61" t="s">
        <v>43</v>
      </c>
      <c r="AG61">
        <v>1</v>
      </c>
      <c r="AJ61" t="s">
        <v>50</v>
      </c>
      <c r="AK61" t="s">
        <v>49</v>
      </c>
      <c r="AL61" t="s">
        <v>51</v>
      </c>
      <c r="AM61" t="s">
        <v>49</v>
      </c>
      <c r="AO61">
        <v>0</v>
      </c>
    </row>
    <row r="62" spans="1:41">
      <c r="A62" s="83" t="e">
        <f>#REF!</f>
        <v>#REF!</v>
      </c>
      <c r="B62" s="79" t="str">
        <f t="shared" si="12"/>
        <v>16:01:34</v>
      </c>
      <c r="C62" s="79" t="s">
        <v>28</v>
      </c>
      <c r="D62" s="80">
        <f t="shared" si="13"/>
        <v>156</v>
      </c>
      <c r="E62" s="84">
        <f t="shared" si="14"/>
        <v>10.71</v>
      </c>
      <c r="F62" s="81">
        <f t="shared" si="11"/>
        <v>1670.7600000000002</v>
      </c>
      <c r="G62" s="81" t="s">
        <v>13</v>
      </c>
      <c r="H62" s="81" t="str">
        <f t="shared" si="15"/>
        <v>00142420503TRLO0</v>
      </c>
      <c r="J62" t="s">
        <v>43</v>
      </c>
      <c r="K62" t="s">
        <v>44</v>
      </c>
      <c r="L62">
        <v>156</v>
      </c>
      <c r="M62">
        <v>1071</v>
      </c>
      <c r="N62" t="s">
        <v>45</v>
      </c>
      <c r="O62" t="s">
        <v>630</v>
      </c>
      <c r="P62" t="s">
        <v>46</v>
      </c>
      <c r="Q62" t="s">
        <v>631</v>
      </c>
      <c r="R62">
        <v>840</v>
      </c>
      <c r="S62">
        <v>1</v>
      </c>
      <c r="T62">
        <v>1</v>
      </c>
      <c r="U62">
        <v>0</v>
      </c>
      <c r="V62" t="s">
        <v>513</v>
      </c>
      <c r="W62" t="s">
        <v>47</v>
      </c>
      <c r="X62">
        <v>1</v>
      </c>
      <c r="Y62">
        <v>0</v>
      </c>
      <c r="Z62">
        <v>0</v>
      </c>
      <c r="AB62" t="s">
        <v>48</v>
      </c>
      <c r="AC62" t="s">
        <v>49</v>
      </c>
      <c r="AD62">
        <v>1</v>
      </c>
      <c r="AE62" t="s">
        <v>631</v>
      </c>
      <c r="AF62" t="s">
        <v>43</v>
      </c>
      <c r="AG62">
        <v>1</v>
      </c>
      <c r="AJ62" t="s">
        <v>50</v>
      </c>
      <c r="AK62" t="s">
        <v>49</v>
      </c>
      <c r="AL62" t="s">
        <v>51</v>
      </c>
      <c r="AM62" t="s">
        <v>49</v>
      </c>
      <c r="AO62">
        <v>0</v>
      </c>
    </row>
    <row r="63" spans="1:41">
      <c r="A63" s="83" t="e">
        <f>#REF!</f>
        <v>#REF!</v>
      </c>
      <c r="B63" s="79" t="str">
        <f t="shared" si="12"/>
        <v>16:28:05</v>
      </c>
      <c r="C63" s="79" t="s">
        <v>28</v>
      </c>
      <c r="D63" s="80">
        <f t="shared" si="13"/>
        <v>14</v>
      </c>
      <c r="E63" s="84">
        <f t="shared" si="14"/>
        <v>10.69</v>
      </c>
      <c r="F63" s="81">
        <f t="shared" si="11"/>
        <v>149.66</v>
      </c>
      <c r="G63" s="81" t="s">
        <v>13</v>
      </c>
      <c r="H63" s="81" t="str">
        <f t="shared" si="15"/>
        <v>00142423868TRLO0</v>
      </c>
      <c r="J63" t="s">
        <v>43</v>
      </c>
      <c r="K63" t="s">
        <v>44</v>
      </c>
      <c r="L63">
        <v>14</v>
      </c>
      <c r="M63">
        <v>1069</v>
      </c>
      <c r="N63" t="s">
        <v>45</v>
      </c>
      <c r="O63" t="s">
        <v>632</v>
      </c>
      <c r="P63" t="s">
        <v>46</v>
      </c>
      <c r="Q63" t="s">
        <v>633</v>
      </c>
      <c r="R63">
        <v>840</v>
      </c>
      <c r="S63">
        <v>1</v>
      </c>
      <c r="T63">
        <v>1</v>
      </c>
      <c r="U63">
        <v>0</v>
      </c>
      <c r="V63" t="s">
        <v>513</v>
      </c>
      <c r="W63" t="s">
        <v>47</v>
      </c>
      <c r="X63">
        <v>1</v>
      </c>
      <c r="Y63">
        <v>0</v>
      </c>
      <c r="Z63">
        <v>0</v>
      </c>
      <c r="AB63" t="s">
        <v>48</v>
      </c>
      <c r="AC63" t="s">
        <v>49</v>
      </c>
      <c r="AD63">
        <v>1</v>
      </c>
      <c r="AE63" t="s">
        <v>633</v>
      </c>
      <c r="AF63" t="s">
        <v>43</v>
      </c>
      <c r="AG63">
        <v>1</v>
      </c>
      <c r="AJ63" t="s">
        <v>50</v>
      </c>
      <c r="AK63" t="s">
        <v>49</v>
      </c>
      <c r="AL63" t="s">
        <v>51</v>
      </c>
      <c r="AM63" t="s">
        <v>49</v>
      </c>
      <c r="AO63">
        <v>0</v>
      </c>
    </row>
    <row r="64" spans="1:41">
      <c r="A64" s="83" t="e">
        <f>#REF!</f>
        <v>#REF!</v>
      </c>
      <c r="B64" s="79" t="str">
        <f t="shared" si="12"/>
        <v>16:29:03</v>
      </c>
      <c r="C64" s="79" t="s">
        <v>28</v>
      </c>
      <c r="D64" s="80">
        <f t="shared" si="13"/>
        <v>292</v>
      </c>
      <c r="E64" s="84">
        <f t="shared" si="14"/>
        <v>10.68</v>
      </c>
      <c r="F64" s="81">
        <f t="shared" si="11"/>
        <v>3118.56</v>
      </c>
      <c r="G64" s="81" t="s">
        <v>13</v>
      </c>
      <c r="H64" s="81" t="str">
        <f t="shared" si="15"/>
        <v>00142424100TRLO0</v>
      </c>
      <c r="J64" t="s">
        <v>43</v>
      </c>
      <c r="K64" t="s">
        <v>44</v>
      </c>
      <c r="L64">
        <v>292</v>
      </c>
      <c r="M64">
        <v>1068</v>
      </c>
      <c r="N64" t="s">
        <v>45</v>
      </c>
      <c r="O64" t="s">
        <v>634</v>
      </c>
      <c r="P64" t="s">
        <v>46</v>
      </c>
      <c r="Q64" t="s">
        <v>635</v>
      </c>
      <c r="R64">
        <v>840</v>
      </c>
      <c r="S64">
        <v>1</v>
      </c>
      <c r="T64">
        <v>1</v>
      </c>
      <c r="U64">
        <v>0</v>
      </c>
      <c r="V64" t="s">
        <v>513</v>
      </c>
      <c r="W64" t="s">
        <v>47</v>
      </c>
      <c r="X64">
        <v>1</v>
      </c>
      <c r="Y64">
        <v>0</v>
      </c>
      <c r="Z64">
        <v>0</v>
      </c>
      <c r="AB64" t="s">
        <v>48</v>
      </c>
      <c r="AC64" t="s">
        <v>49</v>
      </c>
      <c r="AD64">
        <v>1</v>
      </c>
      <c r="AE64" t="s">
        <v>635</v>
      </c>
      <c r="AF64" t="s">
        <v>43</v>
      </c>
      <c r="AG64">
        <v>1</v>
      </c>
      <c r="AJ64" t="s">
        <v>50</v>
      </c>
      <c r="AK64" t="s">
        <v>49</v>
      </c>
      <c r="AL64" t="s">
        <v>51</v>
      </c>
      <c r="AM64" t="s">
        <v>49</v>
      </c>
      <c r="AO64">
        <v>0</v>
      </c>
    </row>
    <row r="65" spans="1:41">
      <c r="A65" s="83" t="e">
        <f>#REF!</f>
        <v>#REF!</v>
      </c>
      <c r="B65" s="79" t="str">
        <f t="shared" si="12"/>
        <v>16:29:03</v>
      </c>
      <c r="C65" s="79" t="s">
        <v>28</v>
      </c>
      <c r="D65" s="80">
        <f t="shared" si="13"/>
        <v>61</v>
      </c>
      <c r="E65" s="84">
        <f t="shared" si="14"/>
        <v>10.68</v>
      </c>
      <c r="F65" s="81">
        <f t="shared" si="11"/>
        <v>651.48</v>
      </c>
      <c r="G65" s="81" t="s">
        <v>13</v>
      </c>
      <c r="H65" s="81" t="str">
        <f t="shared" si="15"/>
        <v>00142424101TRLO0</v>
      </c>
      <c r="J65" t="s">
        <v>43</v>
      </c>
      <c r="K65" t="s">
        <v>44</v>
      </c>
      <c r="L65">
        <v>61</v>
      </c>
      <c r="M65">
        <v>1068</v>
      </c>
      <c r="N65" t="s">
        <v>45</v>
      </c>
      <c r="O65" t="s">
        <v>634</v>
      </c>
      <c r="P65" t="s">
        <v>46</v>
      </c>
      <c r="Q65" t="s">
        <v>636</v>
      </c>
      <c r="R65">
        <v>840</v>
      </c>
      <c r="S65">
        <v>1</v>
      </c>
      <c r="T65">
        <v>1</v>
      </c>
      <c r="U65">
        <v>0</v>
      </c>
      <c r="V65" t="s">
        <v>513</v>
      </c>
      <c r="W65" t="s">
        <v>47</v>
      </c>
      <c r="X65">
        <v>1</v>
      </c>
      <c r="Y65">
        <v>0</v>
      </c>
      <c r="Z65">
        <v>0</v>
      </c>
      <c r="AB65" t="s">
        <v>48</v>
      </c>
      <c r="AC65" t="s">
        <v>49</v>
      </c>
      <c r="AD65">
        <v>1</v>
      </c>
      <c r="AE65" t="s">
        <v>636</v>
      </c>
      <c r="AF65" t="s">
        <v>43</v>
      </c>
      <c r="AG65">
        <v>1</v>
      </c>
      <c r="AJ65" t="s">
        <v>50</v>
      </c>
      <c r="AK65" t="s">
        <v>49</v>
      </c>
      <c r="AL65" t="s">
        <v>51</v>
      </c>
      <c r="AM65" t="s">
        <v>49</v>
      </c>
      <c r="AO65">
        <v>0</v>
      </c>
    </row>
    <row r="66" spans="1:41">
      <c r="A66" s="83" t="e">
        <f>#REF!</f>
        <v>#REF!</v>
      </c>
      <c r="B66" s="79" t="str">
        <f t="shared" si="12"/>
        <v>16:29:18</v>
      </c>
      <c r="C66" s="79" t="s">
        <v>28</v>
      </c>
      <c r="D66" s="80">
        <f t="shared" si="13"/>
        <v>8</v>
      </c>
      <c r="E66" s="84">
        <f t="shared" si="14"/>
        <v>10.68</v>
      </c>
      <c r="F66" s="81">
        <f t="shared" si="11"/>
        <v>85.44</v>
      </c>
      <c r="G66" s="81" t="s">
        <v>13</v>
      </c>
      <c r="H66" s="81" t="str">
        <f t="shared" si="15"/>
        <v>00142424164TRLO0</v>
      </c>
      <c r="J66" t="s">
        <v>43</v>
      </c>
      <c r="K66" t="s">
        <v>44</v>
      </c>
      <c r="L66">
        <v>8</v>
      </c>
      <c r="M66">
        <v>1068</v>
      </c>
      <c r="N66" t="s">
        <v>45</v>
      </c>
      <c r="O66" t="s">
        <v>637</v>
      </c>
      <c r="P66" t="s">
        <v>46</v>
      </c>
      <c r="Q66" t="s">
        <v>638</v>
      </c>
      <c r="R66">
        <v>840</v>
      </c>
      <c r="S66">
        <v>1</v>
      </c>
      <c r="T66">
        <v>1</v>
      </c>
      <c r="U66">
        <v>0</v>
      </c>
      <c r="V66" t="s">
        <v>513</v>
      </c>
      <c r="W66" t="s">
        <v>47</v>
      </c>
      <c r="X66">
        <v>1</v>
      </c>
      <c r="Y66">
        <v>0</v>
      </c>
      <c r="Z66">
        <v>0</v>
      </c>
      <c r="AB66" t="s">
        <v>48</v>
      </c>
      <c r="AC66" t="s">
        <v>49</v>
      </c>
      <c r="AD66">
        <v>1</v>
      </c>
      <c r="AE66" t="s">
        <v>638</v>
      </c>
      <c r="AF66" t="s">
        <v>43</v>
      </c>
      <c r="AG66">
        <v>1</v>
      </c>
      <c r="AJ66" t="s">
        <v>50</v>
      </c>
      <c r="AK66" t="s">
        <v>49</v>
      </c>
      <c r="AL66" t="s">
        <v>51</v>
      </c>
      <c r="AM66" t="s">
        <v>49</v>
      </c>
      <c r="AO66">
        <v>0</v>
      </c>
    </row>
    <row r="67" spans="1:41">
      <c r="A67" s="83" t="e">
        <f>#REF!</f>
        <v>#REF!</v>
      </c>
      <c r="B67" s="79" t="str">
        <f t="shared" si="12"/>
        <v>16:29:28</v>
      </c>
      <c r="C67" s="79" t="s">
        <v>28</v>
      </c>
      <c r="D67" s="80">
        <f t="shared" si="13"/>
        <v>267</v>
      </c>
      <c r="E67" s="84">
        <f t="shared" si="14"/>
        <v>10.66</v>
      </c>
      <c r="F67" s="81">
        <f t="shared" si="11"/>
        <v>2846.2200000000003</v>
      </c>
      <c r="G67" s="81" t="s">
        <v>13</v>
      </c>
      <c r="H67" s="81" t="str">
        <f t="shared" si="15"/>
        <v>00142424196TRLO0</v>
      </c>
      <c r="J67" t="s">
        <v>43</v>
      </c>
      <c r="K67" t="s">
        <v>44</v>
      </c>
      <c r="L67">
        <v>267</v>
      </c>
      <c r="M67">
        <v>1066</v>
      </c>
      <c r="N67" t="s">
        <v>45</v>
      </c>
      <c r="O67" t="s">
        <v>639</v>
      </c>
      <c r="P67" t="s">
        <v>46</v>
      </c>
      <c r="Q67" t="s">
        <v>640</v>
      </c>
      <c r="R67">
        <v>840</v>
      </c>
      <c r="S67">
        <v>1</v>
      </c>
      <c r="T67">
        <v>1</v>
      </c>
      <c r="U67">
        <v>0</v>
      </c>
      <c r="V67" t="s">
        <v>513</v>
      </c>
      <c r="W67" t="s">
        <v>47</v>
      </c>
      <c r="X67">
        <v>1</v>
      </c>
      <c r="Y67">
        <v>0</v>
      </c>
      <c r="Z67">
        <v>0</v>
      </c>
      <c r="AB67" t="s">
        <v>48</v>
      </c>
      <c r="AC67" t="s">
        <v>49</v>
      </c>
      <c r="AD67">
        <v>1</v>
      </c>
      <c r="AE67" t="s">
        <v>640</v>
      </c>
      <c r="AF67" t="s">
        <v>43</v>
      </c>
      <c r="AG67">
        <v>1</v>
      </c>
      <c r="AJ67" t="s">
        <v>50</v>
      </c>
      <c r="AK67" t="s">
        <v>49</v>
      </c>
      <c r="AL67" t="s">
        <v>51</v>
      </c>
      <c r="AM67" t="s">
        <v>49</v>
      </c>
      <c r="AO67">
        <v>0</v>
      </c>
    </row>
    <row r="68" spans="1:41">
      <c r="A68" s="83" t="e">
        <f>#REF!</f>
        <v>#REF!</v>
      </c>
      <c r="B68" s="79" t="str">
        <f t="shared" si="12"/>
        <v>16:29:52</v>
      </c>
      <c r="C68" s="79" t="s">
        <v>28</v>
      </c>
      <c r="D68" s="80">
        <f t="shared" si="13"/>
        <v>91</v>
      </c>
      <c r="E68" s="84">
        <f t="shared" si="14"/>
        <v>10.68</v>
      </c>
      <c r="F68" s="81">
        <f t="shared" si="11"/>
        <v>971.88</v>
      </c>
      <c r="G68" s="81" t="s">
        <v>13</v>
      </c>
      <c r="H68" s="81" t="str">
        <f t="shared" si="15"/>
        <v>00142424427TRLO0</v>
      </c>
      <c r="J68" t="s">
        <v>43</v>
      </c>
      <c r="K68" t="s">
        <v>44</v>
      </c>
      <c r="L68">
        <v>91</v>
      </c>
      <c r="M68">
        <v>1068</v>
      </c>
      <c r="N68" t="s">
        <v>45</v>
      </c>
      <c r="O68" t="s">
        <v>641</v>
      </c>
      <c r="P68" t="s">
        <v>46</v>
      </c>
      <c r="Q68" t="s">
        <v>642</v>
      </c>
      <c r="R68">
        <v>840</v>
      </c>
      <c r="S68">
        <v>1</v>
      </c>
      <c r="T68">
        <v>1</v>
      </c>
      <c r="U68">
        <v>0</v>
      </c>
      <c r="V68" t="s">
        <v>513</v>
      </c>
      <c r="W68" t="s">
        <v>47</v>
      </c>
      <c r="X68">
        <v>1</v>
      </c>
      <c r="Y68">
        <v>0</v>
      </c>
      <c r="Z68">
        <v>0</v>
      </c>
      <c r="AB68" t="s">
        <v>48</v>
      </c>
      <c r="AC68" t="s">
        <v>49</v>
      </c>
      <c r="AD68">
        <v>1</v>
      </c>
      <c r="AE68" t="s">
        <v>642</v>
      </c>
      <c r="AF68" t="s">
        <v>43</v>
      </c>
      <c r="AG68">
        <v>1</v>
      </c>
      <c r="AJ68" t="s">
        <v>50</v>
      </c>
      <c r="AK68" t="s">
        <v>49</v>
      </c>
      <c r="AL68" t="s">
        <v>51</v>
      </c>
      <c r="AM68" t="s">
        <v>49</v>
      </c>
      <c r="AO68">
        <v>0</v>
      </c>
    </row>
    <row r="69" spans="1:41">
      <c r="A69" s="83" t="e">
        <f>#REF!</f>
        <v>#REF!</v>
      </c>
      <c r="B69" s="79" t="str">
        <f t="shared" si="12"/>
        <v>16:29:55</v>
      </c>
      <c r="C69" s="79" t="s">
        <v>28</v>
      </c>
      <c r="D69" s="80">
        <f t="shared" si="13"/>
        <v>477</v>
      </c>
      <c r="E69" s="84">
        <f t="shared" si="14"/>
        <v>10.7</v>
      </c>
      <c r="F69" s="81">
        <f t="shared" si="11"/>
        <v>5103.8999999999996</v>
      </c>
      <c r="G69" s="81" t="s">
        <v>13</v>
      </c>
      <c r="H69" s="81" t="str">
        <f t="shared" si="15"/>
        <v>00142424447TRLO0</v>
      </c>
      <c r="J69" t="s">
        <v>43</v>
      </c>
      <c r="K69" t="s">
        <v>44</v>
      </c>
      <c r="L69">
        <v>477</v>
      </c>
      <c r="M69">
        <v>1070</v>
      </c>
      <c r="N69" t="s">
        <v>45</v>
      </c>
      <c r="O69" t="s">
        <v>643</v>
      </c>
      <c r="P69" t="s">
        <v>46</v>
      </c>
      <c r="Q69" t="s">
        <v>644</v>
      </c>
      <c r="R69">
        <v>840</v>
      </c>
      <c r="S69">
        <v>1</v>
      </c>
      <c r="T69">
        <v>1</v>
      </c>
      <c r="U69">
        <v>0</v>
      </c>
      <c r="V69" t="s">
        <v>513</v>
      </c>
      <c r="W69" t="s">
        <v>47</v>
      </c>
      <c r="X69">
        <v>1</v>
      </c>
      <c r="Y69">
        <v>0</v>
      </c>
      <c r="Z69">
        <v>0</v>
      </c>
      <c r="AB69" t="s">
        <v>48</v>
      </c>
      <c r="AC69" t="s">
        <v>49</v>
      </c>
      <c r="AD69">
        <v>1</v>
      </c>
      <c r="AE69" t="s">
        <v>644</v>
      </c>
      <c r="AF69" t="s">
        <v>43</v>
      </c>
      <c r="AG69">
        <v>1</v>
      </c>
      <c r="AJ69" t="s">
        <v>50</v>
      </c>
      <c r="AK69" t="s">
        <v>49</v>
      </c>
      <c r="AL69" t="s">
        <v>51</v>
      </c>
      <c r="AM69" t="s">
        <v>49</v>
      </c>
      <c r="AO69">
        <v>0</v>
      </c>
    </row>
    <row r="70" spans="1:41">
      <c r="A70" s="83" t="e">
        <f>#REF!</f>
        <v>#REF!</v>
      </c>
      <c r="B70" s="79" t="str">
        <f t="shared" si="12"/>
        <v>16:29:55</v>
      </c>
      <c r="C70" s="79" t="s">
        <v>28</v>
      </c>
      <c r="D70" s="80">
        <f t="shared" si="13"/>
        <v>424</v>
      </c>
      <c r="E70" s="84">
        <f t="shared" si="14"/>
        <v>10.7</v>
      </c>
      <c r="F70" s="81">
        <f t="shared" si="11"/>
        <v>4536.7999999999993</v>
      </c>
      <c r="G70" s="81" t="s">
        <v>13</v>
      </c>
      <c r="H70" s="81" t="str">
        <f t="shared" si="15"/>
        <v>00142424445TRLO0</v>
      </c>
      <c r="J70" t="s">
        <v>43</v>
      </c>
      <c r="K70" t="s">
        <v>44</v>
      </c>
      <c r="L70">
        <v>424</v>
      </c>
      <c r="M70">
        <v>1070</v>
      </c>
      <c r="N70" t="s">
        <v>45</v>
      </c>
      <c r="O70" t="s">
        <v>645</v>
      </c>
      <c r="P70" t="s">
        <v>46</v>
      </c>
      <c r="Q70" t="s">
        <v>646</v>
      </c>
      <c r="R70">
        <v>840</v>
      </c>
      <c r="S70">
        <v>1</v>
      </c>
      <c r="T70">
        <v>1</v>
      </c>
      <c r="U70">
        <v>0</v>
      </c>
      <c r="V70" t="s">
        <v>513</v>
      </c>
      <c r="W70" t="s">
        <v>47</v>
      </c>
      <c r="X70">
        <v>1</v>
      </c>
      <c r="Y70">
        <v>0</v>
      </c>
      <c r="Z70">
        <v>0</v>
      </c>
      <c r="AB70" t="s">
        <v>48</v>
      </c>
      <c r="AC70" t="s">
        <v>49</v>
      </c>
      <c r="AD70">
        <v>1</v>
      </c>
      <c r="AE70" t="s">
        <v>646</v>
      </c>
      <c r="AF70" t="s">
        <v>43</v>
      </c>
      <c r="AG70">
        <v>1</v>
      </c>
      <c r="AJ70" t="s">
        <v>50</v>
      </c>
      <c r="AK70" t="s">
        <v>49</v>
      </c>
      <c r="AL70" t="s">
        <v>51</v>
      </c>
      <c r="AM70" t="s">
        <v>49</v>
      </c>
      <c r="AO70">
        <v>0</v>
      </c>
    </row>
    <row r="71" spans="1:41">
      <c r="A71" s="83" t="e">
        <f>#REF!</f>
        <v>#REF!</v>
      </c>
      <c r="B71" s="79" t="str">
        <f t="shared" si="12"/>
        <v>16:29:57</v>
      </c>
      <c r="C71" s="79" t="s">
        <v>28</v>
      </c>
      <c r="D71" s="80">
        <f t="shared" si="13"/>
        <v>53</v>
      </c>
      <c r="E71" s="84">
        <f t="shared" si="14"/>
        <v>10.7</v>
      </c>
      <c r="F71" s="81">
        <f t="shared" si="11"/>
        <v>567.09999999999991</v>
      </c>
      <c r="G71" s="81" t="s">
        <v>13</v>
      </c>
      <c r="H71" s="81" t="str">
        <f t="shared" si="15"/>
        <v>00142424471TRLO0</v>
      </c>
      <c r="J71" t="s">
        <v>43</v>
      </c>
      <c r="K71" t="s">
        <v>44</v>
      </c>
      <c r="L71">
        <v>53</v>
      </c>
      <c r="M71">
        <v>1070</v>
      </c>
      <c r="N71" t="s">
        <v>45</v>
      </c>
      <c r="O71" t="s">
        <v>647</v>
      </c>
      <c r="P71" t="s">
        <v>46</v>
      </c>
      <c r="Q71" t="s">
        <v>648</v>
      </c>
      <c r="R71">
        <v>840</v>
      </c>
      <c r="S71">
        <v>1</v>
      </c>
      <c r="T71">
        <v>1</v>
      </c>
      <c r="U71">
        <v>0</v>
      </c>
      <c r="V71" t="s">
        <v>513</v>
      </c>
      <c r="W71" t="s">
        <v>47</v>
      </c>
      <c r="X71">
        <v>1</v>
      </c>
      <c r="Y71">
        <v>0</v>
      </c>
      <c r="Z71">
        <v>0</v>
      </c>
      <c r="AB71" t="s">
        <v>48</v>
      </c>
      <c r="AC71" t="s">
        <v>49</v>
      </c>
      <c r="AD71">
        <v>1</v>
      </c>
      <c r="AE71" t="s">
        <v>648</v>
      </c>
      <c r="AF71" t="s">
        <v>43</v>
      </c>
      <c r="AG71">
        <v>1</v>
      </c>
      <c r="AJ71" t="s">
        <v>50</v>
      </c>
      <c r="AK71" t="s">
        <v>49</v>
      </c>
      <c r="AL71" t="s">
        <v>51</v>
      </c>
      <c r="AM71" t="s">
        <v>49</v>
      </c>
      <c r="AO71">
        <v>0</v>
      </c>
    </row>
    <row r="72" spans="1:41">
      <c r="A72" s="83" t="e">
        <f>#REF!</f>
        <v>#REF!</v>
      </c>
      <c r="B72" s="79" t="e">
        <f t="shared" si="12"/>
        <v>#VALUE!</v>
      </c>
      <c r="C72" s="79" t="s">
        <v>28</v>
      </c>
      <c r="D72" s="80">
        <f t="shared" si="13"/>
        <v>0</v>
      </c>
      <c r="E72" s="84">
        <f t="shared" si="14"/>
        <v>0</v>
      </c>
      <c r="F72" s="81">
        <f t="shared" si="11"/>
        <v>0</v>
      </c>
      <c r="G72" s="81" t="s">
        <v>13</v>
      </c>
      <c r="H72" s="81">
        <f t="shared" si="15"/>
        <v>0</v>
      </c>
    </row>
    <row r="73" spans="1:41">
      <c r="A73" s="83" t="e">
        <f>#REF!</f>
        <v>#REF!</v>
      </c>
      <c r="B73" s="79" t="e">
        <f t="shared" si="12"/>
        <v>#VALUE!</v>
      </c>
      <c r="C73" s="79" t="s">
        <v>28</v>
      </c>
      <c r="D73" s="80">
        <f t="shared" si="13"/>
        <v>0</v>
      </c>
      <c r="E73" s="84">
        <f t="shared" si="14"/>
        <v>0</v>
      </c>
      <c r="F73" s="81">
        <f t="shared" si="11"/>
        <v>0</v>
      </c>
      <c r="G73" s="81" t="s">
        <v>13</v>
      </c>
      <c r="H73" s="81">
        <f t="shared" si="15"/>
        <v>0</v>
      </c>
    </row>
    <row r="74" spans="1:41">
      <c r="A74" s="83" t="e">
        <f>#REF!</f>
        <v>#REF!</v>
      </c>
      <c r="B74" s="79" t="e">
        <f t="shared" si="12"/>
        <v>#VALUE!</v>
      </c>
      <c r="C74" s="79" t="s">
        <v>28</v>
      </c>
      <c r="D74" s="80">
        <f t="shared" si="13"/>
        <v>0</v>
      </c>
      <c r="E74" s="84">
        <f t="shared" si="14"/>
        <v>0</v>
      </c>
      <c r="F74" s="81">
        <f t="shared" si="11"/>
        <v>0</v>
      </c>
      <c r="G74" s="81" t="s">
        <v>13</v>
      </c>
      <c r="H74" s="81">
        <f t="shared" si="15"/>
        <v>0</v>
      </c>
    </row>
    <row r="75" spans="1:41">
      <c r="A75" s="83" t="e">
        <f>#REF!</f>
        <v>#REF!</v>
      </c>
      <c r="B75" s="79" t="e">
        <f t="shared" si="12"/>
        <v>#VALUE!</v>
      </c>
      <c r="C75" s="79" t="s">
        <v>28</v>
      </c>
      <c r="D75" s="80">
        <f t="shared" si="13"/>
        <v>0</v>
      </c>
      <c r="E75" s="84">
        <f t="shared" si="14"/>
        <v>0</v>
      </c>
      <c r="F75" s="81">
        <f t="shared" si="11"/>
        <v>0</v>
      </c>
      <c r="G75" s="81" t="s">
        <v>13</v>
      </c>
      <c r="H75" s="81">
        <f t="shared" si="15"/>
        <v>0</v>
      </c>
    </row>
    <row r="76" spans="1:41">
      <c r="A76" s="83" t="e">
        <f>#REF!</f>
        <v>#REF!</v>
      </c>
      <c r="B76" s="79" t="e">
        <f t="shared" si="12"/>
        <v>#VALUE!</v>
      </c>
      <c r="C76" s="79" t="s">
        <v>28</v>
      </c>
      <c r="D76" s="80">
        <f t="shared" si="13"/>
        <v>0</v>
      </c>
      <c r="E76" s="84">
        <f t="shared" si="14"/>
        <v>0</v>
      </c>
      <c r="F76" s="81">
        <f t="shared" si="11"/>
        <v>0</v>
      </c>
      <c r="G76" s="81" t="s">
        <v>13</v>
      </c>
      <c r="H76" s="81">
        <f t="shared" si="15"/>
        <v>0</v>
      </c>
    </row>
    <row r="77" spans="1:41">
      <c r="A77" s="83" t="e">
        <f>#REF!</f>
        <v>#REF!</v>
      </c>
      <c r="B77" s="79" t="e">
        <f t="shared" si="12"/>
        <v>#VALUE!</v>
      </c>
      <c r="C77" s="79" t="s">
        <v>28</v>
      </c>
      <c r="D77" s="80">
        <f t="shared" si="13"/>
        <v>0</v>
      </c>
      <c r="E77" s="84">
        <f t="shared" si="14"/>
        <v>0</v>
      </c>
      <c r="F77" s="81">
        <f t="shared" si="11"/>
        <v>0</v>
      </c>
      <c r="G77" s="81" t="s">
        <v>13</v>
      </c>
      <c r="H77" s="81">
        <f t="shared" si="15"/>
        <v>0</v>
      </c>
    </row>
    <row r="78" spans="1:41">
      <c r="A78" s="83" t="e">
        <f>#REF!</f>
        <v>#REF!</v>
      </c>
      <c r="B78" s="79" t="e">
        <f t="shared" si="12"/>
        <v>#VALUE!</v>
      </c>
      <c r="C78" s="79" t="s">
        <v>28</v>
      </c>
      <c r="D78" s="80">
        <f t="shared" si="13"/>
        <v>0</v>
      </c>
      <c r="E78" s="84">
        <f t="shared" si="14"/>
        <v>0</v>
      </c>
      <c r="F78" s="81">
        <f t="shared" si="11"/>
        <v>0</v>
      </c>
      <c r="G78" s="81" t="s">
        <v>13</v>
      </c>
      <c r="H78" s="81">
        <f t="shared" si="15"/>
        <v>0</v>
      </c>
    </row>
    <row r="79" spans="1:41">
      <c r="A79" s="83" t="e">
        <f>#REF!</f>
        <v>#REF!</v>
      </c>
      <c r="B79" s="79" t="e">
        <f t="shared" si="12"/>
        <v>#VALUE!</v>
      </c>
      <c r="C79" s="79" t="s">
        <v>28</v>
      </c>
      <c r="D79" s="80">
        <f t="shared" si="13"/>
        <v>0</v>
      </c>
      <c r="E79" s="84">
        <f t="shared" si="14"/>
        <v>0</v>
      </c>
      <c r="F79" s="81">
        <f t="shared" si="11"/>
        <v>0</v>
      </c>
      <c r="G79" s="81" t="s">
        <v>13</v>
      </c>
      <c r="H79" s="81">
        <f t="shared" si="15"/>
        <v>0</v>
      </c>
    </row>
    <row r="80" spans="1:41">
      <c r="A80" s="83" t="e">
        <f>#REF!</f>
        <v>#REF!</v>
      </c>
      <c r="B80" s="79" t="e">
        <f t="shared" si="12"/>
        <v>#VALUE!</v>
      </c>
      <c r="C80" s="79" t="s">
        <v>28</v>
      </c>
      <c r="D80" s="80">
        <f t="shared" si="13"/>
        <v>0</v>
      </c>
      <c r="E80" s="84">
        <f t="shared" si="14"/>
        <v>0</v>
      </c>
      <c r="F80" s="81">
        <f t="shared" si="11"/>
        <v>0</v>
      </c>
      <c r="G80" s="81" t="s">
        <v>13</v>
      </c>
      <c r="H80" s="81">
        <f t="shared" si="15"/>
        <v>0</v>
      </c>
    </row>
    <row r="81" spans="1:8">
      <c r="A81" s="83" t="e">
        <f>#REF!</f>
        <v>#REF!</v>
      </c>
      <c r="B81" s="79" t="e">
        <f t="shared" si="12"/>
        <v>#VALUE!</v>
      </c>
      <c r="C81" s="79" t="s">
        <v>28</v>
      </c>
      <c r="D81" s="80">
        <f t="shared" si="13"/>
        <v>0</v>
      </c>
      <c r="E81" s="84">
        <f t="shared" si="14"/>
        <v>0</v>
      </c>
      <c r="F81" s="81">
        <f t="shared" si="11"/>
        <v>0</v>
      </c>
      <c r="G81" s="81" t="s">
        <v>13</v>
      </c>
      <c r="H81" s="81">
        <f t="shared" si="15"/>
        <v>0</v>
      </c>
    </row>
    <row r="82" spans="1:8">
      <c r="A82" s="83" t="e">
        <f>#REF!</f>
        <v>#REF!</v>
      </c>
      <c r="B82" s="79" t="e">
        <f t="shared" ref="B82:B115" si="16">MID(O82,FIND(" ",O82)+1,8)</f>
        <v>#VALUE!</v>
      </c>
      <c r="C82" s="79" t="s">
        <v>28</v>
      </c>
      <c r="D82" s="80">
        <f t="shared" ref="D82:D115" si="17">L82</f>
        <v>0</v>
      </c>
      <c r="E82" s="84">
        <f t="shared" ref="E82:E115" si="18">M82/100</f>
        <v>0</v>
      </c>
      <c r="F82" s="81">
        <f t="shared" ref="F82:F115" si="19">(D82*E82)</f>
        <v>0</v>
      </c>
      <c r="G82" s="81" t="s">
        <v>13</v>
      </c>
      <c r="H82" s="81">
        <f t="shared" ref="H82:H115" si="20">Q82</f>
        <v>0</v>
      </c>
    </row>
    <row r="83" spans="1:8">
      <c r="A83" s="83" t="e">
        <f>#REF!</f>
        <v>#REF!</v>
      </c>
      <c r="B83" s="79" t="e">
        <f t="shared" si="16"/>
        <v>#VALUE!</v>
      </c>
      <c r="C83" s="79" t="s">
        <v>28</v>
      </c>
      <c r="D83" s="80">
        <f t="shared" si="17"/>
        <v>0</v>
      </c>
      <c r="E83" s="84">
        <f t="shared" si="18"/>
        <v>0</v>
      </c>
      <c r="F83" s="81">
        <f t="shared" si="19"/>
        <v>0</v>
      </c>
      <c r="G83" s="81" t="s">
        <v>13</v>
      </c>
      <c r="H83" s="81">
        <f t="shared" si="20"/>
        <v>0</v>
      </c>
    </row>
    <row r="84" spans="1:8">
      <c r="A84" s="83" t="e">
        <f>#REF!</f>
        <v>#REF!</v>
      </c>
      <c r="B84" s="79" t="e">
        <f t="shared" si="16"/>
        <v>#VALUE!</v>
      </c>
      <c r="C84" s="79" t="s">
        <v>28</v>
      </c>
      <c r="D84" s="80">
        <f t="shared" si="17"/>
        <v>0</v>
      </c>
      <c r="E84" s="84">
        <f t="shared" si="18"/>
        <v>0</v>
      </c>
      <c r="F84" s="81">
        <f t="shared" si="19"/>
        <v>0</v>
      </c>
      <c r="G84" s="81" t="s">
        <v>13</v>
      </c>
      <c r="H84" s="81">
        <f t="shared" si="20"/>
        <v>0</v>
      </c>
    </row>
    <row r="85" spans="1:8">
      <c r="A85" s="83" t="e">
        <f>#REF!</f>
        <v>#REF!</v>
      </c>
      <c r="B85" s="79" t="e">
        <f t="shared" si="16"/>
        <v>#VALUE!</v>
      </c>
      <c r="C85" s="79" t="s">
        <v>28</v>
      </c>
      <c r="D85" s="80">
        <f t="shared" si="17"/>
        <v>0</v>
      </c>
      <c r="E85" s="84">
        <f t="shared" si="18"/>
        <v>0</v>
      </c>
      <c r="F85" s="81">
        <f t="shared" si="19"/>
        <v>0</v>
      </c>
      <c r="G85" s="81" t="s">
        <v>13</v>
      </c>
      <c r="H85" s="81">
        <f t="shared" si="20"/>
        <v>0</v>
      </c>
    </row>
    <row r="86" spans="1:8">
      <c r="A86" s="83" t="e">
        <f>#REF!</f>
        <v>#REF!</v>
      </c>
      <c r="B86" s="79" t="e">
        <f t="shared" si="16"/>
        <v>#VALUE!</v>
      </c>
      <c r="C86" s="79" t="s">
        <v>28</v>
      </c>
      <c r="D86" s="80">
        <f t="shared" si="17"/>
        <v>0</v>
      </c>
      <c r="E86" s="84">
        <f t="shared" si="18"/>
        <v>0</v>
      </c>
      <c r="F86" s="81">
        <f t="shared" si="19"/>
        <v>0</v>
      </c>
      <c r="G86" s="81" t="s">
        <v>13</v>
      </c>
      <c r="H86" s="81">
        <f t="shared" si="20"/>
        <v>0</v>
      </c>
    </row>
    <row r="87" spans="1:8">
      <c r="A87" s="83" t="e">
        <f>#REF!</f>
        <v>#REF!</v>
      </c>
      <c r="B87" s="79" t="e">
        <f t="shared" si="16"/>
        <v>#VALUE!</v>
      </c>
      <c r="C87" s="79" t="s">
        <v>28</v>
      </c>
      <c r="D87" s="80">
        <f t="shared" si="17"/>
        <v>0</v>
      </c>
      <c r="E87" s="84">
        <f t="shared" si="18"/>
        <v>0</v>
      </c>
      <c r="F87" s="81">
        <f t="shared" si="19"/>
        <v>0</v>
      </c>
      <c r="G87" s="81" t="s">
        <v>13</v>
      </c>
      <c r="H87" s="81">
        <f t="shared" si="20"/>
        <v>0</v>
      </c>
    </row>
    <row r="88" spans="1:8">
      <c r="A88" s="83" t="e">
        <f>#REF!</f>
        <v>#REF!</v>
      </c>
      <c r="B88" s="79" t="e">
        <f t="shared" si="16"/>
        <v>#VALUE!</v>
      </c>
      <c r="C88" s="79" t="s">
        <v>28</v>
      </c>
      <c r="D88" s="80">
        <f t="shared" si="17"/>
        <v>0</v>
      </c>
      <c r="E88" s="84">
        <f t="shared" si="18"/>
        <v>0</v>
      </c>
      <c r="F88" s="81">
        <f t="shared" si="19"/>
        <v>0</v>
      </c>
      <c r="G88" s="81" t="s">
        <v>13</v>
      </c>
      <c r="H88" s="81">
        <f t="shared" si="20"/>
        <v>0</v>
      </c>
    </row>
    <row r="89" spans="1:8">
      <c r="A89" s="83" t="e">
        <f>#REF!</f>
        <v>#REF!</v>
      </c>
      <c r="B89" s="79" t="e">
        <f t="shared" si="16"/>
        <v>#VALUE!</v>
      </c>
      <c r="C89" s="79" t="s">
        <v>28</v>
      </c>
      <c r="D89" s="80">
        <f t="shared" si="17"/>
        <v>0</v>
      </c>
      <c r="E89" s="84">
        <f t="shared" si="18"/>
        <v>0</v>
      </c>
      <c r="F89" s="81">
        <f t="shared" si="19"/>
        <v>0</v>
      </c>
      <c r="G89" s="81" t="s">
        <v>13</v>
      </c>
      <c r="H89" s="81">
        <f t="shared" si="20"/>
        <v>0</v>
      </c>
    </row>
    <row r="90" spans="1:8">
      <c r="A90" s="83" t="e">
        <f>#REF!</f>
        <v>#REF!</v>
      </c>
      <c r="B90" s="79" t="e">
        <f t="shared" si="16"/>
        <v>#VALUE!</v>
      </c>
      <c r="C90" s="79" t="s">
        <v>28</v>
      </c>
      <c r="D90" s="80">
        <f t="shared" si="17"/>
        <v>0</v>
      </c>
      <c r="E90" s="84">
        <f t="shared" si="18"/>
        <v>0</v>
      </c>
      <c r="F90" s="81">
        <f t="shared" si="19"/>
        <v>0</v>
      </c>
      <c r="G90" s="81" t="s">
        <v>13</v>
      </c>
      <c r="H90" s="81">
        <f t="shared" si="20"/>
        <v>0</v>
      </c>
    </row>
    <row r="91" spans="1:8">
      <c r="A91" s="83" t="e">
        <f>#REF!</f>
        <v>#REF!</v>
      </c>
      <c r="B91" s="79" t="e">
        <f t="shared" si="16"/>
        <v>#VALUE!</v>
      </c>
      <c r="C91" s="79" t="s">
        <v>28</v>
      </c>
      <c r="D91" s="80">
        <f t="shared" si="17"/>
        <v>0</v>
      </c>
      <c r="E91" s="84">
        <f t="shared" si="18"/>
        <v>0</v>
      </c>
      <c r="F91" s="81">
        <f t="shared" si="19"/>
        <v>0</v>
      </c>
      <c r="G91" s="81" t="s">
        <v>13</v>
      </c>
      <c r="H91" s="81">
        <f t="shared" si="20"/>
        <v>0</v>
      </c>
    </row>
    <row r="92" spans="1:8">
      <c r="A92" s="83" t="e">
        <f>#REF!</f>
        <v>#REF!</v>
      </c>
      <c r="B92" s="79" t="e">
        <f t="shared" si="16"/>
        <v>#VALUE!</v>
      </c>
      <c r="C92" s="79" t="s">
        <v>28</v>
      </c>
      <c r="D92" s="80">
        <f t="shared" si="17"/>
        <v>0</v>
      </c>
      <c r="E92" s="84">
        <f t="shared" si="18"/>
        <v>0</v>
      </c>
      <c r="F92" s="81">
        <f t="shared" si="19"/>
        <v>0</v>
      </c>
      <c r="G92" s="81" t="s">
        <v>13</v>
      </c>
      <c r="H92" s="81">
        <f t="shared" si="20"/>
        <v>0</v>
      </c>
    </row>
    <row r="93" spans="1:8">
      <c r="A93" s="83" t="e">
        <f>#REF!</f>
        <v>#REF!</v>
      </c>
      <c r="B93" s="79" t="e">
        <f t="shared" si="16"/>
        <v>#VALUE!</v>
      </c>
      <c r="C93" s="79" t="s">
        <v>28</v>
      </c>
      <c r="D93" s="80">
        <f t="shared" si="17"/>
        <v>0</v>
      </c>
      <c r="E93" s="84">
        <f t="shared" si="18"/>
        <v>0</v>
      </c>
      <c r="F93" s="81">
        <f t="shared" si="19"/>
        <v>0</v>
      </c>
      <c r="G93" s="81" t="s">
        <v>13</v>
      </c>
      <c r="H93" s="81">
        <f t="shared" si="20"/>
        <v>0</v>
      </c>
    </row>
    <row r="94" spans="1:8">
      <c r="A94" s="83" t="e">
        <f>#REF!</f>
        <v>#REF!</v>
      </c>
      <c r="B94" s="79" t="e">
        <f t="shared" si="16"/>
        <v>#VALUE!</v>
      </c>
      <c r="C94" s="79" t="s">
        <v>28</v>
      </c>
      <c r="D94" s="80">
        <f t="shared" si="17"/>
        <v>0</v>
      </c>
      <c r="E94" s="84">
        <f t="shared" si="18"/>
        <v>0</v>
      </c>
      <c r="F94" s="81">
        <f t="shared" si="19"/>
        <v>0</v>
      </c>
      <c r="G94" s="81" t="s">
        <v>13</v>
      </c>
      <c r="H94" s="81">
        <f t="shared" si="20"/>
        <v>0</v>
      </c>
    </row>
    <row r="95" spans="1:8">
      <c r="A95" s="83" t="e">
        <f>#REF!</f>
        <v>#REF!</v>
      </c>
      <c r="B95" s="79" t="e">
        <f t="shared" si="16"/>
        <v>#VALUE!</v>
      </c>
      <c r="C95" s="79" t="s">
        <v>28</v>
      </c>
      <c r="D95" s="80">
        <f t="shared" si="17"/>
        <v>0</v>
      </c>
      <c r="E95" s="84">
        <f t="shared" si="18"/>
        <v>0</v>
      </c>
      <c r="F95" s="81">
        <f t="shared" si="19"/>
        <v>0</v>
      </c>
      <c r="G95" s="81" t="s">
        <v>13</v>
      </c>
      <c r="H95" s="81">
        <f t="shared" si="20"/>
        <v>0</v>
      </c>
    </row>
    <row r="96" spans="1:8">
      <c r="A96" s="83" t="e">
        <f>#REF!</f>
        <v>#REF!</v>
      </c>
      <c r="B96" s="79" t="e">
        <f t="shared" si="16"/>
        <v>#VALUE!</v>
      </c>
      <c r="C96" s="79" t="s">
        <v>28</v>
      </c>
      <c r="D96" s="80">
        <f t="shared" si="17"/>
        <v>0</v>
      </c>
      <c r="E96" s="84">
        <f t="shared" si="18"/>
        <v>0</v>
      </c>
      <c r="F96" s="81">
        <f t="shared" si="19"/>
        <v>0</v>
      </c>
      <c r="G96" s="81" t="s">
        <v>13</v>
      </c>
      <c r="H96" s="81">
        <f t="shared" si="20"/>
        <v>0</v>
      </c>
    </row>
    <row r="97" spans="1:8">
      <c r="A97" s="83" t="e">
        <f>#REF!</f>
        <v>#REF!</v>
      </c>
      <c r="B97" s="79" t="e">
        <f t="shared" si="16"/>
        <v>#VALUE!</v>
      </c>
      <c r="C97" s="79" t="s">
        <v>28</v>
      </c>
      <c r="D97" s="80">
        <f t="shared" si="17"/>
        <v>0</v>
      </c>
      <c r="E97" s="84">
        <f t="shared" si="18"/>
        <v>0</v>
      </c>
      <c r="F97" s="81">
        <f t="shared" si="19"/>
        <v>0</v>
      </c>
      <c r="G97" s="81" t="s">
        <v>13</v>
      </c>
      <c r="H97" s="81">
        <f t="shared" si="20"/>
        <v>0</v>
      </c>
    </row>
    <row r="98" spans="1:8">
      <c r="A98" s="83" t="e">
        <f>#REF!</f>
        <v>#REF!</v>
      </c>
      <c r="B98" s="79" t="e">
        <f t="shared" si="16"/>
        <v>#VALUE!</v>
      </c>
      <c r="C98" s="79" t="s">
        <v>28</v>
      </c>
      <c r="D98" s="80">
        <f t="shared" si="17"/>
        <v>0</v>
      </c>
      <c r="E98" s="84">
        <f t="shared" si="18"/>
        <v>0</v>
      </c>
      <c r="F98" s="81">
        <f t="shared" si="19"/>
        <v>0</v>
      </c>
      <c r="G98" s="81" t="s">
        <v>13</v>
      </c>
      <c r="H98" s="81">
        <f t="shared" si="20"/>
        <v>0</v>
      </c>
    </row>
    <row r="99" spans="1:8">
      <c r="A99" s="83" t="e">
        <f>#REF!</f>
        <v>#REF!</v>
      </c>
      <c r="B99" s="79" t="e">
        <f t="shared" si="16"/>
        <v>#VALUE!</v>
      </c>
      <c r="C99" s="79" t="s">
        <v>28</v>
      </c>
      <c r="D99" s="80">
        <f t="shared" si="17"/>
        <v>0</v>
      </c>
      <c r="E99" s="84">
        <f t="shared" si="18"/>
        <v>0</v>
      </c>
      <c r="F99" s="81">
        <f t="shared" si="19"/>
        <v>0</v>
      </c>
      <c r="G99" s="81" t="s">
        <v>13</v>
      </c>
      <c r="H99" s="81">
        <f t="shared" si="20"/>
        <v>0</v>
      </c>
    </row>
    <row r="100" spans="1:8">
      <c r="A100" s="83" t="e">
        <f>#REF!</f>
        <v>#REF!</v>
      </c>
      <c r="B100" s="79" t="e">
        <f t="shared" si="16"/>
        <v>#VALUE!</v>
      </c>
      <c r="C100" s="79" t="s">
        <v>28</v>
      </c>
      <c r="D100" s="80">
        <f t="shared" si="17"/>
        <v>0</v>
      </c>
      <c r="E100" s="84">
        <f t="shared" si="18"/>
        <v>0</v>
      </c>
      <c r="F100" s="81">
        <f t="shared" si="19"/>
        <v>0</v>
      </c>
      <c r="G100" s="81" t="s">
        <v>13</v>
      </c>
      <c r="H100" s="81">
        <f t="shared" si="20"/>
        <v>0</v>
      </c>
    </row>
    <row r="101" spans="1:8">
      <c r="A101" s="83" t="e">
        <f>#REF!</f>
        <v>#REF!</v>
      </c>
      <c r="B101" s="79" t="e">
        <f t="shared" si="16"/>
        <v>#VALUE!</v>
      </c>
      <c r="C101" s="79" t="s">
        <v>28</v>
      </c>
      <c r="D101" s="80">
        <f t="shared" si="17"/>
        <v>0</v>
      </c>
      <c r="E101" s="84">
        <f t="shared" si="18"/>
        <v>0</v>
      </c>
      <c r="F101" s="81">
        <f t="shared" si="19"/>
        <v>0</v>
      </c>
      <c r="G101" s="81" t="s">
        <v>13</v>
      </c>
      <c r="H101" s="81">
        <f t="shared" si="20"/>
        <v>0</v>
      </c>
    </row>
    <row r="102" spans="1:8">
      <c r="A102" s="83" t="e">
        <f>#REF!</f>
        <v>#REF!</v>
      </c>
      <c r="B102" s="79" t="e">
        <f t="shared" si="16"/>
        <v>#VALUE!</v>
      </c>
      <c r="C102" s="79" t="s">
        <v>28</v>
      </c>
      <c r="D102" s="80">
        <f t="shared" si="17"/>
        <v>0</v>
      </c>
      <c r="E102" s="84">
        <f t="shared" si="18"/>
        <v>0</v>
      </c>
      <c r="F102" s="81">
        <f t="shared" si="19"/>
        <v>0</v>
      </c>
      <c r="G102" s="81" t="s">
        <v>13</v>
      </c>
      <c r="H102" s="81">
        <f t="shared" si="20"/>
        <v>0</v>
      </c>
    </row>
    <row r="103" spans="1:8">
      <c r="A103" s="83" t="e">
        <f>#REF!</f>
        <v>#REF!</v>
      </c>
      <c r="B103" s="79" t="e">
        <f t="shared" si="16"/>
        <v>#VALUE!</v>
      </c>
      <c r="C103" s="79" t="s">
        <v>28</v>
      </c>
      <c r="D103" s="80">
        <f t="shared" si="17"/>
        <v>0</v>
      </c>
      <c r="E103" s="84">
        <f t="shared" si="18"/>
        <v>0</v>
      </c>
      <c r="F103" s="81">
        <f t="shared" si="19"/>
        <v>0</v>
      </c>
      <c r="G103" s="81" t="s">
        <v>13</v>
      </c>
      <c r="H103" s="81">
        <f t="shared" si="20"/>
        <v>0</v>
      </c>
    </row>
    <row r="104" spans="1:8">
      <c r="A104" s="83" t="e">
        <f>#REF!</f>
        <v>#REF!</v>
      </c>
      <c r="B104" s="79" t="e">
        <f t="shared" si="16"/>
        <v>#VALUE!</v>
      </c>
      <c r="C104" s="79" t="s">
        <v>28</v>
      </c>
      <c r="D104" s="80">
        <f t="shared" si="17"/>
        <v>0</v>
      </c>
      <c r="E104" s="84">
        <f t="shared" si="18"/>
        <v>0</v>
      </c>
      <c r="F104" s="81">
        <f t="shared" si="19"/>
        <v>0</v>
      </c>
      <c r="G104" s="81" t="s">
        <v>13</v>
      </c>
      <c r="H104" s="81">
        <f t="shared" si="20"/>
        <v>0</v>
      </c>
    </row>
    <row r="105" spans="1:8">
      <c r="A105" s="83" t="e">
        <f>#REF!</f>
        <v>#REF!</v>
      </c>
      <c r="B105" s="79" t="e">
        <f t="shared" si="16"/>
        <v>#VALUE!</v>
      </c>
      <c r="C105" s="79" t="s">
        <v>28</v>
      </c>
      <c r="D105" s="80">
        <f t="shared" si="17"/>
        <v>0</v>
      </c>
      <c r="E105" s="84">
        <f t="shared" si="18"/>
        <v>0</v>
      </c>
      <c r="F105" s="81">
        <f t="shared" si="19"/>
        <v>0</v>
      </c>
      <c r="G105" s="81" t="s">
        <v>13</v>
      </c>
      <c r="H105" s="81">
        <f t="shared" si="20"/>
        <v>0</v>
      </c>
    </row>
    <row r="106" spans="1:8">
      <c r="A106" s="83" t="e">
        <f>#REF!</f>
        <v>#REF!</v>
      </c>
      <c r="B106" s="79" t="e">
        <f t="shared" si="16"/>
        <v>#VALUE!</v>
      </c>
      <c r="C106" s="79" t="s">
        <v>28</v>
      </c>
      <c r="D106" s="80">
        <f t="shared" si="17"/>
        <v>0</v>
      </c>
      <c r="E106" s="84">
        <f t="shared" si="18"/>
        <v>0</v>
      </c>
      <c r="F106" s="81">
        <f t="shared" si="19"/>
        <v>0</v>
      </c>
      <c r="G106" s="81" t="s">
        <v>13</v>
      </c>
      <c r="H106" s="81">
        <f t="shared" si="20"/>
        <v>0</v>
      </c>
    </row>
    <row r="107" spans="1:8">
      <c r="A107" s="83" t="e">
        <f>#REF!</f>
        <v>#REF!</v>
      </c>
      <c r="B107" s="79" t="e">
        <f t="shared" si="16"/>
        <v>#VALUE!</v>
      </c>
      <c r="C107" s="79" t="s">
        <v>28</v>
      </c>
      <c r="D107" s="80">
        <f t="shared" si="17"/>
        <v>0</v>
      </c>
      <c r="E107" s="84">
        <f t="shared" si="18"/>
        <v>0</v>
      </c>
      <c r="F107" s="81">
        <f t="shared" si="19"/>
        <v>0</v>
      </c>
      <c r="G107" s="81" t="s">
        <v>13</v>
      </c>
      <c r="H107" s="81">
        <f t="shared" si="20"/>
        <v>0</v>
      </c>
    </row>
    <row r="108" spans="1:8">
      <c r="A108" s="83" t="e">
        <f>#REF!</f>
        <v>#REF!</v>
      </c>
      <c r="B108" s="79" t="e">
        <f t="shared" si="16"/>
        <v>#VALUE!</v>
      </c>
      <c r="C108" s="79" t="s">
        <v>28</v>
      </c>
      <c r="D108" s="80">
        <f t="shared" si="17"/>
        <v>0</v>
      </c>
      <c r="E108" s="84">
        <f t="shared" si="18"/>
        <v>0</v>
      </c>
      <c r="F108" s="81">
        <f t="shared" si="19"/>
        <v>0</v>
      </c>
      <c r="G108" s="81" t="s">
        <v>13</v>
      </c>
      <c r="H108" s="81">
        <f t="shared" si="20"/>
        <v>0</v>
      </c>
    </row>
    <row r="109" spans="1:8">
      <c r="A109" s="83" t="e">
        <f>#REF!</f>
        <v>#REF!</v>
      </c>
      <c r="B109" s="79" t="e">
        <f t="shared" si="16"/>
        <v>#VALUE!</v>
      </c>
      <c r="C109" s="79" t="s">
        <v>28</v>
      </c>
      <c r="D109" s="80">
        <f t="shared" si="17"/>
        <v>0</v>
      </c>
      <c r="E109" s="84">
        <f t="shared" si="18"/>
        <v>0</v>
      </c>
      <c r="F109" s="81">
        <f t="shared" si="19"/>
        <v>0</v>
      </c>
      <c r="G109" s="81" t="s">
        <v>13</v>
      </c>
      <c r="H109" s="81">
        <f t="shared" si="20"/>
        <v>0</v>
      </c>
    </row>
    <row r="110" spans="1:8">
      <c r="A110" s="83" t="e">
        <f>#REF!</f>
        <v>#REF!</v>
      </c>
      <c r="B110" s="79" t="e">
        <f t="shared" si="16"/>
        <v>#VALUE!</v>
      </c>
      <c r="C110" s="79" t="s">
        <v>28</v>
      </c>
      <c r="D110" s="80">
        <f t="shared" si="17"/>
        <v>0</v>
      </c>
      <c r="E110" s="84">
        <f t="shared" si="18"/>
        <v>0</v>
      </c>
      <c r="F110" s="81">
        <f t="shared" si="19"/>
        <v>0</v>
      </c>
      <c r="G110" s="81"/>
      <c r="H110" s="81">
        <f t="shared" si="20"/>
        <v>0</v>
      </c>
    </row>
    <row r="111" spans="1:8">
      <c r="A111" s="83" t="e">
        <f>#REF!</f>
        <v>#REF!</v>
      </c>
      <c r="B111" s="79" t="e">
        <f t="shared" si="16"/>
        <v>#VALUE!</v>
      </c>
      <c r="C111" s="79" t="s">
        <v>28</v>
      </c>
      <c r="D111" s="80">
        <f t="shared" si="17"/>
        <v>0</v>
      </c>
      <c r="E111" s="84">
        <f t="shared" si="18"/>
        <v>0</v>
      </c>
      <c r="F111" s="81">
        <f t="shared" si="19"/>
        <v>0</v>
      </c>
      <c r="G111" s="81"/>
      <c r="H111" s="81">
        <f t="shared" si="20"/>
        <v>0</v>
      </c>
    </row>
    <row r="112" spans="1:8">
      <c r="A112" s="83" t="e">
        <f>#REF!</f>
        <v>#REF!</v>
      </c>
      <c r="B112" s="79" t="e">
        <f t="shared" si="16"/>
        <v>#VALUE!</v>
      </c>
      <c r="C112" s="79" t="s">
        <v>28</v>
      </c>
      <c r="D112" s="80">
        <f t="shared" si="17"/>
        <v>0</v>
      </c>
      <c r="E112" s="84">
        <f t="shared" si="18"/>
        <v>0</v>
      </c>
      <c r="F112" s="81">
        <f t="shared" si="19"/>
        <v>0</v>
      </c>
      <c r="G112" s="81"/>
      <c r="H112" s="81">
        <f t="shared" si="20"/>
        <v>0</v>
      </c>
    </row>
    <row r="113" spans="1:8">
      <c r="A113" s="83" t="e">
        <f>#REF!</f>
        <v>#REF!</v>
      </c>
      <c r="B113" s="79" t="e">
        <f t="shared" si="16"/>
        <v>#VALUE!</v>
      </c>
      <c r="C113" s="79" t="s">
        <v>28</v>
      </c>
      <c r="D113" s="80">
        <f t="shared" si="17"/>
        <v>0</v>
      </c>
      <c r="E113" s="84">
        <f t="shared" si="18"/>
        <v>0</v>
      </c>
      <c r="F113" s="81">
        <f t="shared" si="19"/>
        <v>0</v>
      </c>
      <c r="G113" s="81"/>
      <c r="H113" s="81">
        <f t="shared" si="20"/>
        <v>0</v>
      </c>
    </row>
    <row r="114" spans="1:8">
      <c r="A114" s="83" t="e">
        <f>#REF!</f>
        <v>#REF!</v>
      </c>
      <c r="B114" s="79" t="e">
        <f t="shared" si="16"/>
        <v>#VALUE!</v>
      </c>
      <c r="C114" s="79" t="s">
        <v>28</v>
      </c>
      <c r="D114" s="80">
        <f t="shared" si="17"/>
        <v>0</v>
      </c>
      <c r="E114" s="84">
        <f t="shared" si="18"/>
        <v>0</v>
      </c>
      <c r="F114" s="81">
        <f t="shared" si="19"/>
        <v>0</v>
      </c>
      <c r="G114" s="81"/>
      <c r="H114" s="81">
        <f t="shared" si="20"/>
        <v>0</v>
      </c>
    </row>
    <row r="115" spans="1:8">
      <c r="A115" s="83" t="e">
        <f>#REF!</f>
        <v>#REF!</v>
      </c>
      <c r="B115" s="79" t="e">
        <f t="shared" si="16"/>
        <v>#VALUE!</v>
      </c>
      <c r="C115" s="79" t="s">
        <v>28</v>
      </c>
      <c r="D115" s="80">
        <f t="shared" si="17"/>
        <v>0</v>
      </c>
      <c r="E115" s="84">
        <f t="shared" si="18"/>
        <v>0</v>
      </c>
      <c r="F115" s="81">
        <f t="shared" si="19"/>
        <v>0</v>
      </c>
      <c r="G115" s="81"/>
      <c r="H115" s="81">
        <f t="shared" si="20"/>
        <v>0</v>
      </c>
    </row>
    <row r="116" spans="1:8">
      <c r="A116" s="83" t="e">
        <f>#REF!</f>
        <v>#REF!</v>
      </c>
      <c r="B116" s="79" t="e">
        <f t="shared" ref="B116:B179" si="21">MID(O116,FIND(" ",O116)+1,8)</f>
        <v>#VALUE!</v>
      </c>
      <c r="C116" s="79" t="s">
        <v>28</v>
      </c>
      <c r="D116" s="80">
        <f t="shared" ref="D116:D179" si="22">L116</f>
        <v>0</v>
      </c>
      <c r="E116" s="84">
        <f t="shared" ref="E116:E179" si="23">M116/100</f>
        <v>0</v>
      </c>
      <c r="F116" s="81">
        <f t="shared" ref="F116:F179" si="24">(D116*E116)</f>
        <v>0</v>
      </c>
      <c r="G116" s="81"/>
      <c r="H116" s="81">
        <f t="shared" ref="H116:H179" si="25">Q116</f>
        <v>0</v>
      </c>
    </row>
    <row r="117" spans="1:8">
      <c r="A117" s="83" t="e">
        <f>#REF!</f>
        <v>#REF!</v>
      </c>
      <c r="B117" s="79" t="e">
        <f t="shared" si="21"/>
        <v>#VALUE!</v>
      </c>
      <c r="C117" s="79" t="s">
        <v>28</v>
      </c>
      <c r="D117" s="80">
        <f t="shared" si="22"/>
        <v>0</v>
      </c>
      <c r="E117" s="84">
        <f t="shared" si="23"/>
        <v>0</v>
      </c>
      <c r="F117" s="81">
        <f t="shared" si="24"/>
        <v>0</v>
      </c>
      <c r="G117" s="81"/>
      <c r="H117" s="81">
        <f t="shared" si="25"/>
        <v>0</v>
      </c>
    </row>
    <row r="118" spans="1:8">
      <c r="A118" s="83" t="e">
        <f>#REF!</f>
        <v>#REF!</v>
      </c>
      <c r="B118" s="79" t="e">
        <f t="shared" si="21"/>
        <v>#VALUE!</v>
      </c>
      <c r="C118" s="79" t="s">
        <v>28</v>
      </c>
      <c r="D118" s="80">
        <f t="shared" si="22"/>
        <v>0</v>
      </c>
      <c r="E118" s="84">
        <f t="shared" si="23"/>
        <v>0</v>
      </c>
      <c r="F118" s="81">
        <f t="shared" si="24"/>
        <v>0</v>
      </c>
      <c r="G118" s="81"/>
      <c r="H118" s="81">
        <f t="shared" si="25"/>
        <v>0</v>
      </c>
    </row>
    <row r="119" spans="1:8">
      <c r="A119" s="83" t="e">
        <f>#REF!</f>
        <v>#REF!</v>
      </c>
      <c r="B119" s="79" t="e">
        <f t="shared" si="21"/>
        <v>#VALUE!</v>
      </c>
      <c r="C119" s="79" t="s">
        <v>28</v>
      </c>
      <c r="D119" s="80">
        <f t="shared" si="22"/>
        <v>0</v>
      </c>
      <c r="E119" s="84">
        <f t="shared" si="23"/>
        <v>0</v>
      </c>
      <c r="F119" s="81">
        <f t="shared" si="24"/>
        <v>0</v>
      </c>
      <c r="G119" s="81"/>
      <c r="H119" s="81">
        <f t="shared" si="25"/>
        <v>0</v>
      </c>
    </row>
    <row r="120" spans="1:8">
      <c r="A120" s="83" t="e">
        <f>#REF!</f>
        <v>#REF!</v>
      </c>
      <c r="B120" s="79" t="e">
        <f t="shared" si="21"/>
        <v>#VALUE!</v>
      </c>
      <c r="C120" s="79" t="s">
        <v>28</v>
      </c>
      <c r="D120" s="80">
        <f t="shared" si="22"/>
        <v>0</v>
      </c>
      <c r="E120" s="84">
        <f t="shared" si="23"/>
        <v>0</v>
      </c>
      <c r="F120" s="81">
        <f t="shared" si="24"/>
        <v>0</v>
      </c>
      <c r="G120" s="81"/>
      <c r="H120" s="81">
        <f t="shared" si="25"/>
        <v>0</v>
      </c>
    </row>
    <row r="121" spans="1:8">
      <c r="A121" s="83" t="e">
        <f>#REF!</f>
        <v>#REF!</v>
      </c>
      <c r="B121" s="79" t="e">
        <f t="shared" si="21"/>
        <v>#VALUE!</v>
      </c>
      <c r="C121" s="79" t="s">
        <v>28</v>
      </c>
      <c r="D121" s="80">
        <f t="shared" si="22"/>
        <v>0</v>
      </c>
      <c r="E121" s="84">
        <f t="shared" si="23"/>
        <v>0</v>
      </c>
      <c r="F121" s="81">
        <f t="shared" si="24"/>
        <v>0</v>
      </c>
      <c r="G121" s="81"/>
      <c r="H121" s="81">
        <f t="shared" si="25"/>
        <v>0</v>
      </c>
    </row>
    <row r="122" spans="1:8">
      <c r="A122" s="83" t="e">
        <f>#REF!</f>
        <v>#REF!</v>
      </c>
      <c r="B122" s="79" t="e">
        <f t="shared" si="21"/>
        <v>#VALUE!</v>
      </c>
      <c r="C122" s="79" t="s">
        <v>28</v>
      </c>
      <c r="D122" s="80">
        <f t="shared" si="22"/>
        <v>0</v>
      </c>
      <c r="E122" s="84">
        <f t="shared" si="23"/>
        <v>0</v>
      </c>
      <c r="F122" s="81">
        <f t="shared" si="24"/>
        <v>0</v>
      </c>
      <c r="G122" s="81"/>
      <c r="H122" s="81">
        <f t="shared" si="25"/>
        <v>0</v>
      </c>
    </row>
    <row r="123" spans="1:8">
      <c r="A123" s="83" t="e">
        <f>#REF!</f>
        <v>#REF!</v>
      </c>
      <c r="B123" s="79" t="e">
        <f t="shared" si="21"/>
        <v>#VALUE!</v>
      </c>
      <c r="C123" s="79" t="s">
        <v>28</v>
      </c>
      <c r="D123" s="80">
        <f t="shared" si="22"/>
        <v>0</v>
      </c>
      <c r="E123" s="84">
        <f t="shared" si="23"/>
        <v>0</v>
      </c>
      <c r="F123" s="81">
        <f t="shared" si="24"/>
        <v>0</v>
      </c>
      <c r="G123" s="81"/>
      <c r="H123" s="81">
        <f t="shared" si="25"/>
        <v>0</v>
      </c>
    </row>
    <row r="124" spans="1:8">
      <c r="A124" s="83" t="e">
        <f>#REF!</f>
        <v>#REF!</v>
      </c>
      <c r="B124" s="79" t="e">
        <f t="shared" si="21"/>
        <v>#VALUE!</v>
      </c>
      <c r="C124" s="79" t="s">
        <v>28</v>
      </c>
      <c r="D124" s="80">
        <f t="shared" si="22"/>
        <v>0</v>
      </c>
      <c r="E124" s="84">
        <f t="shared" si="23"/>
        <v>0</v>
      </c>
      <c r="F124" s="81">
        <f t="shared" si="24"/>
        <v>0</v>
      </c>
      <c r="G124" s="81"/>
      <c r="H124" s="81">
        <f t="shared" si="25"/>
        <v>0</v>
      </c>
    </row>
    <row r="125" spans="1:8">
      <c r="A125" s="83" t="e">
        <f>#REF!</f>
        <v>#REF!</v>
      </c>
      <c r="B125" s="79" t="e">
        <f t="shared" si="21"/>
        <v>#VALUE!</v>
      </c>
      <c r="C125" s="79" t="s">
        <v>28</v>
      </c>
      <c r="D125" s="80">
        <f t="shared" si="22"/>
        <v>0</v>
      </c>
      <c r="E125" s="84">
        <f t="shared" si="23"/>
        <v>0</v>
      </c>
      <c r="F125" s="81">
        <f t="shared" si="24"/>
        <v>0</v>
      </c>
      <c r="G125" s="81"/>
      <c r="H125" s="81">
        <f t="shared" si="25"/>
        <v>0</v>
      </c>
    </row>
    <row r="126" spans="1:8">
      <c r="A126" s="83" t="e">
        <f>#REF!</f>
        <v>#REF!</v>
      </c>
      <c r="B126" s="79" t="e">
        <f t="shared" si="21"/>
        <v>#VALUE!</v>
      </c>
      <c r="C126" s="79" t="s">
        <v>28</v>
      </c>
      <c r="D126" s="80">
        <f t="shared" si="22"/>
        <v>0</v>
      </c>
      <c r="E126" s="84">
        <f t="shared" si="23"/>
        <v>0</v>
      </c>
      <c r="F126" s="81">
        <f t="shared" si="24"/>
        <v>0</v>
      </c>
      <c r="G126" s="81"/>
      <c r="H126" s="81">
        <f t="shared" si="25"/>
        <v>0</v>
      </c>
    </row>
    <row r="127" spans="1:8">
      <c r="A127" s="83" t="e">
        <f>#REF!</f>
        <v>#REF!</v>
      </c>
      <c r="B127" s="79" t="e">
        <f t="shared" si="21"/>
        <v>#VALUE!</v>
      </c>
      <c r="C127" s="79" t="s">
        <v>28</v>
      </c>
      <c r="D127" s="80">
        <f t="shared" si="22"/>
        <v>0</v>
      </c>
      <c r="E127" s="84">
        <f t="shared" si="23"/>
        <v>0</v>
      </c>
      <c r="F127" s="81">
        <f t="shared" si="24"/>
        <v>0</v>
      </c>
      <c r="G127" s="81"/>
      <c r="H127" s="81">
        <f t="shared" si="25"/>
        <v>0</v>
      </c>
    </row>
    <row r="128" spans="1:8">
      <c r="A128" s="83" t="e">
        <f>#REF!</f>
        <v>#REF!</v>
      </c>
      <c r="B128" s="79" t="e">
        <f t="shared" si="21"/>
        <v>#VALUE!</v>
      </c>
      <c r="C128" s="79" t="s">
        <v>28</v>
      </c>
      <c r="D128" s="80">
        <f t="shared" si="22"/>
        <v>0</v>
      </c>
      <c r="E128" s="84">
        <f t="shared" si="23"/>
        <v>0</v>
      </c>
      <c r="F128" s="81">
        <f t="shared" si="24"/>
        <v>0</v>
      </c>
      <c r="G128" s="81"/>
      <c r="H128" s="81">
        <f t="shared" si="25"/>
        <v>0</v>
      </c>
    </row>
    <row r="129" spans="1:8">
      <c r="A129" s="83" t="e">
        <f>#REF!</f>
        <v>#REF!</v>
      </c>
      <c r="B129" s="79" t="e">
        <f t="shared" si="21"/>
        <v>#VALUE!</v>
      </c>
      <c r="C129" s="79" t="s">
        <v>28</v>
      </c>
      <c r="D129" s="80">
        <f t="shared" si="22"/>
        <v>0</v>
      </c>
      <c r="E129" s="84">
        <f t="shared" si="23"/>
        <v>0</v>
      </c>
      <c r="F129" s="81">
        <f t="shared" si="24"/>
        <v>0</v>
      </c>
      <c r="G129" s="81"/>
      <c r="H129" s="81">
        <f t="shared" si="25"/>
        <v>0</v>
      </c>
    </row>
    <row r="130" spans="1:8">
      <c r="A130" s="83" t="e">
        <f>#REF!</f>
        <v>#REF!</v>
      </c>
      <c r="B130" s="79" t="e">
        <f t="shared" si="21"/>
        <v>#VALUE!</v>
      </c>
      <c r="C130" s="79" t="s">
        <v>28</v>
      </c>
      <c r="D130" s="80">
        <f t="shared" si="22"/>
        <v>0</v>
      </c>
      <c r="E130" s="84">
        <f t="shared" si="23"/>
        <v>0</v>
      </c>
      <c r="F130" s="81">
        <f t="shared" si="24"/>
        <v>0</v>
      </c>
      <c r="G130" s="81"/>
      <c r="H130" s="81">
        <f t="shared" si="25"/>
        <v>0</v>
      </c>
    </row>
    <row r="131" spans="1:8">
      <c r="A131" s="83" t="e">
        <f>#REF!</f>
        <v>#REF!</v>
      </c>
      <c r="B131" s="79" t="e">
        <f t="shared" si="21"/>
        <v>#VALUE!</v>
      </c>
      <c r="C131" s="79" t="s">
        <v>28</v>
      </c>
      <c r="D131" s="80">
        <f t="shared" si="22"/>
        <v>0</v>
      </c>
      <c r="E131" s="84">
        <f t="shared" si="23"/>
        <v>0</v>
      </c>
      <c r="F131" s="81">
        <f t="shared" si="24"/>
        <v>0</v>
      </c>
      <c r="G131" s="81"/>
      <c r="H131" s="81">
        <f t="shared" si="25"/>
        <v>0</v>
      </c>
    </row>
    <row r="132" spans="1:8">
      <c r="A132" s="83" t="e">
        <f>#REF!</f>
        <v>#REF!</v>
      </c>
      <c r="B132" s="79" t="e">
        <f t="shared" si="21"/>
        <v>#VALUE!</v>
      </c>
      <c r="C132" s="79" t="s">
        <v>28</v>
      </c>
      <c r="D132" s="80">
        <f t="shared" si="22"/>
        <v>0</v>
      </c>
      <c r="E132" s="84">
        <f t="shared" si="23"/>
        <v>0</v>
      </c>
      <c r="F132" s="81">
        <f t="shared" si="24"/>
        <v>0</v>
      </c>
      <c r="G132" s="81"/>
      <c r="H132" s="81">
        <f t="shared" si="25"/>
        <v>0</v>
      </c>
    </row>
    <row r="133" spans="1:8">
      <c r="A133" s="83" t="e">
        <f>#REF!</f>
        <v>#REF!</v>
      </c>
      <c r="B133" s="79" t="e">
        <f t="shared" si="21"/>
        <v>#VALUE!</v>
      </c>
      <c r="C133" s="79" t="s">
        <v>28</v>
      </c>
      <c r="D133" s="80">
        <f t="shared" si="22"/>
        <v>0</v>
      </c>
      <c r="E133" s="84">
        <f t="shared" si="23"/>
        <v>0</v>
      </c>
      <c r="F133" s="81">
        <f t="shared" si="24"/>
        <v>0</v>
      </c>
      <c r="G133" s="81"/>
      <c r="H133" s="81">
        <f t="shared" si="25"/>
        <v>0</v>
      </c>
    </row>
    <row r="134" spans="1:8">
      <c r="A134" s="83" t="e">
        <f>#REF!</f>
        <v>#REF!</v>
      </c>
      <c r="B134" s="79" t="e">
        <f t="shared" si="21"/>
        <v>#VALUE!</v>
      </c>
      <c r="C134" s="79" t="s">
        <v>28</v>
      </c>
      <c r="D134" s="80">
        <f t="shared" si="22"/>
        <v>0</v>
      </c>
      <c r="E134" s="84">
        <f t="shared" si="23"/>
        <v>0</v>
      </c>
      <c r="F134" s="81">
        <f t="shared" si="24"/>
        <v>0</v>
      </c>
      <c r="G134" s="81"/>
      <c r="H134" s="81">
        <f t="shared" si="25"/>
        <v>0</v>
      </c>
    </row>
    <row r="135" spans="1:8">
      <c r="A135" s="83" t="e">
        <f>#REF!</f>
        <v>#REF!</v>
      </c>
      <c r="B135" s="79" t="e">
        <f t="shared" si="21"/>
        <v>#VALUE!</v>
      </c>
      <c r="C135" s="79" t="s">
        <v>28</v>
      </c>
      <c r="D135" s="80">
        <f t="shared" si="22"/>
        <v>0</v>
      </c>
      <c r="E135" s="84">
        <f t="shared" si="23"/>
        <v>0</v>
      </c>
      <c r="F135" s="81">
        <f t="shared" si="24"/>
        <v>0</v>
      </c>
      <c r="G135" s="81"/>
      <c r="H135" s="81">
        <f t="shared" si="25"/>
        <v>0</v>
      </c>
    </row>
    <row r="136" spans="1:8">
      <c r="A136" s="83" t="e">
        <f>#REF!</f>
        <v>#REF!</v>
      </c>
      <c r="B136" s="79" t="e">
        <f t="shared" si="21"/>
        <v>#VALUE!</v>
      </c>
      <c r="C136" s="79" t="s">
        <v>28</v>
      </c>
      <c r="D136" s="80">
        <f t="shared" si="22"/>
        <v>0</v>
      </c>
      <c r="E136" s="84">
        <f t="shared" si="23"/>
        <v>0</v>
      </c>
      <c r="F136" s="81">
        <f t="shared" si="24"/>
        <v>0</v>
      </c>
      <c r="G136" s="81"/>
      <c r="H136" s="81">
        <f t="shared" si="25"/>
        <v>0</v>
      </c>
    </row>
    <row r="137" spans="1:8">
      <c r="A137" s="83" t="e">
        <f>#REF!</f>
        <v>#REF!</v>
      </c>
      <c r="B137" s="79" t="e">
        <f t="shared" si="21"/>
        <v>#VALUE!</v>
      </c>
      <c r="C137" s="79" t="s">
        <v>28</v>
      </c>
      <c r="D137" s="80">
        <f t="shared" si="22"/>
        <v>0</v>
      </c>
      <c r="E137" s="84">
        <f t="shared" si="23"/>
        <v>0</v>
      </c>
      <c r="F137" s="81">
        <f t="shared" si="24"/>
        <v>0</v>
      </c>
      <c r="G137" s="81"/>
      <c r="H137" s="81">
        <f t="shared" si="25"/>
        <v>0</v>
      </c>
    </row>
    <row r="138" spans="1:8">
      <c r="A138" s="83" t="e">
        <f>#REF!</f>
        <v>#REF!</v>
      </c>
      <c r="B138" s="79" t="e">
        <f t="shared" si="21"/>
        <v>#VALUE!</v>
      </c>
      <c r="C138" s="79" t="s">
        <v>28</v>
      </c>
      <c r="D138" s="80">
        <f t="shared" si="22"/>
        <v>0</v>
      </c>
      <c r="E138" s="84">
        <f t="shared" si="23"/>
        <v>0</v>
      </c>
      <c r="F138" s="81">
        <f t="shared" si="24"/>
        <v>0</v>
      </c>
      <c r="G138" s="81"/>
      <c r="H138" s="81">
        <f t="shared" si="25"/>
        <v>0</v>
      </c>
    </row>
    <row r="139" spans="1:8">
      <c r="A139" s="83" t="e">
        <f>#REF!</f>
        <v>#REF!</v>
      </c>
      <c r="B139" s="79" t="e">
        <f t="shared" si="21"/>
        <v>#VALUE!</v>
      </c>
      <c r="C139" s="79" t="s">
        <v>28</v>
      </c>
      <c r="D139" s="80">
        <f t="shared" si="22"/>
        <v>0</v>
      </c>
      <c r="E139" s="84">
        <f t="shared" si="23"/>
        <v>0</v>
      </c>
      <c r="F139" s="81">
        <f t="shared" si="24"/>
        <v>0</v>
      </c>
      <c r="G139" s="81"/>
      <c r="H139" s="81">
        <f t="shared" si="25"/>
        <v>0</v>
      </c>
    </row>
    <row r="140" spans="1:8">
      <c r="A140" s="83" t="e">
        <f>#REF!</f>
        <v>#REF!</v>
      </c>
      <c r="B140" s="79" t="e">
        <f t="shared" si="21"/>
        <v>#VALUE!</v>
      </c>
      <c r="C140" s="79" t="s">
        <v>28</v>
      </c>
      <c r="D140" s="80">
        <f t="shared" si="22"/>
        <v>0</v>
      </c>
      <c r="E140" s="84">
        <f t="shared" si="23"/>
        <v>0</v>
      </c>
      <c r="F140" s="81">
        <f t="shared" si="24"/>
        <v>0</v>
      </c>
      <c r="G140" s="81"/>
      <c r="H140" s="81">
        <f t="shared" si="25"/>
        <v>0</v>
      </c>
    </row>
    <row r="141" spans="1:8">
      <c r="A141" s="83" t="e">
        <f>#REF!</f>
        <v>#REF!</v>
      </c>
      <c r="B141" s="79" t="e">
        <f t="shared" si="21"/>
        <v>#VALUE!</v>
      </c>
      <c r="C141" s="79" t="s">
        <v>28</v>
      </c>
      <c r="D141" s="80">
        <f t="shared" si="22"/>
        <v>0</v>
      </c>
      <c r="E141" s="84">
        <f t="shared" si="23"/>
        <v>0</v>
      </c>
      <c r="F141" s="81">
        <f t="shared" si="24"/>
        <v>0</v>
      </c>
      <c r="G141" s="81"/>
      <c r="H141" s="81">
        <f t="shared" si="25"/>
        <v>0</v>
      </c>
    </row>
    <row r="142" spans="1:8">
      <c r="A142" s="83" t="e">
        <f>#REF!</f>
        <v>#REF!</v>
      </c>
      <c r="B142" s="79" t="e">
        <f t="shared" si="21"/>
        <v>#VALUE!</v>
      </c>
      <c r="C142" s="79" t="s">
        <v>28</v>
      </c>
      <c r="D142" s="80">
        <f t="shared" si="22"/>
        <v>0</v>
      </c>
      <c r="E142" s="84">
        <f t="shared" si="23"/>
        <v>0</v>
      </c>
      <c r="F142" s="81">
        <f t="shared" si="24"/>
        <v>0</v>
      </c>
      <c r="G142" s="81"/>
      <c r="H142" s="81">
        <f t="shared" si="25"/>
        <v>0</v>
      </c>
    </row>
    <row r="143" spans="1:8">
      <c r="A143" s="83" t="e">
        <f>#REF!</f>
        <v>#REF!</v>
      </c>
      <c r="B143" s="79" t="e">
        <f t="shared" si="21"/>
        <v>#VALUE!</v>
      </c>
      <c r="C143" s="79" t="s">
        <v>28</v>
      </c>
      <c r="D143" s="80">
        <f t="shared" si="22"/>
        <v>0</v>
      </c>
      <c r="E143" s="84">
        <f t="shared" si="23"/>
        <v>0</v>
      </c>
      <c r="F143" s="81">
        <f t="shared" si="24"/>
        <v>0</v>
      </c>
      <c r="G143" s="81"/>
      <c r="H143" s="81">
        <f t="shared" si="25"/>
        <v>0</v>
      </c>
    </row>
    <row r="144" spans="1:8">
      <c r="A144" s="83" t="e">
        <f>#REF!</f>
        <v>#REF!</v>
      </c>
      <c r="B144" s="79" t="e">
        <f t="shared" si="21"/>
        <v>#VALUE!</v>
      </c>
      <c r="C144" s="79" t="s">
        <v>28</v>
      </c>
      <c r="D144" s="80">
        <f t="shared" si="22"/>
        <v>0</v>
      </c>
      <c r="E144" s="84">
        <f t="shared" si="23"/>
        <v>0</v>
      </c>
      <c r="F144" s="81">
        <f t="shared" si="24"/>
        <v>0</v>
      </c>
      <c r="G144" s="81"/>
      <c r="H144" s="81">
        <f t="shared" si="25"/>
        <v>0</v>
      </c>
    </row>
    <row r="145" spans="1:8">
      <c r="A145" s="83" t="e">
        <f>#REF!</f>
        <v>#REF!</v>
      </c>
      <c r="B145" s="79" t="e">
        <f t="shared" si="21"/>
        <v>#VALUE!</v>
      </c>
      <c r="C145" s="79" t="s">
        <v>28</v>
      </c>
      <c r="D145" s="80">
        <f t="shared" si="22"/>
        <v>0</v>
      </c>
      <c r="E145" s="84">
        <f t="shared" si="23"/>
        <v>0</v>
      </c>
      <c r="F145" s="81">
        <f t="shared" si="24"/>
        <v>0</v>
      </c>
      <c r="G145" s="81"/>
      <c r="H145" s="81">
        <f t="shared" si="25"/>
        <v>0</v>
      </c>
    </row>
    <row r="146" spans="1:8">
      <c r="A146" s="83" t="e">
        <f>#REF!</f>
        <v>#REF!</v>
      </c>
      <c r="B146" s="79" t="e">
        <f t="shared" si="21"/>
        <v>#VALUE!</v>
      </c>
      <c r="C146" s="79" t="s">
        <v>28</v>
      </c>
      <c r="D146" s="80">
        <f t="shared" si="22"/>
        <v>0</v>
      </c>
      <c r="E146" s="84">
        <f t="shared" si="23"/>
        <v>0</v>
      </c>
      <c r="F146" s="81">
        <f t="shared" si="24"/>
        <v>0</v>
      </c>
      <c r="G146" s="81"/>
      <c r="H146" s="81">
        <f t="shared" si="25"/>
        <v>0</v>
      </c>
    </row>
    <row r="147" spans="1:8">
      <c r="A147" s="83" t="e">
        <f>#REF!</f>
        <v>#REF!</v>
      </c>
      <c r="B147" s="79" t="e">
        <f t="shared" si="21"/>
        <v>#VALUE!</v>
      </c>
      <c r="C147" s="79" t="s">
        <v>28</v>
      </c>
      <c r="D147" s="80">
        <f t="shared" si="22"/>
        <v>0</v>
      </c>
      <c r="E147" s="84">
        <f t="shared" si="23"/>
        <v>0</v>
      </c>
      <c r="F147" s="81">
        <f t="shared" si="24"/>
        <v>0</v>
      </c>
      <c r="G147" s="81"/>
      <c r="H147" s="81">
        <f t="shared" si="25"/>
        <v>0</v>
      </c>
    </row>
    <row r="148" spans="1:8">
      <c r="A148" s="83" t="e">
        <f>#REF!</f>
        <v>#REF!</v>
      </c>
      <c r="B148" s="79" t="e">
        <f t="shared" si="21"/>
        <v>#VALUE!</v>
      </c>
      <c r="C148" s="79" t="s">
        <v>28</v>
      </c>
      <c r="D148" s="80">
        <f t="shared" si="22"/>
        <v>0</v>
      </c>
      <c r="E148" s="84">
        <f t="shared" si="23"/>
        <v>0</v>
      </c>
      <c r="F148" s="81">
        <f t="shared" si="24"/>
        <v>0</v>
      </c>
      <c r="G148" s="81"/>
      <c r="H148" s="81">
        <f t="shared" si="25"/>
        <v>0</v>
      </c>
    </row>
    <row r="149" spans="1:8">
      <c r="A149" s="83" t="e">
        <f>#REF!</f>
        <v>#REF!</v>
      </c>
      <c r="B149" s="79" t="e">
        <f t="shared" si="21"/>
        <v>#VALUE!</v>
      </c>
      <c r="C149" s="79" t="s">
        <v>28</v>
      </c>
      <c r="D149" s="80">
        <f t="shared" si="22"/>
        <v>0</v>
      </c>
      <c r="E149" s="84">
        <f t="shared" si="23"/>
        <v>0</v>
      </c>
      <c r="F149" s="81">
        <f t="shared" si="24"/>
        <v>0</v>
      </c>
      <c r="G149" s="81"/>
      <c r="H149" s="81">
        <f t="shared" si="25"/>
        <v>0</v>
      </c>
    </row>
    <row r="150" spans="1:8">
      <c r="A150" s="83" t="e">
        <f>#REF!</f>
        <v>#REF!</v>
      </c>
      <c r="B150" s="79" t="e">
        <f t="shared" si="21"/>
        <v>#VALUE!</v>
      </c>
      <c r="C150" s="79" t="s">
        <v>28</v>
      </c>
      <c r="D150" s="80">
        <f t="shared" si="22"/>
        <v>0</v>
      </c>
      <c r="E150" s="84">
        <f t="shared" si="23"/>
        <v>0</v>
      </c>
      <c r="F150" s="81">
        <f t="shared" si="24"/>
        <v>0</v>
      </c>
      <c r="G150" s="81"/>
      <c r="H150" s="81">
        <f t="shared" si="25"/>
        <v>0</v>
      </c>
    </row>
    <row r="151" spans="1:8">
      <c r="A151" s="83" t="e">
        <f>#REF!</f>
        <v>#REF!</v>
      </c>
      <c r="B151" s="79" t="e">
        <f t="shared" si="21"/>
        <v>#VALUE!</v>
      </c>
      <c r="C151" s="79" t="s">
        <v>28</v>
      </c>
      <c r="D151" s="80">
        <f t="shared" si="22"/>
        <v>0</v>
      </c>
      <c r="E151" s="84">
        <f t="shared" si="23"/>
        <v>0</v>
      </c>
      <c r="F151" s="81">
        <f t="shared" si="24"/>
        <v>0</v>
      </c>
      <c r="G151" s="81"/>
      <c r="H151" s="81">
        <f t="shared" si="25"/>
        <v>0</v>
      </c>
    </row>
    <row r="152" spans="1:8">
      <c r="A152" s="83" t="e">
        <f>#REF!</f>
        <v>#REF!</v>
      </c>
      <c r="B152" s="79" t="e">
        <f t="shared" si="21"/>
        <v>#VALUE!</v>
      </c>
      <c r="C152" s="79" t="s">
        <v>28</v>
      </c>
      <c r="D152" s="80">
        <f t="shared" si="22"/>
        <v>0</v>
      </c>
      <c r="E152" s="84">
        <f t="shared" si="23"/>
        <v>0</v>
      </c>
      <c r="F152" s="81">
        <f t="shared" si="24"/>
        <v>0</v>
      </c>
      <c r="G152" s="81"/>
      <c r="H152" s="81">
        <f t="shared" si="25"/>
        <v>0</v>
      </c>
    </row>
    <row r="153" spans="1:8">
      <c r="A153" s="83" t="e">
        <f>#REF!</f>
        <v>#REF!</v>
      </c>
      <c r="B153" s="79" t="e">
        <f t="shared" si="21"/>
        <v>#VALUE!</v>
      </c>
      <c r="C153" s="79" t="s">
        <v>28</v>
      </c>
      <c r="D153" s="80">
        <f t="shared" si="22"/>
        <v>0</v>
      </c>
      <c r="E153" s="84">
        <f t="shared" si="23"/>
        <v>0</v>
      </c>
      <c r="F153" s="81">
        <f t="shared" si="24"/>
        <v>0</v>
      </c>
      <c r="G153" s="81"/>
      <c r="H153" s="81">
        <f t="shared" si="25"/>
        <v>0</v>
      </c>
    </row>
    <row r="154" spans="1:8">
      <c r="A154" s="83" t="e">
        <f>#REF!</f>
        <v>#REF!</v>
      </c>
      <c r="B154" s="79" t="e">
        <f t="shared" si="21"/>
        <v>#VALUE!</v>
      </c>
      <c r="C154" s="79" t="s">
        <v>28</v>
      </c>
      <c r="D154" s="80">
        <f t="shared" si="22"/>
        <v>0</v>
      </c>
      <c r="E154" s="84">
        <f t="shared" si="23"/>
        <v>0</v>
      </c>
      <c r="F154" s="81">
        <f t="shared" si="24"/>
        <v>0</v>
      </c>
      <c r="G154" s="81"/>
      <c r="H154" s="81">
        <f t="shared" si="25"/>
        <v>0</v>
      </c>
    </row>
    <row r="155" spans="1:8">
      <c r="A155" s="83" t="e">
        <f>#REF!</f>
        <v>#REF!</v>
      </c>
      <c r="B155" s="79" t="e">
        <f t="shared" si="21"/>
        <v>#VALUE!</v>
      </c>
      <c r="C155" s="79" t="s">
        <v>28</v>
      </c>
      <c r="D155" s="80">
        <f t="shared" si="22"/>
        <v>0</v>
      </c>
      <c r="E155" s="84">
        <f t="shared" si="23"/>
        <v>0</v>
      </c>
      <c r="F155" s="81">
        <f t="shared" si="24"/>
        <v>0</v>
      </c>
      <c r="G155" s="81"/>
      <c r="H155" s="81">
        <f t="shared" si="25"/>
        <v>0</v>
      </c>
    </row>
    <row r="156" spans="1:8">
      <c r="A156" s="83" t="e">
        <f>#REF!</f>
        <v>#REF!</v>
      </c>
      <c r="B156" s="79" t="e">
        <f t="shared" si="21"/>
        <v>#VALUE!</v>
      </c>
      <c r="C156" s="79" t="s">
        <v>28</v>
      </c>
      <c r="D156" s="80">
        <f t="shared" si="22"/>
        <v>0</v>
      </c>
      <c r="E156" s="84">
        <f t="shared" si="23"/>
        <v>0</v>
      </c>
      <c r="F156" s="81">
        <f t="shared" si="24"/>
        <v>0</v>
      </c>
      <c r="G156" s="81"/>
      <c r="H156" s="81">
        <f t="shared" si="25"/>
        <v>0</v>
      </c>
    </row>
    <row r="157" spans="1:8">
      <c r="A157" s="83" t="e">
        <f>#REF!</f>
        <v>#REF!</v>
      </c>
      <c r="B157" s="79" t="e">
        <f t="shared" si="21"/>
        <v>#VALUE!</v>
      </c>
      <c r="C157" s="79" t="s">
        <v>28</v>
      </c>
      <c r="D157" s="80">
        <f t="shared" si="22"/>
        <v>0</v>
      </c>
      <c r="E157" s="84">
        <f t="shared" si="23"/>
        <v>0</v>
      </c>
      <c r="F157" s="81">
        <f t="shared" si="24"/>
        <v>0</v>
      </c>
      <c r="G157" s="81"/>
      <c r="H157" s="81">
        <f t="shared" si="25"/>
        <v>0</v>
      </c>
    </row>
    <row r="158" spans="1:8">
      <c r="A158" s="83" t="e">
        <f>#REF!</f>
        <v>#REF!</v>
      </c>
      <c r="B158" s="79" t="e">
        <f t="shared" si="21"/>
        <v>#VALUE!</v>
      </c>
      <c r="C158" s="79" t="s">
        <v>28</v>
      </c>
      <c r="D158" s="80">
        <f t="shared" si="22"/>
        <v>0</v>
      </c>
      <c r="E158" s="84">
        <f t="shared" si="23"/>
        <v>0</v>
      </c>
      <c r="F158" s="81">
        <f t="shared" si="24"/>
        <v>0</v>
      </c>
      <c r="G158" s="81"/>
      <c r="H158" s="81">
        <f t="shared" si="25"/>
        <v>0</v>
      </c>
    </row>
    <row r="159" spans="1:8">
      <c r="A159" s="83" t="e">
        <f>#REF!</f>
        <v>#REF!</v>
      </c>
      <c r="B159" s="79" t="e">
        <f t="shared" si="21"/>
        <v>#VALUE!</v>
      </c>
      <c r="C159" s="79" t="s">
        <v>28</v>
      </c>
      <c r="D159" s="80">
        <f t="shared" si="22"/>
        <v>0</v>
      </c>
      <c r="E159" s="84">
        <f t="shared" si="23"/>
        <v>0</v>
      </c>
      <c r="F159" s="81">
        <f t="shared" si="24"/>
        <v>0</v>
      </c>
      <c r="G159" s="81"/>
      <c r="H159" s="81">
        <f t="shared" si="25"/>
        <v>0</v>
      </c>
    </row>
    <row r="160" spans="1:8">
      <c r="A160" s="83" t="e">
        <f>#REF!</f>
        <v>#REF!</v>
      </c>
      <c r="B160" s="79" t="e">
        <f t="shared" si="21"/>
        <v>#VALUE!</v>
      </c>
      <c r="C160" s="79" t="s">
        <v>28</v>
      </c>
      <c r="D160" s="80">
        <f t="shared" si="22"/>
        <v>0</v>
      </c>
      <c r="E160" s="84">
        <f t="shared" si="23"/>
        <v>0</v>
      </c>
      <c r="F160" s="81">
        <f t="shared" si="24"/>
        <v>0</v>
      </c>
      <c r="G160" s="81"/>
      <c r="H160" s="81">
        <f t="shared" si="25"/>
        <v>0</v>
      </c>
    </row>
    <row r="161" spans="1:8">
      <c r="A161" s="83" t="e">
        <f>#REF!</f>
        <v>#REF!</v>
      </c>
      <c r="B161" s="79" t="e">
        <f t="shared" si="21"/>
        <v>#VALUE!</v>
      </c>
      <c r="C161" s="79" t="s">
        <v>28</v>
      </c>
      <c r="D161" s="80">
        <f t="shared" si="22"/>
        <v>0</v>
      </c>
      <c r="E161" s="84">
        <f t="shared" si="23"/>
        <v>0</v>
      </c>
      <c r="F161" s="81">
        <f t="shared" si="24"/>
        <v>0</v>
      </c>
      <c r="G161" s="81"/>
      <c r="H161" s="81">
        <f t="shared" si="25"/>
        <v>0</v>
      </c>
    </row>
    <row r="162" spans="1:8">
      <c r="A162" s="83" t="e">
        <f>#REF!</f>
        <v>#REF!</v>
      </c>
      <c r="B162" s="79" t="e">
        <f t="shared" si="21"/>
        <v>#VALUE!</v>
      </c>
      <c r="C162" s="79" t="s">
        <v>28</v>
      </c>
      <c r="D162" s="80">
        <f t="shared" si="22"/>
        <v>0</v>
      </c>
      <c r="E162" s="84">
        <f t="shared" si="23"/>
        <v>0</v>
      </c>
      <c r="F162" s="81">
        <f t="shared" si="24"/>
        <v>0</v>
      </c>
      <c r="G162" s="81"/>
      <c r="H162" s="81">
        <f t="shared" si="25"/>
        <v>0</v>
      </c>
    </row>
    <row r="163" spans="1:8">
      <c r="A163" s="83" t="e">
        <f>#REF!</f>
        <v>#REF!</v>
      </c>
      <c r="B163" s="79" t="e">
        <f t="shared" si="21"/>
        <v>#VALUE!</v>
      </c>
      <c r="C163" s="79" t="s">
        <v>28</v>
      </c>
      <c r="D163" s="80">
        <f t="shared" si="22"/>
        <v>0</v>
      </c>
      <c r="E163" s="84">
        <f t="shared" si="23"/>
        <v>0</v>
      </c>
      <c r="F163" s="81">
        <f t="shared" si="24"/>
        <v>0</v>
      </c>
      <c r="G163" s="81"/>
      <c r="H163" s="81">
        <f t="shared" si="25"/>
        <v>0</v>
      </c>
    </row>
    <row r="164" spans="1:8">
      <c r="A164" s="83" t="e">
        <f>#REF!</f>
        <v>#REF!</v>
      </c>
      <c r="B164" s="79" t="e">
        <f t="shared" si="21"/>
        <v>#VALUE!</v>
      </c>
      <c r="C164" s="79" t="s">
        <v>28</v>
      </c>
      <c r="D164" s="80">
        <f t="shared" si="22"/>
        <v>0</v>
      </c>
      <c r="E164" s="84">
        <f t="shared" si="23"/>
        <v>0</v>
      </c>
      <c r="F164" s="81">
        <f t="shared" si="24"/>
        <v>0</v>
      </c>
      <c r="G164" s="81"/>
      <c r="H164" s="81">
        <f t="shared" si="25"/>
        <v>0</v>
      </c>
    </row>
    <row r="165" spans="1:8">
      <c r="A165" s="83" t="e">
        <f>#REF!</f>
        <v>#REF!</v>
      </c>
      <c r="B165" s="79" t="e">
        <f t="shared" si="21"/>
        <v>#VALUE!</v>
      </c>
      <c r="C165" s="79" t="s">
        <v>28</v>
      </c>
      <c r="D165" s="80">
        <f t="shared" si="22"/>
        <v>0</v>
      </c>
      <c r="E165" s="84">
        <f t="shared" si="23"/>
        <v>0</v>
      </c>
      <c r="F165" s="81">
        <f t="shared" si="24"/>
        <v>0</v>
      </c>
      <c r="G165" s="81"/>
      <c r="H165" s="81">
        <f t="shared" si="25"/>
        <v>0</v>
      </c>
    </row>
    <row r="166" spans="1:8">
      <c r="A166" s="83" t="e">
        <f>#REF!</f>
        <v>#REF!</v>
      </c>
      <c r="B166" s="79" t="e">
        <f t="shared" si="21"/>
        <v>#VALUE!</v>
      </c>
      <c r="C166" s="79" t="s">
        <v>28</v>
      </c>
      <c r="D166" s="80">
        <f t="shared" si="22"/>
        <v>0</v>
      </c>
      <c r="E166" s="84">
        <f t="shared" si="23"/>
        <v>0</v>
      </c>
      <c r="F166" s="81">
        <f t="shared" si="24"/>
        <v>0</v>
      </c>
      <c r="G166" s="81"/>
      <c r="H166" s="81">
        <f t="shared" si="25"/>
        <v>0</v>
      </c>
    </row>
    <row r="167" spans="1:8">
      <c r="A167" s="83" t="e">
        <f>#REF!</f>
        <v>#REF!</v>
      </c>
      <c r="B167" s="79" t="e">
        <f t="shared" si="21"/>
        <v>#VALUE!</v>
      </c>
      <c r="C167" s="79" t="s">
        <v>28</v>
      </c>
      <c r="D167" s="80">
        <f t="shared" si="22"/>
        <v>0</v>
      </c>
      <c r="E167" s="84">
        <f t="shared" si="23"/>
        <v>0</v>
      </c>
      <c r="F167" s="81">
        <f t="shared" si="24"/>
        <v>0</v>
      </c>
      <c r="G167" s="81"/>
      <c r="H167" s="81">
        <f t="shared" si="25"/>
        <v>0</v>
      </c>
    </row>
    <row r="168" spans="1:8">
      <c r="A168" s="83" t="e">
        <f>#REF!</f>
        <v>#REF!</v>
      </c>
      <c r="B168" s="79" t="e">
        <f t="shared" si="21"/>
        <v>#VALUE!</v>
      </c>
      <c r="C168" s="79" t="s">
        <v>28</v>
      </c>
      <c r="D168" s="80">
        <f t="shared" si="22"/>
        <v>0</v>
      </c>
      <c r="E168" s="84">
        <f t="shared" si="23"/>
        <v>0</v>
      </c>
      <c r="F168" s="81">
        <f t="shared" si="24"/>
        <v>0</v>
      </c>
      <c r="G168" s="81"/>
      <c r="H168" s="81">
        <f t="shared" si="25"/>
        <v>0</v>
      </c>
    </row>
    <row r="169" spans="1:8">
      <c r="A169" s="83" t="e">
        <f>#REF!</f>
        <v>#REF!</v>
      </c>
      <c r="B169" s="79" t="e">
        <f t="shared" si="21"/>
        <v>#VALUE!</v>
      </c>
      <c r="C169" s="79" t="s">
        <v>28</v>
      </c>
      <c r="D169" s="80">
        <f t="shared" si="22"/>
        <v>0</v>
      </c>
      <c r="E169" s="84">
        <f t="shared" si="23"/>
        <v>0</v>
      </c>
      <c r="F169" s="81">
        <f t="shared" si="24"/>
        <v>0</v>
      </c>
      <c r="G169" s="81"/>
      <c r="H169" s="81">
        <f t="shared" si="25"/>
        <v>0</v>
      </c>
    </row>
    <row r="170" spans="1:8">
      <c r="A170" s="83" t="e">
        <f>#REF!</f>
        <v>#REF!</v>
      </c>
      <c r="B170" s="79" t="e">
        <f t="shared" si="21"/>
        <v>#VALUE!</v>
      </c>
      <c r="C170" s="79" t="s">
        <v>28</v>
      </c>
      <c r="D170" s="80">
        <f t="shared" si="22"/>
        <v>0</v>
      </c>
      <c r="E170" s="84">
        <f t="shared" si="23"/>
        <v>0</v>
      </c>
      <c r="F170" s="81">
        <f t="shared" si="24"/>
        <v>0</v>
      </c>
      <c r="G170" s="81"/>
      <c r="H170" s="81">
        <f t="shared" si="25"/>
        <v>0</v>
      </c>
    </row>
    <row r="171" spans="1:8">
      <c r="A171" s="83" t="e">
        <f>#REF!</f>
        <v>#REF!</v>
      </c>
      <c r="B171" s="79" t="e">
        <f t="shared" si="21"/>
        <v>#VALUE!</v>
      </c>
      <c r="C171" s="79" t="s">
        <v>28</v>
      </c>
      <c r="D171" s="80">
        <f t="shared" si="22"/>
        <v>0</v>
      </c>
      <c r="E171" s="84">
        <f t="shared" si="23"/>
        <v>0</v>
      </c>
      <c r="F171" s="81">
        <f t="shared" si="24"/>
        <v>0</v>
      </c>
      <c r="G171" s="81"/>
      <c r="H171" s="81">
        <f t="shared" si="25"/>
        <v>0</v>
      </c>
    </row>
    <row r="172" spans="1:8">
      <c r="A172" s="83" t="e">
        <f>#REF!</f>
        <v>#REF!</v>
      </c>
      <c r="B172" s="79" t="e">
        <f t="shared" si="21"/>
        <v>#VALUE!</v>
      </c>
      <c r="C172" s="79" t="s">
        <v>28</v>
      </c>
      <c r="D172" s="80">
        <f t="shared" si="22"/>
        <v>0</v>
      </c>
      <c r="E172" s="84">
        <f t="shared" si="23"/>
        <v>0</v>
      </c>
      <c r="F172" s="81">
        <f t="shared" si="24"/>
        <v>0</v>
      </c>
      <c r="G172" s="81"/>
      <c r="H172" s="81">
        <f t="shared" si="25"/>
        <v>0</v>
      </c>
    </row>
    <row r="173" spans="1:8">
      <c r="A173" s="83" t="e">
        <f>#REF!</f>
        <v>#REF!</v>
      </c>
      <c r="B173" s="79" t="e">
        <f t="shared" si="21"/>
        <v>#VALUE!</v>
      </c>
      <c r="C173" s="79" t="s">
        <v>28</v>
      </c>
      <c r="D173" s="80">
        <f t="shared" si="22"/>
        <v>0</v>
      </c>
      <c r="E173" s="84">
        <f t="shared" si="23"/>
        <v>0</v>
      </c>
      <c r="F173" s="81">
        <f t="shared" si="24"/>
        <v>0</v>
      </c>
      <c r="G173" s="81"/>
      <c r="H173" s="81">
        <f t="shared" si="25"/>
        <v>0</v>
      </c>
    </row>
    <row r="174" spans="1:8">
      <c r="A174" s="83" t="e">
        <f>#REF!</f>
        <v>#REF!</v>
      </c>
      <c r="B174" s="79" t="e">
        <f t="shared" si="21"/>
        <v>#VALUE!</v>
      </c>
      <c r="C174" s="79" t="s">
        <v>28</v>
      </c>
      <c r="D174" s="80">
        <f t="shared" si="22"/>
        <v>0</v>
      </c>
      <c r="E174" s="84">
        <f t="shared" si="23"/>
        <v>0</v>
      </c>
      <c r="F174" s="81">
        <f t="shared" si="24"/>
        <v>0</v>
      </c>
      <c r="G174" s="81"/>
      <c r="H174" s="81">
        <f t="shared" si="25"/>
        <v>0</v>
      </c>
    </row>
    <row r="175" spans="1:8">
      <c r="A175" s="83" t="e">
        <f>#REF!</f>
        <v>#REF!</v>
      </c>
      <c r="B175" s="79" t="e">
        <f t="shared" si="21"/>
        <v>#VALUE!</v>
      </c>
      <c r="C175" s="79" t="s">
        <v>28</v>
      </c>
      <c r="D175" s="80">
        <f t="shared" si="22"/>
        <v>0</v>
      </c>
      <c r="E175" s="84">
        <f t="shared" si="23"/>
        <v>0</v>
      </c>
      <c r="F175" s="81">
        <f t="shared" si="24"/>
        <v>0</v>
      </c>
      <c r="G175" s="81"/>
      <c r="H175" s="81">
        <f t="shared" si="25"/>
        <v>0</v>
      </c>
    </row>
    <row r="176" spans="1:8">
      <c r="A176" s="83" t="e">
        <f>#REF!</f>
        <v>#REF!</v>
      </c>
      <c r="B176" s="79" t="e">
        <f t="shared" si="21"/>
        <v>#VALUE!</v>
      </c>
      <c r="C176" s="79" t="s">
        <v>28</v>
      </c>
      <c r="D176" s="80">
        <f t="shared" si="22"/>
        <v>0</v>
      </c>
      <c r="E176" s="84">
        <f t="shared" si="23"/>
        <v>0</v>
      </c>
      <c r="F176" s="81">
        <f t="shared" si="24"/>
        <v>0</v>
      </c>
      <c r="G176" s="81"/>
      <c r="H176" s="81">
        <f t="shared" si="25"/>
        <v>0</v>
      </c>
    </row>
    <row r="177" spans="1:8">
      <c r="A177" s="83" t="e">
        <f>#REF!</f>
        <v>#REF!</v>
      </c>
      <c r="B177" s="79" t="e">
        <f t="shared" si="21"/>
        <v>#VALUE!</v>
      </c>
      <c r="C177" s="79" t="s">
        <v>28</v>
      </c>
      <c r="D177" s="80">
        <f t="shared" si="22"/>
        <v>0</v>
      </c>
      <c r="E177" s="84">
        <f t="shared" si="23"/>
        <v>0</v>
      </c>
      <c r="F177" s="81">
        <f t="shared" si="24"/>
        <v>0</v>
      </c>
      <c r="G177" s="81"/>
      <c r="H177" s="81">
        <f t="shared" si="25"/>
        <v>0</v>
      </c>
    </row>
    <row r="178" spans="1:8">
      <c r="A178" s="83" t="e">
        <f>#REF!</f>
        <v>#REF!</v>
      </c>
      <c r="B178" s="79" t="e">
        <f t="shared" si="21"/>
        <v>#VALUE!</v>
      </c>
      <c r="C178" s="79" t="s">
        <v>28</v>
      </c>
      <c r="D178" s="80">
        <f t="shared" si="22"/>
        <v>0</v>
      </c>
      <c r="E178" s="84">
        <f t="shared" si="23"/>
        <v>0</v>
      </c>
      <c r="F178" s="81">
        <f t="shared" si="24"/>
        <v>0</v>
      </c>
      <c r="G178" s="81"/>
      <c r="H178" s="81">
        <f t="shared" si="25"/>
        <v>0</v>
      </c>
    </row>
    <row r="179" spans="1:8">
      <c r="A179" s="83" t="e">
        <f>#REF!</f>
        <v>#REF!</v>
      </c>
      <c r="B179" s="79" t="e">
        <f t="shared" si="21"/>
        <v>#VALUE!</v>
      </c>
      <c r="C179" s="79" t="s">
        <v>28</v>
      </c>
      <c r="D179" s="80">
        <f t="shared" si="22"/>
        <v>0</v>
      </c>
      <c r="E179" s="84">
        <f t="shared" si="23"/>
        <v>0</v>
      </c>
      <c r="F179" s="81">
        <f t="shared" si="24"/>
        <v>0</v>
      </c>
      <c r="G179" s="81"/>
      <c r="H179" s="81">
        <f t="shared" si="25"/>
        <v>0</v>
      </c>
    </row>
    <row r="180" spans="1:8">
      <c r="A180" s="83" t="e">
        <f>#REF!</f>
        <v>#REF!</v>
      </c>
      <c r="B180" s="79" t="e">
        <f t="shared" ref="B180:B235" si="26">MID(O180,FIND(" ",O180)+1,8)</f>
        <v>#VALUE!</v>
      </c>
      <c r="C180" s="79" t="s">
        <v>28</v>
      </c>
      <c r="D180" s="80">
        <f t="shared" ref="D180:D235" si="27">L180</f>
        <v>0</v>
      </c>
      <c r="E180" s="84">
        <f t="shared" ref="E180:E235" si="28">M180/100</f>
        <v>0</v>
      </c>
      <c r="F180" s="81">
        <f t="shared" ref="F180:F235" si="29">(D180*E180)</f>
        <v>0</v>
      </c>
      <c r="G180" s="81"/>
      <c r="H180" s="81">
        <f t="shared" ref="H180:H235" si="30">Q180</f>
        <v>0</v>
      </c>
    </row>
    <row r="181" spans="1:8">
      <c r="A181" s="83" t="e">
        <f>#REF!</f>
        <v>#REF!</v>
      </c>
      <c r="B181" s="79" t="e">
        <f t="shared" si="26"/>
        <v>#VALUE!</v>
      </c>
      <c r="C181" s="79" t="s">
        <v>28</v>
      </c>
      <c r="D181" s="80">
        <f t="shared" si="27"/>
        <v>0</v>
      </c>
      <c r="E181" s="84">
        <f t="shared" si="28"/>
        <v>0</v>
      </c>
      <c r="F181" s="81">
        <f t="shared" si="29"/>
        <v>0</v>
      </c>
      <c r="G181" s="81"/>
      <c r="H181" s="81">
        <f t="shared" si="30"/>
        <v>0</v>
      </c>
    </row>
    <row r="182" spans="1:8">
      <c r="A182" s="83" t="e">
        <f>#REF!</f>
        <v>#REF!</v>
      </c>
      <c r="B182" s="79" t="e">
        <f t="shared" si="26"/>
        <v>#VALUE!</v>
      </c>
      <c r="C182" s="79" t="s">
        <v>28</v>
      </c>
      <c r="D182" s="80">
        <f t="shared" si="27"/>
        <v>0</v>
      </c>
      <c r="E182" s="84">
        <f t="shared" si="28"/>
        <v>0</v>
      </c>
      <c r="F182" s="81">
        <f t="shared" si="29"/>
        <v>0</v>
      </c>
      <c r="G182" s="81"/>
      <c r="H182" s="81">
        <f t="shared" si="30"/>
        <v>0</v>
      </c>
    </row>
    <row r="183" spans="1:8">
      <c r="A183" s="83" t="e">
        <f>#REF!</f>
        <v>#REF!</v>
      </c>
      <c r="B183" s="79" t="e">
        <f t="shared" si="26"/>
        <v>#VALUE!</v>
      </c>
      <c r="C183" s="79" t="s">
        <v>28</v>
      </c>
      <c r="D183" s="80">
        <f t="shared" si="27"/>
        <v>0</v>
      </c>
      <c r="E183" s="84">
        <f t="shared" si="28"/>
        <v>0</v>
      </c>
      <c r="F183" s="81">
        <f t="shared" si="29"/>
        <v>0</v>
      </c>
      <c r="G183" s="81"/>
      <c r="H183" s="81">
        <f t="shared" si="30"/>
        <v>0</v>
      </c>
    </row>
    <row r="184" spans="1:8">
      <c r="A184" s="83" t="e">
        <f>#REF!</f>
        <v>#REF!</v>
      </c>
      <c r="B184" s="79" t="e">
        <f t="shared" si="26"/>
        <v>#VALUE!</v>
      </c>
      <c r="C184" s="79" t="s">
        <v>28</v>
      </c>
      <c r="D184" s="80">
        <f t="shared" si="27"/>
        <v>0</v>
      </c>
      <c r="E184" s="84">
        <f t="shared" si="28"/>
        <v>0</v>
      </c>
      <c r="F184" s="81">
        <f t="shared" si="29"/>
        <v>0</v>
      </c>
      <c r="G184" s="81"/>
      <c r="H184" s="81">
        <f t="shared" si="30"/>
        <v>0</v>
      </c>
    </row>
    <row r="185" spans="1:8">
      <c r="A185" s="83" t="e">
        <f>#REF!</f>
        <v>#REF!</v>
      </c>
      <c r="B185" s="79" t="e">
        <f t="shared" si="26"/>
        <v>#VALUE!</v>
      </c>
      <c r="C185" s="79" t="s">
        <v>28</v>
      </c>
      <c r="D185" s="80">
        <f t="shared" si="27"/>
        <v>0</v>
      </c>
      <c r="E185" s="84">
        <f t="shared" si="28"/>
        <v>0</v>
      </c>
      <c r="F185" s="81">
        <f t="shared" si="29"/>
        <v>0</v>
      </c>
      <c r="G185" s="81"/>
      <c r="H185" s="81">
        <f t="shared" si="30"/>
        <v>0</v>
      </c>
    </row>
    <row r="186" spans="1:8">
      <c r="A186" s="83" t="e">
        <f>#REF!</f>
        <v>#REF!</v>
      </c>
      <c r="B186" s="79" t="e">
        <f t="shared" si="26"/>
        <v>#VALUE!</v>
      </c>
      <c r="C186" s="79" t="s">
        <v>28</v>
      </c>
      <c r="D186" s="80">
        <f t="shared" si="27"/>
        <v>0</v>
      </c>
      <c r="E186" s="84">
        <f t="shared" si="28"/>
        <v>0</v>
      </c>
      <c r="F186" s="81">
        <f t="shared" si="29"/>
        <v>0</v>
      </c>
      <c r="G186" s="81"/>
      <c r="H186" s="81">
        <f t="shared" si="30"/>
        <v>0</v>
      </c>
    </row>
    <row r="187" spans="1:8">
      <c r="A187" s="83" t="e">
        <f>#REF!</f>
        <v>#REF!</v>
      </c>
      <c r="B187" s="79" t="e">
        <f t="shared" si="26"/>
        <v>#VALUE!</v>
      </c>
      <c r="C187" s="79" t="s">
        <v>28</v>
      </c>
      <c r="D187" s="80">
        <f t="shared" si="27"/>
        <v>0</v>
      </c>
      <c r="E187" s="84">
        <f t="shared" si="28"/>
        <v>0</v>
      </c>
      <c r="F187" s="81">
        <f t="shared" si="29"/>
        <v>0</v>
      </c>
      <c r="G187" s="81"/>
      <c r="H187" s="81">
        <f t="shared" si="30"/>
        <v>0</v>
      </c>
    </row>
    <row r="188" spans="1:8">
      <c r="A188" s="83" t="e">
        <f>#REF!</f>
        <v>#REF!</v>
      </c>
      <c r="B188" s="79" t="e">
        <f t="shared" si="26"/>
        <v>#VALUE!</v>
      </c>
      <c r="C188" s="79" t="s">
        <v>28</v>
      </c>
      <c r="D188" s="80">
        <f t="shared" si="27"/>
        <v>0</v>
      </c>
      <c r="E188" s="84">
        <f t="shared" si="28"/>
        <v>0</v>
      </c>
      <c r="F188" s="81">
        <f t="shared" si="29"/>
        <v>0</v>
      </c>
      <c r="G188" s="81"/>
      <c r="H188" s="81">
        <f t="shared" si="30"/>
        <v>0</v>
      </c>
    </row>
    <row r="189" spans="1:8">
      <c r="A189" s="83" t="e">
        <f>#REF!</f>
        <v>#REF!</v>
      </c>
      <c r="B189" s="79" t="e">
        <f t="shared" si="26"/>
        <v>#VALUE!</v>
      </c>
      <c r="C189" s="79" t="s">
        <v>28</v>
      </c>
      <c r="D189" s="80">
        <f t="shared" si="27"/>
        <v>0</v>
      </c>
      <c r="E189" s="84">
        <f t="shared" si="28"/>
        <v>0</v>
      </c>
      <c r="F189" s="81">
        <f t="shared" si="29"/>
        <v>0</v>
      </c>
      <c r="G189" s="81"/>
      <c r="H189" s="81">
        <f t="shared" si="30"/>
        <v>0</v>
      </c>
    </row>
    <row r="190" spans="1:8">
      <c r="A190" s="83" t="e">
        <f>#REF!</f>
        <v>#REF!</v>
      </c>
      <c r="B190" s="79" t="e">
        <f t="shared" si="26"/>
        <v>#VALUE!</v>
      </c>
      <c r="C190" s="79" t="s">
        <v>28</v>
      </c>
      <c r="D190" s="80">
        <f t="shared" si="27"/>
        <v>0</v>
      </c>
      <c r="E190" s="84">
        <f t="shared" si="28"/>
        <v>0</v>
      </c>
      <c r="F190" s="81">
        <f t="shared" si="29"/>
        <v>0</v>
      </c>
      <c r="G190" s="81"/>
      <c r="H190" s="81">
        <f t="shared" si="30"/>
        <v>0</v>
      </c>
    </row>
    <row r="191" spans="1:8">
      <c r="A191" s="83" t="e">
        <f>#REF!</f>
        <v>#REF!</v>
      </c>
      <c r="B191" s="79" t="e">
        <f t="shared" si="26"/>
        <v>#VALUE!</v>
      </c>
      <c r="C191" s="79" t="s">
        <v>28</v>
      </c>
      <c r="D191" s="80">
        <f t="shared" si="27"/>
        <v>0</v>
      </c>
      <c r="E191" s="84">
        <f t="shared" si="28"/>
        <v>0</v>
      </c>
      <c r="F191" s="81">
        <f t="shared" si="29"/>
        <v>0</v>
      </c>
      <c r="G191" s="81"/>
      <c r="H191" s="81">
        <f t="shared" si="30"/>
        <v>0</v>
      </c>
    </row>
    <row r="192" spans="1:8">
      <c r="A192" s="83" t="e">
        <f>#REF!</f>
        <v>#REF!</v>
      </c>
      <c r="B192" s="79" t="e">
        <f t="shared" si="26"/>
        <v>#VALUE!</v>
      </c>
      <c r="C192" s="79" t="s">
        <v>28</v>
      </c>
      <c r="D192" s="80">
        <f t="shared" si="27"/>
        <v>0</v>
      </c>
      <c r="E192" s="84">
        <f t="shared" si="28"/>
        <v>0</v>
      </c>
      <c r="F192" s="81">
        <f t="shared" si="29"/>
        <v>0</v>
      </c>
      <c r="G192" s="81"/>
      <c r="H192" s="81">
        <f t="shared" si="30"/>
        <v>0</v>
      </c>
    </row>
    <row r="193" spans="1:8">
      <c r="A193" s="83" t="e">
        <f>#REF!</f>
        <v>#REF!</v>
      </c>
      <c r="B193" s="79" t="e">
        <f t="shared" si="26"/>
        <v>#VALUE!</v>
      </c>
      <c r="C193" s="79" t="s">
        <v>28</v>
      </c>
      <c r="D193" s="80">
        <f t="shared" si="27"/>
        <v>0</v>
      </c>
      <c r="E193" s="84">
        <f t="shared" si="28"/>
        <v>0</v>
      </c>
      <c r="F193" s="81">
        <f t="shared" si="29"/>
        <v>0</v>
      </c>
      <c r="G193" s="81"/>
      <c r="H193" s="81">
        <f t="shared" si="30"/>
        <v>0</v>
      </c>
    </row>
    <row r="194" spans="1:8">
      <c r="A194" s="83" t="e">
        <f>#REF!</f>
        <v>#REF!</v>
      </c>
      <c r="B194" s="79" t="e">
        <f t="shared" si="26"/>
        <v>#VALUE!</v>
      </c>
      <c r="C194" s="79" t="s">
        <v>28</v>
      </c>
      <c r="D194" s="80">
        <f t="shared" si="27"/>
        <v>0</v>
      </c>
      <c r="E194" s="84">
        <f t="shared" si="28"/>
        <v>0</v>
      </c>
      <c r="F194" s="81">
        <f t="shared" si="29"/>
        <v>0</v>
      </c>
      <c r="G194" s="81"/>
      <c r="H194" s="81">
        <f t="shared" si="30"/>
        <v>0</v>
      </c>
    </row>
    <row r="195" spans="1:8">
      <c r="A195" s="83" t="e">
        <f>#REF!</f>
        <v>#REF!</v>
      </c>
      <c r="B195" s="79" t="e">
        <f t="shared" si="26"/>
        <v>#VALUE!</v>
      </c>
      <c r="C195" s="79" t="s">
        <v>28</v>
      </c>
      <c r="D195" s="80">
        <f t="shared" si="27"/>
        <v>0</v>
      </c>
      <c r="E195" s="84">
        <f t="shared" si="28"/>
        <v>0</v>
      </c>
      <c r="F195" s="81">
        <f t="shared" si="29"/>
        <v>0</v>
      </c>
      <c r="G195" s="81"/>
      <c r="H195" s="81">
        <f t="shared" si="30"/>
        <v>0</v>
      </c>
    </row>
    <row r="196" spans="1:8">
      <c r="A196" s="83" t="e">
        <f>#REF!</f>
        <v>#REF!</v>
      </c>
      <c r="B196" s="79" t="e">
        <f t="shared" si="26"/>
        <v>#VALUE!</v>
      </c>
      <c r="C196" s="79" t="s">
        <v>28</v>
      </c>
      <c r="D196" s="80">
        <f t="shared" si="27"/>
        <v>0</v>
      </c>
      <c r="E196" s="84">
        <f t="shared" si="28"/>
        <v>0</v>
      </c>
      <c r="F196" s="81">
        <f t="shared" si="29"/>
        <v>0</v>
      </c>
      <c r="G196" s="81"/>
      <c r="H196" s="81">
        <f t="shared" si="30"/>
        <v>0</v>
      </c>
    </row>
    <row r="197" spans="1:8">
      <c r="A197" s="83" t="e">
        <f>#REF!</f>
        <v>#REF!</v>
      </c>
      <c r="B197" s="79" t="e">
        <f t="shared" si="26"/>
        <v>#VALUE!</v>
      </c>
      <c r="C197" s="79" t="s">
        <v>28</v>
      </c>
      <c r="D197" s="80">
        <f t="shared" si="27"/>
        <v>0</v>
      </c>
      <c r="E197" s="84">
        <f t="shared" si="28"/>
        <v>0</v>
      </c>
      <c r="F197" s="81">
        <f t="shared" si="29"/>
        <v>0</v>
      </c>
      <c r="G197" s="81"/>
      <c r="H197" s="81">
        <f t="shared" si="30"/>
        <v>0</v>
      </c>
    </row>
    <row r="198" spans="1:8">
      <c r="A198" s="83" t="e">
        <f>#REF!</f>
        <v>#REF!</v>
      </c>
      <c r="B198" s="79" t="e">
        <f t="shared" si="26"/>
        <v>#VALUE!</v>
      </c>
      <c r="C198" s="79" t="s">
        <v>28</v>
      </c>
      <c r="D198" s="80">
        <f t="shared" si="27"/>
        <v>0</v>
      </c>
      <c r="E198" s="84">
        <f t="shared" si="28"/>
        <v>0</v>
      </c>
      <c r="F198" s="81">
        <f t="shared" si="29"/>
        <v>0</v>
      </c>
      <c r="G198" s="81"/>
      <c r="H198" s="81">
        <f t="shared" si="30"/>
        <v>0</v>
      </c>
    </row>
    <row r="199" spans="1:8">
      <c r="A199" s="83" t="e">
        <f>#REF!</f>
        <v>#REF!</v>
      </c>
      <c r="B199" s="79" t="e">
        <f t="shared" si="26"/>
        <v>#VALUE!</v>
      </c>
      <c r="C199" s="79" t="s">
        <v>28</v>
      </c>
      <c r="D199" s="80">
        <f t="shared" si="27"/>
        <v>0</v>
      </c>
      <c r="E199" s="84">
        <f t="shared" si="28"/>
        <v>0</v>
      </c>
      <c r="F199" s="81">
        <f t="shared" si="29"/>
        <v>0</v>
      </c>
      <c r="G199" s="81"/>
      <c r="H199" s="81">
        <f t="shared" si="30"/>
        <v>0</v>
      </c>
    </row>
    <row r="200" spans="1:8">
      <c r="A200" s="83" t="e">
        <f>#REF!</f>
        <v>#REF!</v>
      </c>
      <c r="B200" s="79" t="e">
        <f t="shared" si="26"/>
        <v>#VALUE!</v>
      </c>
      <c r="C200" s="79" t="s">
        <v>28</v>
      </c>
      <c r="D200" s="80">
        <f t="shared" si="27"/>
        <v>0</v>
      </c>
      <c r="E200" s="84">
        <f t="shared" si="28"/>
        <v>0</v>
      </c>
      <c r="F200" s="81">
        <f t="shared" si="29"/>
        <v>0</v>
      </c>
      <c r="G200" s="81"/>
      <c r="H200" s="81">
        <f t="shared" si="30"/>
        <v>0</v>
      </c>
    </row>
    <row r="201" spans="1:8">
      <c r="A201" s="83" t="e">
        <f>#REF!</f>
        <v>#REF!</v>
      </c>
      <c r="B201" s="79" t="e">
        <f t="shared" si="26"/>
        <v>#VALUE!</v>
      </c>
      <c r="C201" s="79" t="s">
        <v>28</v>
      </c>
      <c r="D201" s="80">
        <f t="shared" si="27"/>
        <v>0</v>
      </c>
      <c r="E201" s="84">
        <f t="shared" si="28"/>
        <v>0</v>
      </c>
      <c r="F201" s="81">
        <f t="shared" si="29"/>
        <v>0</v>
      </c>
      <c r="G201" s="81"/>
      <c r="H201" s="81">
        <f t="shared" si="30"/>
        <v>0</v>
      </c>
    </row>
    <row r="202" spans="1:8">
      <c r="A202" s="83" t="e">
        <f>#REF!</f>
        <v>#REF!</v>
      </c>
      <c r="B202" s="79" t="e">
        <f t="shared" si="26"/>
        <v>#VALUE!</v>
      </c>
      <c r="C202" s="79" t="s">
        <v>28</v>
      </c>
      <c r="D202" s="80">
        <f t="shared" si="27"/>
        <v>0</v>
      </c>
      <c r="E202" s="84">
        <f t="shared" si="28"/>
        <v>0</v>
      </c>
      <c r="F202" s="81">
        <f t="shared" si="29"/>
        <v>0</v>
      </c>
      <c r="G202" s="81"/>
      <c r="H202" s="81">
        <f t="shared" si="30"/>
        <v>0</v>
      </c>
    </row>
    <row r="203" spans="1:8">
      <c r="A203" s="83" t="e">
        <f>#REF!</f>
        <v>#REF!</v>
      </c>
      <c r="B203" s="79" t="e">
        <f t="shared" si="26"/>
        <v>#VALUE!</v>
      </c>
      <c r="C203" s="79" t="s">
        <v>28</v>
      </c>
      <c r="D203" s="80">
        <f t="shared" si="27"/>
        <v>0</v>
      </c>
      <c r="E203" s="84">
        <f t="shared" si="28"/>
        <v>0</v>
      </c>
      <c r="F203" s="81">
        <f t="shared" si="29"/>
        <v>0</v>
      </c>
      <c r="G203" s="81"/>
      <c r="H203" s="81">
        <f t="shared" si="30"/>
        <v>0</v>
      </c>
    </row>
    <row r="204" spans="1:8">
      <c r="A204" s="83" t="e">
        <f>#REF!</f>
        <v>#REF!</v>
      </c>
      <c r="B204" s="79" t="e">
        <f t="shared" si="26"/>
        <v>#VALUE!</v>
      </c>
      <c r="C204" s="79" t="s">
        <v>28</v>
      </c>
      <c r="D204" s="80">
        <f t="shared" si="27"/>
        <v>0</v>
      </c>
      <c r="E204" s="84">
        <f t="shared" si="28"/>
        <v>0</v>
      </c>
      <c r="F204" s="81">
        <f t="shared" si="29"/>
        <v>0</v>
      </c>
      <c r="G204" s="81"/>
      <c r="H204" s="81">
        <f t="shared" si="30"/>
        <v>0</v>
      </c>
    </row>
    <row r="205" spans="1:8">
      <c r="A205" s="83" t="e">
        <f>#REF!</f>
        <v>#REF!</v>
      </c>
      <c r="B205" s="79" t="e">
        <f t="shared" si="26"/>
        <v>#VALUE!</v>
      </c>
      <c r="C205" s="79" t="s">
        <v>28</v>
      </c>
      <c r="D205" s="80">
        <f t="shared" si="27"/>
        <v>0</v>
      </c>
      <c r="E205" s="84">
        <f t="shared" si="28"/>
        <v>0</v>
      </c>
      <c r="F205" s="81">
        <f t="shared" si="29"/>
        <v>0</v>
      </c>
      <c r="G205" s="81"/>
      <c r="H205" s="81">
        <f t="shared" si="30"/>
        <v>0</v>
      </c>
    </row>
    <row r="206" spans="1:8">
      <c r="A206" s="83" t="e">
        <f>#REF!</f>
        <v>#REF!</v>
      </c>
      <c r="B206" s="79" t="e">
        <f t="shared" si="26"/>
        <v>#VALUE!</v>
      </c>
      <c r="C206" s="79" t="s">
        <v>28</v>
      </c>
      <c r="D206" s="80">
        <f t="shared" si="27"/>
        <v>0</v>
      </c>
      <c r="E206" s="84">
        <f t="shared" si="28"/>
        <v>0</v>
      </c>
      <c r="F206" s="81">
        <f t="shared" si="29"/>
        <v>0</v>
      </c>
      <c r="G206" s="81"/>
      <c r="H206" s="81">
        <f t="shared" si="30"/>
        <v>0</v>
      </c>
    </row>
    <row r="207" spans="1:8">
      <c r="A207" s="83" t="e">
        <f>#REF!</f>
        <v>#REF!</v>
      </c>
      <c r="B207" s="79" t="e">
        <f t="shared" si="26"/>
        <v>#VALUE!</v>
      </c>
      <c r="C207" s="79" t="s">
        <v>28</v>
      </c>
      <c r="D207" s="80">
        <f t="shared" si="27"/>
        <v>0</v>
      </c>
      <c r="E207" s="84">
        <f t="shared" si="28"/>
        <v>0</v>
      </c>
      <c r="F207" s="81">
        <f t="shared" si="29"/>
        <v>0</v>
      </c>
      <c r="G207" s="81"/>
      <c r="H207" s="81">
        <f t="shared" si="30"/>
        <v>0</v>
      </c>
    </row>
    <row r="208" spans="1:8">
      <c r="A208" s="83" t="e">
        <f>#REF!</f>
        <v>#REF!</v>
      </c>
      <c r="B208" s="79" t="e">
        <f t="shared" si="26"/>
        <v>#VALUE!</v>
      </c>
      <c r="C208" s="79" t="s">
        <v>28</v>
      </c>
      <c r="D208" s="80">
        <f t="shared" si="27"/>
        <v>0</v>
      </c>
      <c r="E208" s="84">
        <f t="shared" si="28"/>
        <v>0</v>
      </c>
      <c r="F208" s="81">
        <f t="shared" si="29"/>
        <v>0</v>
      </c>
      <c r="G208" s="81"/>
      <c r="H208" s="81">
        <f t="shared" si="30"/>
        <v>0</v>
      </c>
    </row>
    <row r="209" spans="1:8">
      <c r="A209" s="83" t="e">
        <f>#REF!</f>
        <v>#REF!</v>
      </c>
      <c r="B209" s="79" t="e">
        <f t="shared" si="26"/>
        <v>#VALUE!</v>
      </c>
      <c r="C209" s="79" t="s">
        <v>28</v>
      </c>
      <c r="D209" s="80">
        <f t="shared" si="27"/>
        <v>0</v>
      </c>
      <c r="E209" s="84">
        <f t="shared" si="28"/>
        <v>0</v>
      </c>
      <c r="F209" s="81">
        <f t="shared" si="29"/>
        <v>0</v>
      </c>
      <c r="G209" s="81"/>
      <c r="H209" s="81">
        <f t="shared" si="30"/>
        <v>0</v>
      </c>
    </row>
    <row r="210" spans="1:8">
      <c r="A210" s="83" t="e">
        <f>#REF!</f>
        <v>#REF!</v>
      </c>
      <c r="B210" s="79" t="e">
        <f t="shared" si="26"/>
        <v>#VALUE!</v>
      </c>
      <c r="C210" s="79" t="s">
        <v>28</v>
      </c>
      <c r="D210" s="80">
        <f t="shared" si="27"/>
        <v>0</v>
      </c>
      <c r="E210" s="84">
        <f t="shared" si="28"/>
        <v>0</v>
      </c>
      <c r="F210" s="81">
        <f t="shared" si="29"/>
        <v>0</v>
      </c>
      <c r="G210" s="81"/>
      <c r="H210" s="81">
        <f t="shared" si="30"/>
        <v>0</v>
      </c>
    </row>
    <row r="211" spans="1:8">
      <c r="A211" s="83" t="e">
        <f>#REF!</f>
        <v>#REF!</v>
      </c>
      <c r="B211" s="79" t="e">
        <f t="shared" si="26"/>
        <v>#VALUE!</v>
      </c>
      <c r="C211" s="79" t="s">
        <v>28</v>
      </c>
      <c r="D211" s="80">
        <f t="shared" si="27"/>
        <v>0</v>
      </c>
      <c r="E211" s="84">
        <f t="shared" si="28"/>
        <v>0</v>
      </c>
      <c r="F211" s="81">
        <f t="shared" si="29"/>
        <v>0</v>
      </c>
      <c r="G211" s="81"/>
      <c r="H211" s="81">
        <f t="shared" si="30"/>
        <v>0</v>
      </c>
    </row>
    <row r="212" spans="1:8">
      <c r="A212" s="83" t="e">
        <f>#REF!</f>
        <v>#REF!</v>
      </c>
      <c r="B212" s="79" t="e">
        <f t="shared" si="26"/>
        <v>#VALUE!</v>
      </c>
      <c r="C212" s="79" t="s">
        <v>28</v>
      </c>
      <c r="D212" s="80">
        <f t="shared" si="27"/>
        <v>0</v>
      </c>
      <c r="E212" s="84">
        <f t="shared" si="28"/>
        <v>0</v>
      </c>
      <c r="F212" s="81">
        <f t="shared" si="29"/>
        <v>0</v>
      </c>
      <c r="G212" s="81"/>
      <c r="H212" s="81">
        <f t="shared" si="30"/>
        <v>0</v>
      </c>
    </row>
    <row r="213" spans="1:8">
      <c r="A213" s="83" t="e">
        <f>#REF!</f>
        <v>#REF!</v>
      </c>
      <c r="B213" s="79" t="e">
        <f t="shared" si="26"/>
        <v>#VALUE!</v>
      </c>
      <c r="C213" s="79" t="s">
        <v>28</v>
      </c>
      <c r="D213" s="80">
        <f t="shared" si="27"/>
        <v>0</v>
      </c>
      <c r="E213" s="84">
        <f t="shared" si="28"/>
        <v>0</v>
      </c>
      <c r="F213" s="81">
        <f t="shared" si="29"/>
        <v>0</v>
      </c>
      <c r="G213" s="81"/>
      <c r="H213" s="81">
        <f t="shared" si="30"/>
        <v>0</v>
      </c>
    </row>
    <row r="214" spans="1:8">
      <c r="A214" s="83" t="e">
        <f>#REF!</f>
        <v>#REF!</v>
      </c>
      <c r="B214" s="79" t="e">
        <f t="shared" si="26"/>
        <v>#VALUE!</v>
      </c>
      <c r="C214" s="79" t="s">
        <v>28</v>
      </c>
      <c r="D214" s="80">
        <f t="shared" si="27"/>
        <v>0</v>
      </c>
      <c r="E214" s="84">
        <f t="shared" si="28"/>
        <v>0</v>
      </c>
      <c r="F214" s="81">
        <f t="shared" si="29"/>
        <v>0</v>
      </c>
      <c r="G214" s="81"/>
      <c r="H214" s="81">
        <f t="shared" si="30"/>
        <v>0</v>
      </c>
    </row>
    <row r="215" spans="1:8">
      <c r="A215" s="83" t="e">
        <f>#REF!</f>
        <v>#REF!</v>
      </c>
      <c r="B215" s="79" t="e">
        <f t="shared" si="26"/>
        <v>#VALUE!</v>
      </c>
      <c r="C215" s="79" t="s">
        <v>28</v>
      </c>
      <c r="D215" s="80">
        <f t="shared" si="27"/>
        <v>0</v>
      </c>
      <c r="E215" s="84">
        <f t="shared" si="28"/>
        <v>0</v>
      </c>
      <c r="F215" s="81">
        <f t="shared" si="29"/>
        <v>0</v>
      </c>
      <c r="G215" s="81"/>
      <c r="H215" s="81">
        <f t="shared" si="30"/>
        <v>0</v>
      </c>
    </row>
    <row r="216" spans="1:8">
      <c r="A216" s="83" t="e">
        <f>#REF!</f>
        <v>#REF!</v>
      </c>
      <c r="B216" s="79" t="e">
        <f t="shared" si="26"/>
        <v>#VALUE!</v>
      </c>
      <c r="C216" s="79" t="s">
        <v>28</v>
      </c>
      <c r="D216" s="80">
        <f t="shared" si="27"/>
        <v>0</v>
      </c>
      <c r="E216" s="84">
        <f t="shared" si="28"/>
        <v>0</v>
      </c>
      <c r="F216" s="81">
        <f t="shared" si="29"/>
        <v>0</v>
      </c>
      <c r="G216" s="81"/>
      <c r="H216" s="81">
        <f t="shared" si="30"/>
        <v>0</v>
      </c>
    </row>
    <row r="217" spans="1:8">
      <c r="A217" s="83" t="e">
        <f>#REF!</f>
        <v>#REF!</v>
      </c>
      <c r="B217" s="79" t="e">
        <f t="shared" si="26"/>
        <v>#VALUE!</v>
      </c>
      <c r="C217" s="79" t="s">
        <v>28</v>
      </c>
      <c r="D217" s="80">
        <f t="shared" si="27"/>
        <v>0</v>
      </c>
      <c r="E217" s="84">
        <f t="shared" si="28"/>
        <v>0</v>
      </c>
      <c r="F217" s="81">
        <f t="shared" si="29"/>
        <v>0</v>
      </c>
      <c r="G217" s="81"/>
      <c r="H217" s="81">
        <f t="shared" si="30"/>
        <v>0</v>
      </c>
    </row>
    <row r="218" spans="1:8">
      <c r="A218" s="83" t="e">
        <f>#REF!</f>
        <v>#REF!</v>
      </c>
      <c r="B218" s="79" t="e">
        <f t="shared" si="26"/>
        <v>#VALUE!</v>
      </c>
      <c r="C218" s="79" t="s">
        <v>28</v>
      </c>
      <c r="D218" s="80">
        <f t="shared" si="27"/>
        <v>0</v>
      </c>
      <c r="E218" s="84">
        <f t="shared" si="28"/>
        <v>0</v>
      </c>
      <c r="F218" s="81">
        <f t="shared" si="29"/>
        <v>0</v>
      </c>
      <c r="G218" s="81"/>
      <c r="H218" s="81">
        <f t="shared" si="30"/>
        <v>0</v>
      </c>
    </row>
    <row r="219" spans="1:8">
      <c r="A219" s="83" t="e">
        <f>#REF!</f>
        <v>#REF!</v>
      </c>
      <c r="B219" s="79" t="e">
        <f t="shared" si="26"/>
        <v>#VALUE!</v>
      </c>
      <c r="C219" s="79" t="s">
        <v>28</v>
      </c>
      <c r="D219" s="80">
        <f t="shared" si="27"/>
        <v>0</v>
      </c>
      <c r="E219" s="84">
        <f t="shared" si="28"/>
        <v>0</v>
      </c>
      <c r="F219" s="81">
        <f t="shared" si="29"/>
        <v>0</v>
      </c>
      <c r="G219" s="81"/>
      <c r="H219" s="81">
        <f t="shared" si="30"/>
        <v>0</v>
      </c>
    </row>
    <row r="220" spans="1:8">
      <c r="A220" s="83" t="e">
        <f>#REF!</f>
        <v>#REF!</v>
      </c>
      <c r="B220" s="79" t="e">
        <f t="shared" si="26"/>
        <v>#VALUE!</v>
      </c>
      <c r="C220" s="79" t="s">
        <v>28</v>
      </c>
      <c r="D220" s="80">
        <f t="shared" si="27"/>
        <v>0</v>
      </c>
      <c r="E220" s="84">
        <f t="shared" si="28"/>
        <v>0</v>
      </c>
      <c r="F220" s="81">
        <f t="shared" si="29"/>
        <v>0</v>
      </c>
      <c r="G220" s="81"/>
      <c r="H220" s="81">
        <f t="shared" si="30"/>
        <v>0</v>
      </c>
    </row>
    <row r="221" spans="1:8">
      <c r="A221" s="83" t="e">
        <f>#REF!</f>
        <v>#REF!</v>
      </c>
      <c r="B221" s="79" t="e">
        <f t="shared" si="26"/>
        <v>#VALUE!</v>
      </c>
      <c r="C221" s="79" t="s">
        <v>28</v>
      </c>
      <c r="D221" s="80">
        <f t="shared" si="27"/>
        <v>0</v>
      </c>
      <c r="E221" s="84">
        <f t="shared" si="28"/>
        <v>0</v>
      </c>
      <c r="F221" s="81">
        <f t="shared" si="29"/>
        <v>0</v>
      </c>
      <c r="G221" s="81"/>
      <c r="H221" s="81">
        <f t="shared" si="30"/>
        <v>0</v>
      </c>
    </row>
    <row r="222" spans="1:8">
      <c r="A222" s="83" t="e">
        <f>#REF!</f>
        <v>#REF!</v>
      </c>
      <c r="B222" s="79" t="e">
        <f t="shared" si="26"/>
        <v>#VALUE!</v>
      </c>
      <c r="C222" s="79" t="s">
        <v>28</v>
      </c>
      <c r="D222" s="80">
        <f t="shared" si="27"/>
        <v>0</v>
      </c>
      <c r="E222" s="84">
        <f t="shared" si="28"/>
        <v>0</v>
      </c>
      <c r="F222" s="81">
        <f t="shared" si="29"/>
        <v>0</v>
      </c>
      <c r="G222" s="81"/>
      <c r="H222" s="81">
        <f t="shared" si="30"/>
        <v>0</v>
      </c>
    </row>
    <row r="223" spans="1:8">
      <c r="A223" s="83" t="e">
        <f>#REF!</f>
        <v>#REF!</v>
      </c>
      <c r="B223" s="79" t="e">
        <f t="shared" si="26"/>
        <v>#VALUE!</v>
      </c>
      <c r="C223" s="79" t="s">
        <v>28</v>
      </c>
      <c r="D223" s="80">
        <f t="shared" si="27"/>
        <v>0</v>
      </c>
      <c r="E223" s="84">
        <f t="shared" si="28"/>
        <v>0</v>
      </c>
      <c r="F223" s="81">
        <f t="shared" si="29"/>
        <v>0</v>
      </c>
      <c r="G223" s="81"/>
      <c r="H223" s="81">
        <f t="shared" si="30"/>
        <v>0</v>
      </c>
    </row>
    <row r="224" spans="1:8">
      <c r="A224" s="83" t="e">
        <f>#REF!</f>
        <v>#REF!</v>
      </c>
      <c r="B224" s="79" t="e">
        <f t="shared" si="26"/>
        <v>#VALUE!</v>
      </c>
      <c r="C224" s="79" t="s">
        <v>28</v>
      </c>
      <c r="D224" s="80">
        <f t="shared" si="27"/>
        <v>0</v>
      </c>
      <c r="E224" s="84">
        <f t="shared" si="28"/>
        <v>0</v>
      </c>
      <c r="F224" s="81">
        <f t="shared" si="29"/>
        <v>0</v>
      </c>
      <c r="G224" s="81"/>
      <c r="H224" s="81">
        <f t="shared" si="30"/>
        <v>0</v>
      </c>
    </row>
    <row r="225" spans="1:8">
      <c r="A225" s="83" t="e">
        <f>#REF!</f>
        <v>#REF!</v>
      </c>
      <c r="B225" s="79" t="e">
        <f t="shared" si="26"/>
        <v>#VALUE!</v>
      </c>
      <c r="C225" s="79" t="s">
        <v>28</v>
      </c>
      <c r="D225" s="80">
        <f t="shared" si="27"/>
        <v>0</v>
      </c>
      <c r="E225" s="84">
        <f t="shared" si="28"/>
        <v>0</v>
      </c>
      <c r="F225" s="81">
        <f t="shared" si="29"/>
        <v>0</v>
      </c>
      <c r="G225" s="81"/>
      <c r="H225" s="81">
        <f t="shared" si="30"/>
        <v>0</v>
      </c>
    </row>
    <row r="226" spans="1:8">
      <c r="A226" s="83" t="e">
        <f>#REF!</f>
        <v>#REF!</v>
      </c>
      <c r="B226" s="79" t="e">
        <f t="shared" si="26"/>
        <v>#VALUE!</v>
      </c>
      <c r="C226" s="79" t="s">
        <v>28</v>
      </c>
      <c r="D226" s="80">
        <f t="shared" si="27"/>
        <v>0</v>
      </c>
      <c r="E226" s="84">
        <f t="shared" si="28"/>
        <v>0</v>
      </c>
      <c r="F226" s="81">
        <f t="shared" si="29"/>
        <v>0</v>
      </c>
      <c r="G226" s="81"/>
      <c r="H226" s="81">
        <f t="shared" si="30"/>
        <v>0</v>
      </c>
    </row>
    <row r="227" spans="1:8">
      <c r="A227" s="83" t="e">
        <f>#REF!</f>
        <v>#REF!</v>
      </c>
      <c r="B227" s="79" t="e">
        <f t="shared" si="26"/>
        <v>#VALUE!</v>
      </c>
      <c r="C227" s="79" t="s">
        <v>28</v>
      </c>
      <c r="D227" s="80">
        <f t="shared" si="27"/>
        <v>0</v>
      </c>
      <c r="E227" s="84">
        <f t="shared" si="28"/>
        <v>0</v>
      </c>
      <c r="F227" s="81">
        <f t="shared" si="29"/>
        <v>0</v>
      </c>
      <c r="G227" s="81"/>
      <c r="H227" s="81">
        <f t="shared" si="30"/>
        <v>0</v>
      </c>
    </row>
    <row r="228" spans="1:8">
      <c r="A228" s="83" t="e">
        <f>#REF!</f>
        <v>#REF!</v>
      </c>
      <c r="B228" s="79" t="e">
        <f t="shared" si="26"/>
        <v>#VALUE!</v>
      </c>
      <c r="C228" s="79" t="s">
        <v>28</v>
      </c>
      <c r="D228" s="80">
        <f t="shared" si="27"/>
        <v>0</v>
      </c>
      <c r="E228" s="84">
        <f t="shared" si="28"/>
        <v>0</v>
      </c>
      <c r="F228" s="81">
        <f t="shared" si="29"/>
        <v>0</v>
      </c>
      <c r="G228" s="81"/>
      <c r="H228" s="81">
        <f t="shared" si="30"/>
        <v>0</v>
      </c>
    </row>
    <row r="229" spans="1:8">
      <c r="A229" s="83" t="e">
        <f>#REF!</f>
        <v>#REF!</v>
      </c>
      <c r="B229" s="79" t="e">
        <f t="shared" si="26"/>
        <v>#VALUE!</v>
      </c>
      <c r="C229" s="79" t="s">
        <v>28</v>
      </c>
      <c r="D229" s="80">
        <f t="shared" si="27"/>
        <v>0</v>
      </c>
      <c r="E229" s="84">
        <f t="shared" si="28"/>
        <v>0</v>
      </c>
      <c r="F229" s="81">
        <f t="shared" si="29"/>
        <v>0</v>
      </c>
      <c r="G229" s="81"/>
      <c r="H229" s="81">
        <f t="shared" si="30"/>
        <v>0</v>
      </c>
    </row>
    <row r="230" spans="1:8">
      <c r="A230" s="83" t="e">
        <f>#REF!</f>
        <v>#REF!</v>
      </c>
      <c r="B230" s="79" t="e">
        <f t="shared" si="26"/>
        <v>#VALUE!</v>
      </c>
      <c r="C230" s="79" t="s">
        <v>28</v>
      </c>
      <c r="D230" s="80">
        <f t="shared" si="27"/>
        <v>0</v>
      </c>
      <c r="E230" s="84">
        <f t="shared" si="28"/>
        <v>0</v>
      </c>
      <c r="F230" s="81">
        <f t="shared" si="29"/>
        <v>0</v>
      </c>
      <c r="G230" s="81"/>
      <c r="H230" s="81">
        <f t="shared" si="30"/>
        <v>0</v>
      </c>
    </row>
    <row r="231" spans="1:8">
      <c r="A231" s="83" t="e">
        <f>#REF!</f>
        <v>#REF!</v>
      </c>
      <c r="B231" s="79" t="e">
        <f t="shared" si="26"/>
        <v>#VALUE!</v>
      </c>
      <c r="C231" s="79" t="s">
        <v>28</v>
      </c>
      <c r="D231" s="80">
        <f t="shared" si="27"/>
        <v>0</v>
      </c>
      <c r="E231" s="84">
        <f t="shared" si="28"/>
        <v>0</v>
      </c>
      <c r="F231" s="81">
        <f t="shared" si="29"/>
        <v>0</v>
      </c>
      <c r="G231" s="81"/>
      <c r="H231" s="81">
        <f t="shared" si="30"/>
        <v>0</v>
      </c>
    </row>
    <row r="232" spans="1:8">
      <c r="A232" s="83" t="e">
        <f>#REF!</f>
        <v>#REF!</v>
      </c>
      <c r="B232" s="79" t="e">
        <f t="shared" si="26"/>
        <v>#VALUE!</v>
      </c>
      <c r="C232" s="79" t="s">
        <v>28</v>
      </c>
      <c r="D232" s="80">
        <f t="shared" si="27"/>
        <v>0</v>
      </c>
      <c r="E232" s="84">
        <f t="shared" si="28"/>
        <v>0</v>
      </c>
      <c r="F232" s="81">
        <f t="shared" si="29"/>
        <v>0</v>
      </c>
      <c r="G232" s="81"/>
      <c r="H232" s="81">
        <f t="shared" si="30"/>
        <v>0</v>
      </c>
    </row>
    <row r="233" spans="1:8">
      <c r="A233" s="83" t="e">
        <f>#REF!</f>
        <v>#REF!</v>
      </c>
      <c r="B233" s="79" t="e">
        <f t="shared" si="26"/>
        <v>#VALUE!</v>
      </c>
      <c r="C233" s="79" t="s">
        <v>28</v>
      </c>
      <c r="D233" s="80">
        <f t="shared" si="27"/>
        <v>0</v>
      </c>
      <c r="E233" s="84">
        <f t="shared" si="28"/>
        <v>0</v>
      </c>
      <c r="F233" s="81">
        <f t="shared" si="29"/>
        <v>0</v>
      </c>
      <c r="G233" s="81"/>
      <c r="H233" s="81">
        <f t="shared" si="30"/>
        <v>0</v>
      </c>
    </row>
    <row r="234" spans="1:8">
      <c r="A234" s="83" t="e">
        <f>#REF!</f>
        <v>#REF!</v>
      </c>
      <c r="B234" s="79" t="e">
        <f t="shared" si="26"/>
        <v>#VALUE!</v>
      </c>
      <c r="C234" s="79" t="s">
        <v>28</v>
      </c>
      <c r="D234" s="80">
        <f t="shared" si="27"/>
        <v>0</v>
      </c>
      <c r="E234" s="84">
        <f t="shared" si="28"/>
        <v>0</v>
      </c>
      <c r="F234" s="81">
        <f t="shared" si="29"/>
        <v>0</v>
      </c>
      <c r="G234" s="81"/>
      <c r="H234" s="81">
        <f t="shared" si="30"/>
        <v>0</v>
      </c>
    </row>
    <row r="235" spans="1:8">
      <c r="A235" s="83" t="e">
        <f>#REF!</f>
        <v>#REF!</v>
      </c>
      <c r="B235" s="79" t="e">
        <f t="shared" si="26"/>
        <v>#VALUE!</v>
      </c>
      <c r="C235" s="79" t="s">
        <v>28</v>
      </c>
      <c r="D235" s="80">
        <f t="shared" si="27"/>
        <v>0</v>
      </c>
      <c r="E235" s="84">
        <f t="shared" si="28"/>
        <v>0</v>
      </c>
      <c r="F235" s="81">
        <f t="shared" si="29"/>
        <v>0</v>
      </c>
      <c r="G235" s="81"/>
      <c r="H235" s="81">
        <f t="shared" si="30"/>
        <v>0</v>
      </c>
    </row>
    <row r="236" spans="1:8">
      <c r="A236" s="83" t="e">
        <f>#REF!</f>
        <v>#REF!</v>
      </c>
      <c r="B236" s="79" t="e">
        <f t="shared" ref="B236:B239" si="31">MID(O236,FIND(" ",O236)+1,8)</f>
        <v>#VALUE!</v>
      </c>
      <c r="C236" s="79" t="s">
        <v>28</v>
      </c>
      <c r="D236" s="80">
        <f t="shared" ref="D236:D239" si="32">L236</f>
        <v>0</v>
      </c>
      <c r="E236" s="84">
        <f t="shared" ref="E236:E239" si="33">M236/100</f>
        <v>0</v>
      </c>
      <c r="F236" s="81">
        <f t="shared" ref="F236:F239" si="34">(D236*E236)</f>
        <v>0</v>
      </c>
      <c r="G236" s="81"/>
      <c r="H236" s="81">
        <f t="shared" ref="H236:H239" si="35">Q236</f>
        <v>0</v>
      </c>
    </row>
    <row r="237" spans="1:8">
      <c r="A237" s="83" t="e">
        <f>#REF!</f>
        <v>#REF!</v>
      </c>
      <c r="B237" s="79" t="e">
        <f t="shared" si="31"/>
        <v>#VALUE!</v>
      </c>
      <c r="C237" s="79" t="s">
        <v>28</v>
      </c>
      <c r="D237" s="80">
        <f t="shared" si="32"/>
        <v>0</v>
      </c>
      <c r="E237" s="84">
        <f t="shared" si="33"/>
        <v>0</v>
      </c>
      <c r="F237" s="81">
        <f t="shared" si="34"/>
        <v>0</v>
      </c>
      <c r="G237" s="81"/>
      <c r="H237" s="81">
        <f t="shared" si="35"/>
        <v>0</v>
      </c>
    </row>
    <row r="238" spans="1:8">
      <c r="A238" s="83" t="e">
        <f>#REF!</f>
        <v>#REF!</v>
      </c>
      <c r="B238" s="79" t="e">
        <f t="shared" si="31"/>
        <v>#VALUE!</v>
      </c>
      <c r="C238" s="79" t="s">
        <v>28</v>
      </c>
      <c r="D238" s="80">
        <f t="shared" si="32"/>
        <v>0</v>
      </c>
      <c r="E238" s="84">
        <f t="shared" si="33"/>
        <v>0</v>
      </c>
      <c r="F238" s="81">
        <f t="shared" si="34"/>
        <v>0</v>
      </c>
      <c r="G238" s="81"/>
      <c r="H238" s="81">
        <f t="shared" si="35"/>
        <v>0</v>
      </c>
    </row>
    <row r="239" spans="1:8">
      <c r="A239" s="83" t="e">
        <f>#REF!</f>
        <v>#REF!</v>
      </c>
      <c r="B239" s="79" t="e">
        <f t="shared" si="31"/>
        <v>#VALUE!</v>
      </c>
      <c r="C239" s="79" t="s">
        <v>28</v>
      </c>
      <c r="D239" s="80">
        <f t="shared" si="32"/>
        <v>0</v>
      </c>
      <c r="E239" s="84">
        <f t="shared" si="33"/>
        <v>0</v>
      </c>
      <c r="F239" s="81">
        <f t="shared" si="34"/>
        <v>0</v>
      </c>
      <c r="G239" s="81"/>
      <c r="H239" s="81">
        <f t="shared" si="35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PSH daily overview</vt:lpstr>
      <vt:lpstr>JULY 20 - 26</vt:lpstr>
      <vt:lpstr>Trades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2017-07-26T17:42:38Z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