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ne 22 - 28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E237" i="142"/>
  <c r="D237" i="142"/>
  <c r="F237" i="142" s="1"/>
  <c r="B237" i="142"/>
  <c r="H236" i="142"/>
  <c r="E236" i="142"/>
  <c r="D236" i="142"/>
  <c r="F236" i="142" s="1"/>
  <c r="B236" i="142"/>
  <c r="H235" i="142"/>
  <c r="E235" i="142"/>
  <c r="D235" i="142"/>
  <c r="F235" i="142" s="1"/>
  <c r="B235" i="142"/>
  <c r="H234" i="142"/>
  <c r="E234" i="142"/>
  <c r="D234" i="142"/>
  <c r="B234" i="142"/>
  <c r="H233" i="142"/>
  <c r="E233" i="142"/>
  <c r="D233" i="142"/>
  <c r="F233" i="142" s="1"/>
  <c r="B233" i="142"/>
  <c r="H232" i="142"/>
  <c r="E232" i="142"/>
  <c r="D232" i="142"/>
  <c r="F232" i="142" s="1"/>
  <c r="B232" i="142"/>
  <c r="H231" i="142"/>
  <c r="E231" i="142"/>
  <c r="D231" i="142"/>
  <c r="F231" i="142" s="1"/>
  <c r="B231" i="142"/>
  <c r="H230" i="142"/>
  <c r="E230" i="142"/>
  <c r="D230" i="142"/>
  <c r="B230" i="142"/>
  <c r="H229" i="142"/>
  <c r="E229" i="142"/>
  <c r="D229" i="142"/>
  <c r="F229" i="142" s="1"/>
  <c r="B229" i="142"/>
  <c r="H228" i="142"/>
  <c r="E228" i="142"/>
  <c r="D228" i="142"/>
  <c r="F228" i="142" s="1"/>
  <c r="B228" i="142"/>
  <c r="H227" i="142"/>
  <c r="E227" i="142"/>
  <c r="D227" i="142"/>
  <c r="F227" i="142" s="1"/>
  <c r="B227" i="142"/>
  <c r="H226" i="142"/>
  <c r="E226" i="142"/>
  <c r="D226" i="142"/>
  <c r="B226" i="142"/>
  <c r="H225" i="142"/>
  <c r="E225" i="142"/>
  <c r="F225" i="142" s="1"/>
  <c r="D225" i="142"/>
  <c r="B225" i="142"/>
  <c r="H224" i="142"/>
  <c r="E224" i="142"/>
  <c r="D224" i="142"/>
  <c r="B224" i="142"/>
  <c r="H223" i="142"/>
  <c r="E223" i="142"/>
  <c r="D223" i="142"/>
  <c r="B223" i="142"/>
  <c r="H222" i="142"/>
  <c r="E222" i="142"/>
  <c r="F222" i="142" s="1"/>
  <c r="D222" i="142"/>
  <c r="B222" i="142"/>
  <c r="H221" i="142"/>
  <c r="E221" i="142"/>
  <c r="D221" i="142"/>
  <c r="F221" i="142" s="1"/>
  <c r="B221" i="142"/>
  <c r="H220" i="142"/>
  <c r="E220" i="142"/>
  <c r="D220" i="142"/>
  <c r="F220" i="142" s="1"/>
  <c r="B220" i="142"/>
  <c r="H219" i="142"/>
  <c r="E219" i="142"/>
  <c r="D219" i="142"/>
  <c r="F219" i="142" s="1"/>
  <c r="B219" i="142"/>
  <c r="H218" i="142"/>
  <c r="E218" i="142"/>
  <c r="D218" i="142"/>
  <c r="B218" i="142"/>
  <c r="H217" i="142"/>
  <c r="E217" i="142"/>
  <c r="D217" i="142"/>
  <c r="F217" i="142" s="1"/>
  <c r="B217" i="142"/>
  <c r="H216" i="142"/>
  <c r="E216" i="142"/>
  <c r="D216" i="142"/>
  <c r="F216" i="142" s="1"/>
  <c r="B216" i="142"/>
  <c r="H215" i="142"/>
  <c r="E215" i="142"/>
  <c r="D215" i="142"/>
  <c r="F215" i="142" s="1"/>
  <c r="B215" i="142"/>
  <c r="H214" i="142"/>
  <c r="E214" i="142"/>
  <c r="D214" i="142"/>
  <c r="B214" i="142"/>
  <c r="H213" i="142"/>
  <c r="E213" i="142"/>
  <c r="D213" i="142"/>
  <c r="F213" i="142" s="1"/>
  <c r="B213" i="142"/>
  <c r="H212" i="142"/>
  <c r="E212" i="142"/>
  <c r="D212" i="142"/>
  <c r="F212" i="142" s="1"/>
  <c r="B212" i="142"/>
  <c r="H211" i="142"/>
  <c r="E211" i="142"/>
  <c r="D211" i="142"/>
  <c r="F211" i="142" s="1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B208" i="142"/>
  <c r="H207" i="142"/>
  <c r="E207" i="142"/>
  <c r="D207" i="142"/>
  <c r="B207" i="142"/>
  <c r="H206" i="142"/>
  <c r="E206" i="142"/>
  <c r="D206" i="142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E203" i="142"/>
  <c r="D203" i="142"/>
  <c r="F203" i="142" s="1"/>
  <c r="B203" i="142"/>
  <c r="H202" i="142"/>
  <c r="E202" i="142"/>
  <c r="D202" i="142"/>
  <c r="F202" i="142" s="1"/>
  <c r="B202" i="142"/>
  <c r="H201" i="142"/>
  <c r="E201" i="142"/>
  <c r="D201" i="142"/>
  <c r="F201" i="142" s="1"/>
  <c r="B201" i="142"/>
  <c r="H200" i="142"/>
  <c r="E200" i="142"/>
  <c r="D200" i="142"/>
  <c r="F200" i="142" s="1"/>
  <c r="B200" i="142"/>
  <c r="H199" i="142"/>
  <c r="E199" i="142"/>
  <c r="D199" i="142"/>
  <c r="F199" i="142" s="1"/>
  <c r="B199" i="142"/>
  <c r="H198" i="142"/>
  <c r="E198" i="142"/>
  <c r="D198" i="142"/>
  <c r="B198" i="142"/>
  <c r="H197" i="142"/>
  <c r="E197" i="142"/>
  <c r="D197" i="142"/>
  <c r="F197" i="142" s="1"/>
  <c r="B197" i="142"/>
  <c r="H196" i="142"/>
  <c r="E196" i="142"/>
  <c r="D196" i="142"/>
  <c r="F196" i="142" s="1"/>
  <c r="B196" i="142"/>
  <c r="H195" i="142"/>
  <c r="E195" i="142"/>
  <c r="D195" i="142"/>
  <c r="F195" i="142" s="1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B192" i="142"/>
  <c r="H191" i="142"/>
  <c r="E191" i="142"/>
  <c r="D191" i="142"/>
  <c r="B191" i="142"/>
  <c r="H190" i="142"/>
  <c r="E190" i="142"/>
  <c r="D190" i="142"/>
  <c r="B190" i="142"/>
  <c r="H189" i="142"/>
  <c r="E189" i="142"/>
  <c r="D189" i="142"/>
  <c r="F189" i="142" s="1"/>
  <c r="B189" i="142"/>
  <c r="H188" i="142"/>
  <c r="E188" i="142"/>
  <c r="D188" i="142"/>
  <c r="F188" i="142" s="1"/>
  <c r="B188" i="142"/>
  <c r="H187" i="142"/>
  <c r="E187" i="142"/>
  <c r="D187" i="142"/>
  <c r="F187" i="142" s="1"/>
  <c r="B187" i="142"/>
  <c r="H186" i="142"/>
  <c r="E186" i="142"/>
  <c r="D186" i="142"/>
  <c r="F186" i="142" s="1"/>
  <c r="B186" i="142"/>
  <c r="H185" i="142"/>
  <c r="E185" i="142"/>
  <c r="D185" i="142"/>
  <c r="F185" i="142" s="1"/>
  <c r="B185" i="142"/>
  <c r="H184" i="142"/>
  <c r="E184" i="142"/>
  <c r="D184" i="142"/>
  <c r="B184" i="142"/>
  <c r="H183" i="142"/>
  <c r="E183" i="142"/>
  <c r="D183" i="142"/>
  <c r="F183" i="142" s="1"/>
  <c r="B183" i="142"/>
  <c r="H182" i="142"/>
  <c r="E182" i="142"/>
  <c r="D182" i="142"/>
  <c r="F182" i="142" s="1"/>
  <c r="B182" i="142"/>
  <c r="H181" i="142"/>
  <c r="E181" i="142"/>
  <c r="D181" i="142"/>
  <c r="F181" i="142" s="1"/>
  <c r="B181" i="142"/>
  <c r="H180" i="142"/>
  <c r="E180" i="142"/>
  <c r="D180" i="142"/>
  <c r="F180" i="142" s="1"/>
  <c r="B180" i="142"/>
  <c r="H179" i="142"/>
  <c r="E179" i="142"/>
  <c r="D179" i="142"/>
  <c r="F179" i="142" s="1"/>
  <c r="B179" i="142"/>
  <c r="H178" i="142"/>
  <c r="E178" i="142"/>
  <c r="D178" i="142"/>
  <c r="F178" i="142" s="1"/>
  <c r="B178" i="142"/>
  <c r="H177" i="142"/>
  <c r="E177" i="142"/>
  <c r="D177" i="142"/>
  <c r="B177" i="142"/>
  <c r="H176" i="142"/>
  <c r="E176" i="142"/>
  <c r="D176" i="142"/>
  <c r="F176" i="142" s="1"/>
  <c r="B176" i="142"/>
  <c r="H175" i="142"/>
  <c r="E175" i="142"/>
  <c r="D175" i="142"/>
  <c r="F175" i="142" s="1"/>
  <c r="B175" i="142"/>
  <c r="H174" i="142"/>
  <c r="E174" i="142"/>
  <c r="D174" i="142"/>
  <c r="F174" i="142" s="1"/>
  <c r="B174" i="142"/>
  <c r="H173" i="142"/>
  <c r="E173" i="142"/>
  <c r="D173" i="142"/>
  <c r="B173" i="142"/>
  <c r="H172" i="142"/>
  <c r="E172" i="142"/>
  <c r="D172" i="142"/>
  <c r="F172" i="142" s="1"/>
  <c r="B172" i="142"/>
  <c r="H171" i="142"/>
  <c r="E171" i="142"/>
  <c r="D171" i="142"/>
  <c r="F171" i="142" s="1"/>
  <c r="B171" i="142"/>
  <c r="H170" i="142"/>
  <c r="E170" i="142"/>
  <c r="D170" i="142"/>
  <c r="F170" i="142" s="1"/>
  <c r="B170" i="142"/>
  <c r="H169" i="142"/>
  <c r="E169" i="142"/>
  <c r="D169" i="142"/>
  <c r="F169" i="142" s="1"/>
  <c r="B169" i="142"/>
  <c r="H168" i="142"/>
  <c r="E168" i="142"/>
  <c r="D168" i="142"/>
  <c r="B168" i="142"/>
  <c r="H167" i="142"/>
  <c r="E167" i="142"/>
  <c r="D167" i="142"/>
  <c r="F167" i="142" s="1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B164" i="142"/>
  <c r="H163" i="142"/>
  <c r="E163" i="142"/>
  <c r="D163" i="142"/>
  <c r="B163" i="142"/>
  <c r="H162" i="142"/>
  <c r="E162" i="142"/>
  <c r="D162" i="142"/>
  <c r="B162" i="142"/>
  <c r="H161" i="142"/>
  <c r="E161" i="142"/>
  <c r="D161" i="142"/>
  <c r="F161" i="142" s="1"/>
  <c r="B161" i="142"/>
  <c r="H160" i="142"/>
  <c r="E160" i="142"/>
  <c r="D160" i="142"/>
  <c r="F160" i="142" s="1"/>
  <c r="B160" i="142"/>
  <c r="H159" i="142"/>
  <c r="E159" i="142"/>
  <c r="D159" i="142"/>
  <c r="F159" i="142" s="1"/>
  <c r="B159" i="142"/>
  <c r="H158" i="142"/>
  <c r="E158" i="142"/>
  <c r="D158" i="142"/>
  <c r="F158" i="142" s="1"/>
  <c r="B158" i="142"/>
  <c r="H157" i="142"/>
  <c r="E157" i="142"/>
  <c r="D157" i="142"/>
  <c r="F157" i="142" s="1"/>
  <c r="B157" i="142"/>
  <c r="H156" i="142"/>
  <c r="E156" i="142"/>
  <c r="D156" i="142"/>
  <c r="B156" i="142"/>
  <c r="H155" i="142"/>
  <c r="E155" i="142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E152" i="142"/>
  <c r="D152" i="142"/>
  <c r="B152" i="142"/>
  <c r="H151" i="142"/>
  <c r="E151" i="142"/>
  <c r="D151" i="142"/>
  <c r="F151" i="142" s="1"/>
  <c r="B151" i="142"/>
  <c r="H150" i="142"/>
  <c r="E150" i="142"/>
  <c r="D150" i="142"/>
  <c r="F150" i="142" s="1"/>
  <c r="B150" i="142"/>
  <c r="H149" i="142"/>
  <c r="E149" i="142"/>
  <c r="F149" i="142" s="1"/>
  <c r="D149" i="142"/>
  <c r="B149" i="142"/>
  <c r="H148" i="142"/>
  <c r="E148" i="142"/>
  <c r="D148" i="142"/>
  <c r="B148" i="142"/>
  <c r="H147" i="142"/>
  <c r="E147" i="142"/>
  <c r="D147" i="142"/>
  <c r="B147" i="142"/>
  <c r="H146" i="142"/>
  <c r="E146" i="142"/>
  <c r="D146" i="142"/>
  <c r="F146" i="142" s="1"/>
  <c r="B146" i="142"/>
  <c r="H145" i="142"/>
  <c r="E145" i="142"/>
  <c r="D145" i="142"/>
  <c r="F145" i="142" s="1"/>
  <c r="B145" i="142"/>
  <c r="H144" i="142"/>
  <c r="E144" i="142"/>
  <c r="D144" i="142"/>
  <c r="B144" i="142"/>
  <c r="H143" i="142"/>
  <c r="E143" i="142"/>
  <c r="D143" i="142"/>
  <c r="B143" i="142"/>
  <c r="H142" i="142"/>
  <c r="E142" i="142"/>
  <c r="D142" i="142"/>
  <c r="F142" i="142" s="1"/>
  <c r="B142" i="142"/>
  <c r="H141" i="142"/>
  <c r="E141" i="142"/>
  <c r="D141" i="142"/>
  <c r="F141" i="142" s="1"/>
  <c r="B141" i="142"/>
  <c r="H140" i="142"/>
  <c r="E140" i="142"/>
  <c r="D140" i="142"/>
  <c r="B140" i="142"/>
  <c r="H139" i="142"/>
  <c r="E139" i="142"/>
  <c r="D139" i="142"/>
  <c r="B139" i="142"/>
  <c r="H138" i="142"/>
  <c r="E138" i="142"/>
  <c r="D138" i="142"/>
  <c r="F138" i="142" s="1"/>
  <c r="B138" i="142"/>
  <c r="H137" i="142"/>
  <c r="E137" i="142"/>
  <c r="D137" i="142"/>
  <c r="F137" i="142" s="1"/>
  <c r="B137" i="142"/>
  <c r="H136" i="142"/>
  <c r="E136" i="142"/>
  <c r="D136" i="142"/>
  <c r="B136" i="142"/>
  <c r="H135" i="142"/>
  <c r="E135" i="142"/>
  <c r="D135" i="142"/>
  <c r="B135" i="142"/>
  <c r="H134" i="142"/>
  <c r="E134" i="142"/>
  <c r="D134" i="142"/>
  <c r="F134" i="142" s="1"/>
  <c r="B134" i="142"/>
  <c r="H133" i="142"/>
  <c r="E133" i="142"/>
  <c r="F133" i="142" s="1"/>
  <c r="D133" i="142"/>
  <c r="B133" i="142"/>
  <c r="H132" i="142"/>
  <c r="E132" i="142"/>
  <c r="D132" i="142"/>
  <c r="B132" i="142"/>
  <c r="H131" i="142"/>
  <c r="E131" i="142"/>
  <c r="D131" i="142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E128" i="142"/>
  <c r="D128" i="142"/>
  <c r="B128" i="142"/>
  <c r="H127" i="142"/>
  <c r="E127" i="142"/>
  <c r="D127" i="142"/>
  <c r="B127" i="142"/>
  <c r="H126" i="142"/>
  <c r="E126" i="142"/>
  <c r="F126" i="142" s="1"/>
  <c r="D126" i="142"/>
  <c r="B126" i="142"/>
  <c r="H125" i="142"/>
  <c r="E125" i="142"/>
  <c r="D125" i="142"/>
  <c r="F125" i="142" s="1"/>
  <c r="B125" i="142"/>
  <c r="H124" i="142"/>
  <c r="E124" i="142"/>
  <c r="D124" i="142"/>
  <c r="F124" i="142" s="1"/>
  <c r="B124" i="142"/>
  <c r="H123" i="142"/>
  <c r="E123" i="142"/>
  <c r="D123" i="142"/>
  <c r="F123" i="142" s="1"/>
  <c r="B123" i="142"/>
  <c r="H122" i="142"/>
  <c r="E122" i="142"/>
  <c r="F122" i="142" s="1"/>
  <c r="D122" i="142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E119" i="142"/>
  <c r="D119" i="142"/>
  <c r="F119" i="142" s="1"/>
  <c r="B119" i="142"/>
  <c r="H118" i="142"/>
  <c r="E118" i="142"/>
  <c r="D118" i="142"/>
  <c r="F118" i="142" s="1"/>
  <c r="B118" i="142"/>
  <c r="H117" i="142"/>
  <c r="E117" i="142"/>
  <c r="D117" i="142"/>
  <c r="F117" i="142" s="1"/>
  <c r="B117" i="142"/>
  <c r="H116" i="142"/>
  <c r="E116" i="142"/>
  <c r="D116" i="142"/>
  <c r="F116" i="142" s="1"/>
  <c r="B116" i="142"/>
  <c r="H115" i="142"/>
  <c r="E115" i="142"/>
  <c r="D115" i="142"/>
  <c r="F115" i="142" s="1"/>
  <c r="B115" i="142"/>
  <c r="H114" i="142"/>
  <c r="E114" i="142"/>
  <c r="D114" i="142"/>
  <c r="B114" i="142"/>
  <c r="H113" i="142"/>
  <c r="E113" i="142"/>
  <c r="D113" i="142"/>
  <c r="F113" i="142" s="1"/>
  <c r="B113" i="142"/>
  <c r="H112" i="142"/>
  <c r="E112" i="142"/>
  <c r="D112" i="142"/>
  <c r="B112" i="142"/>
  <c r="H111" i="142"/>
  <c r="E111" i="142"/>
  <c r="D111" i="142"/>
  <c r="B111" i="142"/>
  <c r="H110" i="142"/>
  <c r="E110" i="142"/>
  <c r="F110" i="142" s="1"/>
  <c r="D110" i="142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E107" i="142"/>
  <c r="D107" i="142"/>
  <c r="F107" i="142" s="1"/>
  <c r="B107" i="142"/>
  <c r="H106" i="142"/>
  <c r="E106" i="142"/>
  <c r="D106" i="142"/>
  <c r="B106" i="142"/>
  <c r="H105" i="142"/>
  <c r="E105" i="142"/>
  <c r="D105" i="142"/>
  <c r="F105" i="142" s="1"/>
  <c r="B105" i="142"/>
  <c r="H104" i="142"/>
  <c r="E104" i="142"/>
  <c r="D104" i="142"/>
  <c r="F104" i="142" s="1"/>
  <c r="B104" i="142"/>
  <c r="H103" i="142"/>
  <c r="E103" i="142"/>
  <c r="D103" i="142"/>
  <c r="F103" i="142" s="1"/>
  <c r="B103" i="142"/>
  <c r="H102" i="142"/>
  <c r="E102" i="142"/>
  <c r="D102" i="142"/>
  <c r="B102" i="142"/>
  <c r="H101" i="142"/>
  <c r="E101" i="142"/>
  <c r="D101" i="142"/>
  <c r="F101" i="142" s="1"/>
  <c r="B101" i="142"/>
  <c r="H100" i="142"/>
  <c r="E100" i="142"/>
  <c r="D100" i="142"/>
  <c r="F100" i="142" s="1"/>
  <c r="B100" i="142"/>
  <c r="H99" i="142"/>
  <c r="E99" i="142"/>
  <c r="D99" i="142"/>
  <c r="F99" i="142" s="1"/>
  <c r="B99" i="142"/>
  <c r="H98" i="142"/>
  <c r="E98" i="142"/>
  <c r="D98" i="142"/>
  <c r="B98" i="142"/>
  <c r="H97" i="142"/>
  <c r="E97" i="142"/>
  <c r="D97" i="142"/>
  <c r="F97" i="142" s="1"/>
  <c r="B97" i="142"/>
  <c r="H96" i="142"/>
  <c r="E96" i="142"/>
  <c r="D96" i="142"/>
  <c r="B96" i="142"/>
  <c r="H95" i="142"/>
  <c r="E95" i="142"/>
  <c r="D95" i="142"/>
  <c r="B95" i="142"/>
  <c r="H94" i="142"/>
  <c r="E94" i="142"/>
  <c r="F94" i="142" s="1"/>
  <c r="D94" i="142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E91" i="142"/>
  <c r="D91" i="142"/>
  <c r="F91" i="142" s="1"/>
  <c r="B91" i="142"/>
  <c r="H90" i="142"/>
  <c r="E90" i="142"/>
  <c r="D90" i="142"/>
  <c r="B90" i="142"/>
  <c r="H89" i="142"/>
  <c r="E89" i="142"/>
  <c r="D89" i="142"/>
  <c r="F89" i="142" s="1"/>
  <c r="B89" i="142"/>
  <c r="H88" i="142"/>
  <c r="E88" i="142"/>
  <c r="D88" i="142"/>
  <c r="F88" i="142" s="1"/>
  <c r="B88" i="142"/>
  <c r="H87" i="142"/>
  <c r="E87" i="142"/>
  <c r="D87" i="142"/>
  <c r="F87" i="142" s="1"/>
  <c r="B87" i="142"/>
  <c r="H86" i="142"/>
  <c r="E86" i="142"/>
  <c r="D86" i="142"/>
  <c r="B86" i="142"/>
  <c r="H85" i="142"/>
  <c r="E85" i="142"/>
  <c r="D85" i="142"/>
  <c r="F85" i="142" s="1"/>
  <c r="B85" i="142"/>
  <c r="H84" i="142"/>
  <c r="E84" i="142"/>
  <c r="D84" i="142"/>
  <c r="F84" i="142" s="1"/>
  <c r="B84" i="142"/>
  <c r="H83" i="142"/>
  <c r="E83" i="142"/>
  <c r="D83" i="142"/>
  <c r="F83" i="142" s="1"/>
  <c r="B83" i="142"/>
  <c r="H82" i="142"/>
  <c r="E82" i="142"/>
  <c r="D82" i="142"/>
  <c r="B82" i="142"/>
  <c r="H81" i="142"/>
  <c r="E81" i="142"/>
  <c r="D81" i="142"/>
  <c r="F81" i="142" s="1"/>
  <c r="B81" i="142"/>
  <c r="H80" i="142"/>
  <c r="E80" i="142"/>
  <c r="D80" i="142"/>
  <c r="B80" i="142"/>
  <c r="H79" i="142"/>
  <c r="E79" i="142"/>
  <c r="D79" i="142"/>
  <c r="B79" i="142"/>
  <c r="H78" i="142"/>
  <c r="F78" i="142"/>
  <c r="E78" i="142"/>
  <c r="D78" i="142"/>
  <c r="B78" i="142"/>
  <c r="H77" i="142"/>
  <c r="E77" i="142"/>
  <c r="D77" i="142"/>
  <c r="F77" i="142" s="1"/>
  <c r="B77" i="142"/>
  <c r="H76" i="142"/>
  <c r="E76" i="142"/>
  <c r="D76" i="142"/>
  <c r="F76" i="142" s="1"/>
  <c r="B76" i="142"/>
  <c r="H75" i="142"/>
  <c r="E75" i="142"/>
  <c r="D75" i="142"/>
  <c r="F75" i="142" s="1"/>
  <c r="B75" i="142"/>
  <c r="H74" i="142"/>
  <c r="E74" i="142"/>
  <c r="D74" i="142"/>
  <c r="F74" i="142" s="1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B71" i="142"/>
  <c r="H70" i="142"/>
  <c r="F70" i="142"/>
  <c r="E70" i="142"/>
  <c r="D70" i="142"/>
  <c r="B70" i="142"/>
  <c r="H69" i="142"/>
  <c r="E69" i="142"/>
  <c r="D69" i="142"/>
  <c r="F69" i="142" s="1"/>
  <c r="B69" i="142"/>
  <c r="H68" i="142"/>
  <c r="E68" i="142"/>
  <c r="D68" i="142"/>
  <c r="F68" i="142" s="1"/>
  <c r="B68" i="142"/>
  <c r="H67" i="142"/>
  <c r="E67" i="142"/>
  <c r="D67" i="142"/>
  <c r="F67" i="142" s="1"/>
  <c r="B67" i="142"/>
  <c r="H66" i="142"/>
  <c r="E66" i="142"/>
  <c r="D66" i="142"/>
  <c r="F66" i="142" s="1"/>
  <c r="B66" i="142"/>
  <c r="H65" i="142"/>
  <c r="E65" i="142"/>
  <c r="D65" i="142"/>
  <c r="F65" i="142" s="1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F62" i="142" s="1"/>
  <c r="B62" i="142"/>
  <c r="H61" i="142"/>
  <c r="E61" i="142"/>
  <c r="D61" i="142"/>
  <c r="F61" i="142" s="1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F58" i="142" s="1"/>
  <c r="B58" i="142"/>
  <c r="H57" i="142"/>
  <c r="E57" i="142"/>
  <c r="D57" i="142"/>
  <c r="F57" i="142" s="1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F54" i="142" s="1"/>
  <c r="B54" i="142"/>
  <c r="H53" i="142"/>
  <c r="E53" i="142"/>
  <c r="D53" i="142"/>
  <c r="F53" i="142" s="1"/>
  <c r="B53" i="142"/>
  <c r="H52" i="142"/>
  <c r="E52" i="142"/>
  <c r="D52" i="142"/>
  <c r="F52" i="142" s="1"/>
  <c r="B52" i="142"/>
  <c r="H51" i="142"/>
  <c r="E51" i="142"/>
  <c r="D51" i="142"/>
  <c r="F51" i="142" s="1"/>
  <c r="B51" i="142"/>
  <c r="H50" i="142"/>
  <c r="E50" i="142"/>
  <c r="D50" i="142"/>
  <c r="F50" i="142" s="1"/>
  <c r="B50" i="142"/>
  <c r="H49" i="142"/>
  <c r="E49" i="142"/>
  <c r="D49" i="142"/>
  <c r="F49" i="142" s="1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F46" i="142" s="1"/>
  <c r="B46" i="142"/>
  <c r="H45" i="142"/>
  <c r="E45" i="142"/>
  <c r="D45" i="142"/>
  <c r="F45" i="142" s="1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F41" i="142" s="1"/>
  <c r="B41" i="142"/>
  <c r="H40" i="142"/>
  <c r="E40" i="142"/>
  <c r="D40" i="142"/>
  <c r="F40" i="142" s="1"/>
  <c r="B40" i="142"/>
  <c r="H39" i="142"/>
  <c r="E39" i="142"/>
  <c r="D39" i="142"/>
  <c r="F39" i="142" s="1"/>
  <c r="B39" i="142"/>
  <c r="H38" i="142"/>
  <c r="E38" i="142"/>
  <c r="D38" i="142"/>
  <c r="F38" i="142" s="1"/>
  <c r="B38" i="142"/>
  <c r="H37" i="142"/>
  <c r="E37" i="142"/>
  <c r="D37" i="142"/>
  <c r="F37" i="142" s="1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F34" i="142" s="1"/>
  <c r="B34" i="142"/>
  <c r="H33" i="142"/>
  <c r="E33" i="142"/>
  <c r="D33" i="142"/>
  <c r="F33" i="142" s="1"/>
  <c r="B33" i="142"/>
  <c r="H32" i="142"/>
  <c r="E32" i="142"/>
  <c r="D32" i="142"/>
  <c r="F32" i="142" s="1"/>
  <c r="B32" i="142"/>
  <c r="H31" i="142"/>
  <c r="E31" i="142"/>
  <c r="D31" i="142"/>
  <c r="F31" i="142" s="1"/>
  <c r="B31" i="142"/>
  <c r="H30" i="142"/>
  <c r="E30" i="142"/>
  <c r="D30" i="142"/>
  <c r="F30" i="142" s="1"/>
  <c r="B30" i="142"/>
  <c r="H29" i="142"/>
  <c r="E29" i="142"/>
  <c r="D29" i="142"/>
  <c r="F29" i="142" s="1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F14" i="142" s="1"/>
  <c r="D14" i="142"/>
  <c r="B14" i="142"/>
  <c r="H13" i="142"/>
  <c r="F13" i="142"/>
  <c r="E13" i="142"/>
  <c r="D13" i="142"/>
  <c r="B13" i="142"/>
  <c r="H12" i="142"/>
  <c r="E12" i="142"/>
  <c r="D12" i="142"/>
  <c r="F12" i="142" s="1"/>
  <c r="B12" i="142"/>
  <c r="H11" i="142"/>
  <c r="E11" i="142"/>
  <c r="D11" i="142"/>
  <c r="F11" i="142" s="1"/>
  <c r="B11" i="142"/>
  <c r="H10" i="142"/>
  <c r="E10" i="142"/>
  <c r="D10" i="142"/>
  <c r="B10" i="142"/>
  <c r="H9" i="142"/>
  <c r="E9" i="142"/>
  <c r="D9" i="142"/>
  <c r="F9" i="142" s="1"/>
  <c r="B9" i="142"/>
  <c r="H8" i="142"/>
  <c r="E8" i="142"/>
  <c r="D8" i="142"/>
  <c r="F8" i="142" s="1"/>
  <c r="B8" i="142"/>
  <c r="H7" i="142"/>
  <c r="E7" i="142"/>
  <c r="D7" i="142"/>
  <c r="F7" i="142" s="1"/>
  <c r="B7" i="142"/>
  <c r="H6" i="142"/>
  <c r="E6" i="142"/>
  <c r="D6" i="142"/>
  <c r="B6" i="142"/>
  <c r="H5" i="142"/>
  <c r="E5" i="142"/>
  <c r="D5" i="142"/>
  <c r="F5" i="142" s="1"/>
  <c r="B5" i="142"/>
  <c r="H4" i="142"/>
  <c r="E4" i="142"/>
  <c r="D4" i="142"/>
  <c r="F4" i="142" s="1"/>
  <c r="B4" i="142"/>
  <c r="H3" i="142"/>
  <c r="E3" i="142"/>
  <c r="D3" i="142"/>
  <c r="F3" i="142" s="1"/>
  <c r="B3" i="142"/>
  <c r="F17" i="142" l="1"/>
  <c r="F19" i="142"/>
  <c r="F20" i="142"/>
  <c r="F21" i="142"/>
  <c r="F23" i="142"/>
  <c r="F24" i="142"/>
  <c r="F25" i="142"/>
  <c r="F27" i="142"/>
  <c r="F42" i="142"/>
  <c r="F18" i="142"/>
  <c r="F43" i="142"/>
  <c r="F44" i="142"/>
  <c r="F59" i="142"/>
  <c r="F60" i="142"/>
  <c r="F82" i="142"/>
  <c r="F98" i="142"/>
  <c r="F114" i="142"/>
  <c r="F127" i="142"/>
  <c r="F128" i="142"/>
  <c r="F135" i="142"/>
  <c r="F136" i="142"/>
  <c r="F143" i="142"/>
  <c r="F144" i="142"/>
  <c r="F152" i="142"/>
  <c r="F173" i="142"/>
  <c r="F177" i="142"/>
  <c r="F184" i="142"/>
  <c r="F226" i="142"/>
  <c r="F6" i="142"/>
  <c r="F22" i="142"/>
  <c r="F28" i="142"/>
  <c r="F86" i="142"/>
  <c r="F102" i="142"/>
  <c r="F162" i="142"/>
  <c r="F163" i="142"/>
  <c r="F164" i="142"/>
  <c r="F198" i="142"/>
  <c r="F214" i="142"/>
  <c r="F230" i="142"/>
  <c r="F10" i="142"/>
  <c r="F15" i="142"/>
  <c r="F16" i="142"/>
  <c r="F26" i="142"/>
  <c r="F47" i="142"/>
  <c r="F48" i="142"/>
  <c r="F55" i="142"/>
  <c r="F56" i="142"/>
  <c r="F63" i="142"/>
  <c r="F64" i="142"/>
  <c r="F71" i="142"/>
  <c r="F72" i="142"/>
  <c r="F79" i="142"/>
  <c r="F80" i="142"/>
  <c r="F90" i="142"/>
  <c r="F95" i="142"/>
  <c r="F96" i="142"/>
  <c r="F106" i="142"/>
  <c r="F111" i="142"/>
  <c r="F112" i="142"/>
  <c r="F131" i="142"/>
  <c r="F132" i="142"/>
  <c r="F139" i="142"/>
  <c r="F140" i="142"/>
  <c r="F147" i="142"/>
  <c r="F148" i="142"/>
  <c r="F155" i="142"/>
  <c r="F156" i="142"/>
  <c r="F168" i="142"/>
  <c r="F190" i="142"/>
  <c r="F191" i="142"/>
  <c r="F192" i="142"/>
  <c r="F206" i="142"/>
  <c r="F207" i="142"/>
  <c r="F208" i="142"/>
  <c r="F218" i="142"/>
  <c r="F223" i="142"/>
  <c r="F224" i="142"/>
  <c r="F234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4" i="142"/>
  <c r="A69" i="142"/>
  <c r="A67" i="142"/>
  <c r="A65" i="142"/>
  <c r="A63" i="142"/>
  <c r="A61" i="142"/>
  <c r="A59" i="142"/>
  <c r="A57" i="142"/>
  <c r="A55" i="142"/>
  <c r="A53" i="142"/>
  <c r="A51" i="142"/>
  <c r="A47" i="142"/>
  <c r="A45" i="142"/>
  <c r="A43" i="142"/>
  <c r="A41" i="142"/>
  <c r="A37" i="142"/>
  <c r="A33" i="142"/>
  <c r="A23" i="142"/>
  <c r="A15" i="142"/>
  <c r="A5" i="142"/>
  <c r="A78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27" i="142"/>
  <c r="A21" i="142"/>
  <c r="A13" i="142"/>
  <c r="A9" i="142"/>
  <c r="A3" i="142"/>
  <c r="A72" i="142"/>
  <c r="A49" i="142"/>
  <c r="A39" i="142"/>
  <c r="A35" i="142"/>
  <c r="A31" i="142"/>
  <c r="A29" i="142"/>
  <c r="A25" i="142"/>
  <c r="A19" i="142"/>
  <c r="A17" i="142"/>
  <c r="A11" i="142"/>
  <c r="A7" i="142"/>
  <c r="A76" i="142"/>
</calcChain>
</file>

<file path=xl/sharedStrings.xml><?xml version="1.0" encoding="utf-8"?>
<sst xmlns="http://schemas.openxmlformats.org/spreadsheetml/2006/main" count="2874" uniqueCount="710">
  <si>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</si>
  <si>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</si>
  <si>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</si>
  <si>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</si>
  <si>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</si>
  <si>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</si>
  <si>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</si>
  <si>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</si>
  <si>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</si>
  <si>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</si>
  <si>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</si>
  <si>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</si>
  <si>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</si>
  <si>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</si>
  <si>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</si>
  <si>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</si>
  <si>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</si>
  <si>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</si>
  <si>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</si>
  <si>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</si>
  <si>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</si>
  <si>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</si>
  <si>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</si>
  <si>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</si>
  <si>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</si>
  <si>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</si>
  <si>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</si>
  <si>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</si>
  <si>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</si>
  <si>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</si>
  <si>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</si>
  <si>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</si>
  <si>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</si>
  <si>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</si>
  <si>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</si>
  <si>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</si>
  <si>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</si>
  <si>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</si>
  <si>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</si>
  <si>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</si>
  <si>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</si>
  <si>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</si>
  <si>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</si>
  <si>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15:50:28</t>
  </si>
  <si>
    <t>15:50:40</t>
  </si>
  <si>
    <t>22 to 28 JUNE 2017</t>
  </si>
  <si>
    <t>00140889147TRLO0</t>
  </si>
  <si>
    <t>00140889148TRLO0</t>
  </si>
  <si>
    <t>00140889942TRLO0</t>
  </si>
  <si>
    <t>00140889943TRLO0</t>
  </si>
  <si>
    <t>00140891016TRLO0</t>
  </si>
  <si>
    <t>00140891017TRLO0</t>
  </si>
  <si>
    <t>00140891665TRLO0</t>
  </si>
  <si>
    <t>00140891666TRLO0</t>
  </si>
  <si>
    <t>00140891667TRLO0</t>
  </si>
  <si>
    <t>00140893089TRLO0</t>
  </si>
  <si>
    <t>00140893115TRLO0</t>
  </si>
  <si>
    <t>00140893116TRLO0</t>
  </si>
  <si>
    <t>00140894214TRLO0</t>
  </si>
  <si>
    <t>00140894215TRLO0</t>
  </si>
  <si>
    <t>00140894537TRLO0</t>
  </si>
  <si>
    <t>00140894696TRLO0</t>
  </si>
  <si>
    <t>00140894697TRLO0</t>
  </si>
  <si>
    <t>00140894734TRLO0</t>
  </si>
  <si>
    <t>00140894735TRLO0</t>
  </si>
  <si>
    <t>00140894911TRLO0</t>
  </si>
  <si>
    <t>00140899899TRLO0</t>
  </si>
  <si>
    <t>00140899900TRLO0</t>
  </si>
  <si>
    <t>00140900990TRLO0</t>
  </si>
  <si>
    <t>00140901464TRLO0</t>
  </si>
  <si>
    <t>00140902333TRLO0</t>
  </si>
  <si>
    <t>00140902334TRLO0</t>
  </si>
  <si>
    <t>00140905948TRLO0</t>
  </si>
  <si>
    <t>00140907489TRLO0</t>
  </si>
  <si>
    <t>00140909349TRLO0</t>
  </si>
  <si>
    <t>00140909656TRLO0</t>
  </si>
  <si>
    <t>00140909657TRLO0</t>
  </si>
  <si>
    <t>00140910225TRLO0</t>
  </si>
  <si>
    <t>00140911188TRLO0</t>
  </si>
  <si>
    <t>00140911189TRLO0</t>
  </si>
  <si>
    <t>00140912182TRLO0</t>
  </si>
  <si>
    <t>00140914819TRLO0</t>
  </si>
  <si>
    <t>00140916959TRLO0</t>
  </si>
  <si>
    <t>00140917780TRLO0</t>
  </si>
  <si>
    <t>00140920541TRLO0</t>
  </si>
  <si>
    <t>00140924254TRLO0</t>
  </si>
  <si>
    <t>00140924255TRLO0</t>
  </si>
  <si>
    <t>00140924416TRLO0</t>
  </si>
  <si>
    <t>00140924417TRLO0</t>
  </si>
  <si>
    <t>00140924418TRLO0</t>
  </si>
  <si>
    <t>00140924422TRLO0</t>
  </si>
  <si>
    <t>00140924423TRLO0</t>
  </si>
  <si>
    <t>00140929318TRLO0</t>
  </si>
  <si>
    <t>00140929319TRLO0</t>
  </si>
  <si>
    <t>00140929320TRLO0</t>
  </si>
  <si>
    <t>00140929321TRLO0</t>
  </si>
  <si>
    <t>00140929335TRLO0</t>
  </si>
  <si>
    <t>00140929345TRLO0</t>
  </si>
  <si>
    <t>00140929385TRLO0</t>
  </si>
  <si>
    <t>00140929394TRLO0</t>
  </si>
  <si>
    <t>00140929395TRLO0</t>
  </si>
  <si>
    <t>00140929416TRLO0</t>
  </si>
  <si>
    <t>00140929417TRLO0</t>
  </si>
  <si>
    <t>00140929418TRLO0</t>
  </si>
  <si>
    <t>00140929419TRLO0</t>
  </si>
  <si>
    <t>00140929441TRLO0</t>
  </si>
  <si>
    <t>00140929442TRLO0</t>
  </si>
  <si>
    <t>00140929444TRLO0</t>
  </si>
  <si>
    <t>00140929447TRLO0</t>
  </si>
  <si>
    <t>00140929448TRLO0</t>
  </si>
  <si>
    <t>00140929458TRLO0</t>
  </si>
  <si>
    <t>00140930376TRLO0</t>
  </si>
  <si>
    <t>00140934502TRLO0</t>
  </si>
  <si>
    <t>00140935679TRLO0</t>
  </si>
  <si>
    <t>00140935967TRLO0</t>
  </si>
  <si>
    <t>00140935968TRLO0</t>
  </si>
  <si>
    <t>00140935969TRLO0</t>
  </si>
  <si>
    <t>00140935970TRLO0</t>
  </si>
  <si>
    <t>00140937368TRLO0</t>
  </si>
  <si>
    <t>00140937385TRLO0</t>
  </si>
  <si>
    <t>00140937386TRLO0</t>
  </si>
  <si>
    <t>00140937387TRLO0</t>
  </si>
  <si>
    <t>00140937598TRLO0</t>
  </si>
  <si>
    <t>00140937941TRLO0</t>
  </si>
  <si>
    <t>00140938180TRLO0</t>
  </si>
  <si>
    <t>08:21:18</t>
  </si>
  <si>
    <t>08:29:26</t>
  </si>
  <si>
    <t>08:43:39</t>
  </si>
  <si>
    <t>08:51:36</t>
  </si>
  <si>
    <t>09:06:43</t>
  </si>
  <si>
    <t>09:07:37</t>
  </si>
  <si>
    <t>09:25:30</t>
  </si>
  <si>
    <t>09:33:01</t>
  </si>
  <si>
    <t>09:36:24</t>
  </si>
  <si>
    <t>09:36:52</t>
  </si>
  <si>
    <t>09:40:16</t>
  </si>
  <si>
    <t>11:01:08</t>
  </si>
  <si>
    <t>11:25:08</t>
  </si>
  <si>
    <t>11:31:31</t>
  </si>
  <si>
    <t>11:46:50</t>
  </si>
  <si>
    <t>12:36:42</t>
  </si>
  <si>
    <t>13:03:36</t>
  </si>
  <si>
    <t>13:40:04</t>
  </si>
  <si>
    <t>13:44:26</t>
  </si>
  <si>
    <t>13:55:50</t>
  </si>
  <si>
    <t>14:09:38</t>
  </si>
  <si>
    <t>14:24:36</t>
  </si>
  <si>
    <t>14:42:10</t>
  </si>
  <si>
    <t>14:59:17</t>
  </si>
  <si>
    <t>15:02:11</t>
  </si>
  <si>
    <t>15:11:41</t>
  </si>
  <si>
    <t>15:26:23</t>
  </si>
  <si>
    <t>15:26:58</t>
  </si>
  <si>
    <t>15:26:59</t>
  </si>
  <si>
    <t>15:50:27</t>
  </si>
  <si>
    <t>15:50:30</t>
  </si>
  <si>
    <t>15:50:32</t>
  </si>
  <si>
    <t>15:50:34</t>
  </si>
  <si>
    <t>15:50:39</t>
  </si>
  <si>
    <t>15:50:42</t>
  </si>
  <si>
    <t>15:50:44</t>
  </si>
  <si>
    <t>15:50:45</t>
  </si>
  <si>
    <t>15:50:47</t>
  </si>
  <si>
    <t>15:50:58</t>
  </si>
  <si>
    <t>15:56:52</t>
  </si>
  <si>
    <t>16:13:20</t>
  </si>
  <si>
    <t>16:18:15</t>
  </si>
  <si>
    <t>16:19:44</t>
  </si>
  <si>
    <t>16:25:35</t>
  </si>
  <si>
    <t>16:25:48</t>
  </si>
  <si>
    <t>16:27:13</t>
  </si>
  <si>
    <t>16:28:58</t>
  </si>
  <si>
    <t>16:29:44</t>
  </si>
  <si>
    <t>00140942104TRLO0</t>
  </si>
  <si>
    <t>00140942551TRLO0</t>
  </si>
  <si>
    <t>00140942550TRLO0</t>
  </si>
  <si>
    <t>00140942549TRLO0</t>
  </si>
  <si>
    <t>00140942548TRLO0</t>
  </si>
  <si>
    <t>00140942723TRLO0</t>
  </si>
  <si>
    <t>00140943965TRLO0</t>
  </si>
  <si>
    <t>00140944448TRLO0</t>
  </si>
  <si>
    <t>00140944969TRLO0</t>
  </si>
  <si>
    <t>00140945807TRLO0</t>
  </si>
  <si>
    <t>00140945806TRLO0</t>
  </si>
  <si>
    <t>00140945858TRLO0</t>
  </si>
  <si>
    <t>00140945873TRLO0</t>
  </si>
  <si>
    <t>00140945880TRLO0</t>
  </si>
  <si>
    <t>00140945882TRLO0</t>
  </si>
  <si>
    <t>00140945884TRLO0</t>
  </si>
  <si>
    <t>00140946281TRLO0</t>
  </si>
  <si>
    <t>00140946280TRLO0</t>
  </si>
  <si>
    <t>00140946748TRLO0</t>
  </si>
  <si>
    <t>00140947259TRLO0</t>
  </si>
  <si>
    <t>00140949015TRLO0</t>
  </si>
  <si>
    <t>00140949807TRLO0</t>
  </si>
  <si>
    <t>00140950719TRLO0</t>
  </si>
  <si>
    <t>00140950718TRLO0</t>
  </si>
  <si>
    <t>00140951763TRLO0</t>
  </si>
  <si>
    <t>00140953744TRLO0</t>
  </si>
  <si>
    <t>00140953743TRLO0</t>
  </si>
  <si>
    <t>00140953742TRLO0</t>
  </si>
  <si>
    <t>00140953741TRLO0</t>
  </si>
  <si>
    <t>00140954925TRLO0</t>
  </si>
  <si>
    <t>00140954924TRLO0</t>
  </si>
  <si>
    <t>00140957030TRLO0</t>
  </si>
  <si>
    <t>00140957069TRLO0</t>
  </si>
  <si>
    <t>00140958898TRLO0</t>
  </si>
  <si>
    <t>00140959063TRLO0</t>
  </si>
  <si>
    <t>00140962919TRLO0</t>
  </si>
  <si>
    <t>00140962932TRLO0</t>
  </si>
  <si>
    <t>00140963661TRLO0</t>
  </si>
  <si>
    <t>00140963669TRLO0</t>
  </si>
  <si>
    <t>00140963670TRLO0</t>
  </si>
  <si>
    <t>00140963675TRLO0</t>
  </si>
  <si>
    <t>00140963926TRLO0</t>
  </si>
  <si>
    <t>00140968407TRLO0</t>
  </si>
  <si>
    <t>00140968406TRLO0</t>
  </si>
  <si>
    <t>00140968419TRLO0</t>
  </si>
  <si>
    <t>00140968418TRLO0</t>
  </si>
  <si>
    <t>00140968417TRLO0</t>
  </si>
  <si>
    <t>00140968416TRLO0</t>
  </si>
  <si>
    <t>00140968608TRLO0</t>
  </si>
  <si>
    <t>00140968609TRLO0</t>
  </si>
  <si>
    <t>00140969167TRLO0</t>
  </si>
  <si>
    <t>00140969346TRLO0</t>
  </si>
  <si>
    <t>00140970258TRLO0</t>
  </si>
  <si>
    <t>00140970339TRLO0</t>
  </si>
  <si>
    <t>00140970341TRLO0</t>
  </si>
  <si>
    <t>00140970342TRLO0</t>
  </si>
  <si>
    <t>00140970346TRLO0</t>
  </si>
  <si>
    <t>00140970356TRLO0</t>
  </si>
  <si>
    <t>00140970361TRLO0</t>
  </si>
  <si>
    <t>00140970374TRLO0</t>
  </si>
  <si>
    <t>00140970441TRLO0</t>
  </si>
  <si>
    <t>00140970452TRLO0</t>
  </si>
  <si>
    <t>00140970462TRLO0</t>
  </si>
  <si>
    <t>00140970467TRLO0</t>
  </si>
  <si>
    <t>00140970505TRLO0</t>
  </si>
  <si>
    <t>00140970520TRLO0</t>
  </si>
  <si>
    <t>00140970527TRLO0</t>
  </si>
  <si>
    <t>00140970531TRLO0</t>
  </si>
  <si>
    <t>00140970551TRLO0</t>
  </si>
  <si>
    <t>00140970557TRLO0</t>
  </si>
  <si>
    <t>00140970561TRLO0</t>
  </si>
  <si>
    <t>00140970578TRLO0</t>
  </si>
  <si>
    <t>00140970922TRLO0</t>
  </si>
  <si>
    <t>00140971013TRLO0</t>
  </si>
  <si>
    <t>00140971012TRLO0</t>
  </si>
  <si>
    <t>00140971011TRLO0</t>
  </si>
  <si>
    <t>00140971015TRLO0</t>
  </si>
  <si>
    <t>00140971014TRLO0</t>
  </si>
  <si>
    <t>00140971064TRLO0</t>
  </si>
  <si>
    <t>00140971075TRLO0</t>
  </si>
  <si>
    <t>00140971074TRLO0</t>
  </si>
  <si>
    <t>00140971092TRLO0</t>
  </si>
  <si>
    <t>00140971091TRLO0</t>
  </si>
  <si>
    <t>00140971107TRLO0</t>
  </si>
  <si>
    <t>00140971106TRLO0</t>
  </si>
  <si>
    <t>00140971119TRLO0</t>
  </si>
  <si>
    <t>00140971122TRLO0</t>
  </si>
  <si>
    <t>00140971123TRLO0</t>
  </si>
  <si>
    <t>00140972526TRLO0</t>
  </si>
  <si>
    <t>00140972537TRLO0</t>
  </si>
  <si>
    <t>00140972569TRLO0</t>
  </si>
  <si>
    <t>00140972614TRLO0</t>
  </si>
  <si>
    <t>00140972770TRLO0</t>
  </si>
  <si>
    <t>00140973420TRLO0</t>
  </si>
  <si>
    <t>00140973421TRLO0</t>
  </si>
  <si>
    <t>00140973576TRLO0</t>
  </si>
  <si>
    <t>00140973575TRLO0</t>
  </si>
  <si>
    <t>00140973922TRLO0</t>
  </si>
  <si>
    <t>00140973921TRLO0</t>
  </si>
  <si>
    <t>00140974915TRLO0</t>
  </si>
  <si>
    <t>00140975399TRLO0</t>
  </si>
  <si>
    <t>00140975400TRLO0</t>
  </si>
  <si>
    <t>00140975679TRLO0</t>
  </si>
  <si>
    <t>00140975678TRLO0</t>
  </si>
  <si>
    <t>00140975685TRLO0</t>
  </si>
  <si>
    <t>00140975846TRLO0</t>
  </si>
  <si>
    <t>00140975877TRLO0</t>
  </si>
  <si>
    <t>00140975878TRLO0</t>
  </si>
  <si>
    <t>00140975918TRLO0</t>
  </si>
  <si>
    <t>00140976661TRLO0</t>
  </si>
  <si>
    <t>00140976984TRLO0</t>
  </si>
  <si>
    <t>00140977439TRLO0</t>
  </si>
  <si>
    <t>00140977440TRLO0</t>
  </si>
  <si>
    <t>00140977778TRLO0</t>
  </si>
  <si>
    <t>00140977777TRLO0</t>
  </si>
  <si>
    <t>00140979216TRLO0</t>
  </si>
  <si>
    <t>08:01:40</t>
  </si>
  <si>
    <t>08:05:46</t>
  </si>
  <si>
    <t>08:08:16</t>
  </si>
  <si>
    <t>08:26:16</t>
  </si>
  <si>
    <t>08:30:58</t>
  </si>
  <si>
    <t>08:34:49</t>
  </si>
  <si>
    <t>08:46:49</t>
  </si>
  <si>
    <t>08:47:41</t>
  </si>
  <si>
    <t>08:48:07</t>
  </si>
  <si>
    <t>08:48:18</t>
  </si>
  <si>
    <t>08:48:20</t>
  </si>
  <si>
    <t>08:48:22</t>
  </si>
  <si>
    <t>08:50:48</t>
  </si>
  <si>
    <t>08:58:16</t>
  </si>
  <si>
    <t>09:03:48</t>
  </si>
  <si>
    <t>09:21:53</t>
  </si>
  <si>
    <t>09:35:16</t>
  </si>
  <si>
    <t>09:49:44</t>
  </si>
  <si>
    <t>10:12:16</t>
  </si>
  <si>
    <t>10:57:01</t>
  </si>
  <si>
    <t>11:10:49</t>
  </si>
  <si>
    <t>11:50:47</t>
  </si>
  <si>
    <t>11:51:27</t>
  </si>
  <si>
    <t>12:26:38</t>
  </si>
  <si>
    <t>12:29:10</t>
  </si>
  <si>
    <t>13:29:37</t>
  </si>
  <si>
    <t>13:29:40</t>
  </si>
  <si>
    <t>13:40:32</t>
  </si>
  <si>
    <t>13:40:37</t>
  </si>
  <si>
    <t>13:40:41</t>
  </si>
  <si>
    <t>13:45:06</t>
  </si>
  <si>
    <t>14:48:05</t>
  </si>
  <si>
    <t>14:48:25</t>
  </si>
  <si>
    <t>14:51:48</t>
  </si>
  <si>
    <t>14:56:46</t>
  </si>
  <si>
    <t>14:59:23</t>
  </si>
  <si>
    <t>15:09:04</t>
  </si>
  <si>
    <t>15:09:21</t>
  </si>
  <si>
    <t>15:09:22</t>
  </si>
  <si>
    <t>15:09:27</t>
  </si>
  <si>
    <t>15:09:33</t>
  </si>
  <si>
    <t>15:09:38</t>
  </si>
  <si>
    <t>15:09:44</t>
  </si>
  <si>
    <t>15:09:49</t>
  </si>
  <si>
    <t>15:09:52</t>
  </si>
  <si>
    <t>15:09:58</t>
  </si>
  <si>
    <t>15:10:01</t>
  </si>
  <si>
    <t>15:10:05</t>
  </si>
  <si>
    <t>15:10:13</t>
  </si>
  <si>
    <t>15:10:14</t>
  </si>
  <si>
    <t>15:10:27</t>
  </si>
  <si>
    <t>15:10:50</t>
  </si>
  <si>
    <t>15:10:54</t>
  </si>
  <si>
    <t>15:10:59</t>
  </si>
  <si>
    <t>15:11:05</t>
  </si>
  <si>
    <t>15:16:16</t>
  </si>
  <si>
    <t>15:17:01</t>
  </si>
  <si>
    <t>15:17:13</t>
  </si>
  <si>
    <t>15:17:19</t>
  </si>
  <si>
    <t>15:17:25</t>
  </si>
  <si>
    <t>15:17:29</t>
  </si>
  <si>
    <t>15:17:35</t>
  </si>
  <si>
    <t>15:17:36</t>
  </si>
  <si>
    <t>15:17:39</t>
  </si>
  <si>
    <t>15:29:53</t>
  </si>
  <si>
    <t>15:29:57</t>
  </si>
  <si>
    <t>15:30:12</t>
  </si>
  <si>
    <t>15:30:38</t>
  </si>
  <si>
    <t>15:32:27</t>
  </si>
  <si>
    <t>15:35:49</t>
  </si>
  <si>
    <t>15:36:35</t>
  </si>
  <si>
    <t>15:39:04</t>
  </si>
  <si>
    <t>15:45:12</t>
  </si>
  <si>
    <t>15:48:24</t>
  </si>
  <si>
    <t>15:48:28</t>
  </si>
  <si>
    <t>15:50:49</t>
  </si>
  <si>
    <t>15:50:53</t>
  </si>
  <si>
    <t>15:52:48</t>
  </si>
  <si>
    <t>15:53:05</t>
  </si>
  <si>
    <t>15:53:53</t>
  </si>
  <si>
    <t>16:02:22</t>
  </si>
  <si>
    <t>16:06:16</t>
  </si>
  <si>
    <t>16:11:27</t>
  </si>
  <si>
    <t>16:15:37</t>
  </si>
  <si>
    <t>16:29:51</t>
  </si>
  <si>
    <t>00140990558TRLO0</t>
  </si>
  <si>
    <t>00140990610TRLO0</t>
  </si>
  <si>
    <t>00140990612TRLO0</t>
  </si>
  <si>
    <t>00140990834TRLO0</t>
  </si>
  <si>
    <t>00140990835TRLO0</t>
  </si>
  <si>
    <t>00140991346TRLO0</t>
  </si>
  <si>
    <t>00140987656TRLO0</t>
  </si>
  <si>
    <t>00140983858TRLO0</t>
  </si>
  <si>
    <t>00140988057TRLO0</t>
  </si>
  <si>
    <t>00140989647TRLO0</t>
  </si>
  <si>
    <t>00140992157TRLO0</t>
  </si>
  <si>
    <t>00140983091TRLO0</t>
  </si>
  <si>
    <t>00140986421TRLO0</t>
  </si>
  <si>
    <t>00140993331TRLO0</t>
  </si>
  <si>
    <t>00140994532TRLO0</t>
  </si>
  <si>
    <t>00140994556TRLO0</t>
  </si>
  <si>
    <t>00140994562TRLO0</t>
  </si>
  <si>
    <t>00140994563TRLO0</t>
  </si>
  <si>
    <t>00140994574TRLO0</t>
  </si>
  <si>
    <t>00140994602TRLO0</t>
  </si>
  <si>
    <t>00140994603TRLO0</t>
  </si>
  <si>
    <t>00140994694TRLO0</t>
  </si>
  <si>
    <t>00140995509TRLO0</t>
  </si>
  <si>
    <t>00140995569TRLO0</t>
  </si>
  <si>
    <t>00140995576TRLO0</t>
  </si>
  <si>
    <t>00140995589TRLO0</t>
  </si>
  <si>
    <t>00140995695TRLO0</t>
  </si>
  <si>
    <t>00140995782TRLO0</t>
  </si>
  <si>
    <t>00140995875TRLO0</t>
  </si>
  <si>
    <t>00140985771TRLO0</t>
  </si>
  <si>
    <t>00140987360TRLO0</t>
  </si>
  <si>
    <t>00140987361TRLO0</t>
  </si>
  <si>
    <t>00140992377TRLO0</t>
  </si>
  <si>
    <t>00140995691TRLO0</t>
  </si>
  <si>
    <t>00140996316TRLO0</t>
  </si>
  <si>
    <t>00141005719TRLO0</t>
  </si>
  <si>
    <t>00141006212TRLO0</t>
  </si>
  <si>
    <t>00141011112TRLO0</t>
  </si>
  <si>
    <t>00141011113TRLO0</t>
  </si>
  <si>
    <t>00141011346TRLO0</t>
  </si>
  <si>
    <t>00141011347TRLO0</t>
  </si>
  <si>
    <t>00141011444TRLO0</t>
  </si>
  <si>
    <t>00141015415TRLO0</t>
  </si>
  <si>
    <t>00140998310TRLO0</t>
  </si>
  <si>
    <t>00141003884TRLO0</t>
  </si>
  <si>
    <t>00141004509TRLO0</t>
  </si>
  <si>
    <t>00141015199TRLO0</t>
  </si>
  <si>
    <t>00141015200TRLO0</t>
  </si>
  <si>
    <t>10:31:55</t>
  </si>
  <si>
    <t>10:32:12</t>
  </si>
  <si>
    <t>10:38:38</t>
  </si>
  <si>
    <t>10:47:38</t>
  </si>
  <si>
    <t>09:42:29</t>
  </si>
  <si>
    <t>08:37:34</t>
  </si>
  <si>
    <t>09:48:06</t>
  </si>
  <si>
    <t>10:15:46</t>
  </si>
  <si>
    <t>11:06:29</t>
  </si>
  <si>
    <t>08:26:05</t>
  </si>
  <si>
    <t>09:23:27</t>
  </si>
  <si>
    <t>11:29:44</t>
  </si>
  <si>
    <t>11:59:19</t>
  </si>
  <si>
    <t>11:59:26</t>
  </si>
  <si>
    <t>11:59:28</t>
  </si>
  <si>
    <t>11:59:51</t>
  </si>
  <si>
    <t>12:02:34</t>
  </si>
  <si>
    <t>12:21:59</t>
  </si>
  <si>
    <t>12:22:37</t>
  </si>
  <si>
    <t>12:22:45</t>
  </si>
  <si>
    <t>12:23:05</t>
  </si>
  <si>
    <t>12:24:43</t>
  </si>
  <si>
    <t>12:27:05</t>
  </si>
  <si>
    <t>12:27:40</t>
  </si>
  <si>
    <t>09:09:24</t>
  </si>
  <si>
    <t>09:38:15</t>
  </si>
  <si>
    <t>11:12:49</t>
  </si>
  <si>
    <t>12:24:29</t>
  </si>
  <si>
    <t>12:41:13</t>
  </si>
  <si>
    <t>15:11:18</t>
  </si>
  <si>
    <t>15:15:46</t>
  </si>
  <si>
    <t>15:56:46</t>
  </si>
  <si>
    <t>15:59:34</t>
  </si>
  <si>
    <t>16:00:43</t>
  </si>
  <si>
    <t>16:29:54</t>
  </si>
  <si>
    <t>13:22:48</t>
  </si>
  <si>
    <t>14:48:11</t>
  </si>
  <si>
    <t>14:57:08</t>
  </si>
  <si>
    <t>16:29:20</t>
  </si>
  <si>
    <t>00141027154TRLO0</t>
  </si>
  <si>
    <t>00141027527TRLO0</t>
  </si>
  <si>
    <t>00141027689TRLO0</t>
  </si>
  <si>
    <t>00141029311TRLO0</t>
  </si>
  <si>
    <t>00141029463TRLO0</t>
  </si>
  <si>
    <t>00141028137TRLO0</t>
  </si>
  <si>
    <t>00141035008TRLO0</t>
  </si>
  <si>
    <t>00141036774TRLO0</t>
  </si>
  <si>
    <t>00141037855TRLO0</t>
  </si>
  <si>
    <t>00141042638TRLO0</t>
  </si>
  <si>
    <t>00141050467TRLO0</t>
  </si>
  <si>
    <t>00141050468TRLO0</t>
  </si>
  <si>
    <t>00141050469TRLO0</t>
  </si>
  <si>
    <t>00141050480TRLO0</t>
  </si>
  <si>
    <t>00141050481TRLO0</t>
  </si>
  <si>
    <t>00141050557TRLO0</t>
  </si>
  <si>
    <t>00141046385TRLO0</t>
  </si>
  <si>
    <t>00141048820TRLO0</t>
  </si>
  <si>
    <t>00141052803TRLO0</t>
  </si>
  <si>
    <t>00141055884TRLO0</t>
  </si>
  <si>
    <t>00141047414TRLO0</t>
  </si>
  <si>
    <t>00141058930TRLO0</t>
  </si>
  <si>
    <t>00141058931TRLO0</t>
  </si>
  <si>
    <t>00141056158TRLO0</t>
  </si>
  <si>
    <t>00141058771TRLO0</t>
  </si>
  <si>
    <t>00141058323TRLO0</t>
  </si>
  <si>
    <t>00141060026TRLO0</t>
  </si>
  <si>
    <t>00141061653TRLO0</t>
  </si>
  <si>
    <t>00141061654TRLO0</t>
  </si>
  <si>
    <t>00141061923TRLO0</t>
  </si>
  <si>
    <t>00141069276TRLO0</t>
  </si>
  <si>
    <t>00141060264TRLO0</t>
  </si>
  <si>
    <t>00141071593TRLO0</t>
  </si>
  <si>
    <t>00141070523TRLO0</t>
  </si>
  <si>
    <t>00141070531TRLO0</t>
  </si>
  <si>
    <t>00141073459TRLO0</t>
  </si>
  <si>
    <t>09:31:22</t>
  </si>
  <si>
    <t>09:37:28</t>
  </si>
  <si>
    <t>09:39:29</t>
  </si>
  <si>
    <t>09:56:34</t>
  </si>
  <si>
    <t>09:57:57</t>
  </si>
  <si>
    <t>09:46:10</t>
  </si>
  <si>
    <t>10:47:29</t>
  </si>
  <si>
    <t>11:09:21</t>
  </si>
  <si>
    <t>11:23:37</t>
  </si>
  <si>
    <t>12:19:17</t>
  </si>
  <si>
    <t>13:54:00</t>
  </si>
  <si>
    <t>13:54:01</t>
  </si>
  <si>
    <t>13:54:09</t>
  </si>
  <si>
    <t>13:55:09</t>
  </si>
  <si>
    <t>13:08:17</t>
  </si>
  <si>
    <t>13:37:45</t>
  </si>
  <si>
    <t>14:21:18</t>
  </si>
  <si>
    <t>14:38:40</t>
  </si>
  <si>
    <t>13:19:06</t>
  </si>
  <si>
    <t>14:57:19</t>
  </si>
  <si>
    <t>14:40:33</t>
  </si>
  <si>
    <t>14:56:16</t>
  </si>
  <si>
    <t>14:53:49</t>
  </si>
  <si>
    <t>15:03:12</t>
  </si>
  <si>
    <t>15:10:46</t>
  </si>
  <si>
    <t>15:12:32</t>
  </si>
  <si>
    <t>15:58:41</t>
  </si>
  <si>
    <t>15:04:45</t>
  </si>
  <si>
    <t>16:11:49</t>
  </si>
  <si>
    <t>16:05:40</t>
  </si>
  <si>
    <t>16:05:43</t>
  </si>
  <si>
    <t>16:23:25</t>
  </si>
  <si>
    <t>I</t>
  </si>
  <si>
    <t>B</t>
  </si>
  <si>
    <t>NETSIALGOMKT</t>
  </si>
  <si>
    <t>20170628 08:32:44.645000 +0100s</t>
  </si>
  <si>
    <t>EXPRESS</t>
  </si>
  <si>
    <t>00141083043TRLO0</t>
  </si>
  <si>
    <t>20170628 08:33:49.895000 +0100s</t>
  </si>
  <si>
    <t>00141083272TRLO0</t>
  </si>
  <si>
    <t>20170628 08:34:52.128000 +0100s</t>
  </si>
  <si>
    <t>00141083456TRLO0</t>
  </si>
  <si>
    <t>20170628 08:45:05.335000 +0100s</t>
  </si>
  <si>
    <t>00141084905TRLO0</t>
  </si>
  <si>
    <t>20170628 09:01:31.783000 +0100s</t>
  </si>
  <si>
    <t>00141087660TRLO0</t>
  </si>
  <si>
    <t>20170628 09:12:07.166000 +0100s</t>
  </si>
  <si>
    <t>00141089357TRLO0</t>
  </si>
  <si>
    <t>20170628 15:16:59.933000 +0100s</t>
  </si>
  <si>
    <t>00141153687TRLO0</t>
  </si>
  <si>
    <t>20170628 09:17:32.306000 +0100s</t>
  </si>
  <si>
    <t>00141090278TRLO0</t>
  </si>
  <si>
    <t>20170628 09:17:32.310000 +0100s</t>
  </si>
  <si>
    <t>00141090279TRLO0</t>
  </si>
  <si>
    <t>20170628 09:18:35.132000 +0100s</t>
  </si>
  <si>
    <t>00141090417TRLO0</t>
  </si>
  <si>
    <t>20170628 09:45:09.318000 +0100s</t>
  </si>
  <si>
    <t>00141094775TRLO0</t>
  </si>
  <si>
    <t>20170628 09:46:13.171000 +0100s</t>
  </si>
  <si>
    <t>00141095147TRLO0</t>
  </si>
  <si>
    <t>20170628 09:47:15.964000 +0100s</t>
  </si>
  <si>
    <t>00141095295TRLO0</t>
  </si>
  <si>
    <t>20170628 13:00:22.268000 +0100s</t>
  </si>
  <si>
    <t>00141123641TRLO0</t>
  </si>
  <si>
    <t>20170628 13:48:14.311000 +0100s</t>
  </si>
  <si>
    <t>00141134049TRLO0</t>
  </si>
  <si>
    <t>20170628 13:48:14.315000 +0100s</t>
  </si>
  <si>
    <t>00141134050TRLO0</t>
  </si>
  <si>
    <t>20170628 13:48:14.316000 +0100s</t>
  </si>
  <si>
    <t>00141134051TRLO0</t>
  </si>
  <si>
    <t>20170628 13:49:18.107000 +0100s</t>
  </si>
  <si>
    <t>00141134226TRLO0</t>
  </si>
  <si>
    <t>20170628 13:53:32.465000 +0100s</t>
  </si>
  <si>
    <t>00141134941TRLO0</t>
  </si>
  <si>
    <t>20170628 13:54:33.100000 +0100s</t>
  </si>
  <si>
    <t>00141135124TRLO0</t>
  </si>
  <si>
    <t>00141135125TRLO0</t>
  </si>
  <si>
    <t>20170628 13:55:36.741000 +0100s</t>
  </si>
  <si>
    <t>00141135306TRLO0</t>
  </si>
  <si>
    <t>20170628 13:57:28.962000 +0100s</t>
  </si>
  <si>
    <t>00141135698TRLO0</t>
  </si>
  <si>
    <t>20170628 13:59:37.059000 +0100s</t>
  </si>
  <si>
    <t>00141136025TRLO0</t>
  </si>
  <si>
    <t>20170628 13:59:37.062000 +0100s</t>
  </si>
  <si>
    <t>00141136026TRLO0</t>
  </si>
  <si>
    <t>20170628 14:00:39.730000 +0100s</t>
  </si>
  <si>
    <t>00141136234TRLO0</t>
  </si>
  <si>
    <t>20170628 14:55:16.582000 +0100s</t>
  </si>
  <si>
    <t>00141149016TRLO0</t>
  </si>
  <si>
    <t>20170628 14:56:23.636000 +0100s</t>
  </si>
  <si>
    <t>00141149272TRLO0</t>
  </si>
  <si>
    <t>20170628 11:29:54.010000 +0100s</t>
  </si>
  <si>
    <t>00141109853TRLO0</t>
  </si>
  <si>
    <t>20170628 11:29:54.110000 +0100s</t>
  </si>
  <si>
    <t>00141109854TRLO0</t>
  </si>
  <si>
    <t>20170628 11:29:54.111000 +0100s</t>
  </si>
  <si>
    <t>00141109856TRLO0</t>
  </si>
  <si>
    <t>20170628 11:29:54.194000 +0100s</t>
  </si>
  <si>
    <t>00141109859TRLO0</t>
  </si>
  <si>
    <t>20170628 11:29:56.891000 +0100s</t>
  </si>
  <si>
    <t>00141109868TRLO0</t>
  </si>
  <si>
    <t>20170628 13:10:59.977000 +0100s</t>
  </si>
  <si>
    <t>00141125553TRLO0</t>
  </si>
  <si>
    <t>20170628 14:34:24.369000 +0100s</t>
  </si>
  <si>
    <t>00141142934TRLO0</t>
  </si>
  <si>
    <t>20170628 14:35:03.105000 +0100s</t>
  </si>
  <si>
    <t>00141143192TRLO0</t>
  </si>
  <si>
    <t>00141143193TRLO0</t>
  </si>
  <si>
    <t>20170628 14:43:35.757000 +0100s</t>
  </si>
  <si>
    <t>00141146463TRLO0</t>
  </si>
  <si>
    <t>20170628 14:43:35.761000 +0100s</t>
  </si>
  <si>
    <t>00141146464TRLO0</t>
  </si>
  <si>
    <t>20170628 15:22:55.441000 +0100s</t>
  </si>
  <si>
    <t>00141155395TRLO0</t>
  </si>
  <si>
    <t>00141155396TRLO0</t>
  </si>
  <si>
    <t>20170628 15:22:58.441000 +0100s</t>
  </si>
  <si>
    <t>00141155401TRLO0</t>
  </si>
  <si>
    <t>20170628 15:24:02.047000 +0100s</t>
  </si>
  <si>
    <t>00141155771TRLO0</t>
  </si>
  <si>
    <t>20170628 11:15:44.733000 +0100s</t>
  </si>
  <si>
    <t>00141108028TRLO0</t>
  </si>
  <si>
    <t>20170628 14:38:39.224000 +0100s</t>
  </si>
  <si>
    <t>00141145087TRLO0</t>
  </si>
  <si>
    <t>20170628 14:38:39.459000 +0100s</t>
  </si>
  <si>
    <t>00141145088TRLO0</t>
  </si>
  <si>
    <t>20170628 14:38:45.180000 +0100s</t>
  </si>
  <si>
    <t>00141145141TRLO0</t>
  </si>
  <si>
    <t>20170628 14:42:08.285000 +0100s</t>
  </si>
  <si>
    <t>00141146031TRLO0</t>
  </si>
  <si>
    <t>20170628 14:42:08.289000 +0100s</t>
  </si>
  <si>
    <t>00141146032TRLO0</t>
  </si>
  <si>
    <t>00141146033TRLO0</t>
  </si>
  <si>
    <t>20170628 15:21:52.502000 +0100s</t>
  </si>
  <si>
    <t>00141155223TRLO0</t>
  </si>
  <si>
    <t>20170628 14:37:35.149000 +0100s</t>
  </si>
  <si>
    <t>00141144820TRLO0</t>
  </si>
  <si>
    <t>00141144821TRLO0</t>
  </si>
  <si>
    <t>20170628 14:39:49.827000 +0100s</t>
  </si>
  <si>
    <t>00141145385TRLO0</t>
  </si>
  <si>
    <t>20170628 14:41:05.227000 +0100s</t>
  </si>
  <si>
    <t>00141145803TRLO0</t>
  </si>
  <si>
    <t>20170628 14:36:06.328000 +0100s</t>
  </si>
  <si>
    <t>00141144072TRLO0</t>
  </si>
  <si>
    <t>20170628 14:36:06.331000 +0100s</t>
  </si>
  <si>
    <t>00141144073TRLO0</t>
  </si>
  <si>
    <t>20170628 14:36:14.149000 +0100s</t>
  </si>
  <si>
    <t>00141144104TRLO0</t>
  </si>
  <si>
    <t>20170628 14:36:14.346000 +0100s</t>
  </si>
  <si>
    <t>00141144105TRLO0</t>
  </si>
  <si>
    <t>20170628 14:36:29.807000 +0100s</t>
  </si>
  <si>
    <t>00141144285TRLO0</t>
  </si>
  <si>
    <t>20170628 15:42:23.089000 +0100s</t>
  </si>
  <si>
    <t>00141162490TRLO0</t>
  </si>
  <si>
    <t>20170628 15:49:32.597000 +0100s</t>
  </si>
  <si>
    <t>00141164589TRLO0</t>
  </si>
  <si>
    <t>00141164590TRLO0</t>
  </si>
  <si>
    <t>20170628 15:50:33.581000 +0100s</t>
  </si>
  <si>
    <t>00141164818TRLO0</t>
  </si>
  <si>
    <t>20170628 16:04:09.021000 +0100s</t>
  </si>
  <si>
    <t>00141169447TRLO0</t>
  </si>
  <si>
    <t>20170628 16:15:41.970000 +0100s</t>
  </si>
  <si>
    <t>00141174041TRLO0</t>
  </si>
  <si>
    <t>20170628 16:29:21.804000 +0100s</t>
  </si>
  <si>
    <t>00141179717TRLO0</t>
  </si>
  <si>
    <t>08:32:44</t>
  </si>
  <si>
    <t>08:33:49</t>
  </si>
  <si>
    <t>08:34:52</t>
  </si>
  <si>
    <t>08:45:05</t>
  </si>
  <si>
    <t>09:01:31</t>
  </si>
  <si>
    <t>09:12:07</t>
  </si>
  <si>
    <t>15:16:59</t>
  </si>
  <si>
    <t>09:17:32</t>
  </si>
  <si>
    <t>09:18:35</t>
  </si>
  <si>
    <t>09:45:09</t>
  </si>
  <si>
    <t>09:46:13</t>
  </si>
  <si>
    <t>09:47:15</t>
  </si>
  <si>
    <t>13:00:22</t>
  </si>
  <si>
    <t>13:48:14</t>
  </si>
  <si>
    <t>13:49:18</t>
  </si>
  <si>
    <t>13:53:32</t>
  </si>
  <si>
    <t>13:54:33</t>
  </si>
  <si>
    <t>13:55:36</t>
  </si>
  <si>
    <t>13:57:28</t>
  </si>
  <si>
    <t>13:59:37</t>
  </si>
  <si>
    <t>14:00:39</t>
  </si>
  <si>
    <t>14:55:16</t>
  </si>
  <si>
    <t>14:56:23</t>
  </si>
  <si>
    <t>11:29:54</t>
  </si>
  <si>
    <t>11:29:56</t>
  </si>
  <si>
    <t>13:10:59</t>
  </si>
  <si>
    <t>14:34:24</t>
  </si>
  <si>
    <t>14:35:03</t>
  </si>
  <si>
    <t>14:43:35</t>
  </si>
  <si>
    <t>15:22:55</t>
  </si>
  <si>
    <t>15:22:58</t>
  </si>
  <si>
    <t>15:24:02</t>
  </si>
  <si>
    <t>11:15:44</t>
  </si>
  <si>
    <t>14:38:39</t>
  </si>
  <si>
    <t>14:38:45</t>
  </si>
  <si>
    <t>14:42:08</t>
  </si>
  <si>
    <t>15:21:52</t>
  </si>
  <si>
    <t>14:37:35</t>
  </si>
  <si>
    <t>14:39:49</t>
  </si>
  <si>
    <t>14:41:05</t>
  </si>
  <si>
    <t>14:36:06</t>
  </si>
  <si>
    <t>14:36:14</t>
  </si>
  <si>
    <t>14:36:29</t>
  </si>
  <si>
    <t>15:42:23</t>
  </si>
  <si>
    <t>15:49:32</t>
  </si>
  <si>
    <t>15:50:33</t>
  </si>
  <si>
    <t>16:04:09</t>
  </si>
  <si>
    <t>16:15:41</t>
  </si>
  <si>
    <t>16:29:21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</si>
</sst>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_-[$£-809]* #,##0.0000_-;\-[$£-809]* #,##0.0000_-;_-[$£-809]* &quot;-&quot;????_-;_-@_-"/>
    <numFmt numFmtId="175" formatCode="_-[$£-809]* #,##0.0000_-;\-[$£-809]* #,##0.0000_-;_-[$£-809]* &quot;-&quot;??_-;_-@_-"/>
    <numFmt numFmtId="176" formatCode="_(* #,##0.00000_);_(* \(#,##0.00000\);_(* &quot;-&quot;??_);_(@_)"/>
    <numFmt numFmtId="177" formatCode="&quot;£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175" fontId="9" fillId="2" borderId="1" xfId="3" applyNumberFormat="1" applyFont="1" applyFill="1" applyBorder="1" applyAlignment="1">
      <alignment horizontal="right"/>
    </xf>
    <xf numFmtId="175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6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7" fontId="1" fillId="2" borderId="0" xfId="8" applyNumberFormat="1" applyFont="1" applyFill="1" applyBorder="1"/>
    <xf numFmtId="177" fontId="3" fillId="5" borderId="0" xfId="8" applyNumberFormat="1" applyFont="1" applyFill="1" applyBorder="1" applyAlignment="1">
      <alignment horizontal="center" wrapText="1"/>
    </xf>
    <xf numFmtId="177" fontId="0" fillId="2" borderId="12" xfId="0" applyNumberFormat="1" applyFont="1" applyFill="1" applyBorder="1" applyAlignment="1">
      <alignment horizontal="right"/>
    </xf>
    <xf numFmtId="177" fontId="1" fillId="2" borderId="12" xfId="8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7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7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7" fontId="1" fillId="2" borderId="0" xfId="8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43" fontId="9" fillId="2" borderId="1" xfId="13" applyFont="1" applyFill="1" applyBorder="1" applyAlignment="1">
      <alignment horizontal="right"/>
    </xf>
    <xf numFmtId="43" fontId="10" fillId="2" borderId="10" xfId="13" applyFont="1" applyFill="1" applyBorder="1" applyAlignment="1">
      <alignment horizontal="right"/>
    </xf>
    <xf numFmtId="43" fontId="9" fillId="3" borderId="0" xfId="13" applyFont="1" applyFill="1" applyAlignment="1">
      <alignment horizontal="right"/>
    </xf>
    <xf numFmtId="43" fontId="10" fillId="3" borderId="10" xfId="13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58" t="s">
        <v>16</v>
      </c>
      <c r="C3" s="59">
        <v>42844</v>
      </c>
      <c r="D3" s="41"/>
      <c r="E3" s="63" t="s">
        <v>24</v>
      </c>
      <c r="F3" s="64" t="s">
        <v>27</v>
      </c>
      <c r="G3" s="42"/>
      <c r="H3" s="42"/>
      <c r="I3" s="42"/>
    </row>
    <row r="4" spans="1:180">
      <c r="B4" s="58" t="s">
        <v>17</v>
      </c>
      <c r="C4" s="60">
        <v>8.4811416666666667E-2</v>
      </c>
      <c r="D4" s="43"/>
      <c r="E4" s="63" t="s">
        <v>25</v>
      </c>
      <c r="F4" s="64" t="s">
        <v>45</v>
      </c>
      <c r="G4" s="42"/>
      <c r="H4" s="42"/>
      <c r="I4" s="42"/>
    </row>
    <row r="5" spans="1:180">
      <c r="B5" s="58" t="s">
        <v>18</v>
      </c>
      <c r="C5" s="61" t="s">
        <v>19</v>
      </c>
      <c r="D5" s="43"/>
      <c r="E5" s="63" t="s">
        <v>26</v>
      </c>
      <c r="F5" s="59">
        <v>42914</v>
      </c>
      <c r="G5" s="42"/>
      <c r="H5" s="42"/>
      <c r="I5" s="42"/>
    </row>
    <row r="6" spans="1:180">
      <c r="B6" s="58"/>
      <c r="C6" s="60"/>
      <c r="D6" s="43"/>
      <c r="E6" s="42"/>
      <c r="F6" s="42"/>
      <c r="G6" s="42"/>
      <c r="H6" s="42"/>
      <c r="I6" s="42"/>
    </row>
    <row r="7" spans="1:180">
      <c r="B7" s="58"/>
      <c r="C7" s="60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101"/>
      <c r="E9" s="102"/>
      <c r="F9" s="121" t="s">
        <v>21</v>
      </c>
      <c r="G9" s="122"/>
      <c r="H9" s="123" t="s">
        <v>34</v>
      </c>
      <c r="I9" s="124"/>
      <c r="J9" s="120"/>
      <c r="K9" s="120"/>
      <c r="L9" s="102"/>
    </row>
    <row r="10" spans="1:180" s="12" customFormat="1" ht="28.5" customHeight="1">
      <c r="A10" s="8"/>
      <c r="B10" s="86" t="s">
        <v>0</v>
      </c>
      <c r="C10" s="87" t="s">
        <v>1</v>
      </c>
      <c r="D10" s="53" t="s">
        <v>9</v>
      </c>
      <c r="E10" s="73" t="s">
        <v>2</v>
      </c>
      <c r="F10" s="87" t="s">
        <v>13</v>
      </c>
      <c r="G10" s="53" t="s">
        <v>14</v>
      </c>
      <c r="H10" s="87" t="s">
        <v>13</v>
      </c>
      <c r="I10" s="53" t="s">
        <v>14</v>
      </c>
      <c r="J10" s="53" t="s">
        <v>11</v>
      </c>
      <c r="K10" s="73" t="s">
        <v>10</v>
      </c>
      <c r="L10" s="74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42908</v>
      </c>
      <c r="C11" s="14">
        <v>16728</v>
      </c>
      <c r="D11" s="82">
        <v>12.179</v>
      </c>
      <c r="E11" s="46">
        <v>203730.31200000001</v>
      </c>
      <c r="F11" s="14">
        <v>16728</v>
      </c>
      <c r="G11" s="126">
        <v>0</v>
      </c>
      <c r="H11" s="84">
        <v>12.179</v>
      </c>
      <c r="I11" s="128" t="s">
        <v>15</v>
      </c>
      <c r="J11" s="55">
        <v>15.41727431</v>
      </c>
      <c r="K11" s="55">
        <v>257900.16465768</v>
      </c>
      <c r="L11" s="89">
        <v>1.26589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42909</v>
      </c>
      <c r="C12" s="14">
        <v>44141</v>
      </c>
      <c r="D12" s="82">
        <v>12.0791</v>
      </c>
      <c r="E12" s="46">
        <v>533183.55310000002</v>
      </c>
      <c r="F12" s="14">
        <v>44141</v>
      </c>
      <c r="G12" s="126">
        <v>0</v>
      </c>
      <c r="H12" s="84">
        <v>12.0791</v>
      </c>
      <c r="I12" s="128" t="s">
        <v>15</v>
      </c>
      <c r="J12" s="55">
        <v>15.379834866000001</v>
      </c>
      <c r="K12" s="55">
        <v>678881.29082010605</v>
      </c>
      <c r="L12" s="89">
        <v>1.2732600000000001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42912</v>
      </c>
      <c r="C13" s="14">
        <v>11991</v>
      </c>
      <c r="D13" s="82">
        <v>11.9717</v>
      </c>
      <c r="E13" s="46">
        <v>143552.65470000001</v>
      </c>
      <c r="F13" s="14">
        <v>11991</v>
      </c>
      <c r="G13" s="126">
        <v>0</v>
      </c>
      <c r="H13" s="84">
        <v>11.9717</v>
      </c>
      <c r="I13" s="128" t="s">
        <v>15</v>
      </c>
      <c r="J13" s="55">
        <v>15.244164195</v>
      </c>
      <c r="K13" s="55">
        <v>182792.77286224501</v>
      </c>
      <c r="L13" s="89">
        <v>1.27335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42913</v>
      </c>
      <c r="C14" s="14">
        <v>8400</v>
      </c>
      <c r="D14" s="82">
        <v>11.8339</v>
      </c>
      <c r="E14" s="46">
        <v>99404.76</v>
      </c>
      <c r="F14" s="14">
        <v>8400</v>
      </c>
      <c r="G14" s="126">
        <v>0</v>
      </c>
      <c r="H14" s="84">
        <v>11.8339</v>
      </c>
      <c r="I14" s="128" t="s">
        <v>15</v>
      </c>
      <c r="J14" s="55">
        <v>15.119345657</v>
      </c>
      <c r="K14" s="55">
        <v>127002.5035188</v>
      </c>
      <c r="L14" s="89">
        <v>1.27763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42914</v>
      </c>
      <c r="C15" s="14">
        <v>19488</v>
      </c>
      <c r="D15" s="82">
        <v>11.639799999999999</v>
      </c>
      <c r="E15" s="46">
        <v>226836.42239999998</v>
      </c>
      <c r="F15" s="14">
        <v>19488</v>
      </c>
      <c r="G15" s="126">
        <v>0</v>
      </c>
      <c r="H15" s="84">
        <v>11.639799999999999</v>
      </c>
      <c r="I15" s="128" t="s">
        <v>15</v>
      </c>
      <c r="J15" s="55">
        <v>15.047817042</v>
      </c>
      <c r="K15" s="55">
        <v>293251.85851449601</v>
      </c>
      <c r="L15" s="89">
        <v>1.2927900000000001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100748</v>
      </c>
      <c r="D16" s="83">
        <v>11.9774854309763</v>
      </c>
      <c r="E16" s="47">
        <v>1206707.7022000002</v>
      </c>
      <c r="F16" s="17">
        <v>100748</v>
      </c>
      <c r="G16" s="127">
        <v>0</v>
      </c>
      <c r="H16" s="85">
        <v>11.9774854309763</v>
      </c>
      <c r="I16" s="129" t="s">
        <v>15</v>
      </c>
      <c r="J16" s="56">
        <v>15.283961868953497</v>
      </c>
      <c r="K16" s="57">
        <v>1539828.590373327</v>
      </c>
      <c r="L16" s="62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7" bestFit="1" customWidth="1"/>
    <col min="6" max="6" width="8.5703125" style="117" customWidth="1"/>
    <col min="7" max="7" width="8" style="118" bestFit="1" customWidth="1"/>
    <col min="8" max="8" width="10" style="119" bestFit="1" customWidth="1"/>
    <col min="9" max="9" width="12.5703125" style="65" bestFit="1" customWidth="1"/>
    <col min="10" max="10" width="9.7109375" style="65" customWidth="1"/>
    <col min="11" max="11" width="19.140625" style="65" bestFit="1" customWidth="1"/>
    <col min="12" max="12" width="20.7109375" style="65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94"/>
      <c r="E1" s="24"/>
      <c r="F1" s="24"/>
      <c r="G1" s="33"/>
      <c r="H1" s="97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94"/>
      <c r="E2" s="24"/>
      <c r="F2" s="24"/>
      <c r="G2" s="33"/>
      <c r="H2" s="97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97"/>
      <c r="I3" s="36"/>
      <c r="J3" s="36"/>
      <c r="K3" s="36"/>
      <c r="L3" s="36"/>
      <c r="M3" s="5"/>
    </row>
    <row r="4" spans="2:15" s="4" customFormat="1">
      <c r="B4" s="72"/>
      <c r="C4" s="25"/>
      <c r="D4" s="125" t="s">
        <v>4</v>
      </c>
      <c r="E4" s="125"/>
      <c r="F4" s="125"/>
      <c r="G4" s="125"/>
      <c r="H4" s="125"/>
      <c r="I4" s="125"/>
      <c r="J4" s="125"/>
      <c r="K4" s="95"/>
      <c r="L4" s="67"/>
      <c r="M4" s="26"/>
    </row>
    <row r="5" spans="2:15" s="4" customFormat="1" ht="30">
      <c r="B5" s="71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98" t="s">
        <v>6</v>
      </c>
      <c r="I5" s="37" t="s">
        <v>7</v>
      </c>
      <c r="J5" s="37" t="s">
        <v>33</v>
      </c>
      <c r="K5" s="37" t="s">
        <v>29</v>
      </c>
      <c r="L5" s="68"/>
      <c r="M5" s="29"/>
    </row>
    <row r="6" spans="2:15" s="4" customFormat="1">
      <c r="B6" s="103" t="s">
        <v>30</v>
      </c>
      <c r="C6" s="104" t="s">
        <v>27</v>
      </c>
      <c r="D6" s="105">
        <v>42908</v>
      </c>
      <c r="E6" s="106" t="s">
        <v>125</v>
      </c>
      <c r="F6" s="106" t="s">
        <v>28</v>
      </c>
      <c r="G6" s="107">
        <v>479</v>
      </c>
      <c r="H6" s="108">
        <v>12.17</v>
      </c>
      <c r="I6" s="109">
        <v>5829.43</v>
      </c>
      <c r="J6" s="110" t="s">
        <v>13</v>
      </c>
      <c r="K6" s="111" t="s">
        <v>46</v>
      </c>
      <c r="L6" s="65"/>
      <c r="M6" s="5"/>
      <c r="O6" s="30"/>
    </row>
    <row r="7" spans="2:15" s="4" customFormat="1">
      <c r="B7" s="70" t="s">
        <v>30</v>
      </c>
      <c r="C7" s="69" t="s">
        <v>27</v>
      </c>
      <c r="D7" s="90">
        <v>42908</v>
      </c>
      <c r="E7" s="93" t="s">
        <v>125</v>
      </c>
      <c r="F7" s="93" t="s">
        <v>28</v>
      </c>
      <c r="G7" s="92">
        <v>221</v>
      </c>
      <c r="H7" s="99">
        <v>12.17</v>
      </c>
      <c r="I7" s="91">
        <v>2689.57</v>
      </c>
      <c r="J7" s="66" t="s">
        <v>13</v>
      </c>
      <c r="K7" s="38" t="s">
        <v>47</v>
      </c>
      <c r="L7" s="65"/>
      <c r="M7" s="5"/>
      <c r="O7" s="30"/>
    </row>
    <row r="8" spans="2:15" s="4" customFormat="1">
      <c r="B8" s="70" t="s">
        <v>30</v>
      </c>
      <c r="C8" s="69" t="s">
        <v>27</v>
      </c>
      <c r="D8" s="90">
        <v>42908</v>
      </c>
      <c r="E8" s="93" t="s">
        <v>126</v>
      </c>
      <c r="F8" s="93" t="s">
        <v>28</v>
      </c>
      <c r="G8" s="92">
        <v>244</v>
      </c>
      <c r="H8" s="99">
        <v>12.14</v>
      </c>
      <c r="I8" s="91">
        <v>2962.1600000000003</v>
      </c>
      <c r="J8" s="66" t="s">
        <v>13</v>
      </c>
      <c r="K8" s="38" t="s">
        <v>48</v>
      </c>
      <c r="L8" s="65"/>
      <c r="M8" s="5"/>
      <c r="O8" s="30"/>
    </row>
    <row r="9" spans="2:15" s="4" customFormat="1">
      <c r="B9" s="70" t="s">
        <v>30</v>
      </c>
      <c r="C9" s="69" t="s">
        <v>27</v>
      </c>
      <c r="D9" s="90">
        <v>42908</v>
      </c>
      <c r="E9" s="93" t="s">
        <v>126</v>
      </c>
      <c r="F9" s="93" t="s">
        <v>28</v>
      </c>
      <c r="G9" s="92">
        <v>67</v>
      </c>
      <c r="H9" s="99">
        <v>12.14</v>
      </c>
      <c r="I9" s="91">
        <v>813.38</v>
      </c>
      <c r="J9" s="66" t="s">
        <v>13</v>
      </c>
      <c r="K9" s="38" t="s">
        <v>49</v>
      </c>
      <c r="L9" s="65"/>
      <c r="M9" s="5"/>
      <c r="O9" s="30"/>
    </row>
    <row r="10" spans="2:15" s="4" customFormat="1">
      <c r="B10" s="70" t="s">
        <v>30</v>
      </c>
      <c r="C10" s="69" t="s">
        <v>27</v>
      </c>
      <c r="D10" s="90">
        <v>42908</v>
      </c>
      <c r="E10" s="93" t="s">
        <v>127</v>
      </c>
      <c r="F10" s="93" t="s">
        <v>28</v>
      </c>
      <c r="G10" s="92">
        <v>63</v>
      </c>
      <c r="H10" s="99">
        <v>12.14</v>
      </c>
      <c r="I10" s="91">
        <v>764.82</v>
      </c>
      <c r="J10" s="66" t="s">
        <v>13</v>
      </c>
      <c r="K10" s="38" t="s">
        <v>50</v>
      </c>
      <c r="L10" s="65"/>
      <c r="M10" s="5"/>
      <c r="O10" s="30"/>
    </row>
    <row r="11" spans="2:15" s="4" customFormat="1">
      <c r="B11" s="70" t="s">
        <v>30</v>
      </c>
      <c r="C11" s="69" t="s">
        <v>27</v>
      </c>
      <c r="D11" s="90">
        <v>42908</v>
      </c>
      <c r="E11" s="93" t="s">
        <v>127</v>
      </c>
      <c r="F11" s="93" t="s">
        <v>28</v>
      </c>
      <c r="G11" s="92">
        <v>125</v>
      </c>
      <c r="H11" s="99">
        <v>12.14</v>
      </c>
      <c r="I11" s="91">
        <v>1517.5</v>
      </c>
      <c r="J11" s="66" t="s">
        <v>13</v>
      </c>
      <c r="K11" s="38" t="s">
        <v>51</v>
      </c>
      <c r="L11" s="65"/>
      <c r="M11" s="5"/>
      <c r="O11" s="30"/>
    </row>
    <row r="12" spans="2:15" s="4" customFormat="1">
      <c r="B12" s="70" t="s">
        <v>30</v>
      </c>
      <c r="C12" s="69" t="s">
        <v>27</v>
      </c>
      <c r="D12" s="90">
        <v>42908</v>
      </c>
      <c r="E12" s="93" t="s">
        <v>128</v>
      </c>
      <c r="F12" s="93" t="s">
        <v>28</v>
      </c>
      <c r="G12" s="92">
        <v>116</v>
      </c>
      <c r="H12" s="99">
        <v>12.12</v>
      </c>
      <c r="I12" s="91">
        <v>1405.9199999999998</v>
      </c>
      <c r="J12" s="66" t="s">
        <v>13</v>
      </c>
      <c r="K12" s="38" t="s">
        <v>52</v>
      </c>
      <c r="L12" s="65"/>
      <c r="M12" s="5"/>
      <c r="O12" s="30"/>
    </row>
    <row r="13" spans="2:15" s="4" customFormat="1">
      <c r="B13" s="70" t="s">
        <v>30</v>
      </c>
      <c r="C13" s="69" t="s">
        <v>27</v>
      </c>
      <c r="D13" s="90">
        <v>42908</v>
      </c>
      <c r="E13" s="93" t="s">
        <v>128</v>
      </c>
      <c r="F13" s="93" t="s">
        <v>28</v>
      </c>
      <c r="G13" s="92">
        <v>133</v>
      </c>
      <c r="H13" s="99">
        <v>12.12</v>
      </c>
      <c r="I13" s="91">
        <v>1611.9599999999998</v>
      </c>
      <c r="J13" s="66" t="s">
        <v>13</v>
      </c>
      <c r="K13" s="38" t="s">
        <v>53</v>
      </c>
      <c r="L13" s="65"/>
      <c r="M13" s="5"/>
      <c r="O13" s="30"/>
    </row>
    <row r="14" spans="2:15" s="4" customFormat="1">
      <c r="B14" s="70" t="s">
        <v>30</v>
      </c>
      <c r="C14" s="69" t="s">
        <v>27</v>
      </c>
      <c r="D14" s="90">
        <v>42908</v>
      </c>
      <c r="E14" s="93" t="s">
        <v>128</v>
      </c>
      <c r="F14" s="93" t="s">
        <v>28</v>
      </c>
      <c r="G14" s="92">
        <v>122</v>
      </c>
      <c r="H14" s="99">
        <v>12.12</v>
      </c>
      <c r="I14" s="91">
        <v>1478.6399999999999</v>
      </c>
      <c r="J14" s="66" t="s">
        <v>13</v>
      </c>
      <c r="K14" s="38" t="s">
        <v>54</v>
      </c>
      <c r="L14" s="65"/>
      <c r="M14" s="5"/>
      <c r="O14" s="30"/>
    </row>
    <row r="15" spans="2:15" s="4" customFormat="1">
      <c r="B15" s="70" t="s">
        <v>30</v>
      </c>
      <c r="C15" s="69" t="s">
        <v>27</v>
      </c>
      <c r="D15" s="90">
        <v>42908</v>
      </c>
      <c r="E15" s="93" t="s">
        <v>129</v>
      </c>
      <c r="F15" s="93" t="s">
        <v>28</v>
      </c>
      <c r="G15" s="92">
        <v>105</v>
      </c>
      <c r="H15" s="99">
        <v>12.13</v>
      </c>
      <c r="I15" s="91">
        <v>1273.6500000000001</v>
      </c>
      <c r="J15" s="66" t="s">
        <v>13</v>
      </c>
      <c r="K15" s="38" t="s">
        <v>55</v>
      </c>
      <c r="L15" s="65"/>
      <c r="M15" s="5"/>
      <c r="O15" s="30"/>
    </row>
    <row r="16" spans="2:15" s="4" customFormat="1">
      <c r="B16" s="70" t="s">
        <v>30</v>
      </c>
      <c r="C16" s="69" t="s">
        <v>27</v>
      </c>
      <c r="D16" s="90">
        <v>42908</v>
      </c>
      <c r="E16" s="93" t="s">
        <v>130</v>
      </c>
      <c r="F16" s="93" t="s">
        <v>28</v>
      </c>
      <c r="G16" s="92">
        <v>27</v>
      </c>
      <c r="H16" s="99">
        <v>12.13</v>
      </c>
      <c r="I16" s="91">
        <v>327.51000000000005</v>
      </c>
      <c r="J16" s="66" t="s">
        <v>13</v>
      </c>
      <c r="K16" s="38" t="s">
        <v>56</v>
      </c>
      <c r="L16" s="65"/>
      <c r="M16" s="5"/>
      <c r="O16" s="30"/>
    </row>
    <row r="17" spans="2:15" s="4" customFormat="1">
      <c r="B17" s="70" t="s">
        <v>30</v>
      </c>
      <c r="C17" s="69" t="s">
        <v>27</v>
      </c>
      <c r="D17" s="90">
        <v>42908</v>
      </c>
      <c r="E17" s="93" t="s">
        <v>130</v>
      </c>
      <c r="F17" s="93" t="s">
        <v>28</v>
      </c>
      <c r="G17" s="92">
        <v>224</v>
      </c>
      <c r="H17" s="99">
        <v>12.13</v>
      </c>
      <c r="I17" s="91">
        <v>2717.1200000000003</v>
      </c>
      <c r="J17" s="66" t="s">
        <v>13</v>
      </c>
      <c r="K17" s="38" t="s">
        <v>57</v>
      </c>
      <c r="L17" s="65"/>
      <c r="M17" s="5"/>
      <c r="O17" s="30"/>
    </row>
    <row r="18" spans="2:15" s="4" customFormat="1">
      <c r="B18" s="70" t="s">
        <v>30</v>
      </c>
      <c r="C18" s="69" t="s">
        <v>27</v>
      </c>
      <c r="D18" s="90">
        <v>42908</v>
      </c>
      <c r="E18" s="93" t="s">
        <v>131</v>
      </c>
      <c r="F18" s="93" t="s">
        <v>28</v>
      </c>
      <c r="G18" s="92">
        <v>109</v>
      </c>
      <c r="H18" s="99">
        <v>12.13</v>
      </c>
      <c r="I18" s="91">
        <v>1322.17</v>
      </c>
      <c r="J18" s="66" t="s">
        <v>13</v>
      </c>
      <c r="K18" s="38" t="s">
        <v>58</v>
      </c>
      <c r="L18" s="65"/>
      <c r="M18" s="5"/>
      <c r="O18" s="30"/>
    </row>
    <row r="19" spans="2:15" s="4" customFormat="1">
      <c r="B19" s="70" t="s">
        <v>30</v>
      </c>
      <c r="C19" s="69" t="s">
        <v>27</v>
      </c>
      <c r="D19" s="90">
        <v>42908</v>
      </c>
      <c r="E19" s="93" t="s">
        <v>131</v>
      </c>
      <c r="F19" s="93" t="s">
        <v>28</v>
      </c>
      <c r="G19" s="92">
        <v>119</v>
      </c>
      <c r="H19" s="99">
        <v>12.13</v>
      </c>
      <c r="I19" s="91">
        <v>1443.47</v>
      </c>
      <c r="J19" s="66" t="s">
        <v>13</v>
      </c>
      <c r="K19" s="38" t="s">
        <v>59</v>
      </c>
      <c r="L19" s="65"/>
      <c r="M19" s="5"/>
      <c r="O19" s="30"/>
    </row>
    <row r="20" spans="2:15" s="4" customFormat="1">
      <c r="B20" s="70" t="s">
        <v>30</v>
      </c>
      <c r="C20" s="69" t="s">
        <v>27</v>
      </c>
      <c r="D20" s="90">
        <v>42908</v>
      </c>
      <c r="E20" s="93" t="s">
        <v>132</v>
      </c>
      <c r="F20" s="93" t="s">
        <v>28</v>
      </c>
      <c r="G20" s="92">
        <v>23</v>
      </c>
      <c r="H20" s="99">
        <v>12.13</v>
      </c>
      <c r="I20" s="91">
        <v>278.99</v>
      </c>
      <c r="J20" s="66" t="s">
        <v>13</v>
      </c>
      <c r="K20" s="38" t="s">
        <v>60</v>
      </c>
      <c r="L20" s="65"/>
      <c r="M20" s="5"/>
      <c r="O20" s="30"/>
    </row>
    <row r="21" spans="2:15" s="4" customFormat="1">
      <c r="B21" s="70" t="s">
        <v>30</v>
      </c>
      <c r="C21" s="69" t="s">
        <v>27</v>
      </c>
      <c r="D21" s="90">
        <v>42908</v>
      </c>
      <c r="E21" s="93" t="s">
        <v>133</v>
      </c>
      <c r="F21" s="93" t="s">
        <v>28</v>
      </c>
      <c r="G21" s="92">
        <v>87</v>
      </c>
      <c r="H21" s="99">
        <v>12.13</v>
      </c>
      <c r="I21" s="91">
        <v>1055.3100000000002</v>
      </c>
      <c r="J21" s="66" t="s">
        <v>13</v>
      </c>
      <c r="K21" s="38" t="s">
        <v>61</v>
      </c>
      <c r="L21" s="65"/>
      <c r="M21" s="5"/>
      <c r="O21" s="30"/>
    </row>
    <row r="22" spans="2:15" s="4" customFormat="1">
      <c r="B22" s="70" t="s">
        <v>30</v>
      </c>
      <c r="C22" s="69" t="s">
        <v>27</v>
      </c>
      <c r="D22" s="90">
        <v>42908</v>
      </c>
      <c r="E22" s="93" t="s">
        <v>133</v>
      </c>
      <c r="F22" s="93" t="s">
        <v>28</v>
      </c>
      <c r="G22" s="92">
        <v>140</v>
      </c>
      <c r="H22" s="99">
        <v>12.13</v>
      </c>
      <c r="I22" s="91">
        <v>1698.2</v>
      </c>
      <c r="J22" s="66" t="s">
        <v>13</v>
      </c>
      <c r="K22" s="38" t="s">
        <v>62</v>
      </c>
      <c r="L22" s="65"/>
      <c r="M22" s="5"/>
      <c r="O22" s="30"/>
    </row>
    <row r="23" spans="2:15" s="4" customFormat="1">
      <c r="B23" s="70" t="s">
        <v>30</v>
      </c>
      <c r="C23" s="69" t="s">
        <v>27</v>
      </c>
      <c r="D23" s="90">
        <v>42908</v>
      </c>
      <c r="E23" s="93" t="s">
        <v>134</v>
      </c>
      <c r="F23" s="93" t="s">
        <v>28</v>
      </c>
      <c r="G23" s="92">
        <v>222</v>
      </c>
      <c r="H23" s="99">
        <v>12.13</v>
      </c>
      <c r="I23" s="91">
        <v>2692.86</v>
      </c>
      <c r="J23" s="66" t="s">
        <v>13</v>
      </c>
      <c r="K23" s="38" t="s">
        <v>63</v>
      </c>
      <c r="L23" s="65"/>
      <c r="M23" s="5"/>
      <c r="O23" s="30"/>
    </row>
    <row r="24" spans="2:15" s="4" customFormat="1">
      <c r="B24" s="70" t="s">
        <v>30</v>
      </c>
      <c r="C24" s="69" t="s">
        <v>27</v>
      </c>
      <c r="D24" s="90">
        <v>42908</v>
      </c>
      <c r="E24" s="93" t="s">
        <v>134</v>
      </c>
      <c r="F24" s="93" t="s">
        <v>28</v>
      </c>
      <c r="G24" s="92">
        <v>111</v>
      </c>
      <c r="H24" s="99">
        <v>12.13</v>
      </c>
      <c r="I24" s="91">
        <v>1346.43</v>
      </c>
      <c r="J24" s="66" t="s">
        <v>13</v>
      </c>
      <c r="K24" s="38" t="s">
        <v>64</v>
      </c>
      <c r="L24" s="65"/>
      <c r="M24" s="5"/>
      <c r="O24" s="30"/>
    </row>
    <row r="25" spans="2:15" s="4" customFormat="1">
      <c r="B25" s="70" t="s">
        <v>30</v>
      </c>
      <c r="C25" s="69" t="s">
        <v>27</v>
      </c>
      <c r="D25" s="90">
        <v>42908</v>
      </c>
      <c r="E25" s="93" t="s">
        <v>135</v>
      </c>
      <c r="F25" s="93" t="s">
        <v>28</v>
      </c>
      <c r="G25" s="92">
        <v>124</v>
      </c>
      <c r="H25" s="99">
        <v>12.12</v>
      </c>
      <c r="I25" s="91">
        <v>1502.8799999999999</v>
      </c>
      <c r="J25" s="66" t="s">
        <v>13</v>
      </c>
      <c r="K25" s="38" t="s">
        <v>65</v>
      </c>
      <c r="L25" s="65"/>
      <c r="M25" s="5"/>
      <c r="O25" s="30"/>
    </row>
    <row r="26" spans="2:15" s="4" customFormat="1">
      <c r="B26" s="70" t="s">
        <v>30</v>
      </c>
      <c r="C26" s="69" t="s">
        <v>27</v>
      </c>
      <c r="D26" s="90">
        <v>42908</v>
      </c>
      <c r="E26" s="93" t="s">
        <v>136</v>
      </c>
      <c r="F26" s="93" t="s">
        <v>28</v>
      </c>
      <c r="G26" s="92">
        <v>125</v>
      </c>
      <c r="H26" s="99">
        <v>12.12</v>
      </c>
      <c r="I26" s="91">
        <v>1515</v>
      </c>
      <c r="J26" s="66" t="s">
        <v>13</v>
      </c>
      <c r="K26" s="38" t="s">
        <v>66</v>
      </c>
      <c r="L26" s="65"/>
      <c r="M26" s="5"/>
      <c r="O26" s="30"/>
    </row>
    <row r="27" spans="2:15" s="4" customFormat="1">
      <c r="B27" s="70" t="s">
        <v>30</v>
      </c>
      <c r="C27" s="69" t="s">
        <v>27</v>
      </c>
      <c r="D27" s="90">
        <v>42908</v>
      </c>
      <c r="E27" s="93" t="s">
        <v>136</v>
      </c>
      <c r="F27" s="93" t="s">
        <v>28</v>
      </c>
      <c r="G27" s="92">
        <v>120</v>
      </c>
      <c r="H27" s="99">
        <v>12.12</v>
      </c>
      <c r="I27" s="91">
        <v>1454.3999999999999</v>
      </c>
      <c r="J27" s="66" t="s">
        <v>13</v>
      </c>
      <c r="K27" s="38" t="s">
        <v>67</v>
      </c>
      <c r="L27" s="65"/>
      <c r="M27" s="5"/>
      <c r="O27" s="30"/>
    </row>
    <row r="28" spans="2:15" s="4" customFormat="1">
      <c r="B28" s="70" t="s">
        <v>30</v>
      </c>
      <c r="C28" s="69" t="s">
        <v>27</v>
      </c>
      <c r="D28" s="90">
        <v>42908</v>
      </c>
      <c r="E28" s="93" t="s">
        <v>137</v>
      </c>
      <c r="F28" s="93" t="s">
        <v>28</v>
      </c>
      <c r="G28" s="92">
        <v>89</v>
      </c>
      <c r="H28" s="99">
        <v>12.13</v>
      </c>
      <c r="I28" s="91">
        <v>1079.5700000000002</v>
      </c>
      <c r="J28" s="66" t="s">
        <v>13</v>
      </c>
      <c r="K28" s="38" t="s">
        <v>68</v>
      </c>
      <c r="L28" s="65"/>
      <c r="M28" s="5"/>
      <c r="O28" s="30"/>
    </row>
    <row r="29" spans="2:15" s="4" customFormat="1">
      <c r="B29" s="70" t="s">
        <v>30</v>
      </c>
      <c r="C29" s="69" t="s">
        <v>27</v>
      </c>
      <c r="D29" s="90">
        <v>42908</v>
      </c>
      <c r="E29" s="93" t="s">
        <v>138</v>
      </c>
      <c r="F29" s="93" t="s">
        <v>28</v>
      </c>
      <c r="G29" s="92">
        <v>330</v>
      </c>
      <c r="H29" s="99">
        <v>12.15</v>
      </c>
      <c r="I29" s="91">
        <v>4009.5</v>
      </c>
      <c r="J29" s="66" t="s">
        <v>13</v>
      </c>
      <c r="K29" s="38" t="s">
        <v>69</v>
      </c>
      <c r="L29" s="65"/>
      <c r="M29" s="5"/>
      <c r="O29" s="30"/>
    </row>
    <row r="30" spans="2:15" s="4" customFormat="1">
      <c r="B30" s="70" t="s">
        <v>30</v>
      </c>
      <c r="C30" s="69" t="s">
        <v>27</v>
      </c>
      <c r="D30" s="90">
        <v>42908</v>
      </c>
      <c r="E30" s="93" t="s">
        <v>139</v>
      </c>
      <c r="F30" s="93" t="s">
        <v>28</v>
      </c>
      <c r="G30" s="92">
        <v>31</v>
      </c>
      <c r="H30" s="99">
        <v>12.13</v>
      </c>
      <c r="I30" s="91">
        <v>376.03000000000003</v>
      </c>
      <c r="J30" s="66" t="s">
        <v>13</v>
      </c>
      <c r="K30" s="38" t="s">
        <v>70</v>
      </c>
      <c r="L30" s="65"/>
      <c r="M30" s="5"/>
      <c r="O30" s="30"/>
    </row>
    <row r="31" spans="2:15" s="4" customFormat="1">
      <c r="B31" s="70" t="s">
        <v>30</v>
      </c>
      <c r="C31" s="69" t="s">
        <v>27</v>
      </c>
      <c r="D31" s="90">
        <v>42908</v>
      </c>
      <c r="E31" s="93" t="s">
        <v>139</v>
      </c>
      <c r="F31" s="93" t="s">
        <v>28</v>
      </c>
      <c r="G31" s="92">
        <v>112</v>
      </c>
      <c r="H31" s="99">
        <v>12.13</v>
      </c>
      <c r="I31" s="91">
        <v>1358.5600000000002</v>
      </c>
      <c r="J31" s="66" t="s">
        <v>13</v>
      </c>
      <c r="K31" s="38" t="s">
        <v>71</v>
      </c>
      <c r="L31" s="65"/>
      <c r="M31" s="5"/>
      <c r="O31" s="30"/>
    </row>
    <row r="32" spans="2:15" s="4" customFormat="1">
      <c r="B32" s="70" t="s">
        <v>30</v>
      </c>
      <c r="C32" s="69" t="s">
        <v>27</v>
      </c>
      <c r="D32" s="90">
        <v>42908</v>
      </c>
      <c r="E32" s="93" t="s">
        <v>140</v>
      </c>
      <c r="F32" s="93" t="s">
        <v>28</v>
      </c>
      <c r="G32" s="92">
        <v>262</v>
      </c>
      <c r="H32" s="99">
        <v>12.13</v>
      </c>
      <c r="I32" s="91">
        <v>3178.0600000000004</v>
      </c>
      <c r="J32" s="66" t="s">
        <v>13</v>
      </c>
      <c r="K32" s="38" t="s">
        <v>72</v>
      </c>
      <c r="L32" s="65"/>
      <c r="M32" s="5"/>
      <c r="O32" s="30"/>
    </row>
    <row r="33" spans="2:15" s="4" customFormat="1">
      <c r="B33" s="70" t="s">
        <v>30</v>
      </c>
      <c r="C33" s="69" t="s">
        <v>27</v>
      </c>
      <c r="D33" s="90">
        <v>42908</v>
      </c>
      <c r="E33" s="93" t="s">
        <v>141</v>
      </c>
      <c r="F33" s="93" t="s">
        <v>28</v>
      </c>
      <c r="G33" s="92">
        <v>82</v>
      </c>
      <c r="H33" s="99">
        <v>12.13</v>
      </c>
      <c r="I33" s="91">
        <v>994.66000000000008</v>
      </c>
      <c r="J33" s="66" t="s">
        <v>13</v>
      </c>
      <c r="K33" s="38" t="s">
        <v>73</v>
      </c>
      <c r="L33" s="65"/>
      <c r="M33" s="5"/>
      <c r="O33" s="30"/>
    </row>
    <row r="34" spans="2:15" s="4" customFormat="1">
      <c r="B34" s="70" t="s">
        <v>30</v>
      </c>
      <c r="C34" s="69" t="s">
        <v>27</v>
      </c>
      <c r="D34" s="90">
        <v>42908</v>
      </c>
      <c r="E34" s="93" t="s">
        <v>142</v>
      </c>
      <c r="F34" s="93" t="s">
        <v>28</v>
      </c>
      <c r="G34" s="92">
        <v>1380</v>
      </c>
      <c r="H34" s="99">
        <v>12.17</v>
      </c>
      <c r="I34" s="91">
        <v>16794.599999999999</v>
      </c>
      <c r="J34" s="66" t="s">
        <v>13</v>
      </c>
      <c r="K34" s="38" t="s">
        <v>74</v>
      </c>
      <c r="L34" s="65"/>
      <c r="M34" s="5"/>
      <c r="O34" s="30"/>
    </row>
    <row r="35" spans="2:15" s="4" customFormat="1">
      <c r="B35" s="70" t="s">
        <v>30</v>
      </c>
      <c r="C35" s="69" t="s">
        <v>27</v>
      </c>
      <c r="D35" s="90">
        <v>42908</v>
      </c>
      <c r="E35" s="93" t="s">
        <v>143</v>
      </c>
      <c r="F35" s="93" t="s">
        <v>28</v>
      </c>
      <c r="G35" s="92">
        <v>348</v>
      </c>
      <c r="H35" s="99">
        <v>12.18</v>
      </c>
      <c r="I35" s="91">
        <v>4238.6400000000003</v>
      </c>
      <c r="J35" s="66" t="s">
        <v>13</v>
      </c>
      <c r="K35" s="38" t="s">
        <v>75</v>
      </c>
      <c r="L35" s="65"/>
      <c r="M35" s="5"/>
      <c r="O35" s="30"/>
    </row>
    <row r="36" spans="2:15" s="4" customFormat="1">
      <c r="B36" s="70" t="s">
        <v>30</v>
      </c>
      <c r="C36" s="69" t="s">
        <v>27</v>
      </c>
      <c r="D36" s="90">
        <v>42908</v>
      </c>
      <c r="E36" s="93" t="s">
        <v>143</v>
      </c>
      <c r="F36" s="93" t="s">
        <v>28</v>
      </c>
      <c r="G36" s="92">
        <v>232</v>
      </c>
      <c r="H36" s="99">
        <v>12.18</v>
      </c>
      <c r="I36" s="91">
        <v>2825.7599999999998</v>
      </c>
      <c r="J36" s="66" t="s">
        <v>13</v>
      </c>
      <c r="K36" s="38" t="s">
        <v>76</v>
      </c>
      <c r="L36" s="65"/>
      <c r="M36" s="5"/>
      <c r="O36" s="30"/>
    </row>
    <row r="37" spans="2:15" s="4" customFormat="1">
      <c r="B37" s="70" t="s">
        <v>30</v>
      </c>
      <c r="C37" s="69" t="s">
        <v>27</v>
      </c>
      <c r="D37" s="90">
        <v>42908</v>
      </c>
      <c r="E37" s="93" t="s">
        <v>144</v>
      </c>
      <c r="F37" s="93" t="s">
        <v>28</v>
      </c>
      <c r="G37" s="92">
        <v>1</v>
      </c>
      <c r="H37" s="99">
        <v>12.18</v>
      </c>
      <c r="I37" s="91">
        <v>12.18</v>
      </c>
      <c r="J37" s="66" t="s">
        <v>13</v>
      </c>
      <c r="K37" s="38" t="s">
        <v>77</v>
      </c>
      <c r="L37" s="65"/>
      <c r="M37" s="5"/>
      <c r="O37" s="30"/>
    </row>
    <row r="38" spans="2:15" s="4" customFormat="1">
      <c r="B38" s="70" t="s">
        <v>30</v>
      </c>
      <c r="C38" s="69" t="s">
        <v>27</v>
      </c>
      <c r="D38" s="90">
        <v>42908</v>
      </c>
      <c r="E38" s="93" t="s">
        <v>145</v>
      </c>
      <c r="F38" s="93" t="s">
        <v>28</v>
      </c>
      <c r="G38" s="92">
        <v>140</v>
      </c>
      <c r="H38" s="99">
        <v>12.18</v>
      </c>
      <c r="I38" s="91">
        <v>1705.2</v>
      </c>
      <c r="J38" s="66" t="s">
        <v>13</v>
      </c>
      <c r="K38" s="38" t="s">
        <v>78</v>
      </c>
      <c r="L38" s="65"/>
      <c r="M38" s="5"/>
      <c r="O38" s="30"/>
    </row>
    <row r="39" spans="2:15" s="4" customFormat="1">
      <c r="B39" s="70" t="s">
        <v>30</v>
      </c>
      <c r="C39" s="69" t="s">
        <v>27</v>
      </c>
      <c r="D39" s="90">
        <v>42908</v>
      </c>
      <c r="E39" s="93" t="s">
        <v>145</v>
      </c>
      <c r="F39" s="93" t="s">
        <v>28</v>
      </c>
      <c r="G39" s="92">
        <v>125</v>
      </c>
      <c r="H39" s="99">
        <v>12.18</v>
      </c>
      <c r="I39" s="91">
        <v>1522.5</v>
      </c>
      <c r="J39" s="66" t="s">
        <v>13</v>
      </c>
      <c r="K39" s="38" t="s">
        <v>79</v>
      </c>
      <c r="L39" s="65"/>
      <c r="M39" s="5"/>
      <c r="O39" s="30"/>
    </row>
    <row r="40" spans="2:15" s="4" customFormat="1">
      <c r="B40" s="70" t="s">
        <v>30</v>
      </c>
      <c r="C40" s="69" t="s">
        <v>27</v>
      </c>
      <c r="D40" s="90">
        <v>42908</v>
      </c>
      <c r="E40" s="93" t="s">
        <v>146</v>
      </c>
      <c r="F40" s="93" t="s">
        <v>28</v>
      </c>
      <c r="G40" s="92">
        <v>115</v>
      </c>
      <c r="H40" s="99">
        <v>12.18</v>
      </c>
      <c r="I40" s="91">
        <v>1400.7</v>
      </c>
      <c r="J40" s="66" t="s">
        <v>13</v>
      </c>
      <c r="K40" s="38" t="s">
        <v>80</v>
      </c>
      <c r="L40" s="65"/>
      <c r="M40" s="5"/>
      <c r="O40" s="30"/>
    </row>
    <row r="41" spans="2:15" s="4" customFormat="1">
      <c r="B41" s="70" t="s">
        <v>30</v>
      </c>
      <c r="C41" s="69" t="s">
        <v>27</v>
      </c>
      <c r="D41" s="90">
        <v>42908</v>
      </c>
      <c r="E41" s="93" t="s">
        <v>147</v>
      </c>
      <c r="F41" s="93" t="s">
        <v>28</v>
      </c>
      <c r="G41" s="92">
        <v>136</v>
      </c>
      <c r="H41" s="99">
        <v>12.19</v>
      </c>
      <c r="I41" s="91">
        <v>1657.84</v>
      </c>
      <c r="J41" s="66" t="s">
        <v>13</v>
      </c>
      <c r="K41" s="38" t="s">
        <v>81</v>
      </c>
      <c r="L41" s="65"/>
      <c r="M41" s="5"/>
      <c r="O41" s="30"/>
    </row>
    <row r="42" spans="2:15" s="4" customFormat="1">
      <c r="B42" s="70" t="s">
        <v>30</v>
      </c>
      <c r="C42" s="69" t="s">
        <v>27</v>
      </c>
      <c r="D42" s="90">
        <v>42908</v>
      </c>
      <c r="E42" s="93" t="s">
        <v>148</v>
      </c>
      <c r="F42" s="93" t="s">
        <v>28</v>
      </c>
      <c r="G42" s="92">
        <v>118</v>
      </c>
      <c r="H42" s="99">
        <v>12.17</v>
      </c>
      <c r="I42" s="91">
        <v>1436.06</v>
      </c>
      <c r="J42" s="66" t="s">
        <v>13</v>
      </c>
      <c r="K42" s="38" t="s">
        <v>82</v>
      </c>
      <c r="L42" s="65"/>
      <c r="M42" s="5"/>
      <c r="O42" s="30"/>
    </row>
    <row r="43" spans="2:15" s="4" customFormat="1">
      <c r="B43" s="70" t="s">
        <v>30</v>
      </c>
      <c r="C43" s="69" t="s">
        <v>27</v>
      </c>
      <c r="D43" s="90">
        <v>42908</v>
      </c>
      <c r="E43" s="93" t="s">
        <v>149</v>
      </c>
      <c r="F43" s="93" t="s">
        <v>28</v>
      </c>
      <c r="G43" s="92">
        <v>38</v>
      </c>
      <c r="H43" s="99">
        <v>12.16</v>
      </c>
      <c r="I43" s="91">
        <v>462.08</v>
      </c>
      <c r="J43" s="66" t="s">
        <v>13</v>
      </c>
      <c r="K43" s="38" t="s">
        <v>83</v>
      </c>
      <c r="L43" s="65"/>
      <c r="M43" s="5"/>
      <c r="O43" s="30"/>
    </row>
    <row r="44" spans="2:15" s="4" customFormat="1">
      <c r="B44" s="70" t="s">
        <v>30</v>
      </c>
      <c r="C44" s="69" t="s">
        <v>27</v>
      </c>
      <c r="D44" s="90">
        <v>42908</v>
      </c>
      <c r="E44" s="93" t="s">
        <v>150</v>
      </c>
      <c r="F44" s="93" t="s">
        <v>28</v>
      </c>
      <c r="G44" s="92">
        <v>690</v>
      </c>
      <c r="H44" s="99">
        <v>12.19</v>
      </c>
      <c r="I44" s="91">
        <v>8411.1</v>
      </c>
      <c r="J44" s="66" t="s">
        <v>13</v>
      </c>
      <c r="K44" s="38" t="s">
        <v>84</v>
      </c>
      <c r="L44" s="65"/>
      <c r="M44" s="5"/>
      <c r="O44" s="30"/>
    </row>
    <row r="45" spans="2:15" s="4" customFormat="1">
      <c r="B45" s="70" t="s">
        <v>30</v>
      </c>
      <c r="C45" s="69" t="s">
        <v>27</v>
      </c>
      <c r="D45" s="90">
        <v>42908</v>
      </c>
      <c r="E45" s="93" t="s">
        <v>151</v>
      </c>
      <c r="F45" s="93" t="s">
        <v>28</v>
      </c>
      <c r="G45" s="92">
        <v>135</v>
      </c>
      <c r="H45" s="99">
        <v>12.17</v>
      </c>
      <c r="I45" s="91">
        <v>1642.95</v>
      </c>
      <c r="J45" s="66" t="s">
        <v>13</v>
      </c>
      <c r="K45" s="38" t="s">
        <v>85</v>
      </c>
      <c r="L45" s="65"/>
      <c r="M45" s="5"/>
      <c r="O45" s="30"/>
    </row>
    <row r="46" spans="2:15" s="4" customFormat="1">
      <c r="B46" s="70" t="s">
        <v>30</v>
      </c>
      <c r="C46" s="69" t="s">
        <v>27</v>
      </c>
      <c r="D46" s="90">
        <v>42908</v>
      </c>
      <c r="E46" s="93" t="s">
        <v>151</v>
      </c>
      <c r="F46" s="93" t="s">
        <v>28</v>
      </c>
      <c r="G46" s="92">
        <v>129</v>
      </c>
      <c r="H46" s="99">
        <v>12.17</v>
      </c>
      <c r="I46" s="91">
        <v>1569.93</v>
      </c>
      <c r="J46" s="66" t="s">
        <v>13</v>
      </c>
      <c r="K46" s="38" t="s">
        <v>86</v>
      </c>
      <c r="L46" s="65"/>
      <c r="M46" s="5"/>
      <c r="O46" s="30"/>
    </row>
    <row r="47" spans="2:15" s="4" customFormat="1">
      <c r="B47" s="70" t="s">
        <v>30</v>
      </c>
      <c r="C47" s="69" t="s">
        <v>27</v>
      </c>
      <c r="D47" s="90">
        <v>42908</v>
      </c>
      <c r="E47" s="93" t="s">
        <v>152</v>
      </c>
      <c r="F47" s="93" t="s">
        <v>28</v>
      </c>
      <c r="G47" s="92">
        <v>118</v>
      </c>
      <c r="H47" s="99">
        <v>12.18</v>
      </c>
      <c r="I47" s="91">
        <v>1437.24</v>
      </c>
      <c r="J47" s="66" t="s">
        <v>13</v>
      </c>
      <c r="K47" s="38" t="s">
        <v>87</v>
      </c>
      <c r="L47" s="65"/>
      <c r="M47" s="5"/>
      <c r="O47" s="30"/>
    </row>
    <row r="48" spans="2:15" s="4" customFormat="1">
      <c r="B48" s="70" t="s">
        <v>30</v>
      </c>
      <c r="C48" s="69" t="s">
        <v>27</v>
      </c>
      <c r="D48" s="90">
        <v>42908</v>
      </c>
      <c r="E48" s="93" t="s">
        <v>152</v>
      </c>
      <c r="F48" s="93" t="s">
        <v>28</v>
      </c>
      <c r="G48" s="92">
        <v>360</v>
      </c>
      <c r="H48" s="99">
        <v>12.18</v>
      </c>
      <c r="I48" s="91">
        <v>4384.8</v>
      </c>
      <c r="J48" s="66" t="s">
        <v>13</v>
      </c>
      <c r="K48" s="38" t="s">
        <v>88</v>
      </c>
      <c r="L48" s="65"/>
      <c r="M48" s="5"/>
      <c r="O48" s="30"/>
    </row>
    <row r="49" spans="2:15" s="4" customFormat="1">
      <c r="B49" s="70" t="s">
        <v>30</v>
      </c>
      <c r="C49" s="69" t="s">
        <v>27</v>
      </c>
      <c r="D49" s="90">
        <v>42908</v>
      </c>
      <c r="E49" s="93" t="s">
        <v>152</v>
      </c>
      <c r="F49" s="93" t="s">
        <v>28</v>
      </c>
      <c r="G49" s="92">
        <v>123</v>
      </c>
      <c r="H49" s="99">
        <v>12.18</v>
      </c>
      <c r="I49" s="91">
        <v>1498.1399999999999</v>
      </c>
      <c r="J49" s="66" t="s">
        <v>13</v>
      </c>
      <c r="K49" s="38" t="s">
        <v>89</v>
      </c>
      <c r="L49" s="65"/>
      <c r="M49" s="5"/>
      <c r="O49" s="30"/>
    </row>
    <row r="50" spans="2:15" s="4" customFormat="1">
      <c r="B50" s="70" t="s">
        <v>30</v>
      </c>
      <c r="C50" s="69" t="s">
        <v>27</v>
      </c>
      <c r="D50" s="90">
        <v>42908</v>
      </c>
      <c r="E50" s="93" t="s">
        <v>153</v>
      </c>
      <c r="F50" s="93" t="s">
        <v>28</v>
      </c>
      <c r="G50" s="92">
        <v>240</v>
      </c>
      <c r="H50" s="99">
        <v>12.18</v>
      </c>
      <c r="I50" s="91">
        <v>2923.2</v>
      </c>
      <c r="J50" s="66" t="s">
        <v>13</v>
      </c>
      <c r="K50" s="38" t="s">
        <v>90</v>
      </c>
      <c r="L50" s="65"/>
      <c r="M50" s="5"/>
      <c r="O50" s="30"/>
    </row>
    <row r="51" spans="2:15" s="4" customFormat="1">
      <c r="B51" s="70" t="s">
        <v>30</v>
      </c>
      <c r="C51" s="69" t="s">
        <v>27</v>
      </c>
      <c r="D51" s="90">
        <v>42908</v>
      </c>
      <c r="E51" s="93" t="s">
        <v>153</v>
      </c>
      <c r="F51" s="93" t="s">
        <v>28</v>
      </c>
      <c r="G51" s="92">
        <v>120</v>
      </c>
      <c r="H51" s="99">
        <v>12.18</v>
      </c>
      <c r="I51" s="91">
        <v>1461.6</v>
      </c>
      <c r="J51" s="66" t="s">
        <v>13</v>
      </c>
      <c r="K51" s="38" t="s">
        <v>91</v>
      </c>
      <c r="L51" s="65"/>
      <c r="M51" s="5"/>
      <c r="O51" s="30"/>
    </row>
    <row r="52" spans="2:15" s="4" customFormat="1">
      <c r="B52" s="70" t="s">
        <v>30</v>
      </c>
      <c r="C52" s="69" t="s">
        <v>27</v>
      </c>
      <c r="D52" s="90">
        <v>42908</v>
      </c>
      <c r="E52" s="93" t="s">
        <v>154</v>
      </c>
      <c r="F52" s="93" t="s">
        <v>28</v>
      </c>
      <c r="G52" s="92">
        <v>410</v>
      </c>
      <c r="H52" s="99">
        <v>12.2</v>
      </c>
      <c r="I52" s="91">
        <v>5002</v>
      </c>
      <c r="J52" s="66" t="s">
        <v>13</v>
      </c>
      <c r="K52" s="38" t="s">
        <v>92</v>
      </c>
      <c r="L52" s="65"/>
      <c r="M52" s="5"/>
      <c r="O52" s="30"/>
    </row>
    <row r="53" spans="2:15" s="4" customFormat="1">
      <c r="B53" s="70" t="s">
        <v>30</v>
      </c>
      <c r="C53" s="69" t="s">
        <v>27</v>
      </c>
      <c r="D53" s="90">
        <v>42908</v>
      </c>
      <c r="E53" s="93" t="s">
        <v>154</v>
      </c>
      <c r="F53" s="93" t="s">
        <v>28</v>
      </c>
      <c r="G53" s="92">
        <v>872</v>
      </c>
      <c r="H53" s="99">
        <v>12.2</v>
      </c>
      <c r="I53" s="91">
        <v>10638.4</v>
      </c>
      <c r="J53" s="66" t="s">
        <v>13</v>
      </c>
      <c r="K53" s="38" t="s">
        <v>93</v>
      </c>
      <c r="L53" s="65"/>
      <c r="M53" s="5"/>
      <c r="O53" s="30"/>
    </row>
    <row r="54" spans="2:15" s="4" customFormat="1">
      <c r="B54" s="70" t="s">
        <v>30</v>
      </c>
      <c r="C54" s="69" t="s">
        <v>27</v>
      </c>
      <c r="D54" s="90">
        <v>42908</v>
      </c>
      <c r="E54" s="93" t="s">
        <v>154</v>
      </c>
      <c r="F54" s="93" t="s">
        <v>28</v>
      </c>
      <c r="G54" s="92">
        <v>28</v>
      </c>
      <c r="H54" s="99">
        <v>12.2</v>
      </c>
      <c r="I54" s="91">
        <v>341.59999999999997</v>
      </c>
      <c r="J54" s="66" t="s">
        <v>13</v>
      </c>
      <c r="K54" s="38" t="s">
        <v>94</v>
      </c>
      <c r="L54" s="65"/>
      <c r="M54" s="5"/>
      <c r="O54" s="30"/>
    </row>
    <row r="55" spans="2:15" s="4" customFormat="1">
      <c r="B55" s="70" t="s">
        <v>30</v>
      </c>
      <c r="C55" s="69" t="s">
        <v>27</v>
      </c>
      <c r="D55" s="90">
        <v>42908</v>
      </c>
      <c r="E55" s="93" t="s">
        <v>154</v>
      </c>
      <c r="F55" s="93" t="s">
        <v>28</v>
      </c>
      <c r="G55" s="92">
        <v>300</v>
      </c>
      <c r="H55" s="99">
        <v>12.2</v>
      </c>
      <c r="I55" s="91">
        <v>3660</v>
      </c>
      <c r="J55" s="66" t="s">
        <v>13</v>
      </c>
      <c r="K55" s="38" t="s">
        <v>95</v>
      </c>
      <c r="L55" s="65"/>
      <c r="M55" s="5"/>
      <c r="O55" s="30"/>
    </row>
    <row r="56" spans="2:15" s="4" customFormat="1">
      <c r="B56" s="70" t="s">
        <v>30</v>
      </c>
      <c r="C56" s="69" t="s">
        <v>27</v>
      </c>
      <c r="D56" s="90">
        <v>42908</v>
      </c>
      <c r="E56" s="93" t="s">
        <v>43</v>
      </c>
      <c r="F56" s="93" t="s">
        <v>28</v>
      </c>
      <c r="G56" s="92">
        <v>282</v>
      </c>
      <c r="H56" s="99">
        <v>12.21</v>
      </c>
      <c r="I56" s="91">
        <v>3443.2200000000003</v>
      </c>
      <c r="J56" s="66" t="s">
        <v>13</v>
      </c>
      <c r="K56" s="38" t="s">
        <v>96</v>
      </c>
      <c r="L56" s="65"/>
      <c r="M56" s="5"/>
      <c r="O56" s="30"/>
    </row>
    <row r="57" spans="2:15" s="4" customFormat="1">
      <c r="B57" s="70" t="s">
        <v>30</v>
      </c>
      <c r="C57" s="69" t="s">
        <v>27</v>
      </c>
      <c r="D57" s="90">
        <v>42908</v>
      </c>
      <c r="E57" s="93" t="s">
        <v>155</v>
      </c>
      <c r="F57" s="93" t="s">
        <v>28</v>
      </c>
      <c r="G57" s="92">
        <v>280</v>
      </c>
      <c r="H57" s="99">
        <v>12.21</v>
      </c>
      <c r="I57" s="91">
        <v>3418.8</v>
      </c>
      <c r="J57" s="66" t="s">
        <v>13</v>
      </c>
      <c r="K57" s="38" t="s">
        <v>97</v>
      </c>
      <c r="L57" s="65"/>
      <c r="M57" s="5"/>
      <c r="O57" s="30"/>
    </row>
    <row r="58" spans="2:15" s="4" customFormat="1">
      <c r="B58" s="70" t="s">
        <v>30</v>
      </c>
      <c r="C58" s="69" t="s">
        <v>27</v>
      </c>
      <c r="D58" s="90">
        <v>42908</v>
      </c>
      <c r="E58" s="93" t="s">
        <v>156</v>
      </c>
      <c r="F58" s="93" t="s">
        <v>28</v>
      </c>
      <c r="G58" s="92">
        <v>288</v>
      </c>
      <c r="H58" s="99">
        <v>12.2</v>
      </c>
      <c r="I58" s="91">
        <v>3513.6</v>
      </c>
      <c r="J58" s="66" t="s">
        <v>13</v>
      </c>
      <c r="K58" s="38" t="s">
        <v>98</v>
      </c>
      <c r="L58" s="65"/>
      <c r="M58" s="5"/>
      <c r="O58" s="30"/>
    </row>
    <row r="59" spans="2:15" s="4" customFormat="1">
      <c r="B59" s="70" t="s">
        <v>30</v>
      </c>
      <c r="C59" s="69" t="s">
        <v>27</v>
      </c>
      <c r="D59" s="90">
        <v>42908</v>
      </c>
      <c r="E59" s="93" t="s">
        <v>157</v>
      </c>
      <c r="F59" s="93" t="s">
        <v>28</v>
      </c>
      <c r="G59" s="92">
        <v>595</v>
      </c>
      <c r="H59" s="99">
        <v>12.24</v>
      </c>
      <c r="I59" s="91">
        <v>7282.8</v>
      </c>
      <c r="J59" s="66" t="s">
        <v>13</v>
      </c>
      <c r="K59" s="38" t="s">
        <v>99</v>
      </c>
      <c r="L59" s="65"/>
      <c r="M59" s="5"/>
      <c r="O59" s="30"/>
    </row>
    <row r="60" spans="2:15" s="4" customFormat="1">
      <c r="B60" s="70" t="s">
        <v>30</v>
      </c>
      <c r="C60" s="69" t="s">
        <v>27</v>
      </c>
      <c r="D60" s="90">
        <v>42908</v>
      </c>
      <c r="E60" s="93" t="s">
        <v>157</v>
      </c>
      <c r="F60" s="93" t="s">
        <v>28</v>
      </c>
      <c r="G60" s="92">
        <v>135</v>
      </c>
      <c r="H60" s="99">
        <v>12.24</v>
      </c>
      <c r="I60" s="91">
        <v>1652.4</v>
      </c>
      <c r="J60" s="66" t="s">
        <v>13</v>
      </c>
      <c r="K60" s="38" t="s">
        <v>100</v>
      </c>
      <c r="L60" s="65"/>
      <c r="M60" s="5"/>
      <c r="O60" s="30"/>
    </row>
    <row r="61" spans="2:15" s="4" customFormat="1">
      <c r="B61" s="70" t="s">
        <v>30</v>
      </c>
      <c r="C61" s="69" t="s">
        <v>27</v>
      </c>
      <c r="D61" s="90">
        <v>42908</v>
      </c>
      <c r="E61" s="93" t="s">
        <v>158</v>
      </c>
      <c r="F61" s="93" t="s">
        <v>28</v>
      </c>
      <c r="G61" s="92">
        <v>972</v>
      </c>
      <c r="H61" s="99">
        <v>12.2</v>
      </c>
      <c r="I61" s="91">
        <v>11858.4</v>
      </c>
      <c r="J61" s="66" t="s">
        <v>13</v>
      </c>
      <c r="K61" s="38" t="s">
        <v>101</v>
      </c>
      <c r="L61" s="65"/>
      <c r="M61" s="5"/>
      <c r="O61" s="30"/>
    </row>
    <row r="62" spans="2:15" s="4" customFormat="1">
      <c r="B62" s="70" t="s">
        <v>30</v>
      </c>
      <c r="C62" s="69" t="s">
        <v>27</v>
      </c>
      <c r="D62" s="90">
        <v>42908</v>
      </c>
      <c r="E62" s="93" t="s">
        <v>158</v>
      </c>
      <c r="F62" s="93" t="s">
        <v>28</v>
      </c>
      <c r="G62" s="92">
        <v>516</v>
      </c>
      <c r="H62" s="99">
        <v>12.2</v>
      </c>
      <c r="I62" s="91">
        <v>6295.2</v>
      </c>
      <c r="J62" s="66" t="s">
        <v>13</v>
      </c>
      <c r="K62" s="38" t="s">
        <v>102</v>
      </c>
      <c r="L62" s="65"/>
      <c r="M62" s="5"/>
      <c r="O62" s="30"/>
    </row>
    <row r="63" spans="2:15" s="4" customFormat="1">
      <c r="B63" s="70" t="s">
        <v>30</v>
      </c>
      <c r="C63" s="69" t="s">
        <v>27</v>
      </c>
      <c r="D63" s="90">
        <v>42908</v>
      </c>
      <c r="E63" s="93" t="s">
        <v>158</v>
      </c>
      <c r="F63" s="93" t="s">
        <v>28</v>
      </c>
      <c r="G63" s="92">
        <v>210</v>
      </c>
      <c r="H63" s="99">
        <v>12.2</v>
      </c>
      <c r="I63" s="91">
        <v>2562</v>
      </c>
      <c r="J63" s="66" t="s">
        <v>13</v>
      </c>
      <c r="K63" s="38" t="s">
        <v>103</v>
      </c>
      <c r="L63" s="65"/>
      <c r="M63" s="5"/>
      <c r="O63" s="30"/>
    </row>
    <row r="64" spans="2:15" s="4" customFormat="1">
      <c r="B64" s="70" t="s">
        <v>30</v>
      </c>
      <c r="C64" s="69" t="s">
        <v>27</v>
      </c>
      <c r="D64" s="90">
        <v>42908</v>
      </c>
      <c r="E64" s="93" t="s">
        <v>44</v>
      </c>
      <c r="F64" s="93" t="s">
        <v>28</v>
      </c>
      <c r="G64" s="92">
        <v>168</v>
      </c>
      <c r="H64" s="99">
        <v>12.19</v>
      </c>
      <c r="I64" s="91">
        <v>2047.9199999999998</v>
      </c>
      <c r="J64" s="66" t="s">
        <v>13</v>
      </c>
      <c r="K64" s="38" t="s">
        <v>104</v>
      </c>
      <c r="L64" s="65"/>
      <c r="M64" s="5"/>
      <c r="O64" s="30"/>
    </row>
    <row r="65" spans="2:15" s="4" customFormat="1">
      <c r="B65" s="70" t="s">
        <v>30</v>
      </c>
      <c r="C65" s="69" t="s">
        <v>27</v>
      </c>
      <c r="D65" s="90">
        <v>42908</v>
      </c>
      <c r="E65" s="93" t="s">
        <v>159</v>
      </c>
      <c r="F65" s="93" t="s">
        <v>28</v>
      </c>
      <c r="G65" s="92">
        <v>274</v>
      </c>
      <c r="H65" s="99">
        <v>12.19</v>
      </c>
      <c r="I65" s="91">
        <v>3340.06</v>
      </c>
      <c r="J65" s="66" t="s">
        <v>13</v>
      </c>
      <c r="K65" s="38" t="s">
        <v>105</v>
      </c>
      <c r="L65" s="65"/>
      <c r="M65" s="5"/>
      <c r="O65" s="30"/>
    </row>
    <row r="66" spans="2:15" s="4" customFormat="1">
      <c r="B66" s="70" t="s">
        <v>30</v>
      </c>
      <c r="C66" s="69" t="s">
        <v>27</v>
      </c>
      <c r="D66" s="90">
        <v>42908</v>
      </c>
      <c r="E66" s="93" t="s">
        <v>160</v>
      </c>
      <c r="F66" s="93" t="s">
        <v>28</v>
      </c>
      <c r="G66" s="92">
        <v>248</v>
      </c>
      <c r="H66" s="99">
        <v>12.19</v>
      </c>
      <c r="I66" s="91">
        <v>3023.12</v>
      </c>
      <c r="J66" s="66" t="s">
        <v>13</v>
      </c>
      <c r="K66" s="38" t="s">
        <v>106</v>
      </c>
      <c r="L66" s="65"/>
      <c r="M66" s="5"/>
      <c r="O66" s="30"/>
    </row>
    <row r="67" spans="2:15" s="4" customFormat="1">
      <c r="B67" s="70" t="s">
        <v>30</v>
      </c>
      <c r="C67" s="69" t="s">
        <v>27</v>
      </c>
      <c r="D67" s="90">
        <v>42908</v>
      </c>
      <c r="E67" s="93" t="s">
        <v>161</v>
      </c>
      <c r="F67" s="93" t="s">
        <v>28</v>
      </c>
      <c r="G67" s="92">
        <v>135</v>
      </c>
      <c r="H67" s="99">
        <v>12.19</v>
      </c>
      <c r="I67" s="91">
        <v>1645.6499999999999</v>
      </c>
      <c r="J67" s="66" t="s">
        <v>13</v>
      </c>
      <c r="K67" s="38" t="s">
        <v>107</v>
      </c>
      <c r="L67" s="65"/>
      <c r="M67" s="5"/>
      <c r="O67" s="30"/>
    </row>
    <row r="68" spans="2:15" s="4" customFormat="1">
      <c r="B68" s="70" t="s">
        <v>30</v>
      </c>
      <c r="C68" s="69" t="s">
        <v>27</v>
      </c>
      <c r="D68" s="90">
        <v>42908</v>
      </c>
      <c r="E68" s="93" t="s">
        <v>162</v>
      </c>
      <c r="F68" s="93" t="s">
        <v>28</v>
      </c>
      <c r="G68" s="92">
        <v>411</v>
      </c>
      <c r="H68" s="99">
        <v>12.19</v>
      </c>
      <c r="I68" s="91">
        <v>5010.09</v>
      </c>
      <c r="J68" s="66" t="s">
        <v>13</v>
      </c>
      <c r="K68" s="38" t="s">
        <v>108</v>
      </c>
      <c r="L68" s="65"/>
      <c r="M68" s="5"/>
      <c r="O68" s="30"/>
    </row>
    <row r="69" spans="2:15" s="4" customFormat="1">
      <c r="B69" s="70" t="s">
        <v>30</v>
      </c>
      <c r="C69" s="69" t="s">
        <v>27</v>
      </c>
      <c r="D69" s="90">
        <v>42908</v>
      </c>
      <c r="E69" s="93" t="s">
        <v>162</v>
      </c>
      <c r="F69" s="93" t="s">
        <v>28</v>
      </c>
      <c r="G69" s="92">
        <v>100</v>
      </c>
      <c r="H69" s="99">
        <v>12.19</v>
      </c>
      <c r="I69" s="91">
        <v>1219</v>
      </c>
      <c r="J69" s="66" t="s">
        <v>13</v>
      </c>
      <c r="K69" s="38" t="s">
        <v>109</v>
      </c>
      <c r="L69" s="65"/>
      <c r="M69" s="5"/>
      <c r="O69" s="30"/>
    </row>
    <row r="70" spans="2:15" s="4" customFormat="1">
      <c r="B70" s="70" t="s">
        <v>30</v>
      </c>
      <c r="C70" s="69" t="s">
        <v>27</v>
      </c>
      <c r="D70" s="90">
        <v>42908</v>
      </c>
      <c r="E70" s="93" t="s">
        <v>163</v>
      </c>
      <c r="F70" s="93" t="s">
        <v>28</v>
      </c>
      <c r="G70" s="92">
        <v>236</v>
      </c>
      <c r="H70" s="99">
        <v>12.2</v>
      </c>
      <c r="I70" s="91">
        <v>2879.2</v>
      </c>
      <c r="J70" s="66" t="s">
        <v>13</v>
      </c>
      <c r="K70" s="38" t="s">
        <v>110</v>
      </c>
      <c r="L70" s="65"/>
      <c r="M70" s="5"/>
      <c r="O70" s="30"/>
    </row>
    <row r="71" spans="2:15" s="4" customFormat="1">
      <c r="B71" s="70" t="s">
        <v>30</v>
      </c>
      <c r="C71" s="69" t="s">
        <v>27</v>
      </c>
      <c r="D71" s="90">
        <v>42908</v>
      </c>
      <c r="E71" s="93" t="s">
        <v>164</v>
      </c>
      <c r="F71" s="93" t="s">
        <v>28</v>
      </c>
      <c r="G71" s="92">
        <v>284</v>
      </c>
      <c r="H71" s="99">
        <v>12.18</v>
      </c>
      <c r="I71" s="91">
        <v>3459.12</v>
      </c>
      <c r="J71" s="66" t="s">
        <v>13</v>
      </c>
      <c r="K71" s="38" t="s">
        <v>111</v>
      </c>
      <c r="L71" s="65"/>
      <c r="M71" s="5"/>
      <c r="O71" s="30"/>
    </row>
    <row r="72" spans="2:15" s="4" customFormat="1">
      <c r="B72" s="70" t="s">
        <v>30</v>
      </c>
      <c r="C72" s="69" t="s">
        <v>27</v>
      </c>
      <c r="D72" s="90">
        <v>42908</v>
      </c>
      <c r="E72" s="93" t="s">
        <v>165</v>
      </c>
      <c r="F72" s="93" t="s">
        <v>28</v>
      </c>
      <c r="G72" s="92">
        <v>110</v>
      </c>
      <c r="H72" s="99">
        <v>12.19</v>
      </c>
      <c r="I72" s="91">
        <v>1340.8999999999999</v>
      </c>
      <c r="J72" s="66" t="s">
        <v>13</v>
      </c>
      <c r="K72" s="38" t="s">
        <v>112</v>
      </c>
      <c r="L72" s="65"/>
      <c r="M72" s="5"/>
      <c r="O72" s="30"/>
    </row>
    <row r="73" spans="2:15" s="4" customFormat="1">
      <c r="B73" s="70" t="s">
        <v>30</v>
      </c>
      <c r="C73" s="69" t="s">
        <v>27</v>
      </c>
      <c r="D73" s="90">
        <v>42908</v>
      </c>
      <c r="E73" s="93" t="s">
        <v>166</v>
      </c>
      <c r="F73" s="93" t="s">
        <v>28</v>
      </c>
      <c r="G73" s="92">
        <v>29</v>
      </c>
      <c r="H73" s="99">
        <v>12.18</v>
      </c>
      <c r="I73" s="91">
        <v>353.21999999999997</v>
      </c>
      <c r="J73" s="66" t="s">
        <v>13</v>
      </c>
      <c r="K73" s="38" t="s">
        <v>113</v>
      </c>
      <c r="L73" s="65"/>
      <c r="M73" s="5"/>
      <c r="O73" s="30"/>
    </row>
    <row r="74" spans="2:15" s="4" customFormat="1">
      <c r="B74" s="70" t="s">
        <v>30</v>
      </c>
      <c r="C74" s="69" t="s">
        <v>27</v>
      </c>
      <c r="D74" s="90">
        <v>42908</v>
      </c>
      <c r="E74" s="93" t="s">
        <v>167</v>
      </c>
      <c r="F74" s="93" t="s">
        <v>28</v>
      </c>
      <c r="G74" s="92">
        <v>103</v>
      </c>
      <c r="H74" s="99">
        <v>12.18</v>
      </c>
      <c r="I74" s="91">
        <v>1254.54</v>
      </c>
      <c r="J74" s="66" t="s">
        <v>13</v>
      </c>
      <c r="K74" s="38" t="s">
        <v>114</v>
      </c>
      <c r="L74" s="65"/>
      <c r="M74" s="5"/>
      <c r="O74" s="30"/>
    </row>
    <row r="75" spans="2:15" s="4" customFormat="1">
      <c r="B75" s="70" t="s">
        <v>30</v>
      </c>
      <c r="C75" s="69" t="s">
        <v>27</v>
      </c>
      <c r="D75" s="90">
        <v>42908</v>
      </c>
      <c r="E75" s="93" t="s">
        <v>167</v>
      </c>
      <c r="F75" s="93" t="s">
        <v>28</v>
      </c>
      <c r="G75" s="92">
        <v>137</v>
      </c>
      <c r="H75" s="99">
        <v>12.18</v>
      </c>
      <c r="I75" s="91">
        <v>1668.6599999999999</v>
      </c>
      <c r="J75" s="66" t="s">
        <v>13</v>
      </c>
      <c r="K75" s="38" t="s">
        <v>115</v>
      </c>
      <c r="L75" s="65"/>
      <c r="M75" s="5"/>
      <c r="O75" s="30"/>
    </row>
    <row r="76" spans="2:15" s="4" customFormat="1">
      <c r="B76" s="70" t="s">
        <v>30</v>
      </c>
      <c r="C76" s="69" t="s">
        <v>27</v>
      </c>
      <c r="D76" s="90">
        <v>42908</v>
      </c>
      <c r="E76" s="93" t="s">
        <v>167</v>
      </c>
      <c r="F76" s="93" t="s">
        <v>28</v>
      </c>
      <c r="G76" s="92">
        <v>118</v>
      </c>
      <c r="H76" s="99">
        <v>12.18</v>
      </c>
      <c r="I76" s="91">
        <v>1437.24</v>
      </c>
      <c r="J76" s="66" t="s">
        <v>13</v>
      </c>
      <c r="K76" s="38" t="s">
        <v>116</v>
      </c>
      <c r="L76" s="65"/>
      <c r="M76" s="5"/>
      <c r="O76" s="30"/>
    </row>
    <row r="77" spans="2:15" s="4" customFormat="1">
      <c r="B77" s="70" t="s">
        <v>30</v>
      </c>
      <c r="C77" s="69" t="s">
        <v>27</v>
      </c>
      <c r="D77" s="90">
        <v>42908</v>
      </c>
      <c r="E77" s="93" t="s">
        <v>167</v>
      </c>
      <c r="F77" s="93" t="s">
        <v>28</v>
      </c>
      <c r="G77" s="92">
        <v>6</v>
      </c>
      <c r="H77" s="99">
        <v>12.19</v>
      </c>
      <c r="I77" s="91">
        <v>73.14</v>
      </c>
      <c r="J77" s="66" t="s">
        <v>13</v>
      </c>
      <c r="K77" s="38" t="s">
        <v>117</v>
      </c>
      <c r="L77" s="65"/>
      <c r="M77" s="5"/>
      <c r="O77" s="30"/>
    </row>
    <row r="78" spans="2:15" s="4" customFormat="1">
      <c r="B78" s="70" t="s">
        <v>30</v>
      </c>
      <c r="C78" s="69" t="s">
        <v>27</v>
      </c>
      <c r="D78" s="90">
        <v>42908</v>
      </c>
      <c r="E78" s="93" t="s">
        <v>168</v>
      </c>
      <c r="F78" s="93" t="s">
        <v>28</v>
      </c>
      <c r="G78" s="92">
        <v>131</v>
      </c>
      <c r="H78" s="99">
        <v>12.19</v>
      </c>
      <c r="I78" s="91">
        <v>1596.8899999999999</v>
      </c>
      <c r="J78" s="66" t="s">
        <v>13</v>
      </c>
      <c r="K78" s="38" t="s">
        <v>118</v>
      </c>
      <c r="L78" s="65"/>
      <c r="M78" s="5"/>
      <c r="O78" s="30"/>
    </row>
    <row r="79" spans="2:15" s="4" customFormat="1">
      <c r="B79" s="70" t="s">
        <v>30</v>
      </c>
      <c r="C79" s="69" t="s">
        <v>27</v>
      </c>
      <c r="D79" s="90">
        <v>42908</v>
      </c>
      <c r="E79" s="93" t="s">
        <v>169</v>
      </c>
      <c r="F79" s="93" t="s">
        <v>28</v>
      </c>
      <c r="G79" s="92">
        <v>100</v>
      </c>
      <c r="H79" s="99">
        <v>12.18</v>
      </c>
      <c r="I79" s="91">
        <v>1218</v>
      </c>
      <c r="J79" s="66" t="s">
        <v>13</v>
      </c>
      <c r="K79" s="38" t="s">
        <v>119</v>
      </c>
      <c r="L79" s="65"/>
      <c r="M79" s="5"/>
      <c r="O79" s="30"/>
    </row>
    <row r="80" spans="2:15" s="4" customFormat="1">
      <c r="B80" s="70" t="s">
        <v>30</v>
      </c>
      <c r="C80" s="69" t="s">
        <v>27</v>
      </c>
      <c r="D80" s="90">
        <v>42908</v>
      </c>
      <c r="E80" s="93" t="s">
        <v>169</v>
      </c>
      <c r="F80" s="93" t="s">
        <v>28</v>
      </c>
      <c r="G80" s="92">
        <v>36</v>
      </c>
      <c r="H80" s="99">
        <v>12.18</v>
      </c>
      <c r="I80" s="91">
        <v>438.48</v>
      </c>
      <c r="J80" s="66" t="s">
        <v>13</v>
      </c>
      <c r="K80" s="38" t="s">
        <v>120</v>
      </c>
      <c r="L80" s="65"/>
      <c r="M80" s="5"/>
      <c r="O80" s="30"/>
    </row>
    <row r="81" spans="2:15" s="4" customFormat="1">
      <c r="B81" s="70" t="s">
        <v>30</v>
      </c>
      <c r="C81" s="69" t="s">
        <v>27</v>
      </c>
      <c r="D81" s="90">
        <v>42908</v>
      </c>
      <c r="E81" s="93" t="s">
        <v>169</v>
      </c>
      <c r="F81" s="93" t="s">
        <v>28</v>
      </c>
      <c r="G81" s="92">
        <v>123</v>
      </c>
      <c r="H81" s="99">
        <v>12.18</v>
      </c>
      <c r="I81" s="91">
        <v>1498.1399999999999</v>
      </c>
      <c r="J81" s="66" t="s">
        <v>13</v>
      </c>
      <c r="K81" s="38" t="s">
        <v>121</v>
      </c>
      <c r="L81" s="65"/>
      <c r="M81" s="5"/>
      <c r="O81" s="30"/>
    </row>
    <row r="82" spans="2:15" s="4" customFormat="1">
      <c r="B82" s="70" t="s">
        <v>30</v>
      </c>
      <c r="C82" s="69" t="s">
        <v>27</v>
      </c>
      <c r="D82" s="90">
        <v>42908</v>
      </c>
      <c r="E82" s="93" t="s">
        <v>170</v>
      </c>
      <c r="F82" s="93" t="s">
        <v>28</v>
      </c>
      <c r="G82" s="92">
        <v>129</v>
      </c>
      <c r="H82" s="99">
        <v>12.19</v>
      </c>
      <c r="I82" s="91">
        <v>1572.51</v>
      </c>
      <c r="J82" s="66" t="s">
        <v>13</v>
      </c>
      <c r="K82" s="38" t="s">
        <v>122</v>
      </c>
      <c r="L82" s="65"/>
      <c r="M82" s="5"/>
      <c r="O82" s="30"/>
    </row>
    <row r="83" spans="2:15" s="4" customFormat="1">
      <c r="B83" s="70" t="s">
        <v>30</v>
      </c>
      <c r="C83" s="69" t="s">
        <v>27</v>
      </c>
      <c r="D83" s="90">
        <v>42908</v>
      </c>
      <c r="E83" s="93" t="s">
        <v>171</v>
      </c>
      <c r="F83" s="93" t="s">
        <v>28</v>
      </c>
      <c r="G83" s="92">
        <v>64</v>
      </c>
      <c r="H83" s="99">
        <v>12.19</v>
      </c>
      <c r="I83" s="91">
        <v>780.16</v>
      </c>
      <c r="J83" s="66" t="s">
        <v>13</v>
      </c>
      <c r="K83" s="38" t="s">
        <v>123</v>
      </c>
      <c r="L83" s="65"/>
      <c r="M83" s="5"/>
      <c r="O83" s="30"/>
    </row>
    <row r="84" spans="2:15" s="4" customFormat="1">
      <c r="B84" s="70" t="s">
        <v>30</v>
      </c>
      <c r="C84" s="69" t="s">
        <v>27</v>
      </c>
      <c r="D84" s="90">
        <v>42908</v>
      </c>
      <c r="E84" s="93" t="s">
        <v>172</v>
      </c>
      <c r="F84" s="93" t="s">
        <v>28</v>
      </c>
      <c r="G84" s="92">
        <v>338</v>
      </c>
      <c r="H84" s="99">
        <v>12.2</v>
      </c>
      <c r="I84" s="91">
        <v>4123.5999999999995</v>
      </c>
      <c r="J84" s="66" t="s">
        <v>13</v>
      </c>
      <c r="K84" s="38" t="s">
        <v>124</v>
      </c>
      <c r="L84" s="65"/>
      <c r="M84" s="5"/>
      <c r="O84" s="30"/>
    </row>
    <row r="85" spans="2:15" s="4" customFormat="1">
      <c r="B85" s="70" t="s">
        <v>30</v>
      </c>
      <c r="C85" s="69" t="s">
        <v>27</v>
      </c>
      <c r="D85" s="90">
        <v>42909</v>
      </c>
      <c r="E85" s="93" t="s">
        <v>289</v>
      </c>
      <c r="F85" s="93" t="s">
        <v>28</v>
      </c>
      <c r="G85" s="92">
        <v>113</v>
      </c>
      <c r="H85" s="99">
        <v>12.13</v>
      </c>
      <c r="I85" s="91">
        <v>1370.69</v>
      </c>
      <c r="J85" s="66" t="s">
        <v>13</v>
      </c>
      <c r="K85" s="38" t="s">
        <v>173</v>
      </c>
      <c r="L85" s="65"/>
      <c r="M85" s="5"/>
      <c r="O85" s="30"/>
    </row>
    <row r="86" spans="2:15" s="4" customFormat="1">
      <c r="B86" s="70" t="s">
        <v>30</v>
      </c>
      <c r="C86" s="69" t="s">
        <v>27</v>
      </c>
      <c r="D86" s="90">
        <v>42909</v>
      </c>
      <c r="E86" s="93" t="s">
        <v>290</v>
      </c>
      <c r="F86" s="93" t="s">
        <v>28</v>
      </c>
      <c r="G86" s="92">
        <v>338</v>
      </c>
      <c r="H86" s="99">
        <v>12.12</v>
      </c>
      <c r="I86" s="91">
        <v>4096.5599999999995</v>
      </c>
      <c r="J86" s="66" t="s">
        <v>13</v>
      </c>
      <c r="K86" s="38" t="s">
        <v>174</v>
      </c>
      <c r="L86" s="65"/>
      <c r="M86" s="5"/>
      <c r="O86" s="30"/>
    </row>
    <row r="87" spans="2:15" s="4" customFormat="1">
      <c r="B87" s="70" t="s">
        <v>30</v>
      </c>
      <c r="C87" s="69" t="s">
        <v>27</v>
      </c>
      <c r="D87" s="90">
        <v>42909</v>
      </c>
      <c r="E87" s="93" t="s">
        <v>290</v>
      </c>
      <c r="F87" s="93" t="s">
        <v>28</v>
      </c>
      <c r="G87" s="92">
        <v>136</v>
      </c>
      <c r="H87" s="99">
        <v>12.12</v>
      </c>
      <c r="I87" s="91">
        <v>1648.32</v>
      </c>
      <c r="J87" s="66" t="s">
        <v>13</v>
      </c>
      <c r="K87" s="38" t="s">
        <v>175</v>
      </c>
      <c r="L87" s="65"/>
      <c r="M87" s="5"/>
      <c r="O87" s="30"/>
    </row>
    <row r="88" spans="2:15" s="4" customFormat="1">
      <c r="B88" s="70" t="s">
        <v>30</v>
      </c>
      <c r="C88" s="69" t="s">
        <v>27</v>
      </c>
      <c r="D88" s="90">
        <v>42909</v>
      </c>
      <c r="E88" s="93" t="s">
        <v>290</v>
      </c>
      <c r="F88" s="93" t="s">
        <v>28</v>
      </c>
      <c r="G88" s="92">
        <v>338</v>
      </c>
      <c r="H88" s="99">
        <v>12.13</v>
      </c>
      <c r="I88" s="91">
        <v>4099.9400000000005</v>
      </c>
      <c r="J88" s="66" t="s">
        <v>13</v>
      </c>
      <c r="K88" s="38" t="s">
        <v>176</v>
      </c>
      <c r="L88" s="65"/>
      <c r="M88" s="5"/>
      <c r="O88" s="30"/>
    </row>
    <row r="89" spans="2:15" s="4" customFormat="1">
      <c r="B89" s="70" t="s">
        <v>30</v>
      </c>
      <c r="C89" s="69" t="s">
        <v>27</v>
      </c>
      <c r="D89" s="90">
        <v>42909</v>
      </c>
      <c r="E89" s="93" t="s">
        <v>290</v>
      </c>
      <c r="F89" s="93" t="s">
        <v>28</v>
      </c>
      <c r="G89" s="92">
        <v>171</v>
      </c>
      <c r="H89" s="99">
        <v>12.13</v>
      </c>
      <c r="I89" s="91">
        <v>2074.23</v>
      </c>
      <c r="J89" s="66" t="s">
        <v>13</v>
      </c>
      <c r="K89" s="38" t="s">
        <v>177</v>
      </c>
      <c r="L89" s="65"/>
      <c r="M89" s="5"/>
      <c r="O89" s="30"/>
    </row>
    <row r="90" spans="2:15" s="4" customFormat="1">
      <c r="B90" s="70" t="s">
        <v>30</v>
      </c>
      <c r="C90" s="69" t="s">
        <v>27</v>
      </c>
      <c r="D90" s="90">
        <v>42909</v>
      </c>
      <c r="E90" s="93" t="s">
        <v>291</v>
      </c>
      <c r="F90" s="93" t="s">
        <v>28</v>
      </c>
      <c r="G90" s="92">
        <v>336</v>
      </c>
      <c r="H90" s="99">
        <v>12.13</v>
      </c>
      <c r="I90" s="91">
        <v>4075.6800000000003</v>
      </c>
      <c r="J90" s="66" t="s">
        <v>13</v>
      </c>
      <c r="K90" s="38" t="s">
        <v>178</v>
      </c>
      <c r="L90" s="65"/>
      <c r="M90" s="5"/>
      <c r="O90" s="30"/>
    </row>
    <row r="91" spans="2:15" s="4" customFormat="1">
      <c r="B91" s="70" t="s">
        <v>30</v>
      </c>
      <c r="C91" s="69" t="s">
        <v>27</v>
      </c>
      <c r="D91" s="90">
        <v>42909</v>
      </c>
      <c r="E91" s="93" t="s">
        <v>292</v>
      </c>
      <c r="F91" s="93" t="s">
        <v>28</v>
      </c>
      <c r="G91" s="92">
        <v>55</v>
      </c>
      <c r="H91" s="99">
        <v>12.16</v>
      </c>
      <c r="I91" s="91">
        <v>668.8</v>
      </c>
      <c r="J91" s="66" t="s">
        <v>13</v>
      </c>
      <c r="K91" s="38" t="s">
        <v>179</v>
      </c>
      <c r="L91" s="65"/>
      <c r="M91" s="5"/>
      <c r="O91" s="30"/>
    </row>
    <row r="92" spans="2:15" s="4" customFormat="1">
      <c r="B92" s="70" t="s">
        <v>30</v>
      </c>
      <c r="C92" s="69" t="s">
        <v>27</v>
      </c>
      <c r="D92" s="90">
        <v>42909</v>
      </c>
      <c r="E92" s="93" t="s">
        <v>293</v>
      </c>
      <c r="F92" s="93" t="s">
        <v>28</v>
      </c>
      <c r="G92" s="92">
        <v>2</v>
      </c>
      <c r="H92" s="99">
        <v>12.16</v>
      </c>
      <c r="I92" s="91">
        <v>24.32</v>
      </c>
      <c r="J92" s="66" t="s">
        <v>13</v>
      </c>
      <c r="K92" s="38" t="s">
        <v>180</v>
      </c>
      <c r="L92" s="65"/>
      <c r="M92" s="5"/>
      <c r="O92" s="30"/>
    </row>
    <row r="93" spans="2:15" s="4" customFormat="1">
      <c r="B93" s="70" t="s">
        <v>30</v>
      </c>
      <c r="C93" s="69" t="s">
        <v>27</v>
      </c>
      <c r="D93" s="90">
        <v>42909</v>
      </c>
      <c r="E93" s="93" t="s">
        <v>294</v>
      </c>
      <c r="F93" s="93" t="s">
        <v>28</v>
      </c>
      <c r="G93" s="92">
        <v>179</v>
      </c>
      <c r="H93" s="99">
        <v>12.16</v>
      </c>
      <c r="I93" s="91">
        <v>2176.64</v>
      </c>
      <c r="J93" s="66" t="s">
        <v>13</v>
      </c>
      <c r="K93" s="38" t="s">
        <v>181</v>
      </c>
      <c r="L93" s="65"/>
      <c r="M93" s="5"/>
      <c r="O93" s="30"/>
    </row>
    <row r="94" spans="2:15" s="4" customFormat="1">
      <c r="B94" s="70" t="s">
        <v>30</v>
      </c>
      <c r="C94" s="69" t="s">
        <v>27</v>
      </c>
      <c r="D94" s="90">
        <v>42909</v>
      </c>
      <c r="E94" s="93" t="s">
        <v>295</v>
      </c>
      <c r="F94" s="93" t="s">
        <v>28</v>
      </c>
      <c r="G94" s="92">
        <v>92</v>
      </c>
      <c r="H94" s="99">
        <v>12.16</v>
      </c>
      <c r="I94" s="91">
        <v>1118.72</v>
      </c>
      <c r="J94" s="66" t="s">
        <v>13</v>
      </c>
      <c r="K94" s="38" t="s">
        <v>182</v>
      </c>
      <c r="L94" s="65"/>
      <c r="M94" s="5"/>
      <c r="O94" s="30"/>
    </row>
    <row r="95" spans="2:15" s="4" customFormat="1">
      <c r="B95" s="70" t="s">
        <v>30</v>
      </c>
      <c r="C95" s="69" t="s">
        <v>27</v>
      </c>
      <c r="D95" s="90">
        <v>42909</v>
      </c>
      <c r="E95" s="93" t="s">
        <v>295</v>
      </c>
      <c r="F95" s="93" t="s">
        <v>28</v>
      </c>
      <c r="G95" s="92">
        <v>44</v>
      </c>
      <c r="H95" s="99">
        <v>12.16</v>
      </c>
      <c r="I95" s="91">
        <v>535.04</v>
      </c>
      <c r="J95" s="66" t="s">
        <v>13</v>
      </c>
      <c r="K95" s="38" t="s">
        <v>183</v>
      </c>
      <c r="L95" s="65"/>
      <c r="M95" s="5"/>
      <c r="O95" s="30"/>
    </row>
    <row r="96" spans="2:15" s="4" customFormat="1">
      <c r="B96" s="70" t="s">
        <v>30</v>
      </c>
      <c r="C96" s="69" t="s">
        <v>27</v>
      </c>
      <c r="D96" s="90">
        <v>42909</v>
      </c>
      <c r="E96" s="93" t="s">
        <v>296</v>
      </c>
      <c r="F96" s="93" t="s">
        <v>28</v>
      </c>
      <c r="G96" s="92">
        <v>23</v>
      </c>
      <c r="H96" s="99">
        <v>12.16</v>
      </c>
      <c r="I96" s="91">
        <v>279.68</v>
      </c>
      <c r="J96" s="66" t="s">
        <v>13</v>
      </c>
      <c r="K96" s="38" t="s">
        <v>184</v>
      </c>
      <c r="L96" s="65"/>
      <c r="M96" s="5"/>
      <c r="O96" s="30"/>
    </row>
    <row r="97" spans="2:15" s="4" customFormat="1">
      <c r="B97" s="70" t="s">
        <v>30</v>
      </c>
      <c r="C97" s="69" t="s">
        <v>27</v>
      </c>
      <c r="D97" s="90">
        <v>42909</v>
      </c>
      <c r="E97" s="93" t="s">
        <v>297</v>
      </c>
      <c r="F97" s="93" t="s">
        <v>28</v>
      </c>
      <c r="G97" s="92">
        <v>115</v>
      </c>
      <c r="H97" s="99">
        <v>12.15</v>
      </c>
      <c r="I97" s="91">
        <v>1397.25</v>
      </c>
      <c r="J97" s="66" t="s">
        <v>13</v>
      </c>
      <c r="K97" s="38" t="s">
        <v>185</v>
      </c>
      <c r="L97" s="65"/>
      <c r="M97" s="5"/>
      <c r="O97" s="30"/>
    </row>
    <row r="98" spans="2:15" s="4" customFormat="1">
      <c r="B98" s="70" t="s">
        <v>30</v>
      </c>
      <c r="C98" s="69" t="s">
        <v>27</v>
      </c>
      <c r="D98" s="90">
        <v>42909</v>
      </c>
      <c r="E98" s="93" t="s">
        <v>298</v>
      </c>
      <c r="F98" s="93" t="s">
        <v>28</v>
      </c>
      <c r="G98" s="92">
        <v>242</v>
      </c>
      <c r="H98" s="99">
        <v>12.15</v>
      </c>
      <c r="I98" s="91">
        <v>2940.3</v>
      </c>
      <c r="J98" s="66" t="s">
        <v>13</v>
      </c>
      <c r="K98" s="38" t="s">
        <v>186</v>
      </c>
      <c r="L98" s="65"/>
      <c r="M98" s="5"/>
      <c r="O98" s="30"/>
    </row>
    <row r="99" spans="2:15" s="4" customFormat="1">
      <c r="B99" s="70" t="s">
        <v>30</v>
      </c>
      <c r="C99" s="69" t="s">
        <v>27</v>
      </c>
      <c r="D99" s="90">
        <v>42909</v>
      </c>
      <c r="E99" s="93" t="s">
        <v>299</v>
      </c>
      <c r="F99" s="93" t="s">
        <v>28</v>
      </c>
      <c r="G99" s="92">
        <v>94</v>
      </c>
      <c r="H99" s="99">
        <v>12.15</v>
      </c>
      <c r="I99" s="91">
        <v>1142.1000000000001</v>
      </c>
      <c r="J99" s="66" t="s">
        <v>13</v>
      </c>
      <c r="K99" s="38" t="s">
        <v>187</v>
      </c>
      <c r="L99" s="65"/>
      <c r="M99" s="5"/>
      <c r="O99" s="30"/>
    </row>
    <row r="100" spans="2:15" s="4" customFormat="1">
      <c r="B100" s="70" t="s">
        <v>30</v>
      </c>
      <c r="C100" s="69" t="s">
        <v>27</v>
      </c>
      <c r="D100" s="90">
        <v>42909</v>
      </c>
      <c r="E100" s="93" t="s">
        <v>300</v>
      </c>
      <c r="F100" s="93" t="s">
        <v>28</v>
      </c>
      <c r="G100" s="92">
        <v>47</v>
      </c>
      <c r="H100" s="99">
        <v>12.15</v>
      </c>
      <c r="I100" s="91">
        <v>571.05000000000007</v>
      </c>
      <c r="J100" s="66" t="s">
        <v>13</v>
      </c>
      <c r="K100" s="38" t="s">
        <v>188</v>
      </c>
      <c r="L100" s="65"/>
      <c r="M100" s="5"/>
      <c r="O100" s="30"/>
    </row>
    <row r="101" spans="2:15" s="4" customFormat="1">
      <c r="B101" s="70" t="s">
        <v>30</v>
      </c>
      <c r="C101" s="69" t="s">
        <v>27</v>
      </c>
      <c r="D101" s="90">
        <v>42909</v>
      </c>
      <c r="E101" s="93" t="s">
        <v>301</v>
      </c>
      <c r="F101" s="93" t="s">
        <v>28</v>
      </c>
      <c r="G101" s="92">
        <v>111</v>
      </c>
      <c r="H101" s="99">
        <v>12.15</v>
      </c>
      <c r="I101" s="91">
        <v>1348.65</v>
      </c>
      <c r="J101" s="66" t="s">
        <v>13</v>
      </c>
      <c r="K101" s="38" t="s">
        <v>189</v>
      </c>
      <c r="L101" s="65"/>
      <c r="M101" s="5"/>
      <c r="O101" s="30"/>
    </row>
    <row r="102" spans="2:15" s="4" customFormat="1">
      <c r="B102" s="70" t="s">
        <v>30</v>
      </c>
      <c r="C102" s="69" t="s">
        <v>27</v>
      </c>
      <c r="D102" s="90">
        <v>42909</v>
      </c>
      <c r="E102" s="93" t="s">
        <v>301</v>
      </c>
      <c r="F102" s="93" t="s">
        <v>28</v>
      </c>
      <c r="G102" s="92">
        <v>136</v>
      </c>
      <c r="H102" s="99">
        <v>12.15</v>
      </c>
      <c r="I102" s="91">
        <v>1652.4</v>
      </c>
      <c r="J102" s="66" t="s">
        <v>13</v>
      </c>
      <c r="K102" s="38" t="s">
        <v>190</v>
      </c>
      <c r="L102" s="65"/>
      <c r="M102" s="5"/>
      <c r="O102" s="30"/>
    </row>
    <row r="103" spans="2:15" s="4" customFormat="1">
      <c r="B103" s="70" t="s">
        <v>30</v>
      </c>
      <c r="C103" s="69" t="s">
        <v>27</v>
      </c>
      <c r="D103" s="90">
        <v>42909</v>
      </c>
      <c r="E103" s="93" t="s">
        <v>302</v>
      </c>
      <c r="F103" s="93" t="s">
        <v>28</v>
      </c>
      <c r="G103" s="92">
        <v>282</v>
      </c>
      <c r="H103" s="99">
        <v>12.15</v>
      </c>
      <c r="I103" s="91">
        <v>3426.3</v>
      </c>
      <c r="J103" s="66" t="s">
        <v>13</v>
      </c>
      <c r="K103" s="38" t="s">
        <v>191</v>
      </c>
      <c r="L103" s="65"/>
      <c r="M103" s="5"/>
      <c r="O103" s="30"/>
    </row>
    <row r="104" spans="2:15" s="4" customFormat="1">
      <c r="B104" s="70" t="s">
        <v>30</v>
      </c>
      <c r="C104" s="69" t="s">
        <v>27</v>
      </c>
      <c r="D104" s="90">
        <v>42909</v>
      </c>
      <c r="E104" s="93" t="s">
        <v>303</v>
      </c>
      <c r="F104" s="93" t="s">
        <v>28</v>
      </c>
      <c r="G104" s="92">
        <v>110</v>
      </c>
      <c r="H104" s="99">
        <v>12.14</v>
      </c>
      <c r="I104" s="91">
        <v>1335.4</v>
      </c>
      <c r="J104" s="66" t="s">
        <v>13</v>
      </c>
      <c r="K104" s="38" t="s">
        <v>192</v>
      </c>
      <c r="L104" s="65"/>
      <c r="M104" s="5"/>
      <c r="O104" s="30"/>
    </row>
    <row r="105" spans="2:15" s="4" customFormat="1">
      <c r="B105" s="70" t="s">
        <v>30</v>
      </c>
      <c r="C105" s="69" t="s">
        <v>27</v>
      </c>
      <c r="D105" s="90">
        <v>42909</v>
      </c>
      <c r="E105" s="93" t="s">
        <v>304</v>
      </c>
      <c r="F105" s="93" t="s">
        <v>28</v>
      </c>
      <c r="G105" s="92">
        <v>129</v>
      </c>
      <c r="H105" s="99">
        <v>12.11</v>
      </c>
      <c r="I105" s="91">
        <v>1562.1899999999998</v>
      </c>
      <c r="J105" s="66" t="s">
        <v>13</v>
      </c>
      <c r="K105" s="38" t="s">
        <v>193</v>
      </c>
      <c r="L105" s="65"/>
      <c r="M105" s="5"/>
      <c r="O105" s="30"/>
    </row>
    <row r="106" spans="2:15" s="4" customFormat="1">
      <c r="B106" s="70" t="s">
        <v>30</v>
      </c>
      <c r="C106" s="69" t="s">
        <v>27</v>
      </c>
      <c r="D106" s="90">
        <v>42909</v>
      </c>
      <c r="E106" s="93" t="s">
        <v>305</v>
      </c>
      <c r="F106" s="93" t="s">
        <v>28</v>
      </c>
      <c r="G106" s="92">
        <v>1</v>
      </c>
      <c r="H106" s="99">
        <v>12.1</v>
      </c>
      <c r="I106" s="91">
        <v>12.1</v>
      </c>
      <c r="J106" s="66" t="s">
        <v>13</v>
      </c>
      <c r="K106" s="38" t="s">
        <v>194</v>
      </c>
      <c r="L106" s="65"/>
      <c r="M106" s="5"/>
      <c r="O106" s="30"/>
    </row>
    <row r="107" spans="2:15" s="4" customFormat="1">
      <c r="B107" s="70" t="s">
        <v>30</v>
      </c>
      <c r="C107" s="69" t="s">
        <v>27</v>
      </c>
      <c r="D107" s="90">
        <v>42909</v>
      </c>
      <c r="E107" s="93" t="s">
        <v>306</v>
      </c>
      <c r="F107" s="93" t="s">
        <v>28</v>
      </c>
      <c r="G107" s="92">
        <v>135</v>
      </c>
      <c r="H107" s="99">
        <v>12.1</v>
      </c>
      <c r="I107" s="91">
        <v>1633.5</v>
      </c>
      <c r="J107" s="66" t="s">
        <v>13</v>
      </c>
      <c r="K107" s="38" t="s">
        <v>195</v>
      </c>
      <c r="L107" s="65"/>
      <c r="M107" s="5"/>
      <c r="O107" s="30"/>
    </row>
    <row r="108" spans="2:15" s="4" customFormat="1">
      <c r="B108" s="70" t="s">
        <v>30</v>
      </c>
      <c r="C108" s="69" t="s">
        <v>27</v>
      </c>
      <c r="D108" s="90">
        <v>42909</v>
      </c>
      <c r="E108" s="93" t="s">
        <v>306</v>
      </c>
      <c r="F108" s="93" t="s">
        <v>28</v>
      </c>
      <c r="G108" s="92">
        <v>119</v>
      </c>
      <c r="H108" s="99">
        <v>12.1</v>
      </c>
      <c r="I108" s="91">
        <v>1439.8999999999999</v>
      </c>
      <c r="J108" s="66" t="s">
        <v>13</v>
      </c>
      <c r="K108" s="38" t="s">
        <v>196</v>
      </c>
      <c r="L108" s="65"/>
      <c r="M108" s="5"/>
      <c r="O108" s="30"/>
    </row>
    <row r="109" spans="2:15" s="4" customFormat="1">
      <c r="B109" s="70" t="s">
        <v>30</v>
      </c>
      <c r="C109" s="69" t="s">
        <v>27</v>
      </c>
      <c r="D109" s="90">
        <v>42909</v>
      </c>
      <c r="E109" s="93" t="s">
        <v>307</v>
      </c>
      <c r="F109" s="93" t="s">
        <v>28</v>
      </c>
      <c r="G109" s="92">
        <v>110</v>
      </c>
      <c r="H109" s="99">
        <v>12.12</v>
      </c>
      <c r="I109" s="91">
        <v>1333.1999999999998</v>
      </c>
      <c r="J109" s="66" t="s">
        <v>13</v>
      </c>
      <c r="K109" s="38" t="s">
        <v>197</v>
      </c>
      <c r="L109" s="65"/>
      <c r="M109" s="5"/>
      <c r="O109" s="30"/>
    </row>
    <row r="110" spans="2:15" s="4" customFormat="1">
      <c r="B110" s="70" t="s">
        <v>30</v>
      </c>
      <c r="C110" s="69" t="s">
        <v>27</v>
      </c>
      <c r="D110" s="90">
        <v>42909</v>
      </c>
      <c r="E110" s="93" t="s">
        <v>308</v>
      </c>
      <c r="F110" s="93" t="s">
        <v>28</v>
      </c>
      <c r="G110" s="92">
        <v>113</v>
      </c>
      <c r="H110" s="99">
        <v>12.12</v>
      </c>
      <c r="I110" s="91">
        <v>1369.56</v>
      </c>
      <c r="J110" s="66" t="s">
        <v>13</v>
      </c>
      <c r="K110" s="38" t="s">
        <v>198</v>
      </c>
      <c r="L110" s="65"/>
      <c r="M110" s="5"/>
      <c r="O110" s="30"/>
    </row>
    <row r="111" spans="2:15" s="4" customFormat="1">
      <c r="B111" s="70" t="s">
        <v>30</v>
      </c>
      <c r="C111" s="69" t="s">
        <v>27</v>
      </c>
      <c r="D111" s="90">
        <v>42909</v>
      </c>
      <c r="E111" s="93" t="s">
        <v>308</v>
      </c>
      <c r="F111" s="93" t="s">
        <v>28</v>
      </c>
      <c r="G111" s="92">
        <v>118</v>
      </c>
      <c r="H111" s="99">
        <v>12.12</v>
      </c>
      <c r="I111" s="91">
        <v>1430.1599999999999</v>
      </c>
      <c r="J111" s="66" t="s">
        <v>13</v>
      </c>
      <c r="K111" s="38" t="s">
        <v>199</v>
      </c>
      <c r="L111" s="65"/>
      <c r="M111" s="5"/>
      <c r="O111" s="30"/>
    </row>
    <row r="112" spans="2:15" s="4" customFormat="1">
      <c r="B112" s="70" t="s">
        <v>30</v>
      </c>
      <c r="C112" s="69" t="s">
        <v>27</v>
      </c>
      <c r="D112" s="90">
        <v>42909</v>
      </c>
      <c r="E112" s="93" t="s">
        <v>308</v>
      </c>
      <c r="F112" s="93" t="s">
        <v>28</v>
      </c>
      <c r="G112" s="92">
        <v>135</v>
      </c>
      <c r="H112" s="99">
        <v>12.12</v>
      </c>
      <c r="I112" s="91">
        <v>1636.1999999999998</v>
      </c>
      <c r="J112" s="66" t="s">
        <v>13</v>
      </c>
      <c r="K112" s="38" t="s">
        <v>200</v>
      </c>
      <c r="L112" s="65"/>
      <c r="M112" s="5"/>
      <c r="O112" s="30"/>
    </row>
    <row r="113" spans="2:15" s="4" customFormat="1">
      <c r="B113" s="70" t="s">
        <v>30</v>
      </c>
      <c r="C113" s="69" t="s">
        <v>27</v>
      </c>
      <c r="D113" s="90">
        <v>42909</v>
      </c>
      <c r="E113" s="93" t="s">
        <v>308</v>
      </c>
      <c r="F113" s="93" t="s">
        <v>28</v>
      </c>
      <c r="G113" s="92">
        <v>236</v>
      </c>
      <c r="H113" s="99">
        <v>12.12</v>
      </c>
      <c r="I113" s="91">
        <v>2860.3199999999997</v>
      </c>
      <c r="J113" s="66" t="s">
        <v>13</v>
      </c>
      <c r="K113" s="38" t="s">
        <v>201</v>
      </c>
      <c r="L113" s="65"/>
      <c r="M113" s="5"/>
      <c r="O113" s="30"/>
    </row>
    <row r="114" spans="2:15" s="4" customFormat="1">
      <c r="B114" s="70" t="s">
        <v>30</v>
      </c>
      <c r="C114" s="69" t="s">
        <v>27</v>
      </c>
      <c r="D114" s="90">
        <v>42909</v>
      </c>
      <c r="E114" s="93" t="s">
        <v>309</v>
      </c>
      <c r="F114" s="93" t="s">
        <v>28</v>
      </c>
      <c r="G114" s="92">
        <v>110</v>
      </c>
      <c r="H114" s="99">
        <v>12.11</v>
      </c>
      <c r="I114" s="91">
        <v>1332.1</v>
      </c>
      <c r="J114" s="66" t="s">
        <v>13</v>
      </c>
      <c r="K114" s="38" t="s">
        <v>202</v>
      </c>
      <c r="L114" s="65"/>
      <c r="M114" s="5"/>
      <c r="O114" s="30"/>
    </row>
    <row r="115" spans="2:15" s="4" customFormat="1">
      <c r="B115" s="70" t="s">
        <v>30</v>
      </c>
      <c r="C115" s="69" t="s">
        <v>27</v>
      </c>
      <c r="D115" s="90">
        <v>42909</v>
      </c>
      <c r="E115" s="93" t="s">
        <v>309</v>
      </c>
      <c r="F115" s="93" t="s">
        <v>28</v>
      </c>
      <c r="G115" s="92">
        <v>116</v>
      </c>
      <c r="H115" s="99">
        <v>12.11</v>
      </c>
      <c r="I115" s="91">
        <v>1404.76</v>
      </c>
      <c r="J115" s="66" t="s">
        <v>13</v>
      </c>
      <c r="K115" s="38" t="s">
        <v>203</v>
      </c>
      <c r="L115" s="65"/>
      <c r="M115" s="5"/>
      <c r="O115" s="30"/>
    </row>
    <row r="116" spans="2:15" s="4" customFormat="1">
      <c r="B116" s="70" t="s">
        <v>30</v>
      </c>
      <c r="C116" s="69" t="s">
        <v>27</v>
      </c>
      <c r="D116" s="90">
        <v>42909</v>
      </c>
      <c r="E116" s="93" t="s">
        <v>310</v>
      </c>
      <c r="F116" s="93" t="s">
        <v>28</v>
      </c>
      <c r="G116" s="92">
        <v>131</v>
      </c>
      <c r="H116" s="99">
        <v>12.1</v>
      </c>
      <c r="I116" s="91">
        <v>1585.1</v>
      </c>
      <c r="J116" s="66" t="s">
        <v>13</v>
      </c>
      <c r="K116" s="38" t="s">
        <v>204</v>
      </c>
      <c r="L116" s="65"/>
      <c r="M116" s="5"/>
      <c r="O116" s="30"/>
    </row>
    <row r="117" spans="2:15" s="4" customFormat="1">
      <c r="B117" s="70" t="s">
        <v>30</v>
      </c>
      <c r="C117" s="69" t="s">
        <v>27</v>
      </c>
      <c r="D117" s="90">
        <v>42909</v>
      </c>
      <c r="E117" s="93" t="s">
        <v>311</v>
      </c>
      <c r="F117" s="93" t="s">
        <v>28</v>
      </c>
      <c r="G117" s="92">
        <v>15000</v>
      </c>
      <c r="H117" s="99">
        <v>12.1</v>
      </c>
      <c r="I117" s="91">
        <v>181500</v>
      </c>
      <c r="J117" s="66" t="s">
        <v>13</v>
      </c>
      <c r="K117" s="38" t="s">
        <v>205</v>
      </c>
      <c r="L117" s="65"/>
      <c r="M117" s="5"/>
      <c r="O117" s="30"/>
    </row>
    <row r="118" spans="2:15" s="4" customFormat="1">
      <c r="B118" s="70" t="s">
        <v>30</v>
      </c>
      <c r="C118" s="69" t="s">
        <v>27</v>
      </c>
      <c r="D118" s="90">
        <v>42909</v>
      </c>
      <c r="E118" s="93" t="s">
        <v>312</v>
      </c>
      <c r="F118" s="93" t="s">
        <v>28</v>
      </c>
      <c r="G118" s="92">
        <v>126</v>
      </c>
      <c r="H118" s="99">
        <v>12.11</v>
      </c>
      <c r="I118" s="91">
        <v>1525.86</v>
      </c>
      <c r="J118" s="66" t="s">
        <v>13</v>
      </c>
      <c r="K118" s="38" t="s">
        <v>206</v>
      </c>
      <c r="L118" s="65"/>
      <c r="M118" s="5"/>
      <c r="O118" s="30"/>
    </row>
    <row r="119" spans="2:15" s="4" customFormat="1">
      <c r="B119" s="70" t="s">
        <v>30</v>
      </c>
      <c r="C119" s="69" t="s">
        <v>27</v>
      </c>
      <c r="D119" s="90">
        <v>42909</v>
      </c>
      <c r="E119" s="93" t="s">
        <v>313</v>
      </c>
      <c r="F119" s="93" t="s">
        <v>28</v>
      </c>
      <c r="G119" s="92">
        <v>252</v>
      </c>
      <c r="H119" s="99">
        <v>12.1</v>
      </c>
      <c r="I119" s="91">
        <v>3049.2</v>
      </c>
      <c r="J119" s="66" t="s">
        <v>13</v>
      </c>
      <c r="K119" s="38" t="s">
        <v>207</v>
      </c>
      <c r="L119" s="65"/>
      <c r="M119" s="5"/>
      <c r="O119" s="30"/>
    </row>
    <row r="120" spans="2:15" s="4" customFormat="1">
      <c r="B120" s="70" t="s">
        <v>30</v>
      </c>
      <c r="C120" s="69" t="s">
        <v>27</v>
      </c>
      <c r="D120" s="90">
        <v>42909</v>
      </c>
      <c r="E120" s="93" t="s">
        <v>314</v>
      </c>
      <c r="F120" s="93" t="s">
        <v>28</v>
      </c>
      <c r="G120" s="92">
        <v>127</v>
      </c>
      <c r="H120" s="99">
        <v>12.08</v>
      </c>
      <c r="I120" s="91">
        <v>1534.16</v>
      </c>
      <c r="J120" s="66" t="s">
        <v>13</v>
      </c>
      <c r="K120" s="38" t="s">
        <v>208</v>
      </c>
      <c r="L120" s="65"/>
      <c r="M120" s="5"/>
      <c r="O120" s="30"/>
    </row>
    <row r="121" spans="2:15" s="4" customFormat="1">
      <c r="B121" s="70" t="s">
        <v>30</v>
      </c>
      <c r="C121" s="69" t="s">
        <v>27</v>
      </c>
      <c r="D121" s="90">
        <v>42909</v>
      </c>
      <c r="E121" s="93" t="s">
        <v>315</v>
      </c>
      <c r="F121" s="93" t="s">
        <v>28</v>
      </c>
      <c r="G121" s="92">
        <v>822</v>
      </c>
      <c r="H121" s="99">
        <v>12.07</v>
      </c>
      <c r="I121" s="91">
        <v>9921.5400000000009</v>
      </c>
      <c r="J121" s="66" t="s">
        <v>13</v>
      </c>
      <c r="K121" s="38" t="s">
        <v>209</v>
      </c>
      <c r="L121" s="65"/>
      <c r="M121" s="5"/>
      <c r="O121" s="30"/>
    </row>
    <row r="122" spans="2:15" s="4" customFormat="1">
      <c r="B122" s="70" t="s">
        <v>30</v>
      </c>
      <c r="C122" s="69" t="s">
        <v>27</v>
      </c>
      <c r="D122" s="90">
        <v>42909</v>
      </c>
      <c r="E122" s="93" t="s">
        <v>316</v>
      </c>
      <c r="F122" s="93" t="s">
        <v>28</v>
      </c>
      <c r="G122" s="92">
        <v>135</v>
      </c>
      <c r="H122" s="99">
        <v>12.05</v>
      </c>
      <c r="I122" s="91">
        <v>1626.75</v>
      </c>
      <c r="J122" s="66" t="s">
        <v>13</v>
      </c>
      <c r="K122" s="38" t="s">
        <v>210</v>
      </c>
      <c r="L122" s="65"/>
      <c r="M122" s="5"/>
      <c r="O122" s="30"/>
    </row>
    <row r="123" spans="2:15" s="4" customFormat="1">
      <c r="B123" s="70" t="s">
        <v>30</v>
      </c>
      <c r="C123" s="69" t="s">
        <v>27</v>
      </c>
      <c r="D123" s="90">
        <v>42909</v>
      </c>
      <c r="E123" s="93" t="s">
        <v>317</v>
      </c>
      <c r="F123" s="93" t="s">
        <v>28</v>
      </c>
      <c r="G123" s="92">
        <v>792</v>
      </c>
      <c r="H123" s="99">
        <v>12.04</v>
      </c>
      <c r="I123" s="91">
        <v>9535.6799999999985</v>
      </c>
      <c r="J123" s="66" t="s">
        <v>13</v>
      </c>
      <c r="K123" s="38" t="s">
        <v>211</v>
      </c>
      <c r="L123" s="65"/>
      <c r="M123" s="5"/>
      <c r="O123" s="30"/>
    </row>
    <row r="124" spans="2:15" s="4" customFormat="1">
      <c r="B124" s="70" t="s">
        <v>30</v>
      </c>
      <c r="C124" s="69" t="s">
        <v>27</v>
      </c>
      <c r="D124" s="90">
        <v>42909</v>
      </c>
      <c r="E124" s="93" t="s">
        <v>317</v>
      </c>
      <c r="F124" s="93" t="s">
        <v>28</v>
      </c>
      <c r="G124" s="92">
        <v>226</v>
      </c>
      <c r="H124" s="99">
        <v>12.04</v>
      </c>
      <c r="I124" s="91">
        <v>2721.04</v>
      </c>
      <c r="J124" s="66" t="s">
        <v>13</v>
      </c>
      <c r="K124" s="38" t="s">
        <v>212</v>
      </c>
      <c r="L124" s="65"/>
      <c r="M124" s="5"/>
      <c r="O124" s="30"/>
    </row>
    <row r="125" spans="2:15" s="4" customFormat="1">
      <c r="B125" s="70" t="s">
        <v>30</v>
      </c>
      <c r="C125" s="69" t="s">
        <v>27</v>
      </c>
      <c r="D125" s="90">
        <v>42909</v>
      </c>
      <c r="E125" s="93" t="s">
        <v>318</v>
      </c>
      <c r="F125" s="93" t="s">
        <v>28</v>
      </c>
      <c r="G125" s="92">
        <v>420</v>
      </c>
      <c r="H125" s="99">
        <v>12.04</v>
      </c>
      <c r="I125" s="91">
        <v>5056.7999999999993</v>
      </c>
      <c r="J125" s="66" t="s">
        <v>13</v>
      </c>
      <c r="K125" s="38" t="s">
        <v>213</v>
      </c>
      <c r="L125" s="65"/>
      <c r="M125" s="5"/>
      <c r="O125" s="30"/>
    </row>
    <row r="126" spans="2:15" s="4" customFormat="1">
      <c r="B126" s="70" t="s">
        <v>30</v>
      </c>
      <c r="C126" s="69" t="s">
        <v>27</v>
      </c>
      <c r="D126" s="90">
        <v>42909</v>
      </c>
      <c r="E126" s="93" t="s">
        <v>319</v>
      </c>
      <c r="F126" s="93" t="s">
        <v>28</v>
      </c>
      <c r="G126" s="92">
        <v>226</v>
      </c>
      <c r="H126" s="99">
        <v>12.04</v>
      </c>
      <c r="I126" s="91">
        <v>2721.04</v>
      </c>
      <c r="J126" s="66" t="s">
        <v>13</v>
      </c>
      <c r="K126" s="38" t="s">
        <v>214</v>
      </c>
      <c r="L126" s="65"/>
      <c r="M126" s="5"/>
      <c r="O126" s="30"/>
    </row>
    <row r="127" spans="2:15" s="4" customFormat="1">
      <c r="B127" s="70" t="s">
        <v>30</v>
      </c>
      <c r="C127" s="69" t="s">
        <v>27</v>
      </c>
      <c r="D127" s="90">
        <v>42909</v>
      </c>
      <c r="E127" s="93" t="s">
        <v>320</v>
      </c>
      <c r="F127" s="93" t="s">
        <v>28</v>
      </c>
      <c r="G127" s="92">
        <v>71</v>
      </c>
      <c r="H127" s="99">
        <v>12.06</v>
      </c>
      <c r="I127" s="91">
        <v>856.26</v>
      </c>
      <c r="J127" s="66" t="s">
        <v>13</v>
      </c>
      <c r="K127" s="38" t="s">
        <v>215</v>
      </c>
      <c r="L127" s="65"/>
      <c r="M127" s="5"/>
      <c r="O127" s="30"/>
    </row>
    <row r="128" spans="2:15" s="4" customFormat="1">
      <c r="B128" s="70" t="s">
        <v>30</v>
      </c>
      <c r="C128" s="69" t="s">
        <v>27</v>
      </c>
      <c r="D128" s="90">
        <v>42909</v>
      </c>
      <c r="E128" s="93" t="s">
        <v>320</v>
      </c>
      <c r="F128" s="93" t="s">
        <v>28</v>
      </c>
      <c r="G128" s="92">
        <v>12</v>
      </c>
      <c r="H128" s="99">
        <v>12.06</v>
      </c>
      <c r="I128" s="91">
        <v>144.72</v>
      </c>
      <c r="J128" s="66" t="s">
        <v>13</v>
      </c>
      <c r="K128" s="38" t="s">
        <v>216</v>
      </c>
      <c r="L128" s="65"/>
      <c r="M128" s="5"/>
      <c r="O128" s="30"/>
    </row>
    <row r="129" spans="2:15" s="4" customFormat="1">
      <c r="B129" s="70" t="s">
        <v>30</v>
      </c>
      <c r="C129" s="69" t="s">
        <v>27</v>
      </c>
      <c r="D129" s="90">
        <v>42909</v>
      </c>
      <c r="E129" s="93" t="s">
        <v>321</v>
      </c>
      <c r="F129" s="93" t="s">
        <v>28</v>
      </c>
      <c r="G129" s="92">
        <v>127</v>
      </c>
      <c r="H129" s="99">
        <v>12.06</v>
      </c>
      <c r="I129" s="91">
        <v>1531.6200000000001</v>
      </c>
      <c r="J129" s="66" t="s">
        <v>13</v>
      </c>
      <c r="K129" s="38" t="s">
        <v>217</v>
      </c>
      <c r="L129" s="65"/>
      <c r="M129" s="5"/>
      <c r="O129" s="30"/>
    </row>
    <row r="130" spans="2:15" s="4" customFormat="1">
      <c r="B130" s="70" t="s">
        <v>30</v>
      </c>
      <c r="C130" s="69" t="s">
        <v>27</v>
      </c>
      <c r="D130" s="90">
        <v>42909</v>
      </c>
      <c r="E130" s="93" t="s">
        <v>321</v>
      </c>
      <c r="F130" s="93" t="s">
        <v>28</v>
      </c>
      <c r="G130" s="92">
        <v>254</v>
      </c>
      <c r="H130" s="99">
        <v>12.06</v>
      </c>
      <c r="I130" s="91">
        <v>3063.2400000000002</v>
      </c>
      <c r="J130" s="66" t="s">
        <v>13</v>
      </c>
      <c r="K130" s="38" t="s">
        <v>218</v>
      </c>
      <c r="L130" s="65"/>
      <c r="M130" s="5"/>
      <c r="O130" s="30"/>
    </row>
    <row r="131" spans="2:15" s="4" customFormat="1">
      <c r="B131" s="70" t="s">
        <v>30</v>
      </c>
      <c r="C131" s="69" t="s">
        <v>27</v>
      </c>
      <c r="D131" s="90">
        <v>42909</v>
      </c>
      <c r="E131" s="93" t="s">
        <v>321</v>
      </c>
      <c r="F131" s="93" t="s">
        <v>28</v>
      </c>
      <c r="G131" s="92">
        <v>381</v>
      </c>
      <c r="H131" s="99">
        <v>12.06</v>
      </c>
      <c r="I131" s="91">
        <v>4594.8600000000006</v>
      </c>
      <c r="J131" s="66" t="s">
        <v>13</v>
      </c>
      <c r="K131" s="38" t="s">
        <v>219</v>
      </c>
      <c r="L131" s="65"/>
      <c r="M131" s="5"/>
      <c r="O131" s="30"/>
    </row>
    <row r="132" spans="2:15" s="4" customFormat="1">
      <c r="B132" s="70" t="s">
        <v>30</v>
      </c>
      <c r="C132" s="69" t="s">
        <v>27</v>
      </c>
      <c r="D132" s="90">
        <v>42909</v>
      </c>
      <c r="E132" s="93" t="s">
        <v>321</v>
      </c>
      <c r="F132" s="93" t="s">
        <v>28</v>
      </c>
      <c r="G132" s="92">
        <v>35</v>
      </c>
      <c r="H132" s="99">
        <v>12.06</v>
      </c>
      <c r="I132" s="91">
        <v>422.1</v>
      </c>
      <c r="J132" s="66" t="s">
        <v>13</v>
      </c>
      <c r="K132" s="38" t="s">
        <v>220</v>
      </c>
      <c r="L132" s="65"/>
      <c r="M132" s="5"/>
      <c r="O132" s="30"/>
    </row>
    <row r="133" spans="2:15" s="4" customFormat="1">
      <c r="B133" s="70" t="s">
        <v>30</v>
      </c>
      <c r="C133" s="69" t="s">
        <v>27</v>
      </c>
      <c r="D133" s="90">
        <v>42909</v>
      </c>
      <c r="E133" s="93" t="s">
        <v>322</v>
      </c>
      <c r="F133" s="93" t="s">
        <v>28</v>
      </c>
      <c r="G133" s="92">
        <v>29</v>
      </c>
      <c r="H133" s="99">
        <v>12.05</v>
      </c>
      <c r="I133" s="91">
        <v>349.45000000000005</v>
      </c>
      <c r="J133" s="66" t="s">
        <v>13</v>
      </c>
      <c r="K133" s="38" t="s">
        <v>221</v>
      </c>
      <c r="L133" s="65"/>
      <c r="M133" s="5"/>
      <c r="O133" s="30"/>
    </row>
    <row r="134" spans="2:15" s="4" customFormat="1">
      <c r="B134" s="70" t="s">
        <v>30</v>
      </c>
      <c r="C134" s="69" t="s">
        <v>27</v>
      </c>
      <c r="D134" s="90">
        <v>42909</v>
      </c>
      <c r="E134" s="93" t="s">
        <v>322</v>
      </c>
      <c r="F134" s="93" t="s">
        <v>28</v>
      </c>
      <c r="G134" s="92">
        <v>86</v>
      </c>
      <c r="H134" s="99">
        <v>12.05</v>
      </c>
      <c r="I134" s="91">
        <v>1036.3</v>
      </c>
      <c r="J134" s="66" t="s">
        <v>13</v>
      </c>
      <c r="K134" s="38" t="s">
        <v>222</v>
      </c>
      <c r="L134" s="65"/>
      <c r="M134" s="5"/>
      <c r="O134" s="30"/>
    </row>
    <row r="135" spans="2:15" s="4" customFormat="1">
      <c r="B135" s="70" t="s">
        <v>30</v>
      </c>
      <c r="C135" s="69" t="s">
        <v>27</v>
      </c>
      <c r="D135" s="90">
        <v>42909</v>
      </c>
      <c r="E135" s="93" t="s">
        <v>323</v>
      </c>
      <c r="F135" s="93" t="s">
        <v>28</v>
      </c>
      <c r="G135" s="92">
        <v>135</v>
      </c>
      <c r="H135" s="99">
        <v>12.05</v>
      </c>
      <c r="I135" s="91">
        <v>1626.75</v>
      </c>
      <c r="J135" s="66" t="s">
        <v>13</v>
      </c>
      <c r="K135" s="38" t="s">
        <v>223</v>
      </c>
      <c r="L135" s="65"/>
      <c r="M135" s="5"/>
      <c r="O135" s="30"/>
    </row>
    <row r="136" spans="2:15" s="4" customFormat="1">
      <c r="B136" s="70" t="s">
        <v>30</v>
      </c>
      <c r="C136" s="69" t="s">
        <v>27</v>
      </c>
      <c r="D136" s="90">
        <v>42909</v>
      </c>
      <c r="E136" s="93" t="s">
        <v>324</v>
      </c>
      <c r="F136" s="93" t="s">
        <v>28</v>
      </c>
      <c r="G136" s="92">
        <v>112</v>
      </c>
      <c r="H136" s="99">
        <v>12.06</v>
      </c>
      <c r="I136" s="91">
        <v>1350.72</v>
      </c>
      <c r="J136" s="66" t="s">
        <v>13</v>
      </c>
      <c r="K136" s="38" t="s">
        <v>224</v>
      </c>
      <c r="L136" s="65"/>
      <c r="M136" s="5"/>
      <c r="O136" s="30"/>
    </row>
    <row r="137" spans="2:15" s="4" customFormat="1">
      <c r="B137" s="70" t="s">
        <v>30</v>
      </c>
      <c r="C137" s="69" t="s">
        <v>27</v>
      </c>
      <c r="D137" s="90">
        <v>42909</v>
      </c>
      <c r="E137" s="93" t="s">
        <v>325</v>
      </c>
      <c r="F137" s="93" t="s">
        <v>28</v>
      </c>
      <c r="G137" s="92">
        <v>585</v>
      </c>
      <c r="H137" s="99">
        <v>12.06</v>
      </c>
      <c r="I137" s="91">
        <v>7055.1</v>
      </c>
      <c r="J137" s="66" t="s">
        <v>13</v>
      </c>
      <c r="K137" s="38" t="s">
        <v>225</v>
      </c>
      <c r="L137" s="65"/>
      <c r="M137" s="5"/>
      <c r="O137" s="30"/>
    </row>
    <row r="138" spans="2:15" s="4" customFormat="1">
      <c r="B138" s="70" t="s">
        <v>30</v>
      </c>
      <c r="C138" s="69" t="s">
        <v>27</v>
      </c>
      <c r="D138" s="90">
        <v>42909</v>
      </c>
      <c r="E138" s="93" t="s">
        <v>326</v>
      </c>
      <c r="F138" s="93" t="s">
        <v>28</v>
      </c>
      <c r="G138" s="92">
        <v>160</v>
      </c>
      <c r="H138" s="99">
        <v>12.06</v>
      </c>
      <c r="I138" s="91">
        <v>1929.6000000000001</v>
      </c>
      <c r="J138" s="66" t="s">
        <v>13</v>
      </c>
      <c r="K138" s="38" t="s">
        <v>226</v>
      </c>
      <c r="L138" s="65"/>
      <c r="M138" s="5"/>
      <c r="O138" s="30"/>
    </row>
    <row r="139" spans="2:15" s="4" customFormat="1">
      <c r="B139" s="70" t="s">
        <v>30</v>
      </c>
      <c r="C139" s="69" t="s">
        <v>27</v>
      </c>
      <c r="D139" s="90">
        <v>42909</v>
      </c>
      <c r="E139" s="93" t="s">
        <v>326</v>
      </c>
      <c r="F139" s="93" t="s">
        <v>28</v>
      </c>
      <c r="G139" s="92">
        <v>114</v>
      </c>
      <c r="H139" s="99">
        <v>12.06</v>
      </c>
      <c r="I139" s="91">
        <v>1374.8400000000001</v>
      </c>
      <c r="J139" s="66" t="s">
        <v>13</v>
      </c>
      <c r="K139" s="38" t="s">
        <v>227</v>
      </c>
      <c r="L139" s="65"/>
      <c r="M139" s="5"/>
      <c r="O139" s="30"/>
    </row>
    <row r="140" spans="2:15" s="4" customFormat="1">
      <c r="B140" s="70" t="s">
        <v>30</v>
      </c>
      <c r="C140" s="69" t="s">
        <v>27</v>
      </c>
      <c r="D140" s="90">
        <v>42909</v>
      </c>
      <c r="E140" s="93" t="s">
        <v>327</v>
      </c>
      <c r="F140" s="93" t="s">
        <v>28</v>
      </c>
      <c r="G140" s="92">
        <v>182</v>
      </c>
      <c r="H140" s="99">
        <v>12.06</v>
      </c>
      <c r="I140" s="91">
        <v>2194.92</v>
      </c>
      <c r="J140" s="66" t="s">
        <v>13</v>
      </c>
      <c r="K140" s="38" t="s">
        <v>228</v>
      </c>
      <c r="L140" s="65"/>
      <c r="M140" s="5"/>
      <c r="O140" s="30"/>
    </row>
    <row r="141" spans="2:15" s="4" customFormat="1">
      <c r="B141" s="70" t="s">
        <v>30</v>
      </c>
      <c r="C141" s="69" t="s">
        <v>27</v>
      </c>
      <c r="D141" s="90">
        <v>42909</v>
      </c>
      <c r="E141" s="93" t="s">
        <v>328</v>
      </c>
      <c r="F141" s="93" t="s">
        <v>28</v>
      </c>
      <c r="G141" s="92">
        <v>238</v>
      </c>
      <c r="H141" s="99">
        <v>12.05</v>
      </c>
      <c r="I141" s="91">
        <v>2867.9</v>
      </c>
      <c r="J141" s="66" t="s">
        <v>13</v>
      </c>
      <c r="K141" s="38" t="s">
        <v>229</v>
      </c>
      <c r="L141" s="65"/>
      <c r="M141" s="5"/>
      <c r="O141" s="30"/>
    </row>
    <row r="142" spans="2:15" s="4" customFormat="1">
      <c r="B142" s="70" t="s">
        <v>30</v>
      </c>
      <c r="C142" s="69" t="s">
        <v>27</v>
      </c>
      <c r="D142" s="90">
        <v>42909</v>
      </c>
      <c r="E142" s="93" t="s">
        <v>329</v>
      </c>
      <c r="F142" s="93" t="s">
        <v>28</v>
      </c>
      <c r="G142" s="92">
        <v>375</v>
      </c>
      <c r="H142" s="99">
        <v>12.06</v>
      </c>
      <c r="I142" s="91">
        <v>4522.5</v>
      </c>
      <c r="J142" s="66" t="s">
        <v>13</v>
      </c>
      <c r="K142" s="38" t="s">
        <v>230</v>
      </c>
      <c r="L142" s="65"/>
      <c r="M142" s="5"/>
      <c r="O142" s="30"/>
    </row>
    <row r="143" spans="2:15" s="4" customFormat="1">
      <c r="B143" s="70" t="s">
        <v>30</v>
      </c>
      <c r="C143" s="69" t="s">
        <v>27</v>
      </c>
      <c r="D143" s="90">
        <v>42909</v>
      </c>
      <c r="E143" s="93" t="s">
        <v>330</v>
      </c>
      <c r="F143" s="93" t="s">
        <v>28</v>
      </c>
      <c r="G143" s="92">
        <v>968</v>
      </c>
      <c r="H143" s="99">
        <v>12.06</v>
      </c>
      <c r="I143" s="91">
        <v>11674.08</v>
      </c>
      <c r="J143" s="66" t="s">
        <v>13</v>
      </c>
      <c r="K143" s="38" t="s">
        <v>231</v>
      </c>
      <c r="L143" s="65"/>
      <c r="M143" s="5"/>
      <c r="O143" s="30"/>
    </row>
    <row r="144" spans="2:15" s="4" customFormat="1">
      <c r="B144" s="70" t="s">
        <v>30</v>
      </c>
      <c r="C144" s="69" t="s">
        <v>27</v>
      </c>
      <c r="D144" s="90">
        <v>42909</v>
      </c>
      <c r="E144" s="93" t="s">
        <v>331</v>
      </c>
      <c r="F144" s="93" t="s">
        <v>28</v>
      </c>
      <c r="G144" s="92">
        <v>910</v>
      </c>
      <c r="H144" s="99">
        <v>12.06</v>
      </c>
      <c r="I144" s="91">
        <v>10974.6</v>
      </c>
      <c r="J144" s="66" t="s">
        <v>13</v>
      </c>
      <c r="K144" s="38" t="s">
        <v>232</v>
      </c>
      <c r="L144" s="65"/>
      <c r="M144" s="5"/>
      <c r="O144" s="30"/>
    </row>
    <row r="145" spans="2:15" s="4" customFormat="1">
      <c r="B145" s="70" t="s">
        <v>30</v>
      </c>
      <c r="C145" s="69" t="s">
        <v>27</v>
      </c>
      <c r="D145" s="90">
        <v>42909</v>
      </c>
      <c r="E145" s="93" t="s">
        <v>332</v>
      </c>
      <c r="F145" s="93" t="s">
        <v>28</v>
      </c>
      <c r="G145" s="92">
        <v>512</v>
      </c>
      <c r="H145" s="99">
        <v>12.06</v>
      </c>
      <c r="I145" s="91">
        <v>6174.72</v>
      </c>
      <c r="J145" s="66" t="s">
        <v>13</v>
      </c>
      <c r="K145" s="38" t="s">
        <v>233</v>
      </c>
      <c r="L145" s="65"/>
      <c r="M145" s="5"/>
      <c r="O145" s="30"/>
    </row>
    <row r="146" spans="2:15" s="4" customFormat="1">
      <c r="B146" s="70" t="s">
        <v>30</v>
      </c>
      <c r="C146" s="69" t="s">
        <v>27</v>
      </c>
      <c r="D146" s="90">
        <v>42909</v>
      </c>
      <c r="E146" s="93" t="s">
        <v>333</v>
      </c>
      <c r="F146" s="93" t="s">
        <v>28</v>
      </c>
      <c r="G146" s="92">
        <v>1404</v>
      </c>
      <c r="H146" s="99">
        <v>12.06</v>
      </c>
      <c r="I146" s="91">
        <v>16932.240000000002</v>
      </c>
      <c r="J146" s="66" t="s">
        <v>13</v>
      </c>
      <c r="K146" s="38" t="s">
        <v>234</v>
      </c>
      <c r="L146" s="65"/>
      <c r="M146" s="5"/>
      <c r="O146" s="30"/>
    </row>
    <row r="147" spans="2:15" s="4" customFormat="1">
      <c r="B147" s="70" t="s">
        <v>30</v>
      </c>
      <c r="C147" s="69" t="s">
        <v>27</v>
      </c>
      <c r="D147" s="90">
        <v>42909</v>
      </c>
      <c r="E147" s="93" t="s">
        <v>334</v>
      </c>
      <c r="F147" s="93" t="s">
        <v>28</v>
      </c>
      <c r="G147" s="92">
        <v>1320</v>
      </c>
      <c r="H147" s="99">
        <v>12.06</v>
      </c>
      <c r="I147" s="91">
        <v>15919.2</v>
      </c>
      <c r="J147" s="66" t="s">
        <v>13</v>
      </c>
      <c r="K147" s="38" t="s">
        <v>235</v>
      </c>
      <c r="L147" s="65"/>
      <c r="M147" s="5"/>
      <c r="O147" s="30"/>
    </row>
    <row r="148" spans="2:15" s="4" customFormat="1">
      <c r="B148" s="70" t="s">
        <v>30</v>
      </c>
      <c r="C148" s="69" t="s">
        <v>27</v>
      </c>
      <c r="D148" s="90">
        <v>42909</v>
      </c>
      <c r="E148" s="93" t="s">
        <v>335</v>
      </c>
      <c r="F148" s="93" t="s">
        <v>28</v>
      </c>
      <c r="G148" s="92">
        <v>236</v>
      </c>
      <c r="H148" s="99">
        <v>12.06</v>
      </c>
      <c r="I148" s="91">
        <v>2846.1600000000003</v>
      </c>
      <c r="J148" s="66" t="s">
        <v>13</v>
      </c>
      <c r="K148" s="38" t="s">
        <v>236</v>
      </c>
      <c r="L148" s="65"/>
      <c r="M148" s="5"/>
      <c r="O148" s="30"/>
    </row>
    <row r="149" spans="2:15" s="4" customFormat="1">
      <c r="B149" s="70" t="s">
        <v>30</v>
      </c>
      <c r="C149" s="69" t="s">
        <v>27</v>
      </c>
      <c r="D149" s="90">
        <v>42909</v>
      </c>
      <c r="E149" s="93" t="s">
        <v>336</v>
      </c>
      <c r="F149" s="93" t="s">
        <v>28</v>
      </c>
      <c r="G149" s="92">
        <v>1298</v>
      </c>
      <c r="H149" s="99">
        <v>12.06</v>
      </c>
      <c r="I149" s="91">
        <v>15653.880000000001</v>
      </c>
      <c r="J149" s="66" t="s">
        <v>13</v>
      </c>
      <c r="K149" s="38" t="s">
        <v>237</v>
      </c>
      <c r="L149" s="65"/>
      <c r="M149" s="5"/>
      <c r="O149" s="30"/>
    </row>
    <row r="150" spans="2:15" s="4" customFormat="1">
      <c r="B150" s="70" t="s">
        <v>30</v>
      </c>
      <c r="C150" s="69" t="s">
        <v>27</v>
      </c>
      <c r="D150" s="90">
        <v>42909</v>
      </c>
      <c r="E150" s="93" t="s">
        <v>337</v>
      </c>
      <c r="F150" s="93" t="s">
        <v>28</v>
      </c>
      <c r="G150" s="92">
        <v>464</v>
      </c>
      <c r="H150" s="99">
        <v>12.05</v>
      </c>
      <c r="I150" s="91">
        <v>5591.2000000000007</v>
      </c>
      <c r="J150" s="66" t="s">
        <v>13</v>
      </c>
      <c r="K150" s="38" t="s">
        <v>238</v>
      </c>
      <c r="L150" s="65"/>
      <c r="M150" s="5"/>
      <c r="O150" s="30"/>
    </row>
    <row r="151" spans="2:15" s="4" customFormat="1">
      <c r="B151" s="70" t="s">
        <v>30</v>
      </c>
      <c r="C151" s="69" t="s">
        <v>27</v>
      </c>
      <c r="D151" s="90">
        <v>42909</v>
      </c>
      <c r="E151" s="93" t="s">
        <v>338</v>
      </c>
      <c r="F151" s="93" t="s">
        <v>28</v>
      </c>
      <c r="G151" s="92">
        <v>336</v>
      </c>
      <c r="H151" s="99">
        <v>12.07</v>
      </c>
      <c r="I151" s="91">
        <v>4055.52</v>
      </c>
      <c r="J151" s="66" t="s">
        <v>13</v>
      </c>
      <c r="K151" s="38" t="s">
        <v>239</v>
      </c>
      <c r="L151" s="65"/>
      <c r="M151" s="5"/>
      <c r="O151" s="30"/>
    </row>
    <row r="152" spans="2:15" s="4" customFormat="1">
      <c r="B152" s="70" t="s">
        <v>30</v>
      </c>
      <c r="C152" s="69" t="s">
        <v>27</v>
      </c>
      <c r="D152" s="90">
        <v>42909</v>
      </c>
      <c r="E152" s="93" t="s">
        <v>339</v>
      </c>
      <c r="F152" s="93" t="s">
        <v>28</v>
      </c>
      <c r="G152" s="92">
        <v>111</v>
      </c>
      <c r="H152" s="99">
        <v>12.05</v>
      </c>
      <c r="I152" s="91">
        <v>1337.5500000000002</v>
      </c>
      <c r="J152" s="66" t="s">
        <v>13</v>
      </c>
      <c r="K152" s="38" t="s">
        <v>240</v>
      </c>
      <c r="L152" s="65"/>
      <c r="M152" s="5"/>
      <c r="O152" s="30"/>
    </row>
    <row r="153" spans="2:15" s="4" customFormat="1">
      <c r="B153" s="70" t="s">
        <v>30</v>
      </c>
      <c r="C153" s="69" t="s">
        <v>27</v>
      </c>
      <c r="D153" s="90">
        <v>42909</v>
      </c>
      <c r="E153" s="93" t="s">
        <v>340</v>
      </c>
      <c r="F153" s="93" t="s">
        <v>28</v>
      </c>
      <c r="G153" s="92">
        <v>128</v>
      </c>
      <c r="H153" s="99">
        <v>12.07</v>
      </c>
      <c r="I153" s="91">
        <v>1544.96</v>
      </c>
      <c r="J153" s="66" t="s">
        <v>13</v>
      </c>
      <c r="K153" s="38" t="s">
        <v>241</v>
      </c>
      <c r="L153" s="65"/>
      <c r="M153" s="5"/>
      <c r="O153" s="30"/>
    </row>
    <row r="154" spans="2:15" s="4" customFormat="1">
      <c r="B154" s="70" t="s">
        <v>30</v>
      </c>
      <c r="C154" s="69" t="s">
        <v>27</v>
      </c>
      <c r="D154" s="90">
        <v>42909</v>
      </c>
      <c r="E154" s="93" t="s">
        <v>341</v>
      </c>
      <c r="F154" s="93" t="s">
        <v>28</v>
      </c>
      <c r="G154" s="92">
        <v>141</v>
      </c>
      <c r="H154" s="99">
        <v>12.05</v>
      </c>
      <c r="I154" s="91">
        <v>1699.0500000000002</v>
      </c>
      <c r="J154" s="66" t="s">
        <v>13</v>
      </c>
      <c r="K154" s="38" t="s">
        <v>242</v>
      </c>
      <c r="L154" s="65"/>
      <c r="M154" s="5"/>
      <c r="O154" s="30"/>
    </row>
    <row r="155" spans="2:15" s="4" customFormat="1">
      <c r="B155" s="70" t="s">
        <v>30</v>
      </c>
      <c r="C155" s="69" t="s">
        <v>27</v>
      </c>
      <c r="D155" s="90">
        <v>42909</v>
      </c>
      <c r="E155" s="93" t="s">
        <v>342</v>
      </c>
      <c r="F155" s="93" t="s">
        <v>28</v>
      </c>
      <c r="G155" s="92">
        <v>112</v>
      </c>
      <c r="H155" s="99">
        <v>12.05</v>
      </c>
      <c r="I155" s="91">
        <v>1349.6000000000001</v>
      </c>
      <c r="J155" s="66" t="s">
        <v>13</v>
      </c>
      <c r="K155" s="38" t="s">
        <v>243</v>
      </c>
      <c r="L155" s="65"/>
      <c r="M155" s="5"/>
      <c r="O155" s="30"/>
    </row>
    <row r="156" spans="2:15" s="4" customFormat="1">
      <c r="B156" s="70" t="s">
        <v>30</v>
      </c>
      <c r="C156" s="69" t="s">
        <v>27</v>
      </c>
      <c r="D156" s="90">
        <v>42909</v>
      </c>
      <c r="E156" s="93" t="s">
        <v>343</v>
      </c>
      <c r="F156" s="93" t="s">
        <v>28</v>
      </c>
      <c r="G156" s="92">
        <v>119</v>
      </c>
      <c r="H156" s="99">
        <v>12.07</v>
      </c>
      <c r="I156" s="91">
        <v>1436.33</v>
      </c>
      <c r="J156" s="66" t="s">
        <v>13</v>
      </c>
      <c r="K156" s="38" t="s">
        <v>244</v>
      </c>
      <c r="L156" s="65"/>
      <c r="M156" s="5"/>
      <c r="O156" s="30"/>
    </row>
    <row r="157" spans="2:15" s="4" customFormat="1">
      <c r="B157" s="70" t="s">
        <v>30</v>
      </c>
      <c r="C157" s="69" t="s">
        <v>27</v>
      </c>
      <c r="D157" s="90">
        <v>42909</v>
      </c>
      <c r="E157" s="93" t="s">
        <v>344</v>
      </c>
      <c r="F157" s="93" t="s">
        <v>28</v>
      </c>
      <c r="G157" s="92">
        <v>1736</v>
      </c>
      <c r="H157" s="99">
        <v>12.07</v>
      </c>
      <c r="I157" s="91">
        <v>20953.52</v>
      </c>
      <c r="J157" s="66" t="s">
        <v>13</v>
      </c>
      <c r="K157" s="38" t="s">
        <v>245</v>
      </c>
      <c r="L157" s="65"/>
      <c r="M157" s="5"/>
      <c r="O157" s="30"/>
    </row>
    <row r="158" spans="2:15" s="4" customFormat="1">
      <c r="B158" s="70" t="s">
        <v>30</v>
      </c>
      <c r="C158" s="69" t="s">
        <v>27</v>
      </c>
      <c r="D158" s="90">
        <v>42909</v>
      </c>
      <c r="E158" s="93" t="s">
        <v>345</v>
      </c>
      <c r="F158" s="93" t="s">
        <v>28</v>
      </c>
      <c r="G158" s="92">
        <v>117</v>
      </c>
      <c r="H158" s="99">
        <v>12.06</v>
      </c>
      <c r="I158" s="91">
        <v>1411.02</v>
      </c>
      <c r="J158" s="66" t="s">
        <v>13</v>
      </c>
      <c r="K158" s="38" t="s">
        <v>246</v>
      </c>
      <c r="L158" s="65"/>
      <c r="M158" s="5"/>
      <c r="O158" s="30"/>
    </row>
    <row r="159" spans="2:15" s="4" customFormat="1">
      <c r="B159" s="70" t="s">
        <v>30</v>
      </c>
      <c r="C159" s="69" t="s">
        <v>27</v>
      </c>
      <c r="D159" s="90">
        <v>42909</v>
      </c>
      <c r="E159" s="93" t="s">
        <v>345</v>
      </c>
      <c r="F159" s="93" t="s">
        <v>28</v>
      </c>
      <c r="G159" s="92">
        <v>222</v>
      </c>
      <c r="H159" s="99">
        <v>12.06</v>
      </c>
      <c r="I159" s="91">
        <v>2677.32</v>
      </c>
      <c r="J159" s="66" t="s">
        <v>13</v>
      </c>
      <c r="K159" s="38" t="s">
        <v>247</v>
      </c>
      <c r="L159" s="65"/>
      <c r="M159" s="5"/>
      <c r="O159" s="30"/>
    </row>
    <row r="160" spans="2:15" s="4" customFormat="1">
      <c r="B160" s="70" t="s">
        <v>30</v>
      </c>
      <c r="C160" s="69" t="s">
        <v>27</v>
      </c>
      <c r="D160" s="90">
        <v>42909</v>
      </c>
      <c r="E160" s="93" t="s">
        <v>345</v>
      </c>
      <c r="F160" s="93" t="s">
        <v>28</v>
      </c>
      <c r="G160" s="92">
        <v>132</v>
      </c>
      <c r="H160" s="99">
        <v>12.06</v>
      </c>
      <c r="I160" s="91">
        <v>1591.92</v>
      </c>
      <c r="J160" s="66" t="s">
        <v>13</v>
      </c>
      <c r="K160" s="38" t="s">
        <v>248</v>
      </c>
      <c r="L160" s="65"/>
      <c r="M160" s="5"/>
      <c r="O160" s="30"/>
    </row>
    <row r="161" spans="2:15" s="4" customFormat="1">
      <c r="B161" s="70" t="s">
        <v>30</v>
      </c>
      <c r="C161" s="69" t="s">
        <v>27</v>
      </c>
      <c r="D161" s="90">
        <v>42909</v>
      </c>
      <c r="E161" s="93" t="s">
        <v>345</v>
      </c>
      <c r="F161" s="93" t="s">
        <v>28</v>
      </c>
      <c r="G161" s="92">
        <v>222</v>
      </c>
      <c r="H161" s="99">
        <v>12.06</v>
      </c>
      <c r="I161" s="91">
        <v>2677.32</v>
      </c>
      <c r="J161" s="66" t="s">
        <v>13</v>
      </c>
      <c r="K161" s="38" t="s">
        <v>249</v>
      </c>
      <c r="L161" s="65"/>
      <c r="M161" s="5"/>
      <c r="O161" s="30"/>
    </row>
    <row r="162" spans="2:15" s="4" customFormat="1">
      <c r="B162" s="70" t="s">
        <v>30</v>
      </c>
      <c r="C162" s="69" t="s">
        <v>27</v>
      </c>
      <c r="D162" s="90">
        <v>42909</v>
      </c>
      <c r="E162" s="93" t="s">
        <v>345</v>
      </c>
      <c r="F162" s="93" t="s">
        <v>28</v>
      </c>
      <c r="G162" s="92">
        <v>264</v>
      </c>
      <c r="H162" s="99">
        <v>12.06</v>
      </c>
      <c r="I162" s="91">
        <v>3183.84</v>
      </c>
      <c r="J162" s="66" t="s">
        <v>13</v>
      </c>
      <c r="K162" s="38" t="s">
        <v>250</v>
      </c>
      <c r="L162" s="65"/>
      <c r="M162" s="5"/>
      <c r="O162" s="30"/>
    </row>
    <row r="163" spans="2:15" s="4" customFormat="1">
      <c r="B163" s="70" t="s">
        <v>30</v>
      </c>
      <c r="C163" s="69" t="s">
        <v>27</v>
      </c>
      <c r="D163" s="90">
        <v>42909</v>
      </c>
      <c r="E163" s="93" t="s">
        <v>346</v>
      </c>
      <c r="F163" s="93" t="s">
        <v>28</v>
      </c>
      <c r="G163" s="92">
        <v>488</v>
      </c>
      <c r="H163" s="99">
        <v>12.06</v>
      </c>
      <c r="I163" s="91">
        <v>5885.2800000000007</v>
      </c>
      <c r="J163" s="66" t="s">
        <v>13</v>
      </c>
      <c r="K163" s="38" t="s">
        <v>251</v>
      </c>
      <c r="L163" s="65"/>
      <c r="M163" s="5"/>
      <c r="O163" s="30"/>
    </row>
    <row r="164" spans="2:15" s="4" customFormat="1">
      <c r="B164" s="70" t="s">
        <v>30</v>
      </c>
      <c r="C164" s="69" t="s">
        <v>27</v>
      </c>
      <c r="D164" s="90">
        <v>42909</v>
      </c>
      <c r="E164" s="93" t="s">
        <v>347</v>
      </c>
      <c r="F164" s="93" t="s">
        <v>28</v>
      </c>
      <c r="G164" s="92">
        <v>533</v>
      </c>
      <c r="H164" s="99">
        <v>12.06</v>
      </c>
      <c r="I164" s="91">
        <v>6427.9800000000005</v>
      </c>
      <c r="J164" s="66" t="s">
        <v>13</v>
      </c>
      <c r="K164" s="38" t="s">
        <v>252</v>
      </c>
      <c r="L164" s="65"/>
      <c r="M164" s="5"/>
      <c r="O164" s="30"/>
    </row>
    <row r="165" spans="2:15" s="4" customFormat="1">
      <c r="B165" s="70" t="s">
        <v>30</v>
      </c>
      <c r="C165" s="69" t="s">
        <v>27</v>
      </c>
      <c r="D165" s="90">
        <v>42909</v>
      </c>
      <c r="E165" s="93" t="s">
        <v>347</v>
      </c>
      <c r="F165" s="93" t="s">
        <v>28</v>
      </c>
      <c r="G165" s="92">
        <v>169</v>
      </c>
      <c r="H165" s="99">
        <v>12.06</v>
      </c>
      <c r="I165" s="91">
        <v>2038.14</v>
      </c>
      <c r="J165" s="66" t="s">
        <v>13</v>
      </c>
      <c r="K165" s="38" t="s">
        <v>253</v>
      </c>
      <c r="L165" s="65"/>
      <c r="M165" s="5"/>
      <c r="O165" s="30"/>
    </row>
    <row r="166" spans="2:15" s="4" customFormat="1">
      <c r="B166" s="70" t="s">
        <v>30</v>
      </c>
      <c r="C166" s="69" t="s">
        <v>27</v>
      </c>
      <c r="D166" s="90">
        <v>42909</v>
      </c>
      <c r="E166" s="93" t="s">
        <v>348</v>
      </c>
      <c r="F166" s="93" t="s">
        <v>28</v>
      </c>
      <c r="G166" s="92">
        <v>15</v>
      </c>
      <c r="H166" s="99">
        <v>12.06</v>
      </c>
      <c r="I166" s="91">
        <v>180.9</v>
      </c>
      <c r="J166" s="66" t="s">
        <v>13</v>
      </c>
      <c r="K166" s="38" t="s">
        <v>254</v>
      </c>
      <c r="L166" s="65"/>
      <c r="M166" s="5"/>
      <c r="O166" s="30"/>
    </row>
    <row r="167" spans="2:15" s="4" customFormat="1">
      <c r="B167" s="70" t="s">
        <v>30</v>
      </c>
      <c r="C167" s="69" t="s">
        <v>27</v>
      </c>
      <c r="D167" s="90">
        <v>42909</v>
      </c>
      <c r="E167" s="93" t="s">
        <v>348</v>
      </c>
      <c r="F167" s="93" t="s">
        <v>28</v>
      </c>
      <c r="G167" s="92">
        <v>575</v>
      </c>
      <c r="H167" s="99">
        <v>12.06</v>
      </c>
      <c r="I167" s="91">
        <v>6934.5</v>
      </c>
      <c r="J167" s="66" t="s">
        <v>13</v>
      </c>
      <c r="K167" s="38" t="s">
        <v>255</v>
      </c>
      <c r="L167" s="65"/>
      <c r="M167" s="5"/>
      <c r="O167" s="30"/>
    </row>
    <row r="168" spans="2:15" s="4" customFormat="1">
      <c r="B168" s="70" t="s">
        <v>30</v>
      </c>
      <c r="C168" s="69" t="s">
        <v>27</v>
      </c>
      <c r="D168" s="90">
        <v>42909</v>
      </c>
      <c r="E168" s="93" t="s">
        <v>349</v>
      </c>
      <c r="F168" s="93" t="s">
        <v>28</v>
      </c>
      <c r="G168" s="92">
        <v>139</v>
      </c>
      <c r="H168" s="99">
        <v>12.06</v>
      </c>
      <c r="I168" s="91">
        <v>1676.3400000000001</v>
      </c>
      <c r="J168" s="66" t="s">
        <v>13</v>
      </c>
      <c r="K168" s="38" t="s">
        <v>256</v>
      </c>
      <c r="L168" s="65"/>
      <c r="M168" s="5"/>
      <c r="O168" s="30"/>
    </row>
    <row r="169" spans="2:15" s="4" customFormat="1">
      <c r="B169" s="70" t="s">
        <v>30</v>
      </c>
      <c r="C169" s="69" t="s">
        <v>27</v>
      </c>
      <c r="D169" s="90">
        <v>42909</v>
      </c>
      <c r="E169" s="93" t="s">
        <v>349</v>
      </c>
      <c r="F169" s="93" t="s">
        <v>28</v>
      </c>
      <c r="G169" s="92">
        <v>575</v>
      </c>
      <c r="H169" s="99">
        <v>12.06</v>
      </c>
      <c r="I169" s="91">
        <v>6934.5</v>
      </c>
      <c r="J169" s="66" t="s">
        <v>13</v>
      </c>
      <c r="K169" s="38" t="s">
        <v>257</v>
      </c>
      <c r="L169" s="65"/>
      <c r="M169" s="5"/>
      <c r="O169" s="30"/>
    </row>
    <row r="170" spans="2:15" s="4" customFormat="1">
      <c r="B170" s="70" t="s">
        <v>30</v>
      </c>
      <c r="C170" s="69" t="s">
        <v>27</v>
      </c>
      <c r="D170" s="90">
        <v>42909</v>
      </c>
      <c r="E170" s="93" t="s">
        <v>350</v>
      </c>
      <c r="F170" s="93" t="s">
        <v>28</v>
      </c>
      <c r="G170" s="92">
        <v>102</v>
      </c>
      <c r="H170" s="99">
        <v>12.06</v>
      </c>
      <c r="I170" s="91">
        <v>1230.1200000000001</v>
      </c>
      <c r="J170" s="66" t="s">
        <v>13</v>
      </c>
      <c r="K170" s="38" t="s">
        <v>258</v>
      </c>
      <c r="L170" s="65"/>
      <c r="M170" s="5"/>
      <c r="O170" s="30"/>
    </row>
    <row r="171" spans="2:15" s="4" customFormat="1">
      <c r="B171" s="70" t="s">
        <v>30</v>
      </c>
      <c r="C171" s="69" t="s">
        <v>27</v>
      </c>
      <c r="D171" s="90">
        <v>42909</v>
      </c>
      <c r="E171" s="93" t="s">
        <v>351</v>
      </c>
      <c r="F171" s="93" t="s">
        <v>28</v>
      </c>
      <c r="G171" s="92">
        <v>224</v>
      </c>
      <c r="H171" s="99">
        <v>12.07</v>
      </c>
      <c r="I171" s="91">
        <v>2703.6800000000003</v>
      </c>
      <c r="J171" s="66" t="s">
        <v>13</v>
      </c>
      <c r="K171" s="38" t="s">
        <v>259</v>
      </c>
      <c r="L171" s="65"/>
      <c r="M171" s="5"/>
      <c r="O171" s="30"/>
    </row>
    <row r="172" spans="2:15" s="4" customFormat="1">
      <c r="B172" s="70" t="s">
        <v>30</v>
      </c>
      <c r="C172" s="69" t="s">
        <v>27</v>
      </c>
      <c r="D172" s="90">
        <v>42909</v>
      </c>
      <c r="E172" s="93" t="s">
        <v>352</v>
      </c>
      <c r="F172" s="93" t="s">
        <v>28</v>
      </c>
      <c r="G172" s="92">
        <v>117</v>
      </c>
      <c r="H172" s="99">
        <v>12.07</v>
      </c>
      <c r="I172" s="91">
        <v>1412.19</v>
      </c>
      <c r="J172" s="66" t="s">
        <v>13</v>
      </c>
      <c r="K172" s="38" t="s">
        <v>260</v>
      </c>
      <c r="L172" s="65"/>
      <c r="M172" s="5"/>
      <c r="O172" s="30"/>
    </row>
    <row r="173" spans="2:15" s="4" customFormat="1">
      <c r="B173" s="70" t="s">
        <v>30</v>
      </c>
      <c r="C173" s="69" t="s">
        <v>27</v>
      </c>
      <c r="D173" s="90">
        <v>42909</v>
      </c>
      <c r="E173" s="93" t="s">
        <v>353</v>
      </c>
      <c r="F173" s="93" t="s">
        <v>28</v>
      </c>
      <c r="G173" s="92">
        <v>488</v>
      </c>
      <c r="H173" s="99">
        <v>12.06</v>
      </c>
      <c r="I173" s="91">
        <v>5885.2800000000007</v>
      </c>
      <c r="J173" s="66" t="s">
        <v>13</v>
      </c>
      <c r="K173" s="38" t="s">
        <v>261</v>
      </c>
      <c r="L173" s="65"/>
      <c r="M173" s="5"/>
      <c r="O173" s="30"/>
    </row>
    <row r="174" spans="2:15" s="4" customFormat="1">
      <c r="B174" s="70" t="s">
        <v>30</v>
      </c>
      <c r="C174" s="69" t="s">
        <v>27</v>
      </c>
      <c r="D174" s="90">
        <v>42909</v>
      </c>
      <c r="E174" s="93" t="s">
        <v>354</v>
      </c>
      <c r="F174" s="93" t="s">
        <v>28</v>
      </c>
      <c r="G174" s="92">
        <v>366</v>
      </c>
      <c r="H174" s="99">
        <v>12.06</v>
      </c>
      <c r="I174" s="91">
        <v>4413.96</v>
      </c>
      <c r="J174" s="66" t="s">
        <v>13</v>
      </c>
      <c r="K174" s="38" t="s">
        <v>262</v>
      </c>
      <c r="L174" s="65"/>
      <c r="M174" s="5"/>
      <c r="O174" s="30"/>
    </row>
    <row r="175" spans="2:15" s="4" customFormat="1">
      <c r="B175" s="70" t="s">
        <v>30</v>
      </c>
      <c r="C175" s="69" t="s">
        <v>27</v>
      </c>
      <c r="D175" s="90">
        <v>42909</v>
      </c>
      <c r="E175" s="93" t="s">
        <v>355</v>
      </c>
      <c r="F175" s="93" t="s">
        <v>28</v>
      </c>
      <c r="G175" s="92">
        <v>248</v>
      </c>
      <c r="H175" s="99">
        <v>12.06</v>
      </c>
      <c r="I175" s="91">
        <v>2990.88</v>
      </c>
      <c r="J175" s="66" t="s">
        <v>13</v>
      </c>
      <c r="K175" s="38" t="s">
        <v>263</v>
      </c>
      <c r="L175" s="65"/>
      <c r="M175" s="5"/>
      <c r="O175" s="30"/>
    </row>
    <row r="176" spans="2:15" s="4" customFormat="1">
      <c r="B176" s="70" t="s">
        <v>30</v>
      </c>
      <c r="C176" s="69" t="s">
        <v>27</v>
      </c>
      <c r="D176" s="90">
        <v>42909</v>
      </c>
      <c r="E176" s="93" t="s">
        <v>356</v>
      </c>
      <c r="F176" s="93" t="s">
        <v>28</v>
      </c>
      <c r="G176" s="92">
        <v>232</v>
      </c>
      <c r="H176" s="99">
        <v>12.06</v>
      </c>
      <c r="I176" s="91">
        <v>2797.92</v>
      </c>
      <c r="J176" s="66" t="s">
        <v>13</v>
      </c>
      <c r="K176" s="38" t="s">
        <v>264</v>
      </c>
      <c r="L176" s="65"/>
      <c r="M176" s="5"/>
      <c r="O176" s="30"/>
    </row>
    <row r="177" spans="2:15" s="4" customFormat="1">
      <c r="B177" s="70" t="s">
        <v>30</v>
      </c>
      <c r="C177" s="69" t="s">
        <v>27</v>
      </c>
      <c r="D177" s="90">
        <v>42909</v>
      </c>
      <c r="E177" s="93" t="s">
        <v>357</v>
      </c>
      <c r="F177" s="93" t="s">
        <v>28</v>
      </c>
      <c r="G177" s="92">
        <v>111</v>
      </c>
      <c r="H177" s="99">
        <v>12.06</v>
      </c>
      <c r="I177" s="91">
        <v>1338.66</v>
      </c>
      <c r="J177" s="66" t="s">
        <v>13</v>
      </c>
      <c r="K177" s="38" t="s">
        <v>265</v>
      </c>
      <c r="L177" s="65"/>
      <c r="M177" s="5"/>
      <c r="O177" s="30"/>
    </row>
    <row r="178" spans="2:15" s="4" customFormat="1">
      <c r="B178" s="70" t="s">
        <v>30</v>
      </c>
      <c r="C178" s="69" t="s">
        <v>27</v>
      </c>
      <c r="D178" s="90">
        <v>42909</v>
      </c>
      <c r="E178" s="93" t="s">
        <v>358</v>
      </c>
      <c r="F178" s="93" t="s">
        <v>28</v>
      </c>
      <c r="G178" s="92">
        <v>112</v>
      </c>
      <c r="H178" s="99">
        <v>12.06</v>
      </c>
      <c r="I178" s="91">
        <v>1350.72</v>
      </c>
      <c r="J178" s="66" t="s">
        <v>13</v>
      </c>
      <c r="K178" s="38" t="s">
        <v>266</v>
      </c>
      <c r="L178" s="65"/>
      <c r="M178" s="5"/>
      <c r="O178" s="30"/>
    </row>
    <row r="179" spans="2:15" s="4" customFormat="1">
      <c r="B179" s="70" t="s">
        <v>30</v>
      </c>
      <c r="C179" s="69" t="s">
        <v>27</v>
      </c>
      <c r="D179" s="90">
        <v>42909</v>
      </c>
      <c r="E179" s="93" t="s">
        <v>358</v>
      </c>
      <c r="F179" s="93" t="s">
        <v>28</v>
      </c>
      <c r="G179" s="92">
        <v>224</v>
      </c>
      <c r="H179" s="99">
        <v>12.06</v>
      </c>
      <c r="I179" s="91">
        <v>2701.44</v>
      </c>
      <c r="J179" s="66" t="s">
        <v>13</v>
      </c>
      <c r="K179" s="38" t="s">
        <v>267</v>
      </c>
      <c r="L179" s="65"/>
      <c r="M179" s="5"/>
      <c r="O179" s="30"/>
    </row>
    <row r="180" spans="2:15" s="4" customFormat="1">
      <c r="B180" s="70" t="s">
        <v>30</v>
      </c>
      <c r="C180" s="69" t="s">
        <v>27</v>
      </c>
      <c r="D180" s="90">
        <v>42909</v>
      </c>
      <c r="E180" s="93" t="s">
        <v>359</v>
      </c>
      <c r="F180" s="93" t="s">
        <v>28</v>
      </c>
      <c r="G180" s="92">
        <v>110</v>
      </c>
      <c r="H180" s="99">
        <v>12.06</v>
      </c>
      <c r="I180" s="91">
        <v>1326.6000000000001</v>
      </c>
      <c r="J180" s="66" t="s">
        <v>13</v>
      </c>
      <c r="K180" s="38" t="s">
        <v>268</v>
      </c>
      <c r="L180" s="65"/>
      <c r="M180" s="5"/>
      <c r="O180" s="30"/>
    </row>
    <row r="181" spans="2:15" s="4" customFormat="1">
      <c r="B181" s="70" t="s">
        <v>30</v>
      </c>
      <c r="C181" s="69" t="s">
        <v>27</v>
      </c>
      <c r="D181" s="90">
        <v>42909</v>
      </c>
      <c r="E181" s="93" t="s">
        <v>359</v>
      </c>
      <c r="F181" s="93" t="s">
        <v>28</v>
      </c>
      <c r="G181" s="92">
        <v>120</v>
      </c>
      <c r="H181" s="99">
        <v>12.06</v>
      </c>
      <c r="I181" s="91">
        <v>1447.2</v>
      </c>
      <c r="J181" s="66" t="s">
        <v>13</v>
      </c>
      <c r="K181" s="38" t="s">
        <v>269</v>
      </c>
      <c r="L181" s="65"/>
      <c r="M181" s="5"/>
      <c r="O181" s="30"/>
    </row>
    <row r="182" spans="2:15" s="4" customFormat="1">
      <c r="B182" s="70" t="s">
        <v>30</v>
      </c>
      <c r="C182" s="69" t="s">
        <v>27</v>
      </c>
      <c r="D182" s="90">
        <v>42909</v>
      </c>
      <c r="E182" s="93" t="s">
        <v>360</v>
      </c>
      <c r="F182" s="93" t="s">
        <v>28</v>
      </c>
      <c r="G182" s="92">
        <v>26</v>
      </c>
      <c r="H182" s="99">
        <v>12.06</v>
      </c>
      <c r="I182" s="91">
        <v>313.56</v>
      </c>
      <c r="J182" s="66" t="s">
        <v>13</v>
      </c>
      <c r="K182" s="38" t="s">
        <v>270</v>
      </c>
      <c r="L182" s="65"/>
      <c r="M182" s="5"/>
      <c r="O182" s="30"/>
    </row>
    <row r="183" spans="2:15" s="4" customFormat="1">
      <c r="B183" s="70" t="s">
        <v>30</v>
      </c>
      <c r="C183" s="69" t="s">
        <v>27</v>
      </c>
      <c r="D183" s="90">
        <v>42909</v>
      </c>
      <c r="E183" s="93" t="s">
        <v>360</v>
      </c>
      <c r="F183" s="93" t="s">
        <v>28</v>
      </c>
      <c r="G183" s="92">
        <v>142</v>
      </c>
      <c r="H183" s="99">
        <v>12.06</v>
      </c>
      <c r="I183" s="91">
        <v>1712.52</v>
      </c>
      <c r="J183" s="66" t="s">
        <v>13</v>
      </c>
      <c r="K183" s="38" t="s">
        <v>271</v>
      </c>
      <c r="L183" s="65"/>
      <c r="M183" s="5"/>
      <c r="O183" s="30"/>
    </row>
    <row r="184" spans="2:15" s="4" customFormat="1">
      <c r="B184" s="70" t="s">
        <v>30</v>
      </c>
      <c r="C184" s="69" t="s">
        <v>27</v>
      </c>
      <c r="D184" s="90">
        <v>42909</v>
      </c>
      <c r="E184" s="93" t="s">
        <v>361</v>
      </c>
      <c r="F184" s="93" t="s">
        <v>28</v>
      </c>
      <c r="G184" s="92">
        <v>37</v>
      </c>
      <c r="H184" s="99">
        <v>12.06</v>
      </c>
      <c r="I184" s="91">
        <v>446.22</v>
      </c>
      <c r="J184" s="66" t="s">
        <v>13</v>
      </c>
      <c r="K184" s="38" t="s">
        <v>272</v>
      </c>
      <c r="L184" s="65"/>
      <c r="M184" s="5"/>
      <c r="O184" s="30"/>
    </row>
    <row r="185" spans="2:15" s="4" customFormat="1">
      <c r="B185" s="70" t="s">
        <v>30</v>
      </c>
      <c r="C185" s="69" t="s">
        <v>27</v>
      </c>
      <c r="D185" s="90">
        <v>42909</v>
      </c>
      <c r="E185" s="93" t="s">
        <v>362</v>
      </c>
      <c r="F185" s="93" t="s">
        <v>28</v>
      </c>
      <c r="G185" s="92">
        <v>99</v>
      </c>
      <c r="H185" s="99">
        <v>12.06</v>
      </c>
      <c r="I185" s="91">
        <v>1193.94</v>
      </c>
      <c r="J185" s="66" t="s">
        <v>13</v>
      </c>
      <c r="K185" s="38" t="s">
        <v>273</v>
      </c>
      <c r="L185" s="65"/>
      <c r="M185" s="5"/>
      <c r="O185" s="30"/>
    </row>
    <row r="186" spans="2:15" s="4" customFormat="1">
      <c r="B186" s="70" t="s">
        <v>30</v>
      </c>
      <c r="C186" s="69" t="s">
        <v>27</v>
      </c>
      <c r="D186" s="90">
        <v>42909</v>
      </c>
      <c r="E186" s="93" t="s">
        <v>363</v>
      </c>
      <c r="F186" s="93" t="s">
        <v>28</v>
      </c>
      <c r="G186" s="92">
        <v>140</v>
      </c>
      <c r="H186" s="99">
        <v>12.06</v>
      </c>
      <c r="I186" s="91">
        <v>1688.4</v>
      </c>
      <c r="J186" s="66" t="s">
        <v>13</v>
      </c>
      <c r="K186" s="38" t="s">
        <v>274</v>
      </c>
      <c r="L186" s="65"/>
      <c r="M186" s="5"/>
      <c r="O186" s="30"/>
    </row>
    <row r="187" spans="2:15" s="4" customFormat="1">
      <c r="B187" s="70" t="s">
        <v>30</v>
      </c>
      <c r="C187" s="69" t="s">
        <v>27</v>
      </c>
      <c r="D187" s="90">
        <v>42909</v>
      </c>
      <c r="E187" s="93" t="s">
        <v>364</v>
      </c>
      <c r="F187" s="93" t="s">
        <v>28</v>
      </c>
      <c r="G187" s="92">
        <v>248</v>
      </c>
      <c r="H187" s="99">
        <v>12.06</v>
      </c>
      <c r="I187" s="91">
        <v>2990.88</v>
      </c>
      <c r="J187" s="66" t="s">
        <v>13</v>
      </c>
      <c r="K187" s="38" t="s">
        <v>275</v>
      </c>
      <c r="L187" s="65"/>
      <c r="M187" s="5"/>
      <c r="O187" s="30"/>
    </row>
    <row r="188" spans="2:15" s="4" customFormat="1">
      <c r="B188" s="70" t="s">
        <v>30</v>
      </c>
      <c r="C188" s="69" t="s">
        <v>27</v>
      </c>
      <c r="D188" s="90">
        <v>42909</v>
      </c>
      <c r="E188" s="93" t="s">
        <v>364</v>
      </c>
      <c r="F188" s="93" t="s">
        <v>28</v>
      </c>
      <c r="G188" s="92">
        <v>118</v>
      </c>
      <c r="H188" s="99">
        <v>12.06</v>
      </c>
      <c r="I188" s="91">
        <v>1423.0800000000002</v>
      </c>
      <c r="J188" s="66" t="s">
        <v>13</v>
      </c>
      <c r="K188" s="38" t="s">
        <v>276</v>
      </c>
      <c r="L188" s="65"/>
      <c r="M188" s="5"/>
      <c r="O188" s="30"/>
    </row>
    <row r="189" spans="2:15" s="4" customFormat="1">
      <c r="B189" s="70" t="s">
        <v>30</v>
      </c>
      <c r="C189" s="69" t="s">
        <v>27</v>
      </c>
      <c r="D189" s="90">
        <v>42909</v>
      </c>
      <c r="E189" s="93" t="s">
        <v>365</v>
      </c>
      <c r="F189" s="93" t="s">
        <v>28</v>
      </c>
      <c r="G189" s="92">
        <v>405</v>
      </c>
      <c r="H189" s="99">
        <v>12.06</v>
      </c>
      <c r="I189" s="91">
        <v>4884.3</v>
      </c>
      <c r="J189" s="66" t="s">
        <v>13</v>
      </c>
      <c r="K189" s="38" t="s">
        <v>277</v>
      </c>
      <c r="L189" s="65"/>
      <c r="M189" s="5"/>
      <c r="O189" s="30"/>
    </row>
    <row r="190" spans="2:15" s="4" customFormat="1">
      <c r="B190" s="70" t="s">
        <v>30</v>
      </c>
      <c r="C190" s="69" t="s">
        <v>27</v>
      </c>
      <c r="D190" s="90">
        <v>42909</v>
      </c>
      <c r="E190" s="93" t="s">
        <v>366</v>
      </c>
      <c r="F190" s="93" t="s">
        <v>28</v>
      </c>
      <c r="G190" s="92">
        <v>113</v>
      </c>
      <c r="H190" s="99">
        <v>12.07</v>
      </c>
      <c r="I190" s="91">
        <v>1363.91</v>
      </c>
      <c r="J190" s="66" t="s">
        <v>13</v>
      </c>
      <c r="K190" s="38" t="s">
        <v>278</v>
      </c>
      <c r="L190" s="65"/>
      <c r="M190" s="5"/>
      <c r="O190" s="30"/>
    </row>
    <row r="191" spans="2:15" s="4" customFormat="1">
      <c r="B191" s="70" t="s">
        <v>30</v>
      </c>
      <c r="C191" s="69" t="s">
        <v>27</v>
      </c>
      <c r="D191" s="90">
        <v>42909</v>
      </c>
      <c r="E191" s="93" t="s">
        <v>367</v>
      </c>
      <c r="F191" s="93" t="s">
        <v>28</v>
      </c>
      <c r="G191" s="92">
        <v>125</v>
      </c>
      <c r="H191" s="99">
        <v>12.05</v>
      </c>
      <c r="I191" s="91">
        <v>1506.25</v>
      </c>
      <c r="J191" s="66" t="s">
        <v>13</v>
      </c>
      <c r="K191" s="38" t="s">
        <v>279</v>
      </c>
      <c r="L191" s="65"/>
      <c r="M191" s="5"/>
      <c r="O191" s="30"/>
    </row>
    <row r="192" spans="2:15" s="4" customFormat="1">
      <c r="B192" s="70" t="s">
        <v>30</v>
      </c>
      <c r="C192" s="69" t="s">
        <v>27</v>
      </c>
      <c r="D192" s="90">
        <v>42909</v>
      </c>
      <c r="E192" s="93" t="s">
        <v>367</v>
      </c>
      <c r="F192" s="93" t="s">
        <v>28</v>
      </c>
      <c r="G192" s="92">
        <v>214</v>
      </c>
      <c r="H192" s="99">
        <v>12.06</v>
      </c>
      <c r="I192" s="91">
        <v>2580.84</v>
      </c>
      <c r="J192" s="66" t="s">
        <v>13</v>
      </c>
      <c r="K192" s="38" t="s">
        <v>280</v>
      </c>
      <c r="L192" s="65"/>
      <c r="M192" s="5"/>
      <c r="O192" s="30"/>
    </row>
    <row r="193" spans="2:15" s="4" customFormat="1">
      <c r="B193" s="70" t="s">
        <v>30</v>
      </c>
      <c r="C193" s="69" t="s">
        <v>27</v>
      </c>
      <c r="D193" s="90">
        <v>42909</v>
      </c>
      <c r="E193" s="93" t="s">
        <v>368</v>
      </c>
      <c r="F193" s="93" t="s">
        <v>28</v>
      </c>
      <c r="G193" s="92">
        <v>113</v>
      </c>
      <c r="H193" s="99">
        <v>12.05</v>
      </c>
      <c r="I193" s="91">
        <v>1361.65</v>
      </c>
      <c r="J193" s="66" t="s">
        <v>13</v>
      </c>
      <c r="K193" s="38" t="s">
        <v>281</v>
      </c>
      <c r="L193" s="65"/>
      <c r="M193" s="5"/>
      <c r="O193" s="30"/>
    </row>
    <row r="194" spans="2:15" s="4" customFormat="1">
      <c r="B194" s="70" t="s">
        <v>30</v>
      </c>
      <c r="C194" s="69" t="s">
        <v>27</v>
      </c>
      <c r="D194" s="90">
        <v>42909</v>
      </c>
      <c r="E194" s="93" t="s">
        <v>369</v>
      </c>
      <c r="F194" s="93" t="s">
        <v>28</v>
      </c>
      <c r="G194" s="92">
        <v>142</v>
      </c>
      <c r="H194" s="99">
        <v>12.03</v>
      </c>
      <c r="I194" s="91">
        <v>1708.26</v>
      </c>
      <c r="J194" s="66" t="s">
        <v>13</v>
      </c>
      <c r="K194" s="38" t="s">
        <v>282</v>
      </c>
      <c r="L194" s="65"/>
      <c r="M194" s="5"/>
      <c r="O194" s="30"/>
    </row>
    <row r="195" spans="2:15" s="4" customFormat="1">
      <c r="B195" s="70" t="s">
        <v>30</v>
      </c>
      <c r="C195" s="69" t="s">
        <v>27</v>
      </c>
      <c r="D195" s="90">
        <v>42909</v>
      </c>
      <c r="E195" s="93" t="s">
        <v>370</v>
      </c>
      <c r="F195" s="93" t="s">
        <v>28</v>
      </c>
      <c r="G195" s="92">
        <v>284</v>
      </c>
      <c r="H195" s="99">
        <v>12.03</v>
      </c>
      <c r="I195" s="91">
        <v>3416.52</v>
      </c>
      <c r="J195" s="66" t="s">
        <v>13</v>
      </c>
      <c r="K195" s="38" t="s">
        <v>283</v>
      </c>
      <c r="L195" s="65"/>
      <c r="M195" s="5"/>
      <c r="O195" s="30"/>
    </row>
    <row r="196" spans="2:15" s="4" customFormat="1">
      <c r="B196" s="70" t="s">
        <v>30</v>
      </c>
      <c r="C196" s="69" t="s">
        <v>27</v>
      </c>
      <c r="D196" s="90">
        <v>42909</v>
      </c>
      <c r="E196" s="93" t="s">
        <v>371</v>
      </c>
      <c r="F196" s="93" t="s">
        <v>28</v>
      </c>
      <c r="G196" s="92">
        <v>270</v>
      </c>
      <c r="H196" s="99">
        <v>12</v>
      </c>
      <c r="I196" s="91">
        <v>3240</v>
      </c>
      <c r="J196" s="66" t="s">
        <v>13</v>
      </c>
      <c r="K196" s="38" t="s">
        <v>284</v>
      </c>
      <c r="L196" s="65"/>
      <c r="M196" s="5"/>
      <c r="O196" s="30"/>
    </row>
    <row r="197" spans="2:15" s="4" customFormat="1">
      <c r="B197" s="70" t="s">
        <v>30</v>
      </c>
      <c r="C197" s="69" t="s">
        <v>27</v>
      </c>
      <c r="D197" s="90">
        <v>42909</v>
      </c>
      <c r="E197" s="93" t="s">
        <v>371</v>
      </c>
      <c r="F197" s="93" t="s">
        <v>28</v>
      </c>
      <c r="G197" s="92">
        <v>135</v>
      </c>
      <c r="H197" s="99">
        <v>12</v>
      </c>
      <c r="I197" s="91">
        <v>1620</v>
      </c>
      <c r="J197" s="66" t="s">
        <v>13</v>
      </c>
      <c r="K197" s="38" t="s">
        <v>285</v>
      </c>
      <c r="L197" s="65"/>
      <c r="M197" s="5"/>
      <c r="O197" s="30"/>
    </row>
    <row r="198" spans="2:15" s="4" customFormat="1">
      <c r="B198" s="70" t="s">
        <v>30</v>
      </c>
      <c r="C198" s="69" t="s">
        <v>27</v>
      </c>
      <c r="D198" s="90">
        <v>42909</v>
      </c>
      <c r="E198" s="93" t="s">
        <v>372</v>
      </c>
      <c r="F198" s="93" t="s">
        <v>28</v>
      </c>
      <c r="G198" s="92">
        <v>125</v>
      </c>
      <c r="H198" s="99">
        <v>11.96</v>
      </c>
      <c r="I198" s="91">
        <v>1495</v>
      </c>
      <c r="J198" s="66" t="s">
        <v>13</v>
      </c>
      <c r="K198" s="38" t="s">
        <v>286</v>
      </c>
      <c r="L198" s="65"/>
      <c r="M198" s="5"/>
      <c r="O198" s="30"/>
    </row>
    <row r="199" spans="2:15" s="4" customFormat="1">
      <c r="B199" s="70" t="s">
        <v>30</v>
      </c>
      <c r="C199" s="69" t="s">
        <v>27</v>
      </c>
      <c r="D199" s="90">
        <v>42909</v>
      </c>
      <c r="E199" s="93" t="s">
        <v>372</v>
      </c>
      <c r="F199" s="93" t="s">
        <v>28</v>
      </c>
      <c r="G199" s="92">
        <v>117</v>
      </c>
      <c r="H199" s="99">
        <v>11.96</v>
      </c>
      <c r="I199" s="91">
        <v>1399.3200000000002</v>
      </c>
      <c r="J199" s="66" t="s">
        <v>13</v>
      </c>
      <c r="K199" s="38" t="s">
        <v>287</v>
      </c>
      <c r="L199" s="65"/>
      <c r="M199" s="5"/>
      <c r="O199" s="30"/>
    </row>
    <row r="200" spans="2:15" s="4" customFormat="1">
      <c r="B200" s="70" t="s">
        <v>30</v>
      </c>
      <c r="C200" s="69" t="s">
        <v>27</v>
      </c>
      <c r="D200" s="90">
        <v>42909</v>
      </c>
      <c r="E200" s="93" t="s">
        <v>373</v>
      </c>
      <c r="F200" s="93" t="s">
        <v>28</v>
      </c>
      <c r="G200" s="92">
        <v>149</v>
      </c>
      <c r="H200" s="99">
        <v>11.97</v>
      </c>
      <c r="I200" s="91">
        <v>1783.5300000000002</v>
      </c>
      <c r="J200" s="66" t="s">
        <v>13</v>
      </c>
      <c r="K200" s="38" t="s">
        <v>288</v>
      </c>
      <c r="L200" s="65"/>
      <c r="M200" s="5"/>
      <c r="O200" s="30"/>
    </row>
    <row r="201" spans="2:15" s="4" customFormat="1">
      <c r="B201" s="70" t="s">
        <v>30</v>
      </c>
      <c r="C201" s="69" t="s">
        <v>27</v>
      </c>
      <c r="D201" s="90">
        <v>42912</v>
      </c>
      <c r="E201" s="93" t="s">
        <v>422</v>
      </c>
      <c r="F201" s="93" t="s">
        <v>28</v>
      </c>
      <c r="G201" s="92">
        <v>417</v>
      </c>
      <c r="H201" s="99">
        <v>12.03</v>
      </c>
      <c r="I201" s="91">
        <v>5016.5099999999993</v>
      </c>
      <c r="J201" s="66" t="s">
        <v>13</v>
      </c>
      <c r="K201" s="38" t="s">
        <v>374</v>
      </c>
      <c r="L201" s="65"/>
      <c r="M201" s="5"/>
      <c r="O201" s="30"/>
    </row>
    <row r="202" spans="2:15" s="4" customFormat="1">
      <c r="B202" s="70" t="s">
        <v>30</v>
      </c>
      <c r="C202" s="69" t="s">
        <v>27</v>
      </c>
      <c r="D202" s="90">
        <v>42912</v>
      </c>
      <c r="E202" s="93" t="s">
        <v>423</v>
      </c>
      <c r="F202" s="93" t="s">
        <v>28</v>
      </c>
      <c r="G202" s="92">
        <v>205</v>
      </c>
      <c r="H202" s="99">
        <v>12.01</v>
      </c>
      <c r="I202" s="91">
        <v>2462.0500000000002</v>
      </c>
      <c r="J202" s="66" t="s">
        <v>13</v>
      </c>
      <c r="K202" s="38" t="s">
        <v>375</v>
      </c>
      <c r="L202" s="65"/>
      <c r="M202" s="5"/>
      <c r="O202" s="30"/>
    </row>
    <row r="203" spans="2:15" s="4" customFormat="1">
      <c r="B203" s="70" t="s">
        <v>30</v>
      </c>
      <c r="C203" s="69" t="s">
        <v>27</v>
      </c>
      <c r="D203" s="90">
        <v>42912</v>
      </c>
      <c r="E203" s="93" t="s">
        <v>423</v>
      </c>
      <c r="F203" s="93" t="s">
        <v>28</v>
      </c>
      <c r="G203" s="92">
        <v>63</v>
      </c>
      <c r="H203" s="99">
        <v>12.01</v>
      </c>
      <c r="I203" s="91">
        <v>756.63</v>
      </c>
      <c r="J203" s="66" t="s">
        <v>13</v>
      </c>
      <c r="K203" s="38" t="s">
        <v>376</v>
      </c>
      <c r="L203" s="65"/>
      <c r="M203" s="5"/>
      <c r="O203" s="30"/>
    </row>
    <row r="204" spans="2:15" s="4" customFormat="1">
      <c r="B204" s="70" t="s">
        <v>30</v>
      </c>
      <c r="C204" s="69" t="s">
        <v>27</v>
      </c>
      <c r="D204" s="90">
        <v>42912</v>
      </c>
      <c r="E204" s="93" t="s">
        <v>424</v>
      </c>
      <c r="F204" s="93" t="s">
        <v>28</v>
      </c>
      <c r="G204" s="92">
        <v>135</v>
      </c>
      <c r="H204" s="100">
        <v>12.01</v>
      </c>
      <c r="I204" s="91">
        <v>1621.35</v>
      </c>
      <c r="J204" s="66" t="s">
        <v>13</v>
      </c>
      <c r="K204" s="38" t="s">
        <v>377</v>
      </c>
      <c r="L204" s="65"/>
      <c r="M204" s="5"/>
    </row>
    <row r="205" spans="2:15">
      <c r="B205" s="70" t="s">
        <v>30</v>
      </c>
      <c r="C205" s="69" t="s">
        <v>27</v>
      </c>
      <c r="D205" s="90">
        <v>42912</v>
      </c>
      <c r="E205" s="93" t="s">
        <v>424</v>
      </c>
      <c r="F205" s="93" t="s">
        <v>28</v>
      </c>
      <c r="G205" s="92">
        <v>113</v>
      </c>
      <c r="H205" s="100">
        <v>12.01</v>
      </c>
      <c r="I205" s="91">
        <v>1357.1299999999999</v>
      </c>
      <c r="J205" s="66" t="s">
        <v>13</v>
      </c>
      <c r="K205" s="38" t="s">
        <v>378</v>
      </c>
    </row>
    <row r="206" spans="2:15">
      <c r="B206" s="70" t="s">
        <v>30</v>
      </c>
      <c r="C206" s="69" t="s">
        <v>27</v>
      </c>
      <c r="D206" s="90">
        <v>42912</v>
      </c>
      <c r="E206" s="93" t="s">
        <v>425</v>
      </c>
      <c r="F206" s="93" t="s">
        <v>28</v>
      </c>
      <c r="G206" s="92">
        <v>114</v>
      </c>
      <c r="H206" s="100">
        <v>12.01</v>
      </c>
      <c r="I206" s="91">
        <v>1369.1399999999999</v>
      </c>
      <c r="J206" s="66" t="s">
        <v>13</v>
      </c>
      <c r="K206" s="38" t="s">
        <v>379</v>
      </c>
    </row>
    <row r="207" spans="2:15">
      <c r="B207" s="70" t="s">
        <v>30</v>
      </c>
      <c r="C207" s="69" t="s">
        <v>27</v>
      </c>
      <c r="D207" s="90">
        <v>42912</v>
      </c>
      <c r="E207" s="93" t="s">
        <v>426</v>
      </c>
      <c r="F207" s="93" t="s">
        <v>28</v>
      </c>
      <c r="G207" s="92">
        <v>124</v>
      </c>
      <c r="H207" s="100">
        <v>12</v>
      </c>
      <c r="I207" s="91">
        <v>1488</v>
      </c>
      <c r="J207" s="66" t="s">
        <v>13</v>
      </c>
      <c r="K207" s="38" t="s">
        <v>380</v>
      </c>
    </row>
    <row r="208" spans="2:15">
      <c r="B208" s="70" t="s">
        <v>30</v>
      </c>
      <c r="C208" s="69" t="s">
        <v>27</v>
      </c>
      <c r="D208" s="90">
        <v>42912</v>
      </c>
      <c r="E208" s="93" t="s">
        <v>427</v>
      </c>
      <c r="F208" s="93" t="s">
        <v>28</v>
      </c>
      <c r="G208" s="92">
        <v>134</v>
      </c>
      <c r="H208" s="100">
        <v>11.99</v>
      </c>
      <c r="I208" s="91">
        <v>1606.66</v>
      </c>
      <c r="J208" s="66" t="s">
        <v>13</v>
      </c>
      <c r="K208" s="38" t="s">
        <v>381</v>
      </c>
    </row>
    <row r="209" spans="2:11">
      <c r="B209" s="70" t="s">
        <v>30</v>
      </c>
      <c r="C209" s="69" t="s">
        <v>27</v>
      </c>
      <c r="D209" s="90">
        <v>42912</v>
      </c>
      <c r="E209" s="93" t="s">
        <v>428</v>
      </c>
      <c r="F209" s="93" t="s">
        <v>28</v>
      </c>
      <c r="G209" s="92">
        <v>22</v>
      </c>
      <c r="H209" s="100">
        <v>11.99</v>
      </c>
      <c r="I209" s="91">
        <v>263.78000000000003</v>
      </c>
      <c r="J209" s="66" t="s">
        <v>13</v>
      </c>
      <c r="K209" s="38" t="s">
        <v>382</v>
      </c>
    </row>
    <row r="210" spans="2:11">
      <c r="B210" s="70" t="s">
        <v>30</v>
      </c>
      <c r="C210" s="69" t="s">
        <v>27</v>
      </c>
      <c r="D210" s="90">
        <v>42912</v>
      </c>
      <c r="E210" s="93" t="s">
        <v>429</v>
      </c>
      <c r="F210" s="93" t="s">
        <v>28</v>
      </c>
      <c r="G210" s="92">
        <v>97</v>
      </c>
      <c r="H210" s="100">
        <v>11.99</v>
      </c>
      <c r="I210" s="91">
        <v>1163.03</v>
      </c>
      <c r="J210" s="66" t="s">
        <v>13</v>
      </c>
      <c r="K210" s="38" t="s">
        <v>383</v>
      </c>
    </row>
    <row r="211" spans="2:11">
      <c r="B211" s="70" t="s">
        <v>30</v>
      </c>
      <c r="C211" s="69" t="s">
        <v>27</v>
      </c>
      <c r="D211" s="90">
        <v>42912</v>
      </c>
      <c r="E211" s="93" t="s">
        <v>430</v>
      </c>
      <c r="F211" s="93" t="s">
        <v>28</v>
      </c>
      <c r="G211" s="92">
        <v>113</v>
      </c>
      <c r="H211" s="100">
        <v>11.99</v>
      </c>
      <c r="I211" s="91">
        <v>1354.8700000000001</v>
      </c>
      <c r="J211" s="66" t="s">
        <v>13</v>
      </c>
      <c r="K211" s="38" t="s">
        <v>384</v>
      </c>
    </row>
    <row r="212" spans="2:11">
      <c r="B212" s="70" t="s">
        <v>30</v>
      </c>
      <c r="C212" s="69" t="s">
        <v>27</v>
      </c>
      <c r="D212" s="90">
        <v>42912</v>
      </c>
      <c r="E212" s="93" t="s">
        <v>431</v>
      </c>
      <c r="F212" s="93" t="s">
        <v>28</v>
      </c>
      <c r="G212" s="92">
        <v>133</v>
      </c>
      <c r="H212" s="100">
        <v>11.98</v>
      </c>
      <c r="I212" s="91">
        <v>1593.3400000000001</v>
      </c>
      <c r="J212" s="66" t="s">
        <v>13</v>
      </c>
      <c r="K212" s="38" t="s">
        <v>385</v>
      </c>
    </row>
    <row r="213" spans="2:11">
      <c r="B213" s="70" t="s">
        <v>30</v>
      </c>
      <c r="C213" s="69" t="s">
        <v>27</v>
      </c>
      <c r="D213" s="90">
        <v>42912</v>
      </c>
      <c r="E213" s="93" t="s">
        <v>432</v>
      </c>
      <c r="F213" s="93" t="s">
        <v>28</v>
      </c>
      <c r="G213" s="92">
        <v>129</v>
      </c>
      <c r="H213" s="100">
        <v>11.98</v>
      </c>
      <c r="I213" s="91">
        <v>1545.42</v>
      </c>
      <c r="J213" s="66" t="s">
        <v>13</v>
      </c>
      <c r="K213" s="38" t="s">
        <v>386</v>
      </c>
    </row>
    <row r="214" spans="2:11">
      <c r="B214" s="70" t="s">
        <v>30</v>
      </c>
      <c r="C214" s="69" t="s">
        <v>27</v>
      </c>
      <c r="D214" s="90">
        <v>42912</v>
      </c>
      <c r="E214" s="93" t="s">
        <v>433</v>
      </c>
      <c r="F214" s="93" t="s">
        <v>28</v>
      </c>
      <c r="G214" s="92">
        <v>134</v>
      </c>
      <c r="H214" s="100">
        <v>11.98</v>
      </c>
      <c r="I214" s="91">
        <v>1605.3200000000002</v>
      </c>
      <c r="J214" s="66" t="s">
        <v>13</v>
      </c>
      <c r="K214" s="38" t="s">
        <v>387</v>
      </c>
    </row>
    <row r="215" spans="2:11">
      <c r="B215" s="70" t="s">
        <v>30</v>
      </c>
      <c r="C215" s="69" t="s">
        <v>27</v>
      </c>
      <c r="D215" s="90">
        <v>42912</v>
      </c>
      <c r="E215" s="93" t="s">
        <v>434</v>
      </c>
      <c r="F215" s="93" t="s">
        <v>28</v>
      </c>
      <c r="G215" s="92">
        <v>242</v>
      </c>
      <c r="H215" s="100">
        <v>11.98</v>
      </c>
      <c r="I215" s="91">
        <v>2899.1600000000003</v>
      </c>
      <c r="J215" s="66" t="s">
        <v>13</v>
      </c>
      <c r="K215" s="38" t="s">
        <v>388</v>
      </c>
    </row>
    <row r="216" spans="2:11">
      <c r="B216" s="70" t="s">
        <v>30</v>
      </c>
      <c r="C216" s="69" t="s">
        <v>27</v>
      </c>
      <c r="D216" s="90">
        <v>42912</v>
      </c>
      <c r="E216" s="93" t="s">
        <v>435</v>
      </c>
      <c r="F216" s="93" t="s">
        <v>28</v>
      </c>
      <c r="G216" s="92">
        <v>351</v>
      </c>
      <c r="H216" s="100">
        <v>11.98</v>
      </c>
      <c r="I216" s="91">
        <v>4204.9800000000005</v>
      </c>
      <c r="J216" s="66" t="s">
        <v>13</v>
      </c>
      <c r="K216" s="38" t="s">
        <v>389</v>
      </c>
    </row>
    <row r="217" spans="2:11">
      <c r="B217" s="70" t="s">
        <v>30</v>
      </c>
      <c r="C217" s="69" t="s">
        <v>27</v>
      </c>
      <c r="D217" s="90">
        <v>42912</v>
      </c>
      <c r="E217" s="93" t="s">
        <v>435</v>
      </c>
      <c r="F217" s="93" t="s">
        <v>28</v>
      </c>
      <c r="G217" s="92">
        <v>198</v>
      </c>
      <c r="H217" s="100">
        <v>11.98</v>
      </c>
      <c r="I217" s="91">
        <v>2372.04</v>
      </c>
      <c r="J217" s="66" t="s">
        <v>13</v>
      </c>
      <c r="K217" s="38" t="s">
        <v>390</v>
      </c>
    </row>
    <row r="218" spans="2:11">
      <c r="B218" s="70" t="s">
        <v>30</v>
      </c>
      <c r="C218" s="69" t="s">
        <v>27</v>
      </c>
      <c r="D218" s="90">
        <v>42912</v>
      </c>
      <c r="E218" s="93" t="s">
        <v>435</v>
      </c>
      <c r="F218" s="93" t="s">
        <v>28</v>
      </c>
      <c r="G218" s="92">
        <v>36</v>
      </c>
      <c r="H218" s="100">
        <v>11.98</v>
      </c>
      <c r="I218" s="91">
        <v>431.28000000000003</v>
      </c>
      <c r="J218" s="66" t="s">
        <v>13</v>
      </c>
      <c r="K218" s="38" t="s">
        <v>391</v>
      </c>
    </row>
    <row r="219" spans="2:11">
      <c r="B219" s="70" t="s">
        <v>30</v>
      </c>
      <c r="C219" s="69" t="s">
        <v>27</v>
      </c>
      <c r="D219" s="90">
        <v>42912</v>
      </c>
      <c r="E219" s="93" t="s">
        <v>436</v>
      </c>
      <c r="F219" s="93" t="s">
        <v>28</v>
      </c>
      <c r="G219" s="92">
        <v>117</v>
      </c>
      <c r="H219" s="100">
        <v>11.98</v>
      </c>
      <c r="I219" s="91">
        <v>1401.66</v>
      </c>
      <c r="J219" s="66" t="s">
        <v>13</v>
      </c>
      <c r="K219" s="38" t="s">
        <v>392</v>
      </c>
    </row>
    <row r="220" spans="2:11">
      <c r="B220" s="70" t="s">
        <v>30</v>
      </c>
      <c r="C220" s="69" t="s">
        <v>27</v>
      </c>
      <c r="D220" s="90">
        <v>42912</v>
      </c>
      <c r="E220" s="93" t="s">
        <v>437</v>
      </c>
      <c r="F220" s="93" t="s">
        <v>28</v>
      </c>
      <c r="G220" s="92">
        <v>113</v>
      </c>
      <c r="H220" s="100">
        <v>11.98</v>
      </c>
      <c r="I220" s="91">
        <v>1353.74</v>
      </c>
      <c r="J220" s="66" t="s">
        <v>13</v>
      </c>
      <c r="K220" s="38" t="s">
        <v>393</v>
      </c>
    </row>
    <row r="221" spans="2:11">
      <c r="B221" s="70" t="s">
        <v>30</v>
      </c>
      <c r="C221" s="69" t="s">
        <v>27</v>
      </c>
      <c r="D221" s="90">
        <v>42912</v>
      </c>
      <c r="E221" s="93" t="s">
        <v>437</v>
      </c>
      <c r="F221" s="93" t="s">
        <v>28</v>
      </c>
      <c r="G221" s="92">
        <v>112</v>
      </c>
      <c r="H221" s="100">
        <v>11.98</v>
      </c>
      <c r="I221" s="91">
        <v>1341.76</v>
      </c>
      <c r="J221" s="66" t="s">
        <v>13</v>
      </c>
      <c r="K221" s="38" t="s">
        <v>394</v>
      </c>
    </row>
    <row r="222" spans="2:11">
      <c r="B222" s="70" t="s">
        <v>30</v>
      </c>
      <c r="C222" s="69" t="s">
        <v>27</v>
      </c>
      <c r="D222" s="90">
        <v>42912</v>
      </c>
      <c r="E222" s="93" t="s">
        <v>438</v>
      </c>
      <c r="F222" s="93" t="s">
        <v>28</v>
      </c>
      <c r="G222" s="92">
        <v>115</v>
      </c>
      <c r="H222" s="100">
        <v>11.98</v>
      </c>
      <c r="I222" s="91">
        <v>1377.7</v>
      </c>
      <c r="J222" s="66" t="s">
        <v>13</v>
      </c>
      <c r="K222" s="38" t="s">
        <v>395</v>
      </c>
    </row>
    <row r="223" spans="2:11">
      <c r="B223" s="70" t="s">
        <v>30</v>
      </c>
      <c r="C223" s="69" t="s">
        <v>27</v>
      </c>
      <c r="D223" s="90">
        <v>42912</v>
      </c>
      <c r="E223" s="93" t="s">
        <v>439</v>
      </c>
      <c r="F223" s="93" t="s">
        <v>28</v>
      </c>
      <c r="G223" s="92">
        <v>460</v>
      </c>
      <c r="H223" s="100">
        <v>11.98</v>
      </c>
      <c r="I223" s="91">
        <v>5510.8</v>
      </c>
      <c r="J223" s="66" t="s">
        <v>13</v>
      </c>
      <c r="K223" s="38" t="s">
        <v>396</v>
      </c>
    </row>
    <row r="224" spans="2:11">
      <c r="B224" s="70" t="s">
        <v>30</v>
      </c>
      <c r="C224" s="69" t="s">
        <v>27</v>
      </c>
      <c r="D224" s="90">
        <v>42912</v>
      </c>
      <c r="E224" s="93" t="s">
        <v>440</v>
      </c>
      <c r="F224" s="93" t="s">
        <v>28</v>
      </c>
      <c r="G224" s="92">
        <v>405</v>
      </c>
      <c r="H224" s="100">
        <v>11.98</v>
      </c>
      <c r="I224" s="91">
        <v>4851.9000000000005</v>
      </c>
      <c r="J224" s="66" t="s">
        <v>13</v>
      </c>
      <c r="K224" s="38" t="s">
        <v>397</v>
      </c>
    </row>
    <row r="225" spans="2:11">
      <c r="B225" s="70" t="s">
        <v>30</v>
      </c>
      <c r="C225" s="69" t="s">
        <v>27</v>
      </c>
      <c r="D225" s="90">
        <v>42912</v>
      </c>
      <c r="E225" s="93" t="s">
        <v>441</v>
      </c>
      <c r="F225" s="93" t="s">
        <v>28</v>
      </c>
      <c r="G225" s="92">
        <v>122</v>
      </c>
      <c r="H225" s="100">
        <v>11.98</v>
      </c>
      <c r="I225" s="91">
        <v>1461.56</v>
      </c>
      <c r="J225" s="66" t="s">
        <v>13</v>
      </c>
      <c r="K225" s="38" t="s">
        <v>398</v>
      </c>
    </row>
    <row r="226" spans="2:11">
      <c r="B226" s="70" t="s">
        <v>30</v>
      </c>
      <c r="C226" s="69" t="s">
        <v>27</v>
      </c>
      <c r="D226" s="90">
        <v>42912</v>
      </c>
      <c r="E226" s="93" t="s">
        <v>442</v>
      </c>
      <c r="F226" s="93" t="s">
        <v>28</v>
      </c>
      <c r="G226" s="92">
        <v>30</v>
      </c>
      <c r="H226" s="100">
        <v>11.98</v>
      </c>
      <c r="I226" s="91">
        <v>359.40000000000003</v>
      </c>
      <c r="J226" s="66" t="s">
        <v>13</v>
      </c>
      <c r="K226" s="38" t="s">
        <v>399</v>
      </c>
    </row>
    <row r="227" spans="2:11">
      <c r="B227" s="70" t="s">
        <v>30</v>
      </c>
      <c r="C227" s="69" t="s">
        <v>27</v>
      </c>
      <c r="D227" s="90">
        <v>42912</v>
      </c>
      <c r="E227" s="93" t="s">
        <v>443</v>
      </c>
      <c r="F227" s="93" t="s">
        <v>28</v>
      </c>
      <c r="G227" s="92">
        <v>240</v>
      </c>
      <c r="H227" s="100">
        <v>11.98</v>
      </c>
      <c r="I227" s="91">
        <v>2875.2000000000003</v>
      </c>
      <c r="J227" s="66" t="s">
        <v>13</v>
      </c>
      <c r="K227" s="38" t="s">
        <v>400</v>
      </c>
    </row>
    <row r="228" spans="2:11">
      <c r="B228" s="70" t="s">
        <v>30</v>
      </c>
      <c r="C228" s="69" t="s">
        <v>27</v>
      </c>
      <c r="D228" s="90">
        <v>42912</v>
      </c>
      <c r="E228" s="93" t="s">
        <v>444</v>
      </c>
      <c r="F228" s="93" t="s">
        <v>28</v>
      </c>
      <c r="G228" s="92">
        <v>131</v>
      </c>
      <c r="H228" s="100">
        <v>11.98</v>
      </c>
      <c r="I228" s="91">
        <v>1569.38</v>
      </c>
      <c r="J228" s="66" t="s">
        <v>13</v>
      </c>
      <c r="K228" s="38" t="s">
        <v>401</v>
      </c>
    </row>
    <row r="229" spans="2:11">
      <c r="B229" s="70" t="s">
        <v>30</v>
      </c>
      <c r="C229" s="69" t="s">
        <v>27</v>
      </c>
      <c r="D229" s="90">
        <v>42912</v>
      </c>
      <c r="E229" s="93" t="s">
        <v>445</v>
      </c>
      <c r="F229" s="93" t="s">
        <v>28</v>
      </c>
      <c r="G229" s="92">
        <v>135</v>
      </c>
      <c r="H229" s="100">
        <v>11.98</v>
      </c>
      <c r="I229" s="91">
        <v>1617.3</v>
      </c>
      <c r="J229" s="66" t="s">
        <v>13</v>
      </c>
      <c r="K229" s="38" t="s">
        <v>402</v>
      </c>
    </row>
    <row r="230" spans="2:11">
      <c r="B230" s="70" t="s">
        <v>30</v>
      </c>
      <c r="C230" s="69" t="s">
        <v>27</v>
      </c>
      <c r="D230" s="90">
        <v>42912</v>
      </c>
      <c r="E230" s="93" t="s">
        <v>446</v>
      </c>
      <c r="F230" s="93" t="s">
        <v>28</v>
      </c>
      <c r="G230" s="92">
        <v>138</v>
      </c>
      <c r="H230" s="100">
        <v>11.97</v>
      </c>
      <c r="I230" s="91">
        <v>1651.8600000000001</v>
      </c>
      <c r="J230" s="66" t="s">
        <v>13</v>
      </c>
      <c r="K230" s="38" t="s">
        <v>403</v>
      </c>
    </row>
    <row r="231" spans="2:11">
      <c r="B231" s="70" t="s">
        <v>30</v>
      </c>
      <c r="C231" s="69" t="s">
        <v>27</v>
      </c>
      <c r="D231" s="90">
        <v>42912</v>
      </c>
      <c r="E231" s="93" t="s">
        <v>447</v>
      </c>
      <c r="F231" s="93" t="s">
        <v>28</v>
      </c>
      <c r="G231" s="92">
        <v>34</v>
      </c>
      <c r="H231" s="100">
        <v>11.97</v>
      </c>
      <c r="I231" s="91">
        <v>406.98</v>
      </c>
      <c r="J231" s="66" t="s">
        <v>13</v>
      </c>
      <c r="K231" s="38" t="s">
        <v>404</v>
      </c>
    </row>
    <row r="232" spans="2:11">
      <c r="B232" s="70" t="s">
        <v>30</v>
      </c>
      <c r="C232" s="69" t="s">
        <v>27</v>
      </c>
      <c r="D232" s="90">
        <v>42912</v>
      </c>
      <c r="E232" s="93" t="s">
        <v>447</v>
      </c>
      <c r="F232" s="93" t="s">
        <v>28</v>
      </c>
      <c r="G232" s="92">
        <v>54</v>
      </c>
      <c r="H232" s="100">
        <v>11.97</v>
      </c>
      <c r="I232" s="91">
        <v>646.38</v>
      </c>
      <c r="J232" s="66" t="s">
        <v>13</v>
      </c>
      <c r="K232" s="38" t="s">
        <v>405</v>
      </c>
    </row>
    <row r="233" spans="2:11">
      <c r="B233" s="70" t="s">
        <v>30</v>
      </c>
      <c r="C233" s="69" t="s">
        <v>27</v>
      </c>
      <c r="D233" s="90">
        <v>42912</v>
      </c>
      <c r="E233" s="93" t="s">
        <v>448</v>
      </c>
      <c r="F233" s="93" t="s">
        <v>28</v>
      </c>
      <c r="G233" s="92">
        <v>113</v>
      </c>
      <c r="H233" s="100">
        <v>11.97</v>
      </c>
      <c r="I233" s="91">
        <v>1352.6100000000001</v>
      </c>
      <c r="J233" s="66" t="s">
        <v>13</v>
      </c>
      <c r="K233" s="38" t="s">
        <v>406</v>
      </c>
    </row>
    <row r="234" spans="2:11">
      <c r="B234" s="70" t="s">
        <v>30</v>
      </c>
      <c r="C234" s="69" t="s">
        <v>27</v>
      </c>
      <c r="D234" s="90">
        <v>42912</v>
      </c>
      <c r="E234" s="93" t="s">
        <v>449</v>
      </c>
      <c r="F234" s="93" t="s">
        <v>28</v>
      </c>
      <c r="G234" s="92">
        <v>113</v>
      </c>
      <c r="H234" s="100">
        <v>11.97</v>
      </c>
      <c r="I234" s="91">
        <v>1352.6100000000001</v>
      </c>
      <c r="J234" s="66" t="s">
        <v>13</v>
      </c>
      <c r="K234" s="38" t="s">
        <v>407</v>
      </c>
    </row>
    <row r="235" spans="2:11">
      <c r="B235" s="70" t="s">
        <v>30</v>
      </c>
      <c r="C235" s="69" t="s">
        <v>27</v>
      </c>
      <c r="D235" s="90">
        <v>42912</v>
      </c>
      <c r="E235" s="93" t="s">
        <v>450</v>
      </c>
      <c r="F235" s="93" t="s">
        <v>28</v>
      </c>
      <c r="G235" s="92">
        <v>128</v>
      </c>
      <c r="H235" s="100">
        <v>11.97</v>
      </c>
      <c r="I235" s="91">
        <v>1532.16</v>
      </c>
      <c r="J235" s="66" t="s">
        <v>13</v>
      </c>
      <c r="K235" s="38" t="s">
        <v>408</v>
      </c>
    </row>
    <row r="236" spans="2:11">
      <c r="B236" s="70" t="s">
        <v>30</v>
      </c>
      <c r="C236" s="69" t="s">
        <v>27</v>
      </c>
      <c r="D236" s="90">
        <v>42912</v>
      </c>
      <c r="E236" s="93" t="s">
        <v>451</v>
      </c>
      <c r="F236" s="93" t="s">
        <v>28</v>
      </c>
      <c r="G236" s="92">
        <v>117</v>
      </c>
      <c r="H236" s="100">
        <v>11.96</v>
      </c>
      <c r="I236" s="91">
        <v>1399.3200000000002</v>
      </c>
      <c r="J236" s="66" t="s">
        <v>13</v>
      </c>
      <c r="K236" s="38" t="s">
        <v>409</v>
      </c>
    </row>
    <row r="237" spans="2:11">
      <c r="B237" s="70" t="s">
        <v>30</v>
      </c>
      <c r="C237" s="69" t="s">
        <v>27</v>
      </c>
      <c r="D237" s="90">
        <v>42912</v>
      </c>
      <c r="E237" s="93" t="s">
        <v>452</v>
      </c>
      <c r="F237" s="93" t="s">
        <v>28</v>
      </c>
      <c r="G237" s="92">
        <v>5000</v>
      </c>
      <c r="H237" s="100">
        <v>11.96</v>
      </c>
      <c r="I237" s="91">
        <v>59800.000000000007</v>
      </c>
      <c r="J237" s="66" t="s">
        <v>13</v>
      </c>
      <c r="K237" s="38" t="s">
        <v>410</v>
      </c>
    </row>
    <row r="238" spans="2:11">
      <c r="B238" s="70" t="s">
        <v>30</v>
      </c>
      <c r="C238" s="69" t="s">
        <v>27</v>
      </c>
      <c r="D238" s="90">
        <v>42912</v>
      </c>
      <c r="E238" s="93" t="s">
        <v>453</v>
      </c>
      <c r="F238" s="93" t="s">
        <v>28</v>
      </c>
      <c r="G238" s="92">
        <v>95</v>
      </c>
      <c r="H238" s="100">
        <v>11.96</v>
      </c>
      <c r="I238" s="91">
        <v>1136.2</v>
      </c>
      <c r="J238" s="66" t="s">
        <v>13</v>
      </c>
      <c r="K238" s="38" t="s">
        <v>411</v>
      </c>
    </row>
    <row r="239" spans="2:11">
      <c r="B239" s="70" t="s">
        <v>30</v>
      </c>
      <c r="C239" s="69" t="s">
        <v>27</v>
      </c>
      <c r="D239" s="90">
        <v>42912</v>
      </c>
      <c r="E239" s="93" t="s">
        <v>453</v>
      </c>
      <c r="F239" s="93" t="s">
        <v>28</v>
      </c>
      <c r="G239" s="92">
        <v>37</v>
      </c>
      <c r="H239" s="100">
        <v>11.96</v>
      </c>
      <c r="I239" s="91">
        <v>442.52000000000004</v>
      </c>
      <c r="J239" s="66" t="s">
        <v>13</v>
      </c>
      <c r="K239" s="38" t="s">
        <v>412</v>
      </c>
    </row>
    <row r="240" spans="2:11">
      <c r="B240" s="70" t="s">
        <v>30</v>
      </c>
      <c r="C240" s="69" t="s">
        <v>27</v>
      </c>
      <c r="D240" s="90">
        <v>42912</v>
      </c>
      <c r="E240" s="93" t="s">
        <v>454</v>
      </c>
      <c r="F240" s="93" t="s">
        <v>28</v>
      </c>
      <c r="G240" s="92">
        <v>136</v>
      </c>
      <c r="H240" s="100">
        <v>11.96</v>
      </c>
      <c r="I240" s="91">
        <v>1626.5600000000002</v>
      </c>
      <c r="J240" s="66" t="s">
        <v>13</v>
      </c>
      <c r="K240" s="38" t="s">
        <v>413</v>
      </c>
    </row>
    <row r="241" spans="2:11">
      <c r="B241" s="70" t="s">
        <v>30</v>
      </c>
      <c r="C241" s="69" t="s">
        <v>27</v>
      </c>
      <c r="D241" s="90">
        <v>42912</v>
      </c>
      <c r="E241" s="93" t="s">
        <v>454</v>
      </c>
      <c r="F241" s="93" t="s">
        <v>28</v>
      </c>
      <c r="G241" s="92">
        <v>270</v>
      </c>
      <c r="H241" s="100">
        <v>11.96</v>
      </c>
      <c r="I241" s="91">
        <v>3229.2000000000003</v>
      </c>
      <c r="J241" s="66" t="s">
        <v>13</v>
      </c>
      <c r="K241" s="38" t="s">
        <v>414</v>
      </c>
    </row>
    <row r="242" spans="2:11">
      <c r="B242" s="70" t="s">
        <v>30</v>
      </c>
      <c r="C242" s="69" t="s">
        <v>27</v>
      </c>
      <c r="D242" s="90">
        <v>42912</v>
      </c>
      <c r="E242" s="93" t="s">
        <v>455</v>
      </c>
      <c r="F242" s="93" t="s">
        <v>28</v>
      </c>
      <c r="G242" s="92">
        <v>130</v>
      </c>
      <c r="H242" s="100">
        <v>11.96</v>
      </c>
      <c r="I242" s="91">
        <v>1554.8000000000002</v>
      </c>
      <c r="J242" s="66" t="s">
        <v>13</v>
      </c>
      <c r="K242" s="38" t="s">
        <v>415</v>
      </c>
    </row>
    <row r="243" spans="2:11">
      <c r="B243" s="70" t="s">
        <v>30</v>
      </c>
      <c r="C243" s="69" t="s">
        <v>27</v>
      </c>
      <c r="D243" s="90">
        <v>42912</v>
      </c>
      <c r="E243" s="93" t="s">
        <v>456</v>
      </c>
      <c r="F243" s="93" t="s">
        <v>28</v>
      </c>
      <c r="G243" s="92">
        <v>301</v>
      </c>
      <c r="H243" s="100">
        <v>11.96</v>
      </c>
      <c r="I243" s="91">
        <v>3599.96</v>
      </c>
      <c r="J243" s="66" t="s">
        <v>13</v>
      </c>
      <c r="K243" s="38" t="s">
        <v>416</v>
      </c>
    </row>
    <row r="244" spans="2:11">
      <c r="B244" s="70" t="s">
        <v>30</v>
      </c>
      <c r="C244" s="69" t="s">
        <v>27</v>
      </c>
      <c r="D244" s="90">
        <v>42912</v>
      </c>
      <c r="E244" s="93" t="s">
        <v>457</v>
      </c>
      <c r="F244" s="93" t="s">
        <v>28</v>
      </c>
      <c r="G244" s="92">
        <v>111</v>
      </c>
      <c r="H244" s="100">
        <v>11.95</v>
      </c>
      <c r="I244" s="91">
        <v>1326.4499999999998</v>
      </c>
      <c r="J244" s="66" t="s">
        <v>13</v>
      </c>
      <c r="K244" s="38" t="s">
        <v>417</v>
      </c>
    </row>
    <row r="245" spans="2:11">
      <c r="B245" s="70" t="s">
        <v>30</v>
      </c>
      <c r="C245" s="69" t="s">
        <v>27</v>
      </c>
      <c r="D245" s="90">
        <v>42912</v>
      </c>
      <c r="E245" s="93" t="s">
        <v>458</v>
      </c>
      <c r="F245" s="93" t="s">
        <v>28</v>
      </c>
      <c r="G245" s="92">
        <v>111</v>
      </c>
      <c r="H245" s="100">
        <v>11.95</v>
      </c>
      <c r="I245" s="91">
        <v>1326.4499999999998</v>
      </c>
      <c r="J245" s="66" t="s">
        <v>13</v>
      </c>
      <c r="K245" s="38" t="s">
        <v>418</v>
      </c>
    </row>
    <row r="246" spans="2:11">
      <c r="B246" s="70" t="s">
        <v>30</v>
      </c>
      <c r="C246" s="69" t="s">
        <v>27</v>
      </c>
      <c r="D246" s="90">
        <v>42912</v>
      </c>
      <c r="E246" s="93" t="s">
        <v>459</v>
      </c>
      <c r="F246" s="93" t="s">
        <v>28</v>
      </c>
      <c r="G246" s="92">
        <v>126</v>
      </c>
      <c r="H246" s="100">
        <v>11.95</v>
      </c>
      <c r="I246" s="91">
        <v>1505.6999999999998</v>
      </c>
      <c r="J246" s="66" t="s">
        <v>13</v>
      </c>
      <c r="K246" s="38" t="s">
        <v>419</v>
      </c>
    </row>
    <row r="247" spans="2:11">
      <c r="B247" s="70" t="s">
        <v>30</v>
      </c>
      <c r="C247" s="69" t="s">
        <v>27</v>
      </c>
      <c r="D247" s="90">
        <v>42912</v>
      </c>
      <c r="E247" s="93" t="s">
        <v>460</v>
      </c>
      <c r="F247" s="93" t="s">
        <v>28</v>
      </c>
      <c r="G247" s="92">
        <v>121</v>
      </c>
      <c r="H247" s="100">
        <v>11.95</v>
      </c>
      <c r="I247" s="91">
        <v>1445.9499999999998</v>
      </c>
      <c r="J247" s="66" t="s">
        <v>13</v>
      </c>
      <c r="K247" s="38" t="s">
        <v>420</v>
      </c>
    </row>
    <row r="248" spans="2:11">
      <c r="B248" s="70" t="s">
        <v>30</v>
      </c>
      <c r="C248" s="69" t="s">
        <v>27</v>
      </c>
      <c r="D248" s="90">
        <v>42912</v>
      </c>
      <c r="E248" s="93" t="s">
        <v>460</v>
      </c>
      <c r="F248" s="93" t="s">
        <v>28</v>
      </c>
      <c r="G248" s="92">
        <v>116</v>
      </c>
      <c r="H248" s="100">
        <v>11.95</v>
      </c>
      <c r="I248" s="91">
        <v>1386.1999999999998</v>
      </c>
      <c r="J248" s="66" t="s">
        <v>13</v>
      </c>
      <c r="K248" s="38" t="s">
        <v>421</v>
      </c>
    </row>
    <row r="249" spans="2:11">
      <c r="B249" s="70" t="s">
        <v>30</v>
      </c>
      <c r="C249" s="69" t="s">
        <v>27</v>
      </c>
      <c r="D249" s="90">
        <v>42913</v>
      </c>
      <c r="E249" s="93" t="s">
        <v>497</v>
      </c>
      <c r="F249" s="93" t="s">
        <v>28</v>
      </c>
      <c r="G249" s="92">
        <v>408</v>
      </c>
      <c r="H249" s="100">
        <v>11.92</v>
      </c>
      <c r="I249" s="91">
        <v>4863.3599999999997</v>
      </c>
      <c r="J249" s="66" t="s">
        <v>13</v>
      </c>
      <c r="K249" s="38" t="s">
        <v>461</v>
      </c>
    </row>
    <row r="250" spans="2:11">
      <c r="B250" s="70" t="s">
        <v>30</v>
      </c>
      <c r="C250" s="69" t="s">
        <v>27</v>
      </c>
      <c r="D250" s="90">
        <v>42913</v>
      </c>
      <c r="E250" s="93" t="s">
        <v>498</v>
      </c>
      <c r="F250" s="93" t="s">
        <v>28</v>
      </c>
      <c r="G250" s="92">
        <v>420</v>
      </c>
      <c r="H250" s="100">
        <v>11.9</v>
      </c>
      <c r="I250" s="91">
        <v>4998</v>
      </c>
      <c r="J250" s="66" t="s">
        <v>13</v>
      </c>
      <c r="K250" s="38" t="s">
        <v>462</v>
      </c>
    </row>
    <row r="251" spans="2:11">
      <c r="B251" s="70" t="s">
        <v>30</v>
      </c>
      <c r="C251" s="69" t="s">
        <v>27</v>
      </c>
      <c r="D251" s="90">
        <v>42913</v>
      </c>
      <c r="E251" s="93" t="s">
        <v>499</v>
      </c>
      <c r="F251" s="93" t="s">
        <v>28</v>
      </c>
      <c r="G251" s="92">
        <v>145</v>
      </c>
      <c r="H251" s="100">
        <v>11.9</v>
      </c>
      <c r="I251" s="91">
        <v>1725.5</v>
      </c>
      <c r="J251" s="66" t="s">
        <v>13</v>
      </c>
      <c r="K251" s="38" t="s">
        <v>463</v>
      </c>
    </row>
    <row r="252" spans="2:11">
      <c r="B252" s="70" t="s">
        <v>30</v>
      </c>
      <c r="C252" s="69" t="s">
        <v>27</v>
      </c>
      <c r="D252" s="90">
        <v>42913</v>
      </c>
      <c r="E252" s="93" t="s">
        <v>500</v>
      </c>
      <c r="F252" s="93" t="s">
        <v>28</v>
      </c>
      <c r="G252" s="92">
        <v>140</v>
      </c>
      <c r="H252" s="100">
        <v>11.9</v>
      </c>
      <c r="I252" s="91">
        <v>1666</v>
      </c>
      <c r="J252" s="66" t="s">
        <v>13</v>
      </c>
      <c r="K252" s="38" t="s">
        <v>464</v>
      </c>
    </row>
    <row r="253" spans="2:11">
      <c r="B253" s="70" t="s">
        <v>30</v>
      </c>
      <c r="C253" s="69" t="s">
        <v>27</v>
      </c>
      <c r="D253" s="90">
        <v>42913</v>
      </c>
      <c r="E253" s="93" t="s">
        <v>501</v>
      </c>
      <c r="F253" s="93" t="s">
        <v>28</v>
      </c>
      <c r="G253" s="92">
        <v>140</v>
      </c>
      <c r="H253" s="100">
        <v>11.9</v>
      </c>
      <c r="I253" s="91">
        <v>1666</v>
      </c>
      <c r="J253" s="66" t="s">
        <v>13</v>
      </c>
      <c r="K253" s="38" t="s">
        <v>465</v>
      </c>
    </row>
    <row r="254" spans="2:11">
      <c r="B254" s="70" t="s">
        <v>30</v>
      </c>
      <c r="C254" s="69" t="s">
        <v>27</v>
      </c>
      <c r="D254" s="90">
        <v>42913</v>
      </c>
      <c r="E254" s="93" t="s">
        <v>502</v>
      </c>
      <c r="F254" s="93" t="s">
        <v>28</v>
      </c>
      <c r="G254" s="92">
        <v>147</v>
      </c>
      <c r="H254" s="100">
        <v>11.89</v>
      </c>
      <c r="I254" s="91">
        <v>1747.8300000000002</v>
      </c>
      <c r="J254" s="66" t="s">
        <v>13</v>
      </c>
      <c r="K254" s="38" t="s">
        <v>466</v>
      </c>
    </row>
    <row r="255" spans="2:11">
      <c r="B255" s="70" t="s">
        <v>30</v>
      </c>
      <c r="C255" s="69" t="s">
        <v>27</v>
      </c>
      <c r="D255" s="90">
        <v>42913</v>
      </c>
      <c r="E255" s="93" t="s">
        <v>503</v>
      </c>
      <c r="F255" s="93" t="s">
        <v>28</v>
      </c>
      <c r="G255" s="92">
        <v>154</v>
      </c>
      <c r="H255" s="100">
        <v>11.89</v>
      </c>
      <c r="I255" s="91">
        <v>1831.0600000000002</v>
      </c>
      <c r="J255" s="66" t="s">
        <v>13</v>
      </c>
      <c r="K255" s="38" t="s">
        <v>467</v>
      </c>
    </row>
    <row r="256" spans="2:11">
      <c r="B256" s="70" t="s">
        <v>30</v>
      </c>
      <c r="C256" s="69" t="s">
        <v>27</v>
      </c>
      <c r="D256" s="90">
        <v>42913</v>
      </c>
      <c r="E256" s="93" t="s">
        <v>504</v>
      </c>
      <c r="F256" s="93" t="s">
        <v>28</v>
      </c>
      <c r="G256" s="92">
        <v>111</v>
      </c>
      <c r="H256" s="100">
        <v>11.89</v>
      </c>
      <c r="I256" s="91">
        <v>1319.79</v>
      </c>
      <c r="J256" s="66" t="s">
        <v>13</v>
      </c>
      <c r="K256" s="38" t="s">
        <v>468</v>
      </c>
    </row>
    <row r="257" spans="2:11">
      <c r="B257" s="70" t="s">
        <v>30</v>
      </c>
      <c r="C257" s="69" t="s">
        <v>27</v>
      </c>
      <c r="D257" s="90">
        <v>42913</v>
      </c>
      <c r="E257" s="93" t="s">
        <v>505</v>
      </c>
      <c r="F257" s="93" t="s">
        <v>28</v>
      </c>
      <c r="G257" s="92">
        <v>155</v>
      </c>
      <c r="H257" s="100">
        <v>11.88</v>
      </c>
      <c r="I257" s="91">
        <v>1841.4</v>
      </c>
      <c r="J257" s="66" t="s">
        <v>13</v>
      </c>
      <c r="K257" s="38" t="s">
        <v>469</v>
      </c>
    </row>
    <row r="258" spans="2:11">
      <c r="B258" s="70" t="s">
        <v>30</v>
      </c>
      <c r="C258" s="69" t="s">
        <v>27</v>
      </c>
      <c r="D258" s="90">
        <v>42913</v>
      </c>
      <c r="E258" s="93" t="s">
        <v>506</v>
      </c>
      <c r="F258" s="93" t="s">
        <v>28</v>
      </c>
      <c r="G258" s="92">
        <v>322</v>
      </c>
      <c r="H258" s="100">
        <v>11.87</v>
      </c>
      <c r="I258" s="91">
        <v>3822.14</v>
      </c>
      <c r="J258" s="66" t="s">
        <v>13</v>
      </c>
      <c r="K258" s="38" t="s">
        <v>470</v>
      </c>
    </row>
    <row r="259" spans="2:11">
      <c r="B259" s="70" t="s">
        <v>30</v>
      </c>
      <c r="C259" s="69" t="s">
        <v>27</v>
      </c>
      <c r="D259" s="90">
        <v>42913</v>
      </c>
      <c r="E259" s="93" t="s">
        <v>507</v>
      </c>
      <c r="F259" s="93" t="s">
        <v>28</v>
      </c>
      <c r="G259" s="92">
        <v>136</v>
      </c>
      <c r="H259" s="100">
        <v>11.84</v>
      </c>
      <c r="I259" s="91">
        <v>1610.24</v>
      </c>
      <c r="J259" s="66" t="s">
        <v>13</v>
      </c>
      <c r="K259" s="38" t="s">
        <v>471</v>
      </c>
    </row>
    <row r="260" spans="2:11">
      <c r="B260" s="70" t="s">
        <v>30</v>
      </c>
      <c r="C260" s="69" t="s">
        <v>27</v>
      </c>
      <c r="D260" s="90">
        <v>42913</v>
      </c>
      <c r="E260" s="93" t="s">
        <v>507</v>
      </c>
      <c r="F260" s="93" t="s">
        <v>28</v>
      </c>
      <c r="G260" s="92">
        <v>206</v>
      </c>
      <c r="H260" s="100">
        <v>11.84</v>
      </c>
      <c r="I260" s="91">
        <v>2439.04</v>
      </c>
      <c r="J260" s="66" t="s">
        <v>13</v>
      </c>
      <c r="K260" s="38" t="s">
        <v>472</v>
      </c>
    </row>
    <row r="261" spans="2:11">
      <c r="B261" s="70" t="s">
        <v>30</v>
      </c>
      <c r="C261" s="69" t="s">
        <v>27</v>
      </c>
      <c r="D261" s="90">
        <v>42913</v>
      </c>
      <c r="E261" s="93" t="s">
        <v>508</v>
      </c>
      <c r="F261" s="93" t="s">
        <v>28</v>
      </c>
      <c r="G261" s="92">
        <v>467</v>
      </c>
      <c r="H261" s="100">
        <v>11.84</v>
      </c>
      <c r="I261" s="91">
        <v>5529.28</v>
      </c>
      <c r="J261" s="66" t="s">
        <v>13</v>
      </c>
      <c r="K261" s="38" t="s">
        <v>473</v>
      </c>
    </row>
    <row r="262" spans="2:11">
      <c r="B262" s="70" t="s">
        <v>30</v>
      </c>
      <c r="C262" s="69" t="s">
        <v>27</v>
      </c>
      <c r="D262" s="90">
        <v>42913</v>
      </c>
      <c r="E262" s="93" t="s">
        <v>509</v>
      </c>
      <c r="F262" s="93" t="s">
        <v>28</v>
      </c>
      <c r="G262" s="92">
        <v>185</v>
      </c>
      <c r="H262" s="100">
        <v>11.84</v>
      </c>
      <c r="I262" s="91">
        <v>2190.4</v>
      </c>
      <c r="J262" s="66" t="s">
        <v>13</v>
      </c>
      <c r="K262" s="38" t="s">
        <v>474</v>
      </c>
    </row>
    <row r="263" spans="2:11">
      <c r="B263" s="70" t="s">
        <v>30</v>
      </c>
      <c r="C263" s="69" t="s">
        <v>27</v>
      </c>
      <c r="D263" s="90">
        <v>42913</v>
      </c>
      <c r="E263" s="93" t="s">
        <v>509</v>
      </c>
      <c r="F263" s="93" t="s">
        <v>28</v>
      </c>
      <c r="G263" s="92">
        <v>60</v>
      </c>
      <c r="H263" s="100">
        <v>11.84</v>
      </c>
      <c r="I263" s="91">
        <v>710.4</v>
      </c>
      <c r="J263" s="66" t="s">
        <v>13</v>
      </c>
      <c r="K263" s="38" t="s">
        <v>475</v>
      </c>
    </row>
    <row r="264" spans="2:11">
      <c r="B264" s="70" t="s">
        <v>30</v>
      </c>
      <c r="C264" s="69" t="s">
        <v>27</v>
      </c>
      <c r="D264" s="90">
        <v>42913</v>
      </c>
      <c r="E264" s="93" t="s">
        <v>510</v>
      </c>
      <c r="F264" s="93" t="s">
        <v>28</v>
      </c>
      <c r="G264" s="92">
        <v>183</v>
      </c>
      <c r="H264" s="100">
        <v>11.84</v>
      </c>
      <c r="I264" s="91">
        <v>2166.7199999999998</v>
      </c>
      <c r="J264" s="66" t="s">
        <v>13</v>
      </c>
      <c r="K264" s="38" t="s">
        <v>476</v>
      </c>
    </row>
    <row r="265" spans="2:11">
      <c r="B265" s="70" t="s">
        <v>30</v>
      </c>
      <c r="C265" s="69" t="s">
        <v>27</v>
      </c>
      <c r="D265" s="90">
        <v>42913</v>
      </c>
      <c r="E265" s="93" t="s">
        <v>511</v>
      </c>
      <c r="F265" s="93" t="s">
        <v>28</v>
      </c>
      <c r="G265" s="92">
        <v>176</v>
      </c>
      <c r="H265" s="100">
        <v>11.83</v>
      </c>
      <c r="I265" s="91">
        <v>2082.08</v>
      </c>
      <c r="J265" s="66" t="s">
        <v>13</v>
      </c>
      <c r="K265" s="38" t="s">
        <v>477</v>
      </c>
    </row>
    <row r="266" spans="2:11">
      <c r="B266" s="70" t="s">
        <v>30</v>
      </c>
      <c r="C266" s="69" t="s">
        <v>27</v>
      </c>
      <c r="D266" s="90">
        <v>42913</v>
      </c>
      <c r="E266" s="93" t="s">
        <v>512</v>
      </c>
      <c r="F266" s="93" t="s">
        <v>28</v>
      </c>
      <c r="G266" s="92">
        <v>278</v>
      </c>
      <c r="H266" s="100">
        <v>11.83</v>
      </c>
      <c r="I266" s="91">
        <v>3288.7400000000002</v>
      </c>
      <c r="J266" s="66" t="s">
        <v>13</v>
      </c>
      <c r="K266" s="38" t="s">
        <v>478</v>
      </c>
    </row>
    <row r="267" spans="2:11">
      <c r="B267" s="70" t="s">
        <v>30</v>
      </c>
      <c r="C267" s="69" t="s">
        <v>27</v>
      </c>
      <c r="D267" s="90">
        <v>42913</v>
      </c>
      <c r="E267" s="93" t="s">
        <v>513</v>
      </c>
      <c r="F267" s="93" t="s">
        <v>28</v>
      </c>
      <c r="G267" s="92">
        <v>150</v>
      </c>
      <c r="H267" s="100">
        <v>11.83</v>
      </c>
      <c r="I267" s="91">
        <v>1774.5</v>
      </c>
      <c r="J267" s="66" t="s">
        <v>13</v>
      </c>
      <c r="K267" s="38" t="s">
        <v>479</v>
      </c>
    </row>
    <row r="268" spans="2:11">
      <c r="B268" s="70" t="s">
        <v>30</v>
      </c>
      <c r="C268" s="69" t="s">
        <v>27</v>
      </c>
      <c r="D268" s="90">
        <v>42913</v>
      </c>
      <c r="E268" s="93" t="s">
        <v>514</v>
      </c>
      <c r="F268" s="93" t="s">
        <v>28</v>
      </c>
      <c r="G268" s="92">
        <v>304</v>
      </c>
      <c r="H268" s="100">
        <v>11.83</v>
      </c>
      <c r="I268" s="91">
        <v>3596.32</v>
      </c>
      <c r="J268" s="66" t="s">
        <v>13</v>
      </c>
      <c r="K268" s="38" t="s">
        <v>480</v>
      </c>
    </row>
    <row r="269" spans="2:11">
      <c r="B269" s="70" t="s">
        <v>30</v>
      </c>
      <c r="C269" s="69" t="s">
        <v>27</v>
      </c>
      <c r="D269" s="90">
        <v>42913</v>
      </c>
      <c r="E269" s="93" t="s">
        <v>515</v>
      </c>
      <c r="F269" s="93" t="s">
        <v>28</v>
      </c>
      <c r="G269" s="92">
        <v>7</v>
      </c>
      <c r="H269" s="100">
        <v>11.82</v>
      </c>
      <c r="I269" s="91">
        <v>82.740000000000009</v>
      </c>
      <c r="J269" s="66" t="s">
        <v>13</v>
      </c>
      <c r="K269" s="38" t="s">
        <v>481</v>
      </c>
    </row>
    <row r="270" spans="2:11">
      <c r="B270" s="70" t="s">
        <v>30</v>
      </c>
      <c r="C270" s="69" t="s">
        <v>27</v>
      </c>
      <c r="D270" s="90">
        <v>42913</v>
      </c>
      <c r="E270" s="93" t="s">
        <v>516</v>
      </c>
      <c r="F270" s="93" t="s">
        <v>28</v>
      </c>
      <c r="G270" s="92">
        <v>390</v>
      </c>
      <c r="H270" s="100">
        <v>11.82</v>
      </c>
      <c r="I270" s="91">
        <v>4609.8</v>
      </c>
      <c r="J270" s="66" t="s">
        <v>13</v>
      </c>
      <c r="K270" s="38" t="s">
        <v>482</v>
      </c>
    </row>
    <row r="271" spans="2:11">
      <c r="B271" s="70" t="s">
        <v>30</v>
      </c>
      <c r="C271" s="69" t="s">
        <v>27</v>
      </c>
      <c r="D271" s="90">
        <v>42913</v>
      </c>
      <c r="E271" s="93" t="s">
        <v>516</v>
      </c>
      <c r="F271" s="93" t="s">
        <v>28</v>
      </c>
      <c r="G271" s="92">
        <v>390</v>
      </c>
      <c r="H271" s="100">
        <v>11.82</v>
      </c>
      <c r="I271" s="91">
        <v>4609.8</v>
      </c>
      <c r="J271" s="66" t="s">
        <v>13</v>
      </c>
      <c r="K271" s="38" t="s">
        <v>483</v>
      </c>
    </row>
    <row r="272" spans="2:11">
      <c r="B272" s="70" t="s">
        <v>30</v>
      </c>
      <c r="C272" s="69" t="s">
        <v>27</v>
      </c>
      <c r="D272" s="90">
        <v>42913</v>
      </c>
      <c r="E272" s="93" t="s">
        <v>517</v>
      </c>
      <c r="F272" s="93" t="s">
        <v>28</v>
      </c>
      <c r="G272" s="92">
        <v>386</v>
      </c>
      <c r="H272" s="100">
        <v>11.81</v>
      </c>
      <c r="I272" s="91">
        <v>4558.66</v>
      </c>
      <c r="J272" s="66" t="s">
        <v>13</v>
      </c>
      <c r="K272" s="38" t="s">
        <v>484</v>
      </c>
    </row>
    <row r="273" spans="2:11">
      <c r="B273" s="70" t="s">
        <v>30</v>
      </c>
      <c r="C273" s="69" t="s">
        <v>27</v>
      </c>
      <c r="D273" s="90">
        <v>42913</v>
      </c>
      <c r="E273" s="93" t="s">
        <v>518</v>
      </c>
      <c r="F273" s="93" t="s">
        <v>28</v>
      </c>
      <c r="G273" s="92">
        <v>608</v>
      </c>
      <c r="H273" s="100">
        <v>11.81</v>
      </c>
      <c r="I273" s="91">
        <v>7180.4800000000005</v>
      </c>
      <c r="J273" s="66" t="s">
        <v>13</v>
      </c>
      <c r="K273" s="38" t="s">
        <v>485</v>
      </c>
    </row>
    <row r="274" spans="2:11">
      <c r="B274" s="70" t="s">
        <v>30</v>
      </c>
      <c r="C274" s="69" t="s">
        <v>27</v>
      </c>
      <c r="D274" s="90">
        <v>42913</v>
      </c>
      <c r="E274" s="93" t="s">
        <v>519</v>
      </c>
      <c r="F274" s="93" t="s">
        <v>28</v>
      </c>
      <c r="G274" s="92">
        <v>558</v>
      </c>
      <c r="H274" s="100">
        <v>11.8</v>
      </c>
      <c r="I274" s="91">
        <v>6584.4000000000005</v>
      </c>
      <c r="J274" s="66" t="s">
        <v>13</v>
      </c>
      <c r="K274" s="38" t="s">
        <v>486</v>
      </c>
    </row>
    <row r="275" spans="2:11">
      <c r="B275" s="70" t="s">
        <v>30</v>
      </c>
      <c r="C275" s="69" t="s">
        <v>27</v>
      </c>
      <c r="D275" s="90">
        <v>42913</v>
      </c>
      <c r="E275" s="93" t="s">
        <v>520</v>
      </c>
      <c r="F275" s="93" t="s">
        <v>28</v>
      </c>
      <c r="G275" s="92">
        <v>150</v>
      </c>
      <c r="H275" s="100">
        <v>11.8</v>
      </c>
      <c r="I275" s="91">
        <v>1770</v>
      </c>
      <c r="J275" s="66" t="s">
        <v>13</v>
      </c>
      <c r="K275" s="38" t="s">
        <v>487</v>
      </c>
    </row>
    <row r="276" spans="2:11">
      <c r="B276" s="70" t="s">
        <v>30</v>
      </c>
      <c r="C276" s="69" t="s">
        <v>27</v>
      </c>
      <c r="D276" s="90">
        <v>42913</v>
      </c>
      <c r="E276" s="93" t="s">
        <v>521</v>
      </c>
      <c r="F276" s="93" t="s">
        <v>28</v>
      </c>
      <c r="G276" s="92">
        <v>306</v>
      </c>
      <c r="H276" s="100">
        <v>11.8</v>
      </c>
      <c r="I276" s="91">
        <v>3610.8</v>
      </c>
      <c r="J276" s="66" t="s">
        <v>13</v>
      </c>
      <c r="K276" s="38" t="s">
        <v>488</v>
      </c>
    </row>
    <row r="277" spans="2:11">
      <c r="B277" s="70" t="s">
        <v>30</v>
      </c>
      <c r="C277" s="69" t="s">
        <v>27</v>
      </c>
      <c r="D277" s="90">
        <v>42913</v>
      </c>
      <c r="E277" s="93" t="s">
        <v>521</v>
      </c>
      <c r="F277" s="93" t="s">
        <v>28</v>
      </c>
      <c r="G277" s="92">
        <v>150</v>
      </c>
      <c r="H277" s="100">
        <v>11.8</v>
      </c>
      <c r="I277" s="91">
        <v>1770</v>
      </c>
      <c r="J277" s="66" t="s">
        <v>13</v>
      </c>
      <c r="K277" s="38" t="s">
        <v>489</v>
      </c>
    </row>
    <row r="278" spans="2:11">
      <c r="B278" s="70" t="s">
        <v>30</v>
      </c>
      <c r="C278" s="69" t="s">
        <v>27</v>
      </c>
      <c r="D278" s="90">
        <v>42913</v>
      </c>
      <c r="E278" s="93" t="s">
        <v>522</v>
      </c>
      <c r="F278" s="93" t="s">
        <v>28</v>
      </c>
      <c r="G278" s="92">
        <v>160</v>
      </c>
      <c r="H278" s="100">
        <v>11.8</v>
      </c>
      <c r="I278" s="91">
        <v>1888</v>
      </c>
      <c r="J278" s="66" t="s">
        <v>13</v>
      </c>
      <c r="K278" s="38" t="s">
        <v>490</v>
      </c>
    </row>
    <row r="279" spans="2:11">
      <c r="B279" s="70" t="s">
        <v>30</v>
      </c>
      <c r="C279" s="69" t="s">
        <v>27</v>
      </c>
      <c r="D279" s="90">
        <v>42913</v>
      </c>
      <c r="E279" s="93" t="s">
        <v>523</v>
      </c>
      <c r="F279" s="93" t="s">
        <v>28</v>
      </c>
      <c r="G279" s="92">
        <v>146</v>
      </c>
      <c r="H279" s="100">
        <v>11.79</v>
      </c>
      <c r="I279" s="91">
        <v>1721.34</v>
      </c>
      <c r="J279" s="66" t="s">
        <v>13</v>
      </c>
      <c r="K279" s="38" t="s">
        <v>491</v>
      </c>
    </row>
    <row r="280" spans="2:11">
      <c r="B280" s="70" t="s">
        <v>30</v>
      </c>
      <c r="C280" s="69" t="s">
        <v>27</v>
      </c>
      <c r="D280" s="90">
        <v>42913</v>
      </c>
      <c r="E280" s="93" t="s">
        <v>524</v>
      </c>
      <c r="F280" s="93" t="s">
        <v>28</v>
      </c>
      <c r="G280" s="92">
        <v>292</v>
      </c>
      <c r="H280" s="100">
        <v>11.78</v>
      </c>
      <c r="I280" s="91">
        <v>3439.7599999999998</v>
      </c>
      <c r="J280" s="66" t="s">
        <v>13</v>
      </c>
      <c r="K280" s="38" t="s">
        <v>492</v>
      </c>
    </row>
    <row r="281" spans="2:11">
      <c r="B281" s="70" t="s">
        <v>30</v>
      </c>
      <c r="C281" s="69" t="s">
        <v>27</v>
      </c>
      <c r="D281" s="90">
        <v>42913</v>
      </c>
      <c r="E281" s="93" t="s">
        <v>525</v>
      </c>
      <c r="F281" s="93" t="s">
        <v>28</v>
      </c>
      <c r="G281" s="92">
        <v>161</v>
      </c>
      <c r="H281" s="100">
        <v>11.78</v>
      </c>
      <c r="I281" s="91">
        <v>1896.58</v>
      </c>
      <c r="J281" s="66" t="s">
        <v>13</v>
      </c>
      <c r="K281" s="38" t="s">
        <v>493</v>
      </c>
    </row>
    <row r="282" spans="2:11">
      <c r="B282" s="70" t="s">
        <v>30</v>
      </c>
      <c r="C282" s="69" t="s">
        <v>27</v>
      </c>
      <c r="D282" s="90">
        <v>42913</v>
      </c>
      <c r="E282" s="93" t="s">
        <v>526</v>
      </c>
      <c r="F282" s="93" t="s">
        <v>28</v>
      </c>
      <c r="G282" s="92">
        <v>188</v>
      </c>
      <c r="H282" s="100">
        <v>11.77</v>
      </c>
      <c r="I282" s="91">
        <v>2212.7599999999998</v>
      </c>
      <c r="J282" s="66" t="s">
        <v>13</v>
      </c>
      <c r="K282" s="38" t="s">
        <v>494</v>
      </c>
    </row>
    <row r="283" spans="2:11">
      <c r="B283" s="70" t="s">
        <v>30</v>
      </c>
      <c r="C283" s="69" t="s">
        <v>27</v>
      </c>
      <c r="D283" s="90">
        <v>42913</v>
      </c>
      <c r="E283" s="93" t="s">
        <v>527</v>
      </c>
      <c r="F283" s="93" t="s">
        <v>28</v>
      </c>
      <c r="G283" s="92">
        <v>109</v>
      </c>
      <c r="H283" s="100">
        <v>11.77</v>
      </c>
      <c r="I283" s="91">
        <v>1282.93</v>
      </c>
      <c r="J283" s="66" t="s">
        <v>13</v>
      </c>
      <c r="K283" s="38" t="s">
        <v>495</v>
      </c>
    </row>
    <row r="284" spans="2:11">
      <c r="B284" s="70" t="s">
        <v>30</v>
      </c>
      <c r="C284" s="69" t="s">
        <v>27</v>
      </c>
      <c r="D284" s="90">
        <v>42913</v>
      </c>
      <c r="E284" s="93" t="s">
        <v>528</v>
      </c>
      <c r="F284" s="93" t="s">
        <v>28</v>
      </c>
      <c r="G284" s="92">
        <v>112</v>
      </c>
      <c r="H284" s="100">
        <v>11.77</v>
      </c>
      <c r="I284" s="91">
        <v>1318.24</v>
      </c>
      <c r="J284" s="66" t="s">
        <v>13</v>
      </c>
      <c r="K284" s="38" t="s">
        <v>496</v>
      </c>
    </row>
    <row r="285" spans="2:11">
      <c r="B285" s="70" t="s">
        <v>30</v>
      </c>
      <c r="C285" s="69" t="s">
        <v>27</v>
      </c>
      <c r="D285" s="90">
        <v>42914</v>
      </c>
      <c r="E285" s="93" t="s">
        <v>661</v>
      </c>
      <c r="F285" s="93" t="s">
        <v>28</v>
      </c>
      <c r="G285" s="92">
        <v>138</v>
      </c>
      <c r="H285" s="100">
        <v>11.77</v>
      </c>
      <c r="I285" s="91">
        <v>1624.26</v>
      </c>
      <c r="J285" s="66" t="s">
        <v>13</v>
      </c>
      <c r="K285" s="38" t="s">
        <v>534</v>
      </c>
    </row>
    <row r="286" spans="2:11">
      <c r="B286" s="70" t="s">
        <v>30</v>
      </c>
      <c r="C286" s="69" t="s">
        <v>27</v>
      </c>
      <c r="D286" s="90">
        <v>42914</v>
      </c>
      <c r="E286" s="93" t="s">
        <v>662</v>
      </c>
      <c r="F286" s="93" t="s">
        <v>28</v>
      </c>
      <c r="G286" s="92">
        <v>195</v>
      </c>
      <c r="H286" s="100">
        <v>11.72</v>
      </c>
      <c r="I286" s="91">
        <v>2285.4</v>
      </c>
      <c r="J286" s="66" t="s">
        <v>13</v>
      </c>
      <c r="K286" s="38" t="s">
        <v>536</v>
      </c>
    </row>
    <row r="287" spans="2:11">
      <c r="B287" s="70" t="s">
        <v>30</v>
      </c>
      <c r="C287" s="69" t="s">
        <v>27</v>
      </c>
      <c r="D287" s="90">
        <v>42914</v>
      </c>
      <c r="E287" s="93" t="s">
        <v>663</v>
      </c>
      <c r="F287" s="93" t="s">
        <v>28</v>
      </c>
      <c r="G287" s="92">
        <v>143</v>
      </c>
      <c r="H287" s="100">
        <v>11.72</v>
      </c>
      <c r="I287" s="91">
        <v>1675.96</v>
      </c>
      <c r="J287" s="66" t="s">
        <v>13</v>
      </c>
      <c r="K287" s="38" t="s">
        <v>538</v>
      </c>
    </row>
    <row r="288" spans="2:11">
      <c r="B288" s="70" t="s">
        <v>30</v>
      </c>
      <c r="C288" s="69" t="s">
        <v>27</v>
      </c>
      <c r="D288" s="90">
        <v>42914</v>
      </c>
      <c r="E288" s="93" t="s">
        <v>664</v>
      </c>
      <c r="F288" s="93" t="s">
        <v>28</v>
      </c>
      <c r="G288" s="92">
        <v>232</v>
      </c>
      <c r="H288" s="100">
        <v>11.72</v>
      </c>
      <c r="I288" s="91">
        <v>2719.04</v>
      </c>
      <c r="J288" s="66" t="s">
        <v>13</v>
      </c>
      <c r="K288" s="38" t="s">
        <v>540</v>
      </c>
    </row>
    <row r="289" spans="2:11">
      <c r="B289" s="70" t="s">
        <v>30</v>
      </c>
      <c r="C289" s="69" t="s">
        <v>27</v>
      </c>
      <c r="D289" s="90">
        <v>42914</v>
      </c>
      <c r="E289" s="93" t="s">
        <v>665</v>
      </c>
      <c r="F289" s="93" t="s">
        <v>28</v>
      </c>
      <c r="G289" s="92">
        <v>188</v>
      </c>
      <c r="H289" s="100">
        <v>11.72</v>
      </c>
      <c r="I289" s="91">
        <v>2203.36</v>
      </c>
      <c r="J289" s="66" t="s">
        <v>13</v>
      </c>
      <c r="K289" s="38" t="s">
        <v>542</v>
      </c>
    </row>
    <row r="290" spans="2:11">
      <c r="B290" s="70" t="s">
        <v>30</v>
      </c>
      <c r="C290" s="69" t="s">
        <v>27</v>
      </c>
      <c r="D290" s="90">
        <v>42914</v>
      </c>
      <c r="E290" s="93" t="s">
        <v>666</v>
      </c>
      <c r="F290" s="93" t="s">
        <v>28</v>
      </c>
      <c r="G290" s="92">
        <v>121</v>
      </c>
      <c r="H290" s="100">
        <v>11.7</v>
      </c>
      <c r="I290" s="91">
        <v>1415.6999999999998</v>
      </c>
      <c r="J290" s="66" t="s">
        <v>13</v>
      </c>
      <c r="K290" s="38" t="s">
        <v>544</v>
      </c>
    </row>
    <row r="291" spans="2:11">
      <c r="B291" s="70" t="s">
        <v>30</v>
      </c>
      <c r="C291" s="69" t="s">
        <v>27</v>
      </c>
      <c r="D291" s="90">
        <v>42914</v>
      </c>
      <c r="E291" s="93" t="s">
        <v>667</v>
      </c>
      <c r="F291" s="93" t="s">
        <v>28</v>
      </c>
      <c r="G291" s="92">
        <v>176</v>
      </c>
      <c r="H291" s="100">
        <v>11.69</v>
      </c>
      <c r="I291" s="91">
        <v>2057.44</v>
      </c>
      <c r="J291" s="66" t="s">
        <v>13</v>
      </c>
      <c r="K291" s="38" t="s">
        <v>546</v>
      </c>
    </row>
    <row r="292" spans="2:11">
      <c r="B292" s="70" t="s">
        <v>30</v>
      </c>
      <c r="C292" s="69" t="s">
        <v>27</v>
      </c>
      <c r="D292" s="90">
        <v>42914</v>
      </c>
      <c r="E292" s="93" t="s">
        <v>668</v>
      </c>
      <c r="F292" s="93" t="s">
        <v>28</v>
      </c>
      <c r="G292" s="92">
        <v>336</v>
      </c>
      <c r="H292" s="100">
        <v>11.68</v>
      </c>
      <c r="I292" s="91">
        <v>3924.48</v>
      </c>
      <c r="J292" s="66" t="s">
        <v>13</v>
      </c>
      <c r="K292" s="38" t="s">
        <v>548</v>
      </c>
    </row>
    <row r="293" spans="2:11">
      <c r="B293" s="70" t="s">
        <v>30</v>
      </c>
      <c r="C293" s="69" t="s">
        <v>27</v>
      </c>
      <c r="D293" s="90">
        <v>42914</v>
      </c>
      <c r="E293" s="93" t="s">
        <v>668</v>
      </c>
      <c r="F293" s="93" t="s">
        <v>28</v>
      </c>
      <c r="G293" s="92">
        <v>336</v>
      </c>
      <c r="H293" s="100">
        <v>11.68</v>
      </c>
      <c r="I293" s="91">
        <v>3924.48</v>
      </c>
      <c r="J293" s="66" t="s">
        <v>13</v>
      </c>
      <c r="K293" s="38" t="s">
        <v>550</v>
      </c>
    </row>
    <row r="294" spans="2:11">
      <c r="B294" s="70" t="s">
        <v>30</v>
      </c>
      <c r="C294" s="69" t="s">
        <v>27</v>
      </c>
      <c r="D294" s="90">
        <v>42914</v>
      </c>
      <c r="E294" s="93" t="s">
        <v>669</v>
      </c>
      <c r="F294" s="93" t="s">
        <v>28</v>
      </c>
      <c r="G294" s="92">
        <v>156</v>
      </c>
      <c r="H294" s="100">
        <v>11.68</v>
      </c>
      <c r="I294" s="91">
        <v>1822.08</v>
      </c>
      <c r="J294" s="66" t="s">
        <v>13</v>
      </c>
      <c r="K294" s="38" t="s">
        <v>552</v>
      </c>
    </row>
    <row r="295" spans="2:11">
      <c r="B295" s="70" t="s">
        <v>30</v>
      </c>
      <c r="C295" s="69" t="s">
        <v>27</v>
      </c>
      <c r="D295" s="90">
        <v>42914</v>
      </c>
      <c r="E295" s="93" t="s">
        <v>670</v>
      </c>
      <c r="F295" s="93" t="s">
        <v>28</v>
      </c>
      <c r="G295" s="92">
        <v>299</v>
      </c>
      <c r="H295" s="100">
        <v>11.67</v>
      </c>
      <c r="I295" s="91">
        <v>3489.33</v>
      </c>
      <c r="J295" s="66" t="s">
        <v>13</v>
      </c>
      <c r="K295" s="38" t="s">
        <v>554</v>
      </c>
    </row>
    <row r="296" spans="2:11">
      <c r="B296" s="70" t="s">
        <v>30</v>
      </c>
      <c r="C296" s="69" t="s">
        <v>27</v>
      </c>
      <c r="D296" s="90">
        <v>42914</v>
      </c>
      <c r="E296" s="93" t="s">
        <v>671</v>
      </c>
      <c r="F296" s="93" t="s">
        <v>28</v>
      </c>
      <c r="G296" s="92">
        <v>416</v>
      </c>
      <c r="H296" s="100">
        <v>11.67</v>
      </c>
      <c r="I296" s="91">
        <v>4854.72</v>
      </c>
      <c r="J296" s="66" t="s">
        <v>13</v>
      </c>
      <c r="K296" s="38" t="s">
        <v>556</v>
      </c>
    </row>
    <row r="297" spans="2:11">
      <c r="B297" s="70" t="s">
        <v>30</v>
      </c>
      <c r="C297" s="69" t="s">
        <v>27</v>
      </c>
      <c r="D297" s="90">
        <v>42914</v>
      </c>
      <c r="E297" s="93" t="s">
        <v>672</v>
      </c>
      <c r="F297" s="93" t="s">
        <v>28</v>
      </c>
      <c r="G297" s="92">
        <v>152</v>
      </c>
      <c r="H297" s="100">
        <v>11.67</v>
      </c>
      <c r="I297" s="91">
        <v>1773.84</v>
      </c>
      <c r="J297" s="66" t="s">
        <v>13</v>
      </c>
      <c r="K297" s="38" t="s">
        <v>558</v>
      </c>
    </row>
    <row r="298" spans="2:11">
      <c r="B298" s="70" t="s">
        <v>30</v>
      </c>
      <c r="C298" s="69" t="s">
        <v>27</v>
      </c>
      <c r="D298" s="90">
        <v>42914</v>
      </c>
      <c r="E298" s="93" t="s">
        <v>673</v>
      </c>
      <c r="F298" s="93" t="s">
        <v>28</v>
      </c>
      <c r="G298" s="92">
        <v>441</v>
      </c>
      <c r="H298" s="100">
        <v>11.67</v>
      </c>
      <c r="I298" s="91">
        <v>5146.47</v>
      </c>
      <c r="J298" s="66" t="s">
        <v>13</v>
      </c>
      <c r="K298" s="38" t="s">
        <v>560</v>
      </c>
    </row>
    <row r="299" spans="2:11">
      <c r="B299" s="70" t="s">
        <v>30</v>
      </c>
      <c r="C299" s="69" t="s">
        <v>27</v>
      </c>
      <c r="D299" s="90">
        <v>42914</v>
      </c>
      <c r="E299" s="93" t="s">
        <v>674</v>
      </c>
      <c r="F299" s="93" t="s">
        <v>28</v>
      </c>
      <c r="G299" s="92">
        <v>531</v>
      </c>
      <c r="H299" s="100">
        <v>11.67</v>
      </c>
      <c r="I299" s="91">
        <v>6196.7699999999995</v>
      </c>
      <c r="J299" s="66" t="s">
        <v>13</v>
      </c>
      <c r="K299" s="38" t="s">
        <v>562</v>
      </c>
    </row>
    <row r="300" spans="2:11">
      <c r="B300" s="70" t="s">
        <v>30</v>
      </c>
      <c r="C300" s="69" t="s">
        <v>27</v>
      </c>
      <c r="D300" s="90">
        <v>42914</v>
      </c>
      <c r="E300" s="93" t="s">
        <v>674</v>
      </c>
      <c r="F300" s="93" t="s">
        <v>28</v>
      </c>
      <c r="G300" s="92">
        <v>473</v>
      </c>
      <c r="H300" s="100">
        <v>11.67</v>
      </c>
      <c r="I300" s="91">
        <v>5519.91</v>
      </c>
      <c r="J300" s="66" t="s">
        <v>13</v>
      </c>
      <c r="K300" s="38" t="s">
        <v>564</v>
      </c>
    </row>
    <row r="301" spans="2:11">
      <c r="B301" s="70" t="s">
        <v>30</v>
      </c>
      <c r="C301" s="69" t="s">
        <v>27</v>
      </c>
      <c r="D301" s="90">
        <v>42914</v>
      </c>
      <c r="E301" s="93" t="s">
        <v>674</v>
      </c>
      <c r="F301" s="93" t="s">
        <v>28</v>
      </c>
      <c r="G301" s="92">
        <v>58</v>
      </c>
      <c r="H301" s="100">
        <v>11.67</v>
      </c>
      <c r="I301" s="91">
        <v>676.86</v>
      </c>
      <c r="J301" s="66" t="s">
        <v>13</v>
      </c>
      <c r="K301" s="38" t="s">
        <v>566</v>
      </c>
    </row>
    <row r="302" spans="2:11">
      <c r="B302" s="70" t="s">
        <v>30</v>
      </c>
      <c r="C302" s="69" t="s">
        <v>27</v>
      </c>
      <c r="D302" s="90">
        <v>42914</v>
      </c>
      <c r="E302" s="93" t="s">
        <v>675</v>
      </c>
      <c r="F302" s="93" t="s">
        <v>28</v>
      </c>
      <c r="G302" s="92">
        <v>146</v>
      </c>
      <c r="H302" s="100">
        <v>11.67</v>
      </c>
      <c r="I302" s="91">
        <v>1703.82</v>
      </c>
      <c r="J302" s="66" t="s">
        <v>13</v>
      </c>
      <c r="K302" s="38" t="s">
        <v>568</v>
      </c>
    </row>
    <row r="303" spans="2:11">
      <c r="B303" s="70" t="s">
        <v>30</v>
      </c>
      <c r="C303" s="69" t="s">
        <v>27</v>
      </c>
      <c r="D303" s="90">
        <v>42914</v>
      </c>
      <c r="E303" s="93" t="s">
        <v>676</v>
      </c>
      <c r="F303" s="93" t="s">
        <v>28</v>
      </c>
      <c r="G303" s="92">
        <v>350</v>
      </c>
      <c r="H303" s="100">
        <v>11.67</v>
      </c>
      <c r="I303" s="91">
        <v>4084.5</v>
      </c>
      <c r="J303" s="66" t="s">
        <v>13</v>
      </c>
      <c r="K303" s="38" t="s">
        <v>570</v>
      </c>
    </row>
    <row r="304" spans="2:11">
      <c r="B304" s="70" t="s">
        <v>30</v>
      </c>
      <c r="C304" s="69" t="s">
        <v>27</v>
      </c>
      <c r="D304" s="90">
        <v>42914</v>
      </c>
      <c r="E304" s="93" t="s">
        <v>677</v>
      </c>
      <c r="F304" s="93" t="s">
        <v>28</v>
      </c>
      <c r="G304" s="92">
        <v>21</v>
      </c>
      <c r="H304" s="100">
        <v>11.67</v>
      </c>
      <c r="I304" s="91">
        <v>245.07</v>
      </c>
      <c r="J304" s="66" t="s">
        <v>13</v>
      </c>
      <c r="K304" s="38" t="s">
        <v>572</v>
      </c>
    </row>
    <row r="305" spans="2:11">
      <c r="B305" s="70" t="s">
        <v>30</v>
      </c>
      <c r="C305" s="69" t="s">
        <v>27</v>
      </c>
      <c r="D305" s="90">
        <v>42914</v>
      </c>
      <c r="E305" s="93" t="s">
        <v>677</v>
      </c>
      <c r="F305" s="93" t="s">
        <v>28</v>
      </c>
      <c r="G305" s="92">
        <v>219</v>
      </c>
      <c r="H305" s="100">
        <v>11.67</v>
      </c>
      <c r="I305" s="91">
        <v>2555.73</v>
      </c>
      <c r="J305" s="66" t="s">
        <v>13</v>
      </c>
      <c r="K305" s="38" t="s">
        <v>573</v>
      </c>
    </row>
    <row r="306" spans="2:11">
      <c r="B306" s="70" t="s">
        <v>30</v>
      </c>
      <c r="C306" s="69" t="s">
        <v>27</v>
      </c>
      <c r="D306" s="90">
        <v>42914</v>
      </c>
      <c r="E306" s="93" t="s">
        <v>678</v>
      </c>
      <c r="F306" s="93" t="s">
        <v>28</v>
      </c>
      <c r="G306" s="92">
        <v>115</v>
      </c>
      <c r="H306" s="100">
        <v>11.67</v>
      </c>
      <c r="I306" s="91">
        <v>1342.05</v>
      </c>
      <c r="J306" s="66" t="s">
        <v>13</v>
      </c>
      <c r="K306" s="38" t="s">
        <v>575</v>
      </c>
    </row>
    <row r="307" spans="2:11">
      <c r="B307" s="70" t="s">
        <v>30</v>
      </c>
      <c r="C307" s="69" t="s">
        <v>27</v>
      </c>
      <c r="D307" s="90">
        <v>42914</v>
      </c>
      <c r="E307" s="93" t="s">
        <v>679</v>
      </c>
      <c r="F307" s="93" t="s">
        <v>28</v>
      </c>
      <c r="G307" s="92">
        <v>241</v>
      </c>
      <c r="H307" s="100">
        <v>11.67</v>
      </c>
      <c r="I307" s="91">
        <v>2812.47</v>
      </c>
      <c r="J307" s="66" t="s">
        <v>13</v>
      </c>
      <c r="K307" s="38" t="s">
        <v>577</v>
      </c>
    </row>
    <row r="308" spans="2:11">
      <c r="B308" s="70" t="s">
        <v>30</v>
      </c>
      <c r="C308" s="69" t="s">
        <v>27</v>
      </c>
      <c r="D308" s="90">
        <v>42914</v>
      </c>
      <c r="E308" s="93" t="s">
        <v>680</v>
      </c>
      <c r="F308" s="93" t="s">
        <v>28</v>
      </c>
      <c r="G308" s="92">
        <v>297</v>
      </c>
      <c r="H308" s="100">
        <v>11.67</v>
      </c>
      <c r="I308" s="91">
        <v>3465.99</v>
      </c>
      <c r="J308" s="66" t="s">
        <v>13</v>
      </c>
      <c r="K308" s="38" t="s">
        <v>579</v>
      </c>
    </row>
    <row r="309" spans="2:11">
      <c r="B309" s="70" t="s">
        <v>30</v>
      </c>
      <c r="C309" s="69" t="s">
        <v>27</v>
      </c>
      <c r="D309" s="90">
        <v>42914</v>
      </c>
      <c r="E309" s="93" t="s">
        <v>680</v>
      </c>
      <c r="F309" s="93" t="s">
        <v>28</v>
      </c>
      <c r="G309" s="92">
        <v>297</v>
      </c>
      <c r="H309" s="100">
        <v>11.67</v>
      </c>
      <c r="I309" s="91">
        <v>3465.99</v>
      </c>
      <c r="J309" s="66" t="s">
        <v>13</v>
      </c>
      <c r="K309" s="38" t="s">
        <v>581</v>
      </c>
    </row>
    <row r="310" spans="2:11">
      <c r="B310" s="70" t="s">
        <v>30</v>
      </c>
      <c r="C310" s="69" t="s">
        <v>27</v>
      </c>
      <c r="D310" s="90">
        <v>42914</v>
      </c>
      <c r="E310" s="93" t="s">
        <v>681</v>
      </c>
      <c r="F310" s="93" t="s">
        <v>28</v>
      </c>
      <c r="G310" s="92">
        <v>327</v>
      </c>
      <c r="H310" s="100">
        <v>11.67</v>
      </c>
      <c r="I310" s="91">
        <v>3816.09</v>
      </c>
      <c r="J310" s="66" t="s">
        <v>13</v>
      </c>
      <c r="K310" s="38" t="s">
        <v>583</v>
      </c>
    </row>
    <row r="311" spans="2:11">
      <c r="B311" s="70" t="s">
        <v>30</v>
      </c>
      <c r="C311" s="69" t="s">
        <v>27</v>
      </c>
      <c r="D311" s="90">
        <v>42914</v>
      </c>
      <c r="E311" s="93" t="s">
        <v>682</v>
      </c>
      <c r="F311" s="93" t="s">
        <v>28</v>
      </c>
      <c r="G311" s="92">
        <v>372</v>
      </c>
      <c r="H311" s="100">
        <v>11.67</v>
      </c>
      <c r="I311" s="91">
        <v>4341.24</v>
      </c>
      <c r="J311" s="66" t="s">
        <v>13</v>
      </c>
      <c r="K311" s="38" t="s">
        <v>585</v>
      </c>
    </row>
    <row r="312" spans="2:11">
      <c r="B312" s="70" t="s">
        <v>30</v>
      </c>
      <c r="C312" s="69" t="s">
        <v>27</v>
      </c>
      <c r="D312" s="90">
        <v>42914</v>
      </c>
      <c r="E312" s="93" t="s">
        <v>683</v>
      </c>
      <c r="F312" s="93" t="s">
        <v>28</v>
      </c>
      <c r="G312" s="92">
        <v>148</v>
      </c>
      <c r="H312" s="100">
        <v>11.67</v>
      </c>
      <c r="I312" s="91">
        <v>1727.16</v>
      </c>
      <c r="J312" s="66" t="s">
        <v>13</v>
      </c>
      <c r="K312" s="38" t="s">
        <v>587</v>
      </c>
    </row>
    <row r="313" spans="2:11">
      <c r="B313" s="70" t="s">
        <v>30</v>
      </c>
      <c r="C313" s="69" t="s">
        <v>27</v>
      </c>
      <c r="D313" s="90">
        <v>42914</v>
      </c>
      <c r="E313" s="93" t="s">
        <v>684</v>
      </c>
      <c r="F313" s="93" t="s">
        <v>28</v>
      </c>
      <c r="G313" s="92">
        <v>154</v>
      </c>
      <c r="H313" s="100">
        <v>11.66</v>
      </c>
      <c r="I313" s="91">
        <v>1795.64</v>
      </c>
      <c r="J313" s="66" t="s">
        <v>13</v>
      </c>
      <c r="K313" s="38" t="s">
        <v>589</v>
      </c>
    </row>
    <row r="314" spans="2:11">
      <c r="B314" s="70" t="s">
        <v>30</v>
      </c>
      <c r="C314" s="69" t="s">
        <v>27</v>
      </c>
      <c r="D314" s="90">
        <v>42914</v>
      </c>
      <c r="E314" s="93" t="s">
        <v>684</v>
      </c>
      <c r="F314" s="93" t="s">
        <v>28</v>
      </c>
      <c r="G314" s="92">
        <v>231</v>
      </c>
      <c r="H314" s="100">
        <v>11.66</v>
      </c>
      <c r="I314" s="91">
        <v>2693.46</v>
      </c>
      <c r="J314" s="66" t="s">
        <v>13</v>
      </c>
      <c r="K314" s="38" t="s">
        <v>591</v>
      </c>
    </row>
    <row r="315" spans="2:11">
      <c r="B315" s="70" t="s">
        <v>30</v>
      </c>
      <c r="C315" s="69" t="s">
        <v>27</v>
      </c>
      <c r="D315" s="90">
        <v>42914</v>
      </c>
      <c r="E315" s="93" t="s">
        <v>684</v>
      </c>
      <c r="F315" s="93" t="s">
        <v>28</v>
      </c>
      <c r="G315" s="92">
        <v>155</v>
      </c>
      <c r="H315" s="100">
        <v>11.66</v>
      </c>
      <c r="I315" s="91">
        <v>1807.3</v>
      </c>
      <c r="J315" s="66" t="s">
        <v>13</v>
      </c>
      <c r="K315" s="38" t="s">
        <v>593</v>
      </c>
    </row>
    <row r="316" spans="2:11">
      <c r="B316" s="70" t="s">
        <v>30</v>
      </c>
      <c r="C316" s="69" t="s">
        <v>27</v>
      </c>
      <c r="D316" s="90">
        <v>42914</v>
      </c>
      <c r="E316" s="93" t="s">
        <v>684</v>
      </c>
      <c r="F316" s="93" t="s">
        <v>28</v>
      </c>
      <c r="G316" s="92">
        <v>65</v>
      </c>
      <c r="H316" s="100">
        <v>11.66</v>
      </c>
      <c r="I316" s="91">
        <v>757.9</v>
      </c>
      <c r="J316" s="66" t="s">
        <v>13</v>
      </c>
      <c r="K316" s="38" t="s">
        <v>595</v>
      </c>
    </row>
    <row r="317" spans="2:11">
      <c r="B317" s="70" t="s">
        <v>30</v>
      </c>
      <c r="C317" s="69" t="s">
        <v>27</v>
      </c>
      <c r="D317" s="90">
        <v>42914</v>
      </c>
      <c r="E317" s="93" t="s">
        <v>685</v>
      </c>
      <c r="F317" s="93" t="s">
        <v>28</v>
      </c>
      <c r="G317" s="92">
        <v>13</v>
      </c>
      <c r="H317" s="100">
        <v>11.66</v>
      </c>
      <c r="I317" s="91">
        <v>151.58000000000001</v>
      </c>
      <c r="J317" s="66" t="s">
        <v>13</v>
      </c>
      <c r="K317" s="38" t="s">
        <v>597</v>
      </c>
    </row>
    <row r="318" spans="2:11">
      <c r="B318" s="70" t="s">
        <v>30</v>
      </c>
      <c r="C318" s="69" t="s">
        <v>27</v>
      </c>
      <c r="D318" s="90">
        <v>42914</v>
      </c>
      <c r="E318" s="93" t="s">
        <v>686</v>
      </c>
      <c r="F318" s="93" t="s">
        <v>28</v>
      </c>
      <c r="G318" s="92">
        <v>157</v>
      </c>
      <c r="H318" s="100">
        <v>11.66</v>
      </c>
      <c r="I318" s="91">
        <v>1830.6200000000001</v>
      </c>
      <c r="J318" s="66" t="s">
        <v>13</v>
      </c>
      <c r="K318" s="38" t="s">
        <v>599</v>
      </c>
    </row>
    <row r="319" spans="2:11">
      <c r="B319" s="70" t="s">
        <v>30</v>
      </c>
      <c r="C319" s="69" t="s">
        <v>27</v>
      </c>
      <c r="D319" s="90">
        <v>42914</v>
      </c>
      <c r="E319" s="93" t="s">
        <v>687</v>
      </c>
      <c r="F319" s="93" t="s">
        <v>28</v>
      </c>
      <c r="G319" s="92">
        <v>74</v>
      </c>
      <c r="H319" s="100">
        <v>11.65</v>
      </c>
      <c r="I319" s="91">
        <v>862.1</v>
      </c>
      <c r="J319" s="66" t="s">
        <v>13</v>
      </c>
      <c r="K319" s="38" t="s">
        <v>601</v>
      </c>
    </row>
    <row r="320" spans="2:11">
      <c r="B320" s="70" t="s">
        <v>30</v>
      </c>
      <c r="C320" s="69" t="s">
        <v>27</v>
      </c>
      <c r="D320" s="90">
        <v>42914</v>
      </c>
      <c r="E320" s="93" t="s">
        <v>688</v>
      </c>
      <c r="F320" s="93" t="s">
        <v>28</v>
      </c>
      <c r="G320" s="92">
        <v>166</v>
      </c>
      <c r="H320" s="100">
        <v>11.65</v>
      </c>
      <c r="I320" s="91">
        <v>1933.9</v>
      </c>
      <c r="J320" s="66" t="s">
        <v>13</v>
      </c>
      <c r="K320" s="38" t="s">
        <v>603</v>
      </c>
    </row>
    <row r="321" spans="2:11">
      <c r="B321" s="70" t="s">
        <v>30</v>
      </c>
      <c r="C321" s="69" t="s">
        <v>27</v>
      </c>
      <c r="D321" s="90">
        <v>42914</v>
      </c>
      <c r="E321" s="93" t="s">
        <v>688</v>
      </c>
      <c r="F321" s="93" t="s">
        <v>28</v>
      </c>
      <c r="G321" s="92">
        <v>312</v>
      </c>
      <c r="H321" s="100">
        <v>11.65</v>
      </c>
      <c r="I321" s="91">
        <v>3634.8</v>
      </c>
      <c r="J321" s="66" t="s">
        <v>13</v>
      </c>
      <c r="K321" s="38" t="s">
        <v>604</v>
      </c>
    </row>
    <row r="322" spans="2:11">
      <c r="B322" s="70" t="s">
        <v>30</v>
      </c>
      <c r="C322" s="69" t="s">
        <v>27</v>
      </c>
      <c r="D322" s="90">
        <v>42914</v>
      </c>
      <c r="E322" s="93" t="s">
        <v>689</v>
      </c>
      <c r="F322" s="93" t="s">
        <v>28</v>
      </c>
      <c r="G322" s="92">
        <v>304</v>
      </c>
      <c r="H322" s="100">
        <v>11.64</v>
      </c>
      <c r="I322" s="91">
        <v>3538.5600000000004</v>
      </c>
      <c r="J322" s="66" t="s">
        <v>13</v>
      </c>
      <c r="K322" s="38" t="s">
        <v>606</v>
      </c>
    </row>
    <row r="323" spans="2:11">
      <c r="B323" s="70" t="s">
        <v>30</v>
      </c>
      <c r="C323" s="69" t="s">
        <v>27</v>
      </c>
      <c r="D323" s="90">
        <v>42914</v>
      </c>
      <c r="E323" s="93" t="s">
        <v>689</v>
      </c>
      <c r="F323" s="93" t="s">
        <v>28</v>
      </c>
      <c r="G323" s="92">
        <v>304</v>
      </c>
      <c r="H323" s="100">
        <v>11.64</v>
      </c>
      <c r="I323" s="91">
        <v>3538.5600000000004</v>
      </c>
      <c r="J323" s="66" t="s">
        <v>13</v>
      </c>
      <c r="K323" s="38" t="s">
        <v>608</v>
      </c>
    </row>
    <row r="324" spans="2:11">
      <c r="B324" s="70" t="s">
        <v>30</v>
      </c>
      <c r="C324" s="69" t="s">
        <v>27</v>
      </c>
      <c r="D324" s="90">
        <v>42914</v>
      </c>
      <c r="E324" s="93" t="s">
        <v>690</v>
      </c>
      <c r="F324" s="93" t="s">
        <v>28</v>
      </c>
      <c r="G324" s="92">
        <v>370</v>
      </c>
      <c r="H324" s="100">
        <v>11.64</v>
      </c>
      <c r="I324" s="91">
        <v>4306.8</v>
      </c>
      <c r="J324" s="66" t="s">
        <v>13</v>
      </c>
      <c r="K324" s="38" t="s">
        <v>610</v>
      </c>
    </row>
    <row r="325" spans="2:11">
      <c r="B325" s="70" t="s">
        <v>30</v>
      </c>
      <c r="C325" s="69" t="s">
        <v>27</v>
      </c>
      <c r="D325" s="90">
        <v>42914</v>
      </c>
      <c r="E325" s="93" t="s">
        <v>690</v>
      </c>
      <c r="F325" s="93" t="s">
        <v>28</v>
      </c>
      <c r="G325" s="92">
        <v>380</v>
      </c>
      <c r="H325" s="100">
        <v>11.64</v>
      </c>
      <c r="I325" s="91">
        <v>4423.2</v>
      </c>
      <c r="J325" s="66" t="s">
        <v>13</v>
      </c>
      <c r="K325" s="38" t="s">
        <v>611</v>
      </c>
    </row>
    <row r="326" spans="2:11">
      <c r="B326" s="70" t="s">
        <v>30</v>
      </c>
      <c r="C326" s="69" t="s">
        <v>27</v>
      </c>
      <c r="D326" s="90">
        <v>42914</v>
      </c>
      <c r="E326" s="93" t="s">
        <v>691</v>
      </c>
      <c r="F326" s="93" t="s">
        <v>28</v>
      </c>
      <c r="G326" s="92">
        <v>10</v>
      </c>
      <c r="H326" s="100">
        <v>11.64</v>
      </c>
      <c r="I326" s="91">
        <v>116.4</v>
      </c>
      <c r="J326" s="66" t="s">
        <v>13</v>
      </c>
      <c r="K326" s="38" t="s">
        <v>613</v>
      </c>
    </row>
    <row r="327" spans="2:11">
      <c r="B327" s="70" t="s">
        <v>30</v>
      </c>
      <c r="C327" s="69" t="s">
        <v>27</v>
      </c>
      <c r="D327" s="90">
        <v>42914</v>
      </c>
      <c r="E327" s="93" t="s">
        <v>692</v>
      </c>
      <c r="F327" s="93" t="s">
        <v>28</v>
      </c>
      <c r="G327" s="92">
        <v>136</v>
      </c>
      <c r="H327" s="100">
        <v>11.64</v>
      </c>
      <c r="I327" s="91">
        <v>1583.04</v>
      </c>
      <c r="J327" s="66" t="s">
        <v>13</v>
      </c>
      <c r="K327" s="38" t="s">
        <v>615</v>
      </c>
    </row>
    <row r="328" spans="2:11">
      <c r="B328" s="70" t="s">
        <v>30</v>
      </c>
      <c r="C328" s="69" t="s">
        <v>27</v>
      </c>
      <c r="D328" s="90">
        <v>42914</v>
      </c>
      <c r="E328" s="93" t="s">
        <v>693</v>
      </c>
      <c r="F328" s="93" t="s">
        <v>28</v>
      </c>
      <c r="G328" s="92">
        <v>254</v>
      </c>
      <c r="H328" s="100">
        <v>11.63</v>
      </c>
      <c r="I328" s="91">
        <v>2954.02</v>
      </c>
      <c r="J328" s="66" t="s">
        <v>13</v>
      </c>
      <c r="K328" s="38" t="s">
        <v>617</v>
      </c>
    </row>
    <row r="329" spans="2:11">
      <c r="B329" s="70" t="s">
        <v>30</v>
      </c>
      <c r="C329" s="69" t="s">
        <v>27</v>
      </c>
      <c r="D329" s="90">
        <v>42914</v>
      </c>
      <c r="E329" s="93" t="s">
        <v>694</v>
      </c>
      <c r="F329" s="93" t="s">
        <v>28</v>
      </c>
      <c r="G329" s="92">
        <v>644</v>
      </c>
      <c r="H329" s="100">
        <v>11.63</v>
      </c>
      <c r="I329" s="91">
        <v>7489.72</v>
      </c>
      <c r="J329" s="66" t="s">
        <v>13</v>
      </c>
      <c r="K329" s="38" t="s">
        <v>619</v>
      </c>
    </row>
    <row r="330" spans="2:11">
      <c r="B330" s="70" t="s">
        <v>30</v>
      </c>
      <c r="C330" s="69" t="s">
        <v>27</v>
      </c>
      <c r="D330" s="90">
        <v>42914</v>
      </c>
      <c r="E330" s="93" t="s">
        <v>694</v>
      </c>
      <c r="F330" s="93" t="s">
        <v>28</v>
      </c>
      <c r="G330" s="92">
        <v>462</v>
      </c>
      <c r="H330" s="100">
        <v>11.63</v>
      </c>
      <c r="I330" s="91">
        <v>5373.06</v>
      </c>
      <c r="J330" s="66" t="s">
        <v>13</v>
      </c>
      <c r="K330" s="38" t="s">
        <v>621</v>
      </c>
    </row>
    <row r="331" spans="2:11">
      <c r="B331" s="70" t="s">
        <v>30</v>
      </c>
      <c r="C331" s="69" t="s">
        <v>27</v>
      </c>
      <c r="D331" s="90">
        <v>42914</v>
      </c>
      <c r="E331" s="93" t="s">
        <v>695</v>
      </c>
      <c r="F331" s="93" t="s">
        <v>28</v>
      </c>
      <c r="G331" s="92">
        <v>182</v>
      </c>
      <c r="H331" s="100">
        <v>11.63</v>
      </c>
      <c r="I331" s="91">
        <v>2116.6600000000003</v>
      </c>
      <c r="J331" s="66" t="s">
        <v>13</v>
      </c>
      <c r="K331" s="38" t="s">
        <v>623</v>
      </c>
    </row>
    <row r="332" spans="2:11">
      <c r="B332" s="70" t="s">
        <v>30</v>
      </c>
      <c r="C332" s="69" t="s">
        <v>27</v>
      </c>
      <c r="D332" s="90">
        <v>42914</v>
      </c>
      <c r="E332" s="93" t="s">
        <v>696</v>
      </c>
      <c r="F332" s="93" t="s">
        <v>28</v>
      </c>
      <c r="G332" s="92">
        <v>565</v>
      </c>
      <c r="H332" s="100">
        <v>11.63</v>
      </c>
      <c r="I332" s="91">
        <v>6570.9500000000007</v>
      </c>
      <c r="J332" s="66" t="s">
        <v>13</v>
      </c>
      <c r="K332" s="38" t="s">
        <v>625</v>
      </c>
    </row>
    <row r="333" spans="2:11">
      <c r="B333" s="70" t="s">
        <v>30</v>
      </c>
      <c r="C333" s="69" t="s">
        <v>27</v>
      </c>
      <c r="D333" s="90">
        <v>42914</v>
      </c>
      <c r="E333" s="93" t="s">
        <v>696</v>
      </c>
      <c r="F333" s="93" t="s">
        <v>28</v>
      </c>
      <c r="G333" s="92">
        <v>389</v>
      </c>
      <c r="H333" s="100">
        <v>11.63</v>
      </c>
      <c r="I333" s="91">
        <v>4524.0700000000006</v>
      </c>
      <c r="J333" s="66" t="s">
        <v>13</v>
      </c>
      <c r="K333" s="38" t="s">
        <v>627</v>
      </c>
    </row>
    <row r="334" spans="2:11">
      <c r="B334" s="70" t="s">
        <v>30</v>
      </c>
      <c r="C334" s="69" t="s">
        <v>27</v>
      </c>
      <c r="D334" s="90">
        <v>42914</v>
      </c>
      <c r="E334" s="93" t="s">
        <v>696</v>
      </c>
      <c r="F334" s="93" t="s">
        <v>28</v>
      </c>
      <c r="G334" s="92">
        <v>176</v>
      </c>
      <c r="H334" s="100">
        <v>11.63</v>
      </c>
      <c r="I334" s="91">
        <v>2046.88</v>
      </c>
      <c r="J334" s="66" t="s">
        <v>13</v>
      </c>
      <c r="K334" s="38" t="s">
        <v>628</v>
      </c>
    </row>
    <row r="335" spans="2:11">
      <c r="B335" s="70" t="s">
        <v>30</v>
      </c>
      <c r="C335" s="69" t="s">
        <v>27</v>
      </c>
      <c r="D335" s="90">
        <v>42914</v>
      </c>
      <c r="E335" s="93" t="s">
        <v>697</v>
      </c>
      <c r="F335" s="93" t="s">
        <v>28</v>
      </c>
      <c r="G335" s="92">
        <v>476</v>
      </c>
      <c r="H335" s="100">
        <v>11.63</v>
      </c>
      <c r="I335" s="91">
        <v>5535.88</v>
      </c>
      <c r="J335" s="66" t="s">
        <v>13</v>
      </c>
      <c r="K335" s="38" t="s">
        <v>630</v>
      </c>
    </row>
    <row r="336" spans="2:11">
      <c r="B336" s="70" t="s">
        <v>30</v>
      </c>
      <c r="C336" s="69" t="s">
        <v>27</v>
      </c>
      <c r="D336" s="90">
        <v>42914</v>
      </c>
      <c r="E336" s="93" t="s">
        <v>698</v>
      </c>
      <c r="F336" s="93" t="s">
        <v>28</v>
      </c>
      <c r="G336" s="92">
        <v>184</v>
      </c>
      <c r="H336" s="100">
        <v>11.62</v>
      </c>
      <c r="I336" s="91">
        <v>2138.08</v>
      </c>
      <c r="J336" s="66" t="s">
        <v>13</v>
      </c>
      <c r="K336" s="38" t="s">
        <v>632</v>
      </c>
    </row>
    <row r="337" spans="2:11">
      <c r="B337" s="70" t="s">
        <v>30</v>
      </c>
      <c r="C337" s="69" t="s">
        <v>27</v>
      </c>
      <c r="D337" s="90">
        <v>42914</v>
      </c>
      <c r="E337" s="93" t="s">
        <v>698</v>
      </c>
      <c r="F337" s="93" t="s">
        <v>28</v>
      </c>
      <c r="G337" s="92">
        <v>549</v>
      </c>
      <c r="H337" s="100">
        <v>11.62</v>
      </c>
      <c r="I337" s="91">
        <v>6379.3799999999992</v>
      </c>
      <c r="J337" s="66" t="s">
        <v>13</v>
      </c>
      <c r="K337" s="38" t="s">
        <v>633</v>
      </c>
    </row>
    <row r="338" spans="2:11">
      <c r="B338" s="70" t="s">
        <v>30</v>
      </c>
      <c r="C338" s="69" t="s">
        <v>27</v>
      </c>
      <c r="D338" s="90">
        <v>42914</v>
      </c>
      <c r="E338" s="93" t="s">
        <v>699</v>
      </c>
      <c r="F338" s="93" t="s">
        <v>28</v>
      </c>
      <c r="G338" s="92">
        <v>478</v>
      </c>
      <c r="H338" s="100">
        <v>11.62</v>
      </c>
      <c r="I338" s="91">
        <v>5554.36</v>
      </c>
      <c r="J338" s="66" t="s">
        <v>13</v>
      </c>
      <c r="K338" s="38" t="s">
        <v>635</v>
      </c>
    </row>
    <row r="339" spans="2:11">
      <c r="B339" s="70" t="s">
        <v>30</v>
      </c>
      <c r="C339" s="69" t="s">
        <v>27</v>
      </c>
      <c r="D339" s="90">
        <v>42914</v>
      </c>
      <c r="E339" s="93" t="s">
        <v>700</v>
      </c>
      <c r="F339" s="93" t="s">
        <v>28</v>
      </c>
      <c r="G339" s="92">
        <v>178</v>
      </c>
      <c r="H339" s="100">
        <v>11.62</v>
      </c>
      <c r="I339" s="91">
        <v>2068.3599999999997</v>
      </c>
      <c r="J339" s="66" t="s">
        <v>13</v>
      </c>
      <c r="K339" s="38" t="s">
        <v>637</v>
      </c>
    </row>
    <row r="340" spans="2:11">
      <c r="B340" s="70" t="s">
        <v>30</v>
      </c>
      <c r="C340" s="69" t="s">
        <v>27</v>
      </c>
      <c r="D340" s="90">
        <v>42914</v>
      </c>
      <c r="E340" s="93" t="s">
        <v>701</v>
      </c>
      <c r="F340" s="93" t="s">
        <v>28</v>
      </c>
      <c r="G340" s="92">
        <v>1681</v>
      </c>
      <c r="H340" s="100">
        <v>11.61</v>
      </c>
      <c r="I340" s="91">
        <v>19516.41</v>
      </c>
      <c r="J340" s="66" t="s">
        <v>13</v>
      </c>
      <c r="K340" s="38" t="s">
        <v>639</v>
      </c>
    </row>
    <row r="341" spans="2:11">
      <c r="B341" s="70" t="s">
        <v>30</v>
      </c>
      <c r="C341" s="69" t="s">
        <v>27</v>
      </c>
      <c r="D341" s="90">
        <v>42914</v>
      </c>
      <c r="E341" s="93" t="s">
        <v>701</v>
      </c>
      <c r="F341" s="93" t="s">
        <v>28</v>
      </c>
      <c r="G341" s="92">
        <v>466</v>
      </c>
      <c r="H341" s="100">
        <v>11.61</v>
      </c>
      <c r="I341" s="91">
        <v>5410.2599999999993</v>
      </c>
      <c r="J341" s="66" t="s">
        <v>13</v>
      </c>
      <c r="K341" s="38" t="s">
        <v>641</v>
      </c>
    </row>
    <row r="342" spans="2:11">
      <c r="B342" s="70" t="s">
        <v>30</v>
      </c>
      <c r="C342" s="69" t="s">
        <v>27</v>
      </c>
      <c r="D342" s="90">
        <v>42914</v>
      </c>
      <c r="E342" s="93" t="s">
        <v>702</v>
      </c>
      <c r="F342" s="93" t="s">
        <v>28</v>
      </c>
      <c r="G342" s="92">
        <v>466</v>
      </c>
      <c r="H342" s="100">
        <v>11.61</v>
      </c>
      <c r="I342" s="91">
        <v>5410.2599999999993</v>
      </c>
      <c r="J342" s="66" t="s">
        <v>13</v>
      </c>
      <c r="K342" s="38" t="s">
        <v>643</v>
      </c>
    </row>
    <row r="343" spans="2:11">
      <c r="B343" s="70" t="s">
        <v>30</v>
      </c>
      <c r="C343" s="69" t="s">
        <v>27</v>
      </c>
      <c r="D343" s="90">
        <v>42914</v>
      </c>
      <c r="E343" s="93" t="s">
        <v>702</v>
      </c>
      <c r="F343" s="93" t="s">
        <v>28</v>
      </c>
      <c r="G343" s="92">
        <v>418</v>
      </c>
      <c r="H343" s="100">
        <v>11.61</v>
      </c>
      <c r="I343" s="91">
        <v>4852.9799999999996</v>
      </c>
      <c r="J343" s="66" t="s">
        <v>13</v>
      </c>
      <c r="K343" s="38" t="s">
        <v>645</v>
      </c>
    </row>
    <row r="344" spans="2:11">
      <c r="B344" s="70" t="s">
        <v>30</v>
      </c>
      <c r="C344" s="69" t="s">
        <v>27</v>
      </c>
      <c r="D344" s="90">
        <v>42914</v>
      </c>
      <c r="E344" s="93" t="s">
        <v>703</v>
      </c>
      <c r="F344" s="93" t="s">
        <v>28</v>
      </c>
      <c r="G344" s="92">
        <v>233</v>
      </c>
      <c r="H344" s="100">
        <v>11.61</v>
      </c>
      <c r="I344" s="91">
        <v>2705.1299999999997</v>
      </c>
      <c r="J344" s="66" t="s">
        <v>13</v>
      </c>
      <c r="K344" s="38" t="s">
        <v>647</v>
      </c>
    </row>
    <row r="345" spans="2:11">
      <c r="B345" s="70" t="s">
        <v>30</v>
      </c>
      <c r="C345" s="69" t="s">
        <v>27</v>
      </c>
      <c r="D345" s="90">
        <v>42914</v>
      </c>
      <c r="E345" s="93" t="s">
        <v>704</v>
      </c>
      <c r="F345" s="93" t="s">
        <v>28</v>
      </c>
      <c r="G345" s="92">
        <v>144</v>
      </c>
      <c r="H345" s="100">
        <v>11.6</v>
      </c>
      <c r="I345" s="91">
        <v>1670.3999999999999</v>
      </c>
      <c r="J345" s="66" t="s">
        <v>13</v>
      </c>
      <c r="K345" s="38" t="s">
        <v>649</v>
      </c>
    </row>
    <row r="346" spans="2:11">
      <c r="B346" s="70" t="s">
        <v>30</v>
      </c>
      <c r="C346" s="69" t="s">
        <v>27</v>
      </c>
      <c r="D346" s="90">
        <v>42914</v>
      </c>
      <c r="E346" s="93" t="s">
        <v>705</v>
      </c>
      <c r="F346" s="93" t="s">
        <v>28</v>
      </c>
      <c r="G346" s="92">
        <v>600</v>
      </c>
      <c r="H346" s="100">
        <v>11.57</v>
      </c>
      <c r="I346" s="91">
        <v>6942</v>
      </c>
      <c r="J346" s="66" t="s">
        <v>13</v>
      </c>
      <c r="K346" s="38" t="s">
        <v>651</v>
      </c>
    </row>
    <row r="347" spans="2:11">
      <c r="B347" s="70" t="s">
        <v>30</v>
      </c>
      <c r="C347" s="69" t="s">
        <v>27</v>
      </c>
      <c r="D347" s="90">
        <v>42914</v>
      </c>
      <c r="E347" s="93" t="s">
        <v>705</v>
      </c>
      <c r="F347" s="93" t="s">
        <v>28</v>
      </c>
      <c r="G347" s="92">
        <v>600</v>
      </c>
      <c r="H347" s="100">
        <v>11.57</v>
      </c>
      <c r="I347" s="91">
        <v>6942</v>
      </c>
      <c r="J347" s="66" t="s">
        <v>13</v>
      </c>
      <c r="K347" s="38" t="s">
        <v>652</v>
      </c>
    </row>
    <row r="348" spans="2:11">
      <c r="B348" s="70" t="s">
        <v>30</v>
      </c>
      <c r="C348" s="69" t="s">
        <v>27</v>
      </c>
      <c r="D348" s="90">
        <v>42914</v>
      </c>
      <c r="E348" s="93" t="s">
        <v>706</v>
      </c>
      <c r="F348" s="93" t="s">
        <v>28</v>
      </c>
      <c r="G348" s="92">
        <v>165</v>
      </c>
      <c r="H348" s="100">
        <v>11.57</v>
      </c>
      <c r="I348" s="91">
        <v>1909.05</v>
      </c>
      <c r="J348" s="66" t="s">
        <v>13</v>
      </c>
      <c r="K348" s="38" t="s">
        <v>654</v>
      </c>
    </row>
    <row r="349" spans="2:11">
      <c r="B349" s="70" t="s">
        <v>30</v>
      </c>
      <c r="C349" s="69" t="s">
        <v>27</v>
      </c>
      <c r="D349" s="90">
        <v>42914</v>
      </c>
      <c r="E349" s="93" t="s">
        <v>707</v>
      </c>
      <c r="F349" s="93" t="s">
        <v>28</v>
      </c>
      <c r="G349" s="92">
        <v>185</v>
      </c>
      <c r="H349" s="100">
        <v>11.55</v>
      </c>
      <c r="I349" s="91">
        <v>2136.75</v>
      </c>
      <c r="J349" s="66" t="s">
        <v>13</v>
      </c>
      <c r="K349" s="38" t="s">
        <v>656</v>
      </c>
    </row>
    <row r="350" spans="2:11">
      <c r="B350" s="70" t="s">
        <v>30</v>
      </c>
      <c r="C350" s="69" t="s">
        <v>27</v>
      </c>
      <c r="D350" s="90">
        <v>42914</v>
      </c>
      <c r="E350" s="93" t="s">
        <v>708</v>
      </c>
      <c r="F350" s="93" t="s">
        <v>28</v>
      </c>
      <c r="G350" s="92">
        <v>110</v>
      </c>
      <c r="H350" s="100">
        <v>11.55</v>
      </c>
      <c r="I350" s="91">
        <v>1270.5</v>
      </c>
      <c r="J350" s="66" t="s">
        <v>13</v>
      </c>
      <c r="K350" s="38" t="s">
        <v>658</v>
      </c>
    </row>
    <row r="351" spans="2:11">
      <c r="B351" s="70" t="s">
        <v>30</v>
      </c>
      <c r="C351" s="69" t="s">
        <v>27</v>
      </c>
      <c r="D351" s="90">
        <v>42914</v>
      </c>
      <c r="E351" s="93" t="s">
        <v>709</v>
      </c>
      <c r="F351" s="93" t="s">
        <v>28</v>
      </c>
      <c r="G351" s="92">
        <v>128</v>
      </c>
      <c r="H351" s="100">
        <v>11.52</v>
      </c>
      <c r="I351" s="91">
        <v>1474.56</v>
      </c>
      <c r="J351" s="66" t="s">
        <v>13</v>
      </c>
      <c r="K351" s="38" t="s">
        <v>660</v>
      </c>
    </row>
    <row r="352" spans="2:11">
      <c r="B352" s="112"/>
      <c r="C352" s="113"/>
      <c r="D352" s="113"/>
      <c r="E352" s="113"/>
      <c r="F352" s="113"/>
      <c r="G352" s="114"/>
      <c r="H352" s="115"/>
      <c r="I352" s="116"/>
      <c r="J352" s="88"/>
      <c r="K352" s="88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9"/>
  <sheetViews>
    <sheetView zoomScaleNormal="100" workbookViewId="0">
      <selection activeCell="H69" sqref="A3:H69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1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20">
      <c r="A2" s="75" t="s">
        <v>0</v>
      </c>
      <c r="B2" s="75" t="s">
        <v>5</v>
      </c>
      <c r="C2" s="75" t="s">
        <v>38</v>
      </c>
      <c r="D2" s="76" t="s">
        <v>35</v>
      </c>
      <c r="E2" s="80" t="s">
        <v>36</v>
      </c>
      <c r="F2" s="77" t="s">
        <v>37</v>
      </c>
      <c r="G2" s="77"/>
      <c r="H2" s="77" t="s">
        <v>39</v>
      </c>
      <c r="I2" s="78"/>
      <c r="J2" t="s">
        <v>40</v>
      </c>
    </row>
    <row r="3" spans="1:20">
      <c r="A3" s="79" t="e">
        <f>#REF!</f>
        <v>#REF!</v>
      </c>
      <c r="B3" s="75" t="str">
        <f t="shared" ref="B3:B33" si="0">MID(O3,FIND(" ",O3)+1,8)</f>
        <v>08:32:44</v>
      </c>
      <c r="C3" s="75" t="s">
        <v>28</v>
      </c>
      <c r="D3" s="76">
        <f t="shared" ref="D3:D33" si="1">L3</f>
        <v>138</v>
      </c>
      <c r="E3" s="80">
        <f t="shared" ref="E3:E33" si="2">M3/100</f>
        <v>11.77</v>
      </c>
      <c r="F3" s="77">
        <f>(D3*E3)</f>
        <v>1624.26</v>
      </c>
      <c r="G3" s="77" t="s">
        <v>13</v>
      </c>
      <c r="H3" s="77" t="str">
        <f t="shared" ref="H3:H33" si="3">Q3</f>
        <v>00141083043TRLO0</v>
      </c>
      <c r="I3" s="78"/>
      <c r="J3" s="96" t="s">
        <v>529</v>
      </c>
      <c r="K3" t="s">
        <v>530</v>
      </c>
      <c r="L3">
        <v>138</v>
      </c>
      <c r="M3">
        <v>1177</v>
      </c>
      <c r="N3" t="s">
        <v>531</v>
      </c>
      <c r="O3" t="s">
        <v>532</v>
      </c>
      <c r="P3" t="s">
        <v>533</v>
      </c>
      <c r="Q3" t="s">
        <v>534</v>
      </c>
      <c r="R3">
        <v>840</v>
      </c>
      <c r="S3">
        <v>1</v>
      </c>
      <c r="T3">
        <v>1</v>
      </c>
    </row>
    <row r="4" spans="1:20">
      <c r="A4" s="79" t="e">
        <f>#REF!</f>
        <v>#REF!</v>
      </c>
      <c r="B4" s="75" t="str">
        <f t="shared" si="0"/>
        <v>08:33:49</v>
      </c>
      <c r="C4" s="75" t="s">
        <v>28</v>
      </c>
      <c r="D4" s="76">
        <f t="shared" si="1"/>
        <v>195</v>
      </c>
      <c r="E4" s="80">
        <f t="shared" si="2"/>
        <v>11.72</v>
      </c>
      <c r="F4" s="77">
        <f t="shared" ref="F4:F32" si="4">(D4*E4)</f>
        <v>2285.4</v>
      </c>
      <c r="G4" s="77" t="s">
        <v>13</v>
      </c>
      <c r="H4" s="77" t="str">
        <f t="shared" si="3"/>
        <v>00141083272TRLO0</v>
      </c>
      <c r="I4" s="78"/>
      <c r="J4" t="s">
        <v>529</v>
      </c>
      <c r="K4" t="s">
        <v>530</v>
      </c>
      <c r="L4">
        <v>195</v>
      </c>
      <c r="M4">
        <v>1172</v>
      </c>
      <c r="N4" t="s">
        <v>531</v>
      </c>
      <c r="O4" t="s">
        <v>535</v>
      </c>
      <c r="P4" t="s">
        <v>533</v>
      </c>
      <c r="Q4" t="s">
        <v>536</v>
      </c>
      <c r="R4">
        <v>840</v>
      </c>
      <c r="S4">
        <v>1</v>
      </c>
      <c r="T4">
        <v>1</v>
      </c>
    </row>
    <row r="5" spans="1:20">
      <c r="A5" s="79" t="e">
        <f>#REF!</f>
        <v>#REF!</v>
      </c>
      <c r="B5" s="75" t="str">
        <f t="shared" si="0"/>
        <v>08:34:52</v>
      </c>
      <c r="C5" s="75" t="s">
        <v>28</v>
      </c>
      <c r="D5" s="76">
        <f t="shared" si="1"/>
        <v>143</v>
      </c>
      <c r="E5" s="80">
        <f t="shared" si="2"/>
        <v>11.72</v>
      </c>
      <c r="F5" s="77">
        <f t="shared" si="4"/>
        <v>1675.96</v>
      </c>
      <c r="G5" s="77" t="s">
        <v>13</v>
      </c>
      <c r="H5" s="77" t="str">
        <f t="shared" si="3"/>
        <v>00141083456TRLO0</v>
      </c>
      <c r="I5" s="78"/>
      <c r="J5" t="s">
        <v>529</v>
      </c>
      <c r="K5" t="s">
        <v>530</v>
      </c>
      <c r="L5">
        <v>143</v>
      </c>
      <c r="M5">
        <v>1172</v>
      </c>
      <c r="N5" t="s">
        <v>531</v>
      </c>
      <c r="O5" t="s">
        <v>537</v>
      </c>
      <c r="P5" t="s">
        <v>533</v>
      </c>
      <c r="Q5" t="s">
        <v>538</v>
      </c>
      <c r="R5">
        <v>840</v>
      </c>
      <c r="S5">
        <v>1</v>
      </c>
      <c r="T5">
        <v>1</v>
      </c>
    </row>
    <row r="6" spans="1:20">
      <c r="A6" s="79" t="e">
        <f>#REF!</f>
        <v>#REF!</v>
      </c>
      <c r="B6" s="75" t="str">
        <f t="shared" si="0"/>
        <v>08:45:05</v>
      </c>
      <c r="C6" s="75" t="s">
        <v>28</v>
      </c>
      <c r="D6" s="76">
        <f t="shared" si="1"/>
        <v>232</v>
      </c>
      <c r="E6" s="80">
        <f t="shared" si="2"/>
        <v>11.72</v>
      </c>
      <c r="F6" s="77">
        <f t="shared" si="4"/>
        <v>2719.04</v>
      </c>
      <c r="G6" s="77" t="s">
        <v>13</v>
      </c>
      <c r="H6" s="77" t="str">
        <f t="shared" si="3"/>
        <v>00141084905TRLO0</v>
      </c>
      <c r="I6" s="78"/>
      <c r="J6" t="s">
        <v>529</v>
      </c>
      <c r="K6" t="s">
        <v>530</v>
      </c>
      <c r="L6">
        <v>232</v>
      </c>
      <c r="M6">
        <v>1172</v>
      </c>
      <c r="N6" t="s">
        <v>531</v>
      </c>
      <c r="O6" t="s">
        <v>539</v>
      </c>
      <c r="P6" t="s">
        <v>533</v>
      </c>
      <c r="Q6" t="s">
        <v>540</v>
      </c>
      <c r="R6">
        <v>840</v>
      </c>
      <c r="S6">
        <v>1</v>
      </c>
      <c r="T6">
        <v>1</v>
      </c>
    </row>
    <row r="7" spans="1:20">
      <c r="A7" s="79" t="e">
        <f>#REF!</f>
        <v>#REF!</v>
      </c>
      <c r="B7" s="75" t="str">
        <f t="shared" si="0"/>
        <v>09:01:31</v>
      </c>
      <c r="C7" s="75" t="s">
        <v>28</v>
      </c>
      <c r="D7" s="76">
        <f t="shared" si="1"/>
        <v>188</v>
      </c>
      <c r="E7" s="80">
        <f t="shared" si="2"/>
        <v>11.72</v>
      </c>
      <c r="F7" s="77">
        <f t="shared" si="4"/>
        <v>2203.36</v>
      </c>
      <c r="G7" s="77" t="s">
        <v>13</v>
      </c>
      <c r="H7" s="77" t="str">
        <f t="shared" si="3"/>
        <v>00141087660TRLO0</v>
      </c>
      <c r="I7" s="78"/>
      <c r="J7" t="s">
        <v>529</v>
      </c>
      <c r="K7" t="s">
        <v>530</v>
      </c>
      <c r="L7">
        <v>188</v>
      </c>
      <c r="M7">
        <v>1172</v>
      </c>
      <c r="N7" t="s">
        <v>531</v>
      </c>
      <c r="O7" t="s">
        <v>541</v>
      </c>
      <c r="P7" t="s">
        <v>533</v>
      </c>
      <c r="Q7" t="s">
        <v>542</v>
      </c>
      <c r="R7">
        <v>840</v>
      </c>
      <c r="S7">
        <v>1</v>
      </c>
      <c r="T7">
        <v>1</v>
      </c>
    </row>
    <row r="8" spans="1:20">
      <c r="A8" s="79" t="e">
        <f>#REF!</f>
        <v>#REF!</v>
      </c>
      <c r="B8" s="75" t="str">
        <f t="shared" si="0"/>
        <v>09:12:07</v>
      </c>
      <c r="C8" s="75" t="s">
        <v>28</v>
      </c>
      <c r="D8" s="76">
        <f t="shared" si="1"/>
        <v>121</v>
      </c>
      <c r="E8" s="80">
        <f t="shared" si="2"/>
        <v>11.7</v>
      </c>
      <c r="F8" s="77">
        <f t="shared" si="4"/>
        <v>1415.6999999999998</v>
      </c>
      <c r="G8" s="77" t="s">
        <v>13</v>
      </c>
      <c r="H8" s="77" t="str">
        <f t="shared" si="3"/>
        <v>00141089357TRLO0</v>
      </c>
      <c r="I8" s="78"/>
      <c r="J8" t="s">
        <v>529</v>
      </c>
      <c r="K8" t="s">
        <v>530</v>
      </c>
      <c r="L8">
        <v>121</v>
      </c>
      <c r="M8">
        <v>1170</v>
      </c>
      <c r="N8" t="s">
        <v>531</v>
      </c>
      <c r="O8" t="s">
        <v>543</v>
      </c>
      <c r="P8" t="s">
        <v>533</v>
      </c>
      <c r="Q8" t="s">
        <v>544</v>
      </c>
      <c r="R8">
        <v>840</v>
      </c>
      <c r="S8">
        <v>1</v>
      </c>
      <c r="T8">
        <v>1</v>
      </c>
    </row>
    <row r="9" spans="1:20">
      <c r="A9" s="79" t="e">
        <f>#REF!</f>
        <v>#REF!</v>
      </c>
      <c r="B9" s="75" t="str">
        <f t="shared" si="0"/>
        <v>15:16:59</v>
      </c>
      <c r="C9" s="75" t="s">
        <v>28</v>
      </c>
      <c r="D9" s="76">
        <f t="shared" si="1"/>
        <v>176</v>
      </c>
      <c r="E9" s="80">
        <f t="shared" si="2"/>
        <v>11.69</v>
      </c>
      <c r="F9" s="77">
        <f t="shared" si="4"/>
        <v>2057.44</v>
      </c>
      <c r="G9" s="77" t="s">
        <v>13</v>
      </c>
      <c r="H9" s="77" t="str">
        <f t="shared" si="3"/>
        <v>00141153687TRLO0</v>
      </c>
      <c r="I9" s="78"/>
      <c r="J9" t="s">
        <v>529</v>
      </c>
      <c r="K9" t="s">
        <v>530</v>
      </c>
      <c r="L9">
        <v>176</v>
      </c>
      <c r="M9">
        <v>1169</v>
      </c>
      <c r="N9" t="s">
        <v>531</v>
      </c>
      <c r="O9" t="s">
        <v>545</v>
      </c>
      <c r="P9" t="s">
        <v>533</v>
      </c>
      <c r="Q9" t="s">
        <v>546</v>
      </c>
      <c r="R9">
        <v>840</v>
      </c>
      <c r="S9">
        <v>1</v>
      </c>
      <c r="T9">
        <v>1</v>
      </c>
    </row>
    <row r="10" spans="1:20">
      <c r="A10" s="79" t="e">
        <f>#REF!</f>
        <v>#REF!</v>
      </c>
      <c r="B10" s="75" t="str">
        <f t="shared" si="0"/>
        <v>09:17:32</v>
      </c>
      <c r="C10" s="75" t="s">
        <v>28</v>
      </c>
      <c r="D10" s="76">
        <f t="shared" si="1"/>
        <v>336</v>
      </c>
      <c r="E10" s="80">
        <f t="shared" si="2"/>
        <v>11.68</v>
      </c>
      <c r="F10" s="77">
        <f t="shared" si="4"/>
        <v>3924.48</v>
      </c>
      <c r="G10" s="77" t="s">
        <v>13</v>
      </c>
      <c r="H10" s="77" t="str">
        <f t="shared" si="3"/>
        <v>00141090278TRLO0</v>
      </c>
      <c r="I10" s="78"/>
      <c r="J10" t="s">
        <v>529</v>
      </c>
      <c r="K10" t="s">
        <v>530</v>
      </c>
      <c r="L10">
        <v>336</v>
      </c>
      <c r="M10">
        <v>1168</v>
      </c>
      <c r="N10" t="s">
        <v>531</v>
      </c>
      <c r="O10" t="s">
        <v>547</v>
      </c>
      <c r="P10" t="s">
        <v>533</v>
      </c>
      <c r="Q10" t="s">
        <v>548</v>
      </c>
      <c r="R10">
        <v>840</v>
      </c>
      <c r="S10">
        <v>1</v>
      </c>
      <c r="T10">
        <v>1</v>
      </c>
    </row>
    <row r="11" spans="1:20">
      <c r="A11" s="79" t="e">
        <f>#REF!</f>
        <v>#REF!</v>
      </c>
      <c r="B11" s="75" t="str">
        <f t="shared" si="0"/>
        <v>09:17:32</v>
      </c>
      <c r="C11" s="75" t="s">
        <v>28</v>
      </c>
      <c r="D11" s="76">
        <f t="shared" si="1"/>
        <v>336</v>
      </c>
      <c r="E11" s="80">
        <f t="shared" si="2"/>
        <v>11.68</v>
      </c>
      <c r="F11" s="77">
        <f t="shared" si="4"/>
        <v>3924.48</v>
      </c>
      <c r="G11" s="77" t="s">
        <v>13</v>
      </c>
      <c r="H11" s="77" t="str">
        <f t="shared" si="3"/>
        <v>00141090279TRLO0</v>
      </c>
      <c r="I11" s="78"/>
      <c r="J11" t="s">
        <v>529</v>
      </c>
      <c r="K11" t="s">
        <v>530</v>
      </c>
      <c r="L11">
        <v>336</v>
      </c>
      <c r="M11">
        <v>1168</v>
      </c>
      <c r="N11" t="s">
        <v>531</v>
      </c>
      <c r="O11" t="s">
        <v>549</v>
      </c>
      <c r="P11" t="s">
        <v>533</v>
      </c>
      <c r="Q11" t="s">
        <v>550</v>
      </c>
      <c r="R11">
        <v>840</v>
      </c>
      <c r="S11">
        <v>1</v>
      </c>
      <c r="T11">
        <v>1</v>
      </c>
    </row>
    <row r="12" spans="1:20">
      <c r="A12" s="79" t="e">
        <f>#REF!</f>
        <v>#REF!</v>
      </c>
      <c r="B12" s="75" t="str">
        <f t="shared" si="0"/>
        <v>09:18:35</v>
      </c>
      <c r="C12" s="75" t="s">
        <v>28</v>
      </c>
      <c r="D12" s="76">
        <f t="shared" si="1"/>
        <v>156</v>
      </c>
      <c r="E12" s="80">
        <f t="shared" si="2"/>
        <v>11.68</v>
      </c>
      <c r="F12" s="77">
        <f t="shared" si="4"/>
        <v>1822.08</v>
      </c>
      <c r="G12" s="77" t="s">
        <v>13</v>
      </c>
      <c r="H12" s="77" t="str">
        <f t="shared" si="3"/>
        <v>00141090417TRLO0</v>
      </c>
      <c r="I12" s="78"/>
      <c r="J12" t="s">
        <v>529</v>
      </c>
      <c r="K12" t="s">
        <v>530</v>
      </c>
      <c r="L12">
        <v>156</v>
      </c>
      <c r="M12">
        <v>1168</v>
      </c>
      <c r="N12" t="s">
        <v>531</v>
      </c>
      <c r="O12" t="s">
        <v>551</v>
      </c>
      <c r="P12" t="s">
        <v>533</v>
      </c>
      <c r="Q12" t="s">
        <v>552</v>
      </c>
      <c r="R12">
        <v>840</v>
      </c>
      <c r="S12">
        <v>1</v>
      </c>
      <c r="T12">
        <v>1</v>
      </c>
    </row>
    <row r="13" spans="1:20">
      <c r="A13" s="79" t="e">
        <f>#REF!</f>
        <v>#REF!</v>
      </c>
      <c r="B13" s="75" t="str">
        <f t="shared" si="0"/>
        <v>09:45:09</v>
      </c>
      <c r="C13" s="75" t="s">
        <v>28</v>
      </c>
      <c r="D13" s="76">
        <f t="shared" si="1"/>
        <v>299</v>
      </c>
      <c r="E13" s="80">
        <f t="shared" si="2"/>
        <v>11.67</v>
      </c>
      <c r="F13" s="77">
        <f t="shared" si="4"/>
        <v>3489.33</v>
      </c>
      <c r="G13" s="77" t="s">
        <v>13</v>
      </c>
      <c r="H13" s="77" t="str">
        <f t="shared" si="3"/>
        <v>00141094775TRLO0</v>
      </c>
      <c r="I13" s="78"/>
      <c r="J13" t="s">
        <v>529</v>
      </c>
      <c r="K13" t="s">
        <v>530</v>
      </c>
      <c r="L13">
        <v>299</v>
      </c>
      <c r="M13">
        <v>1167</v>
      </c>
      <c r="N13" t="s">
        <v>531</v>
      </c>
      <c r="O13" t="s">
        <v>553</v>
      </c>
      <c r="P13" t="s">
        <v>533</v>
      </c>
      <c r="Q13" t="s">
        <v>554</v>
      </c>
      <c r="R13">
        <v>840</v>
      </c>
      <c r="S13">
        <v>1</v>
      </c>
      <c r="T13">
        <v>1</v>
      </c>
    </row>
    <row r="14" spans="1:20">
      <c r="A14" s="79" t="e">
        <f>#REF!</f>
        <v>#REF!</v>
      </c>
      <c r="B14" s="75" t="str">
        <f t="shared" si="0"/>
        <v>09:46:13</v>
      </c>
      <c r="C14" s="75" t="s">
        <v>28</v>
      </c>
      <c r="D14" s="76">
        <f t="shared" si="1"/>
        <v>416</v>
      </c>
      <c r="E14" s="80">
        <f t="shared" si="2"/>
        <v>11.67</v>
      </c>
      <c r="F14" s="77">
        <f t="shared" si="4"/>
        <v>4854.72</v>
      </c>
      <c r="G14" s="77" t="s">
        <v>13</v>
      </c>
      <c r="H14" s="77" t="str">
        <f t="shared" si="3"/>
        <v>00141095147TRLO0</v>
      </c>
      <c r="I14" s="78"/>
      <c r="J14" t="s">
        <v>529</v>
      </c>
      <c r="K14" t="s">
        <v>530</v>
      </c>
      <c r="L14">
        <v>416</v>
      </c>
      <c r="M14">
        <v>1167</v>
      </c>
      <c r="N14" t="s">
        <v>531</v>
      </c>
      <c r="O14" t="s">
        <v>555</v>
      </c>
      <c r="P14" t="s">
        <v>533</v>
      </c>
      <c r="Q14" t="s">
        <v>556</v>
      </c>
      <c r="R14">
        <v>840</v>
      </c>
      <c r="S14">
        <v>1</v>
      </c>
      <c r="T14">
        <v>1</v>
      </c>
    </row>
    <row r="15" spans="1:20">
      <c r="A15" s="79" t="e">
        <f>#REF!</f>
        <v>#REF!</v>
      </c>
      <c r="B15" s="75" t="str">
        <f t="shared" si="0"/>
        <v>09:47:15</v>
      </c>
      <c r="C15" s="75" t="s">
        <v>28</v>
      </c>
      <c r="D15" s="76">
        <f t="shared" si="1"/>
        <v>152</v>
      </c>
      <c r="E15" s="80">
        <f t="shared" si="2"/>
        <v>11.67</v>
      </c>
      <c r="F15" s="77">
        <f t="shared" si="4"/>
        <v>1773.84</v>
      </c>
      <c r="G15" s="77" t="s">
        <v>13</v>
      </c>
      <c r="H15" s="77" t="str">
        <f t="shared" si="3"/>
        <v>00141095295TRLO0</v>
      </c>
      <c r="I15" s="78"/>
      <c r="J15" t="s">
        <v>529</v>
      </c>
      <c r="K15" t="s">
        <v>530</v>
      </c>
      <c r="L15">
        <v>152</v>
      </c>
      <c r="M15">
        <v>1167</v>
      </c>
      <c r="N15" t="s">
        <v>531</v>
      </c>
      <c r="O15" t="s">
        <v>557</v>
      </c>
      <c r="P15" t="s">
        <v>533</v>
      </c>
      <c r="Q15" t="s">
        <v>558</v>
      </c>
      <c r="R15">
        <v>840</v>
      </c>
      <c r="S15">
        <v>1</v>
      </c>
      <c r="T15">
        <v>1</v>
      </c>
    </row>
    <row r="16" spans="1:20">
      <c r="A16" s="79" t="e">
        <f>#REF!</f>
        <v>#REF!</v>
      </c>
      <c r="B16" s="75" t="str">
        <f t="shared" si="0"/>
        <v>13:00:22</v>
      </c>
      <c r="C16" s="75" t="s">
        <v>28</v>
      </c>
      <c r="D16" s="76">
        <f t="shared" si="1"/>
        <v>441</v>
      </c>
      <c r="E16" s="80">
        <f t="shared" si="2"/>
        <v>11.67</v>
      </c>
      <c r="F16" s="77">
        <f t="shared" si="4"/>
        <v>5146.47</v>
      </c>
      <c r="G16" s="77" t="s">
        <v>13</v>
      </c>
      <c r="H16" s="77" t="str">
        <f t="shared" si="3"/>
        <v>00141123641TRLO0</v>
      </c>
      <c r="I16" s="78"/>
      <c r="J16" t="s">
        <v>529</v>
      </c>
      <c r="K16" t="s">
        <v>530</v>
      </c>
      <c r="L16">
        <v>441</v>
      </c>
      <c r="M16">
        <v>1167</v>
      </c>
      <c r="N16" t="s">
        <v>531</v>
      </c>
      <c r="O16" t="s">
        <v>559</v>
      </c>
      <c r="P16" t="s">
        <v>533</v>
      </c>
      <c r="Q16" t="s">
        <v>560</v>
      </c>
      <c r="R16">
        <v>840</v>
      </c>
      <c r="S16">
        <v>1</v>
      </c>
      <c r="T16">
        <v>1</v>
      </c>
    </row>
    <row r="17" spans="1:20">
      <c r="A17" s="79" t="e">
        <f>#REF!</f>
        <v>#REF!</v>
      </c>
      <c r="B17" s="75" t="str">
        <f t="shared" si="0"/>
        <v>13:48:14</v>
      </c>
      <c r="C17" s="75" t="s">
        <v>28</v>
      </c>
      <c r="D17" s="76">
        <f t="shared" si="1"/>
        <v>531</v>
      </c>
      <c r="E17" s="80">
        <f t="shared" si="2"/>
        <v>11.67</v>
      </c>
      <c r="F17" s="77">
        <f t="shared" si="4"/>
        <v>6196.7699999999995</v>
      </c>
      <c r="G17" s="77" t="s">
        <v>13</v>
      </c>
      <c r="H17" s="77" t="str">
        <f t="shared" si="3"/>
        <v>00141134049TRLO0</v>
      </c>
      <c r="I17" s="78"/>
      <c r="J17" t="s">
        <v>529</v>
      </c>
      <c r="K17" t="s">
        <v>530</v>
      </c>
      <c r="L17">
        <v>531</v>
      </c>
      <c r="M17">
        <v>1167</v>
      </c>
      <c r="N17" t="s">
        <v>531</v>
      </c>
      <c r="O17" t="s">
        <v>561</v>
      </c>
      <c r="P17" t="s">
        <v>533</v>
      </c>
      <c r="Q17" t="s">
        <v>562</v>
      </c>
      <c r="R17">
        <v>840</v>
      </c>
      <c r="S17">
        <v>1</v>
      </c>
      <c r="T17">
        <v>1</v>
      </c>
    </row>
    <row r="18" spans="1:20">
      <c r="A18" s="79" t="e">
        <f>#REF!</f>
        <v>#REF!</v>
      </c>
      <c r="B18" s="75" t="str">
        <f t="shared" si="0"/>
        <v>13:48:14</v>
      </c>
      <c r="C18" s="75" t="s">
        <v>28</v>
      </c>
      <c r="D18" s="76">
        <f t="shared" si="1"/>
        <v>473</v>
      </c>
      <c r="E18" s="80">
        <f t="shared" si="2"/>
        <v>11.67</v>
      </c>
      <c r="F18" s="77">
        <f t="shared" si="4"/>
        <v>5519.91</v>
      </c>
      <c r="G18" s="77" t="s">
        <v>13</v>
      </c>
      <c r="H18" s="77" t="str">
        <f t="shared" si="3"/>
        <v>00141134050TRLO0</v>
      </c>
      <c r="I18" s="78"/>
      <c r="J18" t="s">
        <v>529</v>
      </c>
      <c r="K18" t="s">
        <v>530</v>
      </c>
      <c r="L18">
        <v>473</v>
      </c>
      <c r="M18">
        <v>1167</v>
      </c>
      <c r="N18" t="s">
        <v>531</v>
      </c>
      <c r="O18" t="s">
        <v>563</v>
      </c>
      <c r="P18" t="s">
        <v>533</v>
      </c>
      <c r="Q18" t="s">
        <v>564</v>
      </c>
      <c r="R18">
        <v>840</v>
      </c>
      <c r="S18">
        <v>1</v>
      </c>
      <c r="T18">
        <v>1</v>
      </c>
    </row>
    <row r="19" spans="1:20">
      <c r="A19" s="79" t="e">
        <f>#REF!</f>
        <v>#REF!</v>
      </c>
      <c r="B19" s="75" t="str">
        <f t="shared" si="0"/>
        <v>13:48:14</v>
      </c>
      <c r="C19" s="75" t="s">
        <v>28</v>
      </c>
      <c r="D19" s="76">
        <f t="shared" si="1"/>
        <v>58</v>
      </c>
      <c r="E19" s="80">
        <f t="shared" si="2"/>
        <v>11.67</v>
      </c>
      <c r="F19" s="77">
        <f t="shared" si="4"/>
        <v>676.86</v>
      </c>
      <c r="G19" s="77" t="s">
        <v>13</v>
      </c>
      <c r="H19" s="77" t="str">
        <f t="shared" si="3"/>
        <v>00141134051TRLO0</v>
      </c>
      <c r="I19" s="78"/>
      <c r="J19" t="s">
        <v>529</v>
      </c>
      <c r="K19" t="s">
        <v>530</v>
      </c>
      <c r="L19">
        <v>58</v>
      </c>
      <c r="M19">
        <v>1167</v>
      </c>
      <c r="N19" t="s">
        <v>531</v>
      </c>
      <c r="O19" t="s">
        <v>565</v>
      </c>
      <c r="P19" t="s">
        <v>533</v>
      </c>
      <c r="Q19" t="s">
        <v>566</v>
      </c>
      <c r="R19">
        <v>840</v>
      </c>
      <c r="S19">
        <v>1</v>
      </c>
      <c r="T19">
        <v>1</v>
      </c>
    </row>
    <row r="20" spans="1:20">
      <c r="A20" s="79" t="e">
        <f>#REF!</f>
        <v>#REF!</v>
      </c>
      <c r="B20" s="75" t="str">
        <f t="shared" si="0"/>
        <v>13:49:18</v>
      </c>
      <c r="C20" s="75" t="s">
        <v>28</v>
      </c>
      <c r="D20" s="76">
        <f t="shared" si="1"/>
        <v>146</v>
      </c>
      <c r="E20" s="80">
        <f t="shared" si="2"/>
        <v>11.67</v>
      </c>
      <c r="F20" s="77">
        <f t="shared" si="4"/>
        <v>1703.82</v>
      </c>
      <c r="G20" s="77" t="s">
        <v>13</v>
      </c>
      <c r="H20" s="77" t="str">
        <f t="shared" si="3"/>
        <v>00141134226TRLO0</v>
      </c>
      <c r="I20" s="78"/>
      <c r="J20" t="s">
        <v>529</v>
      </c>
      <c r="K20" t="s">
        <v>530</v>
      </c>
      <c r="L20">
        <v>146</v>
      </c>
      <c r="M20">
        <v>1167</v>
      </c>
      <c r="N20" t="s">
        <v>531</v>
      </c>
      <c r="O20" t="s">
        <v>567</v>
      </c>
      <c r="P20" t="s">
        <v>533</v>
      </c>
      <c r="Q20" t="s">
        <v>568</v>
      </c>
      <c r="R20">
        <v>840</v>
      </c>
      <c r="S20">
        <v>1</v>
      </c>
      <c r="T20">
        <v>1</v>
      </c>
    </row>
    <row r="21" spans="1:20">
      <c r="A21" s="79" t="e">
        <f>#REF!</f>
        <v>#REF!</v>
      </c>
      <c r="B21" s="75" t="str">
        <f t="shared" si="0"/>
        <v>13:53:32</v>
      </c>
      <c r="C21" s="75" t="s">
        <v>28</v>
      </c>
      <c r="D21" s="76">
        <f t="shared" si="1"/>
        <v>350</v>
      </c>
      <c r="E21" s="80">
        <f t="shared" si="2"/>
        <v>11.67</v>
      </c>
      <c r="F21" s="77">
        <f t="shared" si="4"/>
        <v>4084.5</v>
      </c>
      <c r="G21" s="77" t="s">
        <v>13</v>
      </c>
      <c r="H21" s="77" t="str">
        <f t="shared" si="3"/>
        <v>00141134941TRLO0</v>
      </c>
      <c r="I21" s="78"/>
      <c r="J21" t="s">
        <v>529</v>
      </c>
      <c r="K21" t="s">
        <v>530</v>
      </c>
      <c r="L21">
        <v>350</v>
      </c>
      <c r="M21">
        <v>1167</v>
      </c>
      <c r="N21" t="s">
        <v>531</v>
      </c>
      <c r="O21" t="s">
        <v>569</v>
      </c>
      <c r="P21" t="s">
        <v>533</v>
      </c>
      <c r="Q21" t="s">
        <v>570</v>
      </c>
      <c r="R21">
        <v>840</v>
      </c>
      <c r="S21">
        <v>1</v>
      </c>
      <c r="T21">
        <v>1</v>
      </c>
    </row>
    <row r="22" spans="1:20">
      <c r="A22" s="79" t="e">
        <f>#REF!</f>
        <v>#REF!</v>
      </c>
      <c r="B22" s="75" t="str">
        <f t="shared" si="0"/>
        <v>13:54:33</v>
      </c>
      <c r="C22" s="75" t="s">
        <v>28</v>
      </c>
      <c r="D22" s="76">
        <f t="shared" si="1"/>
        <v>21</v>
      </c>
      <c r="E22" s="80">
        <f t="shared" si="2"/>
        <v>11.67</v>
      </c>
      <c r="F22" s="77">
        <f t="shared" si="4"/>
        <v>245.07</v>
      </c>
      <c r="G22" s="77" t="s">
        <v>13</v>
      </c>
      <c r="H22" s="77" t="str">
        <f t="shared" si="3"/>
        <v>00141135124TRLO0</v>
      </c>
      <c r="I22" s="78"/>
      <c r="J22" t="s">
        <v>529</v>
      </c>
      <c r="K22" t="s">
        <v>530</v>
      </c>
      <c r="L22">
        <v>21</v>
      </c>
      <c r="M22">
        <v>1167</v>
      </c>
      <c r="N22" t="s">
        <v>531</v>
      </c>
      <c r="O22" t="s">
        <v>571</v>
      </c>
      <c r="P22" t="s">
        <v>533</v>
      </c>
      <c r="Q22" t="s">
        <v>572</v>
      </c>
      <c r="R22">
        <v>840</v>
      </c>
      <c r="S22">
        <v>1</v>
      </c>
      <c r="T22">
        <v>1</v>
      </c>
    </row>
    <row r="23" spans="1:20">
      <c r="A23" s="79" t="e">
        <f>#REF!</f>
        <v>#REF!</v>
      </c>
      <c r="B23" s="75" t="str">
        <f t="shared" si="0"/>
        <v>13:54:33</v>
      </c>
      <c r="C23" s="75" t="s">
        <v>28</v>
      </c>
      <c r="D23" s="76">
        <f t="shared" si="1"/>
        <v>219</v>
      </c>
      <c r="E23" s="80">
        <f t="shared" si="2"/>
        <v>11.67</v>
      </c>
      <c r="F23" s="77">
        <f t="shared" si="4"/>
        <v>2555.73</v>
      </c>
      <c r="G23" s="77" t="s">
        <v>13</v>
      </c>
      <c r="H23" s="77" t="str">
        <f t="shared" si="3"/>
        <v>00141135125TRLO0</v>
      </c>
      <c r="I23" s="78"/>
      <c r="J23" t="s">
        <v>529</v>
      </c>
      <c r="K23" t="s">
        <v>530</v>
      </c>
      <c r="L23">
        <v>219</v>
      </c>
      <c r="M23">
        <v>1167</v>
      </c>
      <c r="N23" t="s">
        <v>531</v>
      </c>
      <c r="O23" t="s">
        <v>571</v>
      </c>
      <c r="P23" t="s">
        <v>533</v>
      </c>
      <c r="Q23" t="s">
        <v>573</v>
      </c>
      <c r="R23">
        <v>840</v>
      </c>
      <c r="S23">
        <v>1</v>
      </c>
      <c r="T23">
        <v>1</v>
      </c>
    </row>
    <row r="24" spans="1:20">
      <c r="A24" s="79" t="e">
        <f>#REF!</f>
        <v>#REF!</v>
      </c>
      <c r="B24" s="75" t="str">
        <f t="shared" si="0"/>
        <v>13:55:36</v>
      </c>
      <c r="C24" s="75" t="s">
        <v>28</v>
      </c>
      <c r="D24" s="76">
        <f t="shared" si="1"/>
        <v>115</v>
      </c>
      <c r="E24" s="80">
        <f t="shared" si="2"/>
        <v>11.67</v>
      </c>
      <c r="F24" s="77">
        <f t="shared" si="4"/>
        <v>1342.05</v>
      </c>
      <c r="G24" s="77" t="s">
        <v>13</v>
      </c>
      <c r="H24" s="77" t="str">
        <f t="shared" si="3"/>
        <v>00141135306TRLO0</v>
      </c>
      <c r="I24" s="78"/>
      <c r="J24" t="s">
        <v>529</v>
      </c>
      <c r="K24" t="s">
        <v>530</v>
      </c>
      <c r="L24">
        <v>115</v>
      </c>
      <c r="M24">
        <v>1167</v>
      </c>
      <c r="N24" t="s">
        <v>531</v>
      </c>
      <c r="O24" t="s">
        <v>574</v>
      </c>
      <c r="P24" t="s">
        <v>533</v>
      </c>
      <c r="Q24" t="s">
        <v>575</v>
      </c>
      <c r="R24">
        <v>840</v>
      </c>
      <c r="S24">
        <v>1</v>
      </c>
      <c r="T24">
        <v>1</v>
      </c>
    </row>
    <row r="25" spans="1:20">
      <c r="A25" s="79" t="e">
        <f>#REF!</f>
        <v>#REF!</v>
      </c>
      <c r="B25" s="75" t="str">
        <f t="shared" si="0"/>
        <v>13:57:28</v>
      </c>
      <c r="C25" s="75" t="s">
        <v>28</v>
      </c>
      <c r="D25" s="76">
        <f t="shared" si="1"/>
        <v>241</v>
      </c>
      <c r="E25" s="80">
        <f t="shared" si="2"/>
        <v>11.67</v>
      </c>
      <c r="F25" s="77">
        <f t="shared" si="4"/>
        <v>2812.47</v>
      </c>
      <c r="G25" s="77" t="s">
        <v>13</v>
      </c>
      <c r="H25" s="77" t="str">
        <f t="shared" si="3"/>
        <v>00141135698TRLO0</v>
      </c>
      <c r="I25" s="78"/>
      <c r="J25" t="s">
        <v>529</v>
      </c>
      <c r="K25" t="s">
        <v>530</v>
      </c>
      <c r="L25">
        <v>241</v>
      </c>
      <c r="M25">
        <v>1167</v>
      </c>
      <c r="N25" t="s">
        <v>531</v>
      </c>
      <c r="O25" t="s">
        <v>576</v>
      </c>
      <c r="P25" t="s">
        <v>533</v>
      </c>
      <c r="Q25" t="s">
        <v>577</v>
      </c>
      <c r="R25">
        <v>840</v>
      </c>
      <c r="S25">
        <v>1</v>
      </c>
      <c r="T25">
        <v>1</v>
      </c>
    </row>
    <row r="26" spans="1:20">
      <c r="A26" s="79" t="e">
        <f>#REF!</f>
        <v>#REF!</v>
      </c>
      <c r="B26" s="75" t="str">
        <f t="shared" si="0"/>
        <v>13:59:37</v>
      </c>
      <c r="C26" s="75" t="s">
        <v>28</v>
      </c>
      <c r="D26" s="76">
        <f t="shared" si="1"/>
        <v>297</v>
      </c>
      <c r="E26" s="80">
        <f t="shared" si="2"/>
        <v>11.67</v>
      </c>
      <c r="F26" s="77">
        <f t="shared" si="4"/>
        <v>3465.99</v>
      </c>
      <c r="G26" s="77" t="s">
        <v>13</v>
      </c>
      <c r="H26" s="77" t="str">
        <f t="shared" si="3"/>
        <v>00141136025TRLO0</v>
      </c>
      <c r="I26" s="78"/>
      <c r="J26" t="s">
        <v>529</v>
      </c>
      <c r="K26" t="s">
        <v>530</v>
      </c>
      <c r="L26">
        <v>297</v>
      </c>
      <c r="M26">
        <v>1167</v>
      </c>
      <c r="N26" t="s">
        <v>531</v>
      </c>
      <c r="O26" t="s">
        <v>578</v>
      </c>
      <c r="P26" t="s">
        <v>533</v>
      </c>
      <c r="Q26" t="s">
        <v>579</v>
      </c>
      <c r="R26">
        <v>840</v>
      </c>
      <c r="S26">
        <v>1</v>
      </c>
      <c r="T26">
        <v>1</v>
      </c>
    </row>
    <row r="27" spans="1:20">
      <c r="A27" s="79" t="e">
        <f>#REF!</f>
        <v>#REF!</v>
      </c>
      <c r="B27" s="75" t="str">
        <f t="shared" si="0"/>
        <v>13:59:37</v>
      </c>
      <c r="C27" s="75" t="s">
        <v>28</v>
      </c>
      <c r="D27" s="76">
        <f t="shared" si="1"/>
        <v>297</v>
      </c>
      <c r="E27" s="80">
        <f t="shared" si="2"/>
        <v>11.67</v>
      </c>
      <c r="F27" s="77">
        <f t="shared" si="4"/>
        <v>3465.99</v>
      </c>
      <c r="G27" s="77" t="s">
        <v>13</v>
      </c>
      <c r="H27" s="77" t="str">
        <f t="shared" si="3"/>
        <v>00141136026TRLO0</v>
      </c>
      <c r="I27" s="78"/>
      <c r="J27" t="s">
        <v>529</v>
      </c>
      <c r="K27" t="s">
        <v>530</v>
      </c>
      <c r="L27">
        <v>297</v>
      </c>
      <c r="M27">
        <v>1167</v>
      </c>
      <c r="N27" t="s">
        <v>531</v>
      </c>
      <c r="O27" t="s">
        <v>580</v>
      </c>
      <c r="P27" t="s">
        <v>533</v>
      </c>
      <c r="Q27" t="s">
        <v>581</v>
      </c>
      <c r="R27">
        <v>840</v>
      </c>
      <c r="S27">
        <v>1</v>
      </c>
      <c r="T27">
        <v>1</v>
      </c>
    </row>
    <row r="28" spans="1:20">
      <c r="A28" s="79" t="e">
        <f>#REF!</f>
        <v>#REF!</v>
      </c>
      <c r="B28" s="75" t="str">
        <f t="shared" si="0"/>
        <v>14:00:39</v>
      </c>
      <c r="C28" s="75" t="s">
        <v>28</v>
      </c>
      <c r="D28" s="76">
        <f t="shared" si="1"/>
        <v>327</v>
      </c>
      <c r="E28" s="80">
        <f t="shared" si="2"/>
        <v>11.67</v>
      </c>
      <c r="F28" s="77">
        <f t="shared" si="4"/>
        <v>3816.09</v>
      </c>
      <c r="G28" s="77" t="s">
        <v>13</v>
      </c>
      <c r="H28" s="77" t="str">
        <f t="shared" si="3"/>
        <v>00141136234TRLO0</v>
      </c>
      <c r="I28" s="78"/>
      <c r="J28" t="s">
        <v>529</v>
      </c>
      <c r="K28" t="s">
        <v>530</v>
      </c>
      <c r="L28">
        <v>327</v>
      </c>
      <c r="M28">
        <v>1167</v>
      </c>
      <c r="N28" t="s">
        <v>531</v>
      </c>
      <c r="O28" t="s">
        <v>582</v>
      </c>
      <c r="P28" t="s">
        <v>533</v>
      </c>
      <c r="Q28" t="s">
        <v>583</v>
      </c>
      <c r="R28">
        <v>840</v>
      </c>
      <c r="S28">
        <v>1</v>
      </c>
      <c r="T28">
        <v>1</v>
      </c>
    </row>
    <row r="29" spans="1:20">
      <c r="A29" s="79" t="e">
        <f>#REF!</f>
        <v>#REF!</v>
      </c>
      <c r="B29" s="75" t="str">
        <f t="shared" si="0"/>
        <v>14:55:16</v>
      </c>
      <c r="C29" s="75" t="s">
        <v>28</v>
      </c>
      <c r="D29" s="76">
        <f t="shared" si="1"/>
        <v>372</v>
      </c>
      <c r="E29" s="80">
        <f t="shared" si="2"/>
        <v>11.67</v>
      </c>
      <c r="F29" s="77">
        <f t="shared" si="4"/>
        <v>4341.24</v>
      </c>
      <c r="G29" s="77" t="s">
        <v>13</v>
      </c>
      <c r="H29" s="77" t="str">
        <f t="shared" si="3"/>
        <v>00141149016TRLO0</v>
      </c>
      <c r="I29" s="78"/>
      <c r="J29" t="s">
        <v>529</v>
      </c>
      <c r="K29" t="s">
        <v>530</v>
      </c>
      <c r="L29">
        <v>372</v>
      </c>
      <c r="M29">
        <v>1167</v>
      </c>
      <c r="N29" t="s">
        <v>531</v>
      </c>
      <c r="O29" t="s">
        <v>584</v>
      </c>
      <c r="P29" t="s">
        <v>533</v>
      </c>
      <c r="Q29" t="s">
        <v>585</v>
      </c>
      <c r="R29">
        <v>840</v>
      </c>
      <c r="S29">
        <v>1</v>
      </c>
      <c r="T29">
        <v>1</v>
      </c>
    </row>
    <row r="30" spans="1:20">
      <c r="A30" s="79" t="e">
        <f>#REF!</f>
        <v>#REF!</v>
      </c>
      <c r="B30" s="75" t="str">
        <f t="shared" si="0"/>
        <v>14:56:23</v>
      </c>
      <c r="C30" s="75" t="s">
        <v>28</v>
      </c>
      <c r="D30" s="76">
        <f t="shared" si="1"/>
        <v>148</v>
      </c>
      <c r="E30" s="80">
        <f t="shared" si="2"/>
        <v>11.67</v>
      </c>
      <c r="F30" s="77">
        <f t="shared" si="4"/>
        <v>1727.16</v>
      </c>
      <c r="G30" s="77" t="s">
        <v>13</v>
      </c>
      <c r="H30" s="77" t="str">
        <f t="shared" si="3"/>
        <v>00141149272TRLO0</v>
      </c>
      <c r="I30" s="78"/>
      <c r="J30" t="s">
        <v>529</v>
      </c>
      <c r="K30" t="s">
        <v>530</v>
      </c>
      <c r="L30">
        <v>148</v>
      </c>
      <c r="M30">
        <v>1167</v>
      </c>
      <c r="N30" t="s">
        <v>531</v>
      </c>
      <c r="O30" t="s">
        <v>586</v>
      </c>
      <c r="P30" t="s">
        <v>533</v>
      </c>
      <c r="Q30" t="s">
        <v>587</v>
      </c>
      <c r="R30">
        <v>840</v>
      </c>
      <c r="S30">
        <v>1</v>
      </c>
      <c r="T30">
        <v>1</v>
      </c>
    </row>
    <row r="31" spans="1:20">
      <c r="A31" s="79" t="e">
        <f>#REF!</f>
        <v>#REF!</v>
      </c>
      <c r="B31" s="75" t="str">
        <f t="shared" si="0"/>
        <v>11:29:54</v>
      </c>
      <c r="C31" s="75" t="s">
        <v>28</v>
      </c>
      <c r="D31" s="76">
        <f t="shared" si="1"/>
        <v>154</v>
      </c>
      <c r="E31" s="80">
        <f t="shared" si="2"/>
        <v>11.66</v>
      </c>
      <c r="F31" s="77">
        <f t="shared" si="4"/>
        <v>1795.64</v>
      </c>
      <c r="G31" s="77" t="s">
        <v>13</v>
      </c>
      <c r="H31" s="77" t="str">
        <f t="shared" si="3"/>
        <v>00141109853TRLO0</v>
      </c>
      <c r="I31" s="78"/>
      <c r="J31" t="s">
        <v>529</v>
      </c>
      <c r="K31" t="s">
        <v>530</v>
      </c>
      <c r="L31">
        <v>154</v>
      </c>
      <c r="M31">
        <v>1166</v>
      </c>
      <c r="N31" t="s">
        <v>531</v>
      </c>
      <c r="O31" t="s">
        <v>588</v>
      </c>
      <c r="P31" t="s">
        <v>533</v>
      </c>
      <c r="Q31" t="s">
        <v>589</v>
      </c>
      <c r="R31">
        <v>840</v>
      </c>
      <c r="S31">
        <v>1</v>
      </c>
      <c r="T31">
        <v>1</v>
      </c>
    </row>
    <row r="32" spans="1:20">
      <c r="A32" s="79" t="e">
        <f>#REF!</f>
        <v>#REF!</v>
      </c>
      <c r="B32" s="75" t="str">
        <f t="shared" si="0"/>
        <v>11:29:54</v>
      </c>
      <c r="C32" s="75" t="s">
        <v>28</v>
      </c>
      <c r="D32" s="76">
        <f t="shared" si="1"/>
        <v>231</v>
      </c>
      <c r="E32" s="80">
        <f t="shared" si="2"/>
        <v>11.66</v>
      </c>
      <c r="F32" s="77">
        <f t="shared" si="4"/>
        <v>2693.46</v>
      </c>
      <c r="G32" s="77" t="s">
        <v>13</v>
      </c>
      <c r="H32" s="77" t="str">
        <f t="shared" si="3"/>
        <v>00141109854TRLO0</v>
      </c>
      <c r="I32" s="78"/>
      <c r="J32" t="s">
        <v>529</v>
      </c>
      <c r="K32" t="s">
        <v>530</v>
      </c>
      <c r="L32">
        <v>231</v>
      </c>
      <c r="M32">
        <v>1166</v>
      </c>
      <c r="N32" t="s">
        <v>531</v>
      </c>
      <c r="O32" t="s">
        <v>590</v>
      </c>
      <c r="P32" t="s">
        <v>533</v>
      </c>
      <c r="Q32" t="s">
        <v>591</v>
      </c>
      <c r="R32">
        <v>840</v>
      </c>
      <c r="S32">
        <v>1</v>
      </c>
      <c r="T32">
        <v>1</v>
      </c>
    </row>
    <row r="33" spans="1:20">
      <c r="A33" s="79" t="e">
        <f>#REF!</f>
        <v>#REF!</v>
      </c>
      <c r="B33" s="75" t="str">
        <f t="shared" si="0"/>
        <v>11:29:54</v>
      </c>
      <c r="C33" s="75" t="s">
        <v>28</v>
      </c>
      <c r="D33" s="76">
        <f t="shared" si="1"/>
        <v>155</v>
      </c>
      <c r="E33" s="80">
        <f t="shared" si="2"/>
        <v>11.66</v>
      </c>
      <c r="F33" s="77">
        <f t="shared" ref="F33:F38" si="5">(D33*E33)</f>
        <v>1807.3</v>
      </c>
      <c r="G33" s="77" t="s">
        <v>13</v>
      </c>
      <c r="H33" s="77" t="str">
        <f t="shared" si="3"/>
        <v>00141109856TRLO0</v>
      </c>
      <c r="J33" t="s">
        <v>529</v>
      </c>
      <c r="K33" t="s">
        <v>530</v>
      </c>
      <c r="L33">
        <v>155</v>
      </c>
      <c r="M33">
        <v>1166</v>
      </c>
      <c r="N33" t="s">
        <v>531</v>
      </c>
      <c r="O33" t="s">
        <v>592</v>
      </c>
      <c r="P33" t="s">
        <v>533</v>
      </c>
      <c r="Q33" t="s">
        <v>593</v>
      </c>
      <c r="R33">
        <v>840</v>
      </c>
      <c r="S33">
        <v>1</v>
      </c>
      <c r="T33">
        <v>1</v>
      </c>
    </row>
    <row r="34" spans="1:20">
      <c r="A34" s="79" t="e">
        <f>#REF!</f>
        <v>#REF!</v>
      </c>
      <c r="B34" s="75" t="str">
        <f t="shared" ref="B34:B59" si="6">MID(O34,FIND(" ",O34)+1,8)</f>
        <v>11:29:54</v>
      </c>
      <c r="C34" s="75" t="s">
        <v>28</v>
      </c>
      <c r="D34" s="76">
        <f t="shared" ref="D34:D59" si="7">L34</f>
        <v>65</v>
      </c>
      <c r="E34" s="80">
        <f t="shared" ref="E34:E59" si="8">M34/100</f>
        <v>11.66</v>
      </c>
      <c r="F34" s="77">
        <f t="shared" si="5"/>
        <v>757.9</v>
      </c>
      <c r="G34" s="77" t="s">
        <v>13</v>
      </c>
      <c r="H34" s="77" t="str">
        <f t="shared" ref="H34:H59" si="9">Q34</f>
        <v>00141109859TRLO0</v>
      </c>
      <c r="J34" t="s">
        <v>529</v>
      </c>
      <c r="K34" t="s">
        <v>530</v>
      </c>
      <c r="L34">
        <v>65</v>
      </c>
      <c r="M34">
        <v>1166</v>
      </c>
      <c r="N34" t="s">
        <v>531</v>
      </c>
      <c r="O34" t="s">
        <v>594</v>
      </c>
      <c r="P34" t="s">
        <v>533</v>
      </c>
      <c r="Q34" t="s">
        <v>595</v>
      </c>
      <c r="R34">
        <v>840</v>
      </c>
      <c r="S34">
        <v>1</v>
      </c>
      <c r="T34">
        <v>1</v>
      </c>
    </row>
    <row r="35" spans="1:20">
      <c r="A35" s="79" t="e">
        <f>#REF!</f>
        <v>#REF!</v>
      </c>
      <c r="B35" s="75" t="str">
        <f t="shared" si="6"/>
        <v>11:29:56</v>
      </c>
      <c r="C35" s="75" t="s">
        <v>28</v>
      </c>
      <c r="D35" s="76">
        <f t="shared" si="7"/>
        <v>13</v>
      </c>
      <c r="E35" s="80">
        <f t="shared" si="8"/>
        <v>11.66</v>
      </c>
      <c r="F35" s="77">
        <f t="shared" si="5"/>
        <v>151.58000000000001</v>
      </c>
      <c r="G35" s="77" t="s">
        <v>13</v>
      </c>
      <c r="H35" s="77" t="str">
        <f t="shared" si="9"/>
        <v>00141109868TRLO0</v>
      </c>
      <c r="J35" t="s">
        <v>529</v>
      </c>
      <c r="K35" t="s">
        <v>530</v>
      </c>
      <c r="L35">
        <v>13</v>
      </c>
      <c r="M35">
        <v>1166</v>
      </c>
      <c r="N35" t="s">
        <v>531</v>
      </c>
      <c r="O35" t="s">
        <v>596</v>
      </c>
      <c r="P35" t="s">
        <v>533</v>
      </c>
      <c r="Q35" t="s">
        <v>597</v>
      </c>
      <c r="R35">
        <v>840</v>
      </c>
      <c r="S35">
        <v>1</v>
      </c>
      <c r="T35">
        <v>1</v>
      </c>
    </row>
    <row r="36" spans="1:20">
      <c r="A36" s="79" t="e">
        <f>#REF!</f>
        <v>#REF!</v>
      </c>
      <c r="B36" s="75" t="str">
        <f t="shared" si="6"/>
        <v>13:10:59</v>
      </c>
      <c r="C36" s="75" t="s">
        <v>28</v>
      </c>
      <c r="D36" s="76">
        <f t="shared" si="7"/>
        <v>157</v>
      </c>
      <c r="E36" s="80">
        <f t="shared" si="8"/>
        <v>11.66</v>
      </c>
      <c r="F36" s="77">
        <f t="shared" si="5"/>
        <v>1830.6200000000001</v>
      </c>
      <c r="G36" s="77" t="s">
        <v>13</v>
      </c>
      <c r="H36" s="77" t="str">
        <f t="shared" si="9"/>
        <v>00141125553TRLO0</v>
      </c>
      <c r="J36" t="s">
        <v>529</v>
      </c>
      <c r="K36" t="s">
        <v>530</v>
      </c>
      <c r="L36">
        <v>157</v>
      </c>
      <c r="M36">
        <v>1166</v>
      </c>
      <c r="N36" t="s">
        <v>531</v>
      </c>
      <c r="O36" t="s">
        <v>598</v>
      </c>
      <c r="P36" t="s">
        <v>533</v>
      </c>
      <c r="Q36" t="s">
        <v>599</v>
      </c>
      <c r="R36">
        <v>840</v>
      </c>
      <c r="S36">
        <v>1</v>
      </c>
      <c r="T36">
        <v>1</v>
      </c>
    </row>
    <row r="37" spans="1:20">
      <c r="A37" s="79" t="e">
        <f>#REF!</f>
        <v>#REF!</v>
      </c>
      <c r="B37" s="75" t="str">
        <f t="shared" si="6"/>
        <v>14:34:24</v>
      </c>
      <c r="C37" s="75" t="s">
        <v>28</v>
      </c>
      <c r="D37" s="76">
        <f t="shared" si="7"/>
        <v>74</v>
      </c>
      <c r="E37" s="80">
        <f t="shared" si="8"/>
        <v>11.65</v>
      </c>
      <c r="F37" s="77">
        <f t="shared" si="5"/>
        <v>862.1</v>
      </c>
      <c r="G37" s="77" t="s">
        <v>13</v>
      </c>
      <c r="H37" s="77" t="str">
        <f t="shared" si="9"/>
        <v>00141142934TRLO0</v>
      </c>
      <c r="J37" t="s">
        <v>529</v>
      </c>
      <c r="K37" t="s">
        <v>530</v>
      </c>
      <c r="L37">
        <v>74</v>
      </c>
      <c r="M37">
        <v>1165</v>
      </c>
      <c r="N37" t="s">
        <v>531</v>
      </c>
      <c r="O37" t="s">
        <v>600</v>
      </c>
      <c r="P37" t="s">
        <v>533</v>
      </c>
      <c r="Q37" t="s">
        <v>601</v>
      </c>
      <c r="R37">
        <v>840</v>
      </c>
      <c r="S37">
        <v>1</v>
      </c>
      <c r="T37">
        <v>1</v>
      </c>
    </row>
    <row r="38" spans="1:20">
      <c r="A38" s="79" t="e">
        <f>#REF!</f>
        <v>#REF!</v>
      </c>
      <c r="B38" s="75" t="str">
        <f t="shared" si="6"/>
        <v>14:35:03</v>
      </c>
      <c r="C38" s="75" t="s">
        <v>28</v>
      </c>
      <c r="D38" s="76">
        <f t="shared" si="7"/>
        <v>166</v>
      </c>
      <c r="E38" s="80">
        <f t="shared" si="8"/>
        <v>11.65</v>
      </c>
      <c r="F38" s="77">
        <f t="shared" si="5"/>
        <v>1933.9</v>
      </c>
      <c r="G38" s="77" t="s">
        <v>13</v>
      </c>
      <c r="H38" s="77" t="str">
        <f t="shared" si="9"/>
        <v>00141143192TRLO0</v>
      </c>
      <c r="J38" t="s">
        <v>529</v>
      </c>
      <c r="K38" t="s">
        <v>530</v>
      </c>
      <c r="L38">
        <v>166</v>
      </c>
      <c r="M38">
        <v>1165</v>
      </c>
      <c r="N38" t="s">
        <v>531</v>
      </c>
      <c r="O38" t="s">
        <v>602</v>
      </c>
      <c r="P38" t="s">
        <v>533</v>
      </c>
      <c r="Q38" t="s">
        <v>603</v>
      </c>
      <c r="R38">
        <v>840</v>
      </c>
      <c r="S38">
        <v>1</v>
      </c>
      <c r="T38">
        <v>1</v>
      </c>
    </row>
    <row r="39" spans="1:20">
      <c r="A39" s="79" t="e">
        <f>#REF!</f>
        <v>#REF!</v>
      </c>
      <c r="B39" s="75" t="str">
        <f t="shared" si="6"/>
        <v>14:35:03</v>
      </c>
      <c r="C39" s="75" t="s">
        <v>28</v>
      </c>
      <c r="D39" s="76">
        <f t="shared" si="7"/>
        <v>312</v>
      </c>
      <c r="E39" s="80">
        <f t="shared" si="8"/>
        <v>11.65</v>
      </c>
      <c r="F39" s="77">
        <f t="shared" ref="F39:F45" si="10">(D39*E39)</f>
        <v>3634.8</v>
      </c>
      <c r="G39" s="77" t="s">
        <v>13</v>
      </c>
      <c r="H39" s="77" t="str">
        <f t="shared" si="9"/>
        <v>00141143193TRLO0</v>
      </c>
      <c r="J39" t="s">
        <v>529</v>
      </c>
      <c r="K39" t="s">
        <v>530</v>
      </c>
      <c r="L39">
        <v>312</v>
      </c>
      <c r="M39">
        <v>1165</v>
      </c>
      <c r="N39" t="s">
        <v>531</v>
      </c>
      <c r="O39" t="s">
        <v>602</v>
      </c>
      <c r="P39" t="s">
        <v>533</v>
      </c>
      <c r="Q39" t="s">
        <v>604</v>
      </c>
      <c r="R39">
        <v>840</v>
      </c>
      <c r="S39">
        <v>1</v>
      </c>
      <c r="T39">
        <v>1</v>
      </c>
    </row>
    <row r="40" spans="1:20">
      <c r="A40" s="79" t="e">
        <f>#REF!</f>
        <v>#REF!</v>
      </c>
      <c r="B40" s="75" t="str">
        <f t="shared" si="6"/>
        <v>14:43:35</v>
      </c>
      <c r="C40" s="75" t="s">
        <v>28</v>
      </c>
      <c r="D40" s="76">
        <f t="shared" si="7"/>
        <v>304</v>
      </c>
      <c r="E40" s="80">
        <f t="shared" si="8"/>
        <v>11.64</v>
      </c>
      <c r="F40" s="77">
        <f t="shared" si="10"/>
        <v>3538.5600000000004</v>
      </c>
      <c r="G40" s="77" t="s">
        <v>13</v>
      </c>
      <c r="H40" s="77" t="str">
        <f t="shared" si="9"/>
        <v>00141146463TRLO0</v>
      </c>
      <c r="J40" t="s">
        <v>529</v>
      </c>
      <c r="K40" t="s">
        <v>530</v>
      </c>
      <c r="L40">
        <v>304</v>
      </c>
      <c r="M40">
        <v>1164</v>
      </c>
      <c r="N40" t="s">
        <v>531</v>
      </c>
      <c r="O40" t="s">
        <v>605</v>
      </c>
      <c r="P40" t="s">
        <v>533</v>
      </c>
      <c r="Q40" t="s">
        <v>606</v>
      </c>
      <c r="R40">
        <v>840</v>
      </c>
      <c r="S40">
        <v>1</v>
      </c>
      <c r="T40">
        <v>1</v>
      </c>
    </row>
    <row r="41" spans="1:20">
      <c r="A41" s="79" t="e">
        <f>#REF!</f>
        <v>#REF!</v>
      </c>
      <c r="B41" s="75" t="str">
        <f t="shared" si="6"/>
        <v>14:43:35</v>
      </c>
      <c r="C41" s="75" t="s">
        <v>28</v>
      </c>
      <c r="D41" s="76">
        <f t="shared" si="7"/>
        <v>304</v>
      </c>
      <c r="E41" s="80">
        <f t="shared" si="8"/>
        <v>11.64</v>
      </c>
      <c r="F41" s="77">
        <f t="shared" si="10"/>
        <v>3538.5600000000004</v>
      </c>
      <c r="G41" s="77" t="s">
        <v>13</v>
      </c>
      <c r="H41" s="77" t="str">
        <f t="shared" si="9"/>
        <v>00141146464TRLO0</v>
      </c>
      <c r="J41" t="s">
        <v>529</v>
      </c>
      <c r="K41" t="s">
        <v>530</v>
      </c>
      <c r="L41">
        <v>304</v>
      </c>
      <c r="M41">
        <v>1164</v>
      </c>
      <c r="N41" t="s">
        <v>531</v>
      </c>
      <c r="O41" t="s">
        <v>607</v>
      </c>
      <c r="P41" t="s">
        <v>533</v>
      </c>
      <c r="Q41" t="s">
        <v>608</v>
      </c>
      <c r="R41">
        <v>840</v>
      </c>
      <c r="S41">
        <v>1</v>
      </c>
      <c r="T41">
        <v>1</v>
      </c>
    </row>
    <row r="42" spans="1:20">
      <c r="A42" s="79" t="e">
        <f>#REF!</f>
        <v>#REF!</v>
      </c>
      <c r="B42" s="75" t="str">
        <f t="shared" si="6"/>
        <v>15:22:55</v>
      </c>
      <c r="C42" s="75" t="s">
        <v>28</v>
      </c>
      <c r="D42" s="76">
        <f t="shared" si="7"/>
        <v>370</v>
      </c>
      <c r="E42" s="80">
        <f t="shared" si="8"/>
        <v>11.64</v>
      </c>
      <c r="F42" s="77">
        <f t="shared" si="10"/>
        <v>4306.8</v>
      </c>
      <c r="G42" s="77" t="s">
        <v>13</v>
      </c>
      <c r="H42" s="77" t="str">
        <f t="shared" si="9"/>
        <v>00141155395TRLO0</v>
      </c>
      <c r="J42" t="s">
        <v>529</v>
      </c>
      <c r="K42" t="s">
        <v>530</v>
      </c>
      <c r="L42">
        <v>370</v>
      </c>
      <c r="M42">
        <v>1164</v>
      </c>
      <c r="N42" t="s">
        <v>531</v>
      </c>
      <c r="O42" t="s">
        <v>609</v>
      </c>
      <c r="P42" t="s">
        <v>533</v>
      </c>
      <c r="Q42" t="s">
        <v>610</v>
      </c>
      <c r="R42">
        <v>840</v>
      </c>
      <c r="S42">
        <v>1</v>
      </c>
      <c r="T42">
        <v>1</v>
      </c>
    </row>
    <row r="43" spans="1:20">
      <c r="A43" s="79" t="e">
        <f>#REF!</f>
        <v>#REF!</v>
      </c>
      <c r="B43" s="75" t="str">
        <f t="shared" si="6"/>
        <v>15:22:55</v>
      </c>
      <c r="C43" s="75" t="s">
        <v>28</v>
      </c>
      <c r="D43" s="76">
        <f t="shared" si="7"/>
        <v>380</v>
      </c>
      <c r="E43" s="80">
        <f t="shared" si="8"/>
        <v>11.64</v>
      </c>
      <c r="F43" s="77">
        <f t="shared" si="10"/>
        <v>4423.2</v>
      </c>
      <c r="G43" s="77" t="s">
        <v>13</v>
      </c>
      <c r="H43" s="77" t="str">
        <f t="shared" si="9"/>
        <v>00141155396TRLO0</v>
      </c>
      <c r="J43" t="s">
        <v>529</v>
      </c>
      <c r="K43" t="s">
        <v>530</v>
      </c>
      <c r="L43">
        <v>380</v>
      </c>
      <c r="M43">
        <v>1164</v>
      </c>
      <c r="N43" t="s">
        <v>531</v>
      </c>
      <c r="O43" t="s">
        <v>609</v>
      </c>
      <c r="P43" t="s">
        <v>533</v>
      </c>
      <c r="Q43" t="s">
        <v>611</v>
      </c>
      <c r="R43">
        <v>840</v>
      </c>
      <c r="S43">
        <v>1</v>
      </c>
      <c r="T43">
        <v>1</v>
      </c>
    </row>
    <row r="44" spans="1:20">
      <c r="A44" s="79" t="e">
        <f>#REF!</f>
        <v>#REF!</v>
      </c>
      <c r="B44" s="75" t="str">
        <f t="shared" si="6"/>
        <v>15:22:58</v>
      </c>
      <c r="C44" s="75" t="s">
        <v>28</v>
      </c>
      <c r="D44" s="76">
        <f t="shared" si="7"/>
        <v>10</v>
      </c>
      <c r="E44" s="80">
        <f t="shared" si="8"/>
        <v>11.64</v>
      </c>
      <c r="F44" s="77">
        <f t="shared" si="10"/>
        <v>116.4</v>
      </c>
      <c r="G44" s="77" t="s">
        <v>13</v>
      </c>
      <c r="H44" s="77" t="str">
        <f t="shared" si="9"/>
        <v>00141155401TRLO0</v>
      </c>
      <c r="J44" t="s">
        <v>529</v>
      </c>
      <c r="K44" t="s">
        <v>530</v>
      </c>
      <c r="L44">
        <v>10</v>
      </c>
      <c r="M44">
        <v>1164</v>
      </c>
      <c r="N44" t="s">
        <v>531</v>
      </c>
      <c r="O44" t="s">
        <v>612</v>
      </c>
      <c r="P44" t="s">
        <v>533</v>
      </c>
      <c r="Q44" t="s">
        <v>613</v>
      </c>
      <c r="R44">
        <v>840</v>
      </c>
      <c r="S44">
        <v>1</v>
      </c>
      <c r="T44">
        <v>1</v>
      </c>
    </row>
    <row r="45" spans="1:20">
      <c r="A45" s="79" t="e">
        <f>#REF!</f>
        <v>#REF!</v>
      </c>
      <c r="B45" s="75" t="str">
        <f t="shared" si="6"/>
        <v>15:24:02</v>
      </c>
      <c r="C45" s="75" t="s">
        <v>28</v>
      </c>
      <c r="D45" s="76">
        <f t="shared" si="7"/>
        <v>136</v>
      </c>
      <c r="E45" s="80">
        <f t="shared" si="8"/>
        <v>11.64</v>
      </c>
      <c r="F45" s="77">
        <f t="shared" si="10"/>
        <v>1583.04</v>
      </c>
      <c r="G45" s="77" t="s">
        <v>13</v>
      </c>
      <c r="H45" s="77" t="str">
        <f t="shared" si="9"/>
        <v>00141155771TRLO0</v>
      </c>
      <c r="J45" t="s">
        <v>529</v>
      </c>
      <c r="K45" t="s">
        <v>530</v>
      </c>
      <c r="L45">
        <v>136</v>
      </c>
      <c r="M45">
        <v>1164</v>
      </c>
      <c r="N45" t="s">
        <v>531</v>
      </c>
      <c r="O45" t="s">
        <v>614</v>
      </c>
      <c r="P45" t="s">
        <v>533</v>
      </c>
      <c r="Q45" t="s">
        <v>615</v>
      </c>
      <c r="R45">
        <v>840</v>
      </c>
      <c r="S45">
        <v>1</v>
      </c>
      <c r="T45">
        <v>1</v>
      </c>
    </row>
    <row r="46" spans="1:20">
      <c r="A46" s="79" t="e">
        <f>#REF!</f>
        <v>#REF!</v>
      </c>
      <c r="B46" s="75" t="str">
        <f t="shared" si="6"/>
        <v>11:15:44</v>
      </c>
      <c r="C46" s="75" t="s">
        <v>28</v>
      </c>
      <c r="D46" s="76">
        <f t="shared" si="7"/>
        <v>254</v>
      </c>
      <c r="E46" s="80">
        <f t="shared" si="8"/>
        <v>11.63</v>
      </c>
      <c r="F46" s="77">
        <f t="shared" ref="F46:F81" si="11">(D46*E46)</f>
        <v>2954.02</v>
      </c>
      <c r="G46" s="77" t="s">
        <v>13</v>
      </c>
      <c r="H46" s="77" t="str">
        <f t="shared" si="9"/>
        <v>00141108028TRLO0</v>
      </c>
      <c r="J46" t="s">
        <v>529</v>
      </c>
      <c r="K46" t="s">
        <v>530</v>
      </c>
      <c r="L46">
        <v>254</v>
      </c>
      <c r="M46">
        <v>1163</v>
      </c>
      <c r="N46" t="s">
        <v>531</v>
      </c>
      <c r="O46" t="s">
        <v>616</v>
      </c>
      <c r="P46" t="s">
        <v>533</v>
      </c>
      <c r="Q46" t="s">
        <v>617</v>
      </c>
      <c r="R46">
        <v>840</v>
      </c>
      <c r="S46">
        <v>1</v>
      </c>
      <c r="T46">
        <v>1</v>
      </c>
    </row>
    <row r="47" spans="1:20">
      <c r="A47" s="79" t="e">
        <f>#REF!</f>
        <v>#REF!</v>
      </c>
      <c r="B47" s="75" t="str">
        <f t="shared" si="6"/>
        <v>14:38:39</v>
      </c>
      <c r="C47" s="75" t="s">
        <v>28</v>
      </c>
      <c r="D47" s="76">
        <f t="shared" si="7"/>
        <v>644</v>
      </c>
      <c r="E47" s="80">
        <f t="shared" si="8"/>
        <v>11.63</v>
      </c>
      <c r="F47" s="77">
        <f t="shared" si="11"/>
        <v>7489.72</v>
      </c>
      <c r="G47" s="77" t="s">
        <v>13</v>
      </c>
      <c r="H47" s="77" t="str">
        <f t="shared" si="9"/>
        <v>00141145087TRLO0</v>
      </c>
      <c r="J47" t="s">
        <v>529</v>
      </c>
      <c r="K47" t="s">
        <v>530</v>
      </c>
      <c r="L47">
        <v>644</v>
      </c>
      <c r="M47">
        <v>1163</v>
      </c>
      <c r="N47" t="s">
        <v>531</v>
      </c>
      <c r="O47" t="s">
        <v>618</v>
      </c>
      <c r="P47" t="s">
        <v>533</v>
      </c>
      <c r="Q47" t="s">
        <v>619</v>
      </c>
      <c r="R47">
        <v>840</v>
      </c>
      <c r="S47">
        <v>1</v>
      </c>
      <c r="T47">
        <v>1</v>
      </c>
    </row>
    <row r="48" spans="1:20">
      <c r="A48" s="79" t="e">
        <f>#REF!</f>
        <v>#REF!</v>
      </c>
      <c r="B48" s="75" t="str">
        <f t="shared" si="6"/>
        <v>14:38:39</v>
      </c>
      <c r="C48" s="75" t="s">
        <v>28</v>
      </c>
      <c r="D48" s="76">
        <f t="shared" si="7"/>
        <v>462</v>
      </c>
      <c r="E48" s="80">
        <f t="shared" si="8"/>
        <v>11.63</v>
      </c>
      <c r="F48" s="77">
        <f t="shared" si="11"/>
        <v>5373.06</v>
      </c>
      <c r="G48" s="77" t="s">
        <v>13</v>
      </c>
      <c r="H48" s="77" t="str">
        <f t="shared" si="9"/>
        <v>00141145088TRLO0</v>
      </c>
      <c r="J48" t="s">
        <v>529</v>
      </c>
      <c r="K48" t="s">
        <v>530</v>
      </c>
      <c r="L48">
        <v>462</v>
      </c>
      <c r="M48">
        <v>1163</v>
      </c>
      <c r="N48" t="s">
        <v>531</v>
      </c>
      <c r="O48" t="s">
        <v>620</v>
      </c>
      <c r="P48" t="s">
        <v>533</v>
      </c>
      <c r="Q48" t="s">
        <v>621</v>
      </c>
      <c r="R48">
        <v>840</v>
      </c>
      <c r="S48">
        <v>1</v>
      </c>
      <c r="T48">
        <v>1</v>
      </c>
    </row>
    <row r="49" spans="1:20">
      <c r="A49" s="79" t="e">
        <f>#REF!</f>
        <v>#REF!</v>
      </c>
      <c r="B49" s="75" t="str">
        <f t="shared" si="6"/>
        <v>14:38:45</v>
      </c>
      <c r="C49" s="75" t="s">
        <v>28</v>
      </c>
      <c r="D49" s="76">
        <f t="shared" si="7"/>
        <v>182</v>
      </c>
      <c r="E49" s="80">
        <f t="shared" si="8"/>
        <v>11.63</v>
      </c>
      <c r="F49" s="77">
        <f t="shared" si="11"/>
        <v>2116.6600000000003</v>
      </c>
      <c r="G49" s="77" t="s">
        <v>13</v>
      </c>
      <c r="H49" s="77" t="str">
        <f t="shared" si="9"/>
        <v>00141145141TRLO0</v>
      </c>
      <c r="J49" t="s">
        <v>529</v>
      </c>
      <c r="K49" t="s">
        <v>530</v>
      </c>
      <c r="L49">
        <v>182</v>
      </c>
      <c r="M49">
        <v>1163</v>
      </c>
      <c r="N49" t="s">
        <v>531</v>
      </c>
      <c r="O49" t="s">
        <v>622</v>
      </c>
      <c r="P49" t="s">
        <v>533</v>
      </c>
      <c r="Q49" t="s">
        <v>623</v>
      </c>
      <c r="R49">
        <v>840</v>
      </c>
      <c r="S49">
        <v>1</v>
      </c>
      <c r="T49">
        <v>1</v>
      </c>
    </row>
    <row r="50" spans="1:20">
      <c r="A50" s="79" t="e">
        <f>#REF!</f>
        <v>#REF!</v>
      </c>
      <c r="B50" s="75" t="str">
        <f t="shared" si="6"/>
        <v>14:42:08</v>
      </c>
      <c r="C50" s="75" t="s">
        <v>28</v>
      </c>
      <c r="D50" s="76">
        <f t="shared" si="7"/>
        <v>565</v>
      </c>
      <c r="E50" s="80">
        <f t="shared" si="8"/>
        <v>11.63</v>
      </c>
      <c r="F50" s="77">
        <f t="shared" si="11"/>
        <v>6570.9500000000007</v>
      </c>
      <c r="G50" s="77" t="s">
        <v>13</v>
      </c>
      <c r="H50" s="77" t="str">
        <f t="shared" si="9"/>
        <v>00141146031TRLO0</v>
      </c>
      <c r="J50" t="s">
        <v>529</v>
      </c>
      <c r="K50" t="s">
        <v>530</v>
      </c>
      <c r="L50">
        <v>565</v>
      </c>
      <c r="M50">
        <v>1163</v>
      </c>
      <c r="N50" t="s">
        <v>531</v>
      </c>
      <c r="O50" t="s">
        <v>624</v>
      </c>
      <c r="P50" t="s">
        <v>533</v>
      </c>
      <c r="Q50" t="s">
        <v>625</v>
      </c>
      <c r="R50">
        <v>840</v>
      </c>
      <c r="S50">
        <v>1</v>
      </c>
      <c r="T50">
        <v>1</v>
      </c>
    </row>
    <row r="51" spans="1:20">
      <c r="A51" s="79" t="e">
        <f>#REF!</f>
        <v>#REF!</v>
      </c>
      <c r="B51" s="75" t="str">
        <f t="shared" si="6"/>
        <v>14:42:08</v>
      </c>
      <c r="C51" s="75" t="s">
        <v>28</v>
      </c>
      <c r="D51" s="76">
        <f t="shared" si="7"/>
        <v>389</v>
      </c>
      <c r="E51" s="80">
        <f t="shared" si="8"/>
        <v>11.63</v>
      </c>
      <c r="F51" s="77">
        <f t="shared" si="11"/>
        <v>4524.0700000000006</v>
      </c>
      <c r="G51" s="77" t="s">
        <v>13</v>
      </c>
      <c r="H51" s="77" t="str">
        <f t="shared" si="9"/>
        <v>00141146032TRLO0</v>
      </c>
      <c r="J51" t="s">
        <v>529</v>
      </c>
      <c r="K51" t="s">
        <v>530</v>
      </c>
      <c r="L51">
        <v>389</v>
      </c>
      <c r="M51">
        <v>1163</v>
      </c>
      <c r="N51" t="s">
        <v>531</v>
      </c>
      <c r="O51" t="s">
        <v>626</v>
      </c>
      <c r="P51" t="s">
        <v>533</v>
      </c>
      <c r="Q51" t="s">
        <v>627</v>
      </c>
      <c r="R51">
        <v>840</v>
      </c>
      <c r="S51">
        <v>1</v>
      </c>
      <c r="T51">
        <v>1</v>
      </c>
    </row>
    <row r="52" spans="1:20">
      <c r="A52" s="79" t="e">
        <f>#REF!</f>
        <v>#REF!</v>
      </c>
      <c r="B52" s="75" t="str">
        <f t="shared" si="6"/>
        <v>14:42:08</v>
      </c>
      <c r="C52" s="75" t="s">
        <v>28</v>
      </c>
      <c r="D52" s="76">
        <f t="shared" si="7"/>
        <v>176</v>
      </c>
      <c r="E52" s="80">
        <f t="shared" si="8"/>
        <v>11.63</v>
      </c>
      <c r="F52" s="77">
        <f t="shared" si="11"/>
        <v>2046.88</v>
      </c>
      <c r="G52" s="77" t="s">
        <v>13</v>
      </c>
      <c r="H52" s="77" t="str">
        <f t="shared" si="9"/>
        <v>00141146033TRLO0</v>
      </c>
      <c r="J52" t="s">
        <v>529</v>
      </c>
      <c r="K52" t="s">
        <v>530</v>
      </c>
      <c r="L52">
        <v>176</v>
      </c>
      <c r="M52">
        <v>1163</v>
      </c>
      <c r="N52" t="s">
        <v>531</v>
      </c>
      <c r="O52" t="s">
        <v>626</v>
      </c>
      <c r="P52" t="s">
        <v>533</v>
      </c>
      <c r="Q52" t="s">
        <v>628</v>
      </c>
      <c r="R52">
        <v>840</v>
      </c>
      <c r="S52">
        <v>1</v>
      </c>
      <c r="T52">
        <v>1</v>
      </c>
    </row>
    <row r="53" spans="1:20">
      <c r="A53" s="79" t="e">
        <f>#REF!</f>
        <v>#REF!</v>
      </c>
      <c r="B53" s="75" t="str">
        <f t="shared" si="6"/>
        <v>15:21:52</v>
      </c>
      <c r="C53" s="75" t="s">
        <v>28</v>
      </c>
      <c r="D53" s="76">
        <f t="shared" si="7"/>
        <v>476</v>
      </c>
      <c r="E53" s="80">
        <f t="shared" si="8"/>
        <v>11.63</v>
      </c>
      <c r="F53" s="77">
        <f t="shared" si="11"/>
        <v>5535.88</v>
      </c>
      <c r="G53" s="77" t="s">
        <v>13</v>
      </c>
      <c r="H53" s="77" t="str">
        <f t="shared" si="9"/>
        <v>00141155223TRLO0</v>
      </c>
      <c r="J53" t="s">
        <v>529</v>
      </c>
      <c r="K53" t="s">
        <v>530</v>
      </c>
      <c r="L53">
        <v>476</v>
      </c>
      <c r="M53">
        <v>1163</v>
      </c>
      <c r="N53" t="s">
        <v>531</v>
      </c>
      <c r="O53" t="s">
        <v>629</v>
      </c>
      <c r="P53" t="s">
        <v>533</v>
      </c>
      <c r="Q53" t="s">
        <v>630</v>
      </c>
      <c r="R53">
        <v>840</v>
      </c>
      <c r="S53">
        <v>1</v>
      </c>
      <c r="T53">
        <v>1</v>
      </c>
    </row>
    <row r="54" spans="1:20">
      <c r="A54" s="79" t="e">
        <f>#REF!</f>
        <v>#REF!</v>
      </c>
      <c r="B54" s="75" t="str">
        <f t="shared" si="6"/>
        <v>14:37:35</v>
      </c>
      <c r="C54" s="75" t="s">
        <v>28</v>
      </c>
      <c r="D54" s="76">
        <f t="shared" si="7"/>
        <v>184</v>
      </c>
      <c r="E54" s="80">
        <f t="shared" si="8"/>
        <v>11.62</v>
      </c>
      <c r="F54" s="77">
        <f t="shared" si="11"/>
        <v>2138.08</v>
      </c>
      <c r="G54" s="77" t="s">
        <v>13</v>
      </c>
      <c r="H54" s="77" t="str">
        <f t="shared" si="9"/>
        <v>00141144820TRLO0</v>
      </c>
      <c r="J54" t="s">
        <v>529</v>
      </c>
      <c r="K54" t="s">
        <v>530</v>
      </c>
      <c r="L54">
        <v>184</v>
      </c>
      <c r="M54">
        <v>1162</v>
      </c>
      <c r="N54" t="s">
        <v>531</v>
      </c>
      <c r="O54" t="s">
        <v>631</v>
      </c>
      <c r="P54" t="s">
        <v>533</v>
      </c>
      <c r="Q54" t="s">
        <v>632</v>
      </c>
      <c r="R54">
        <v>840</v>
      </c>
      <c r="S54">
        <v>1</v>
      </c>
      <c r="T54">
        <v>1</v>
      </c>
    </row>
    <row r="55" spans="1:20">
      <c r="A55" s="79" t="e">
        <f>#REF!</f>
        <v>#REF!</v>
      </c>
      <c r="B55" s="75" t="str">
        <f t="shared" si="6"/>
        <v>14:37:35</v>
      </c>
      <c r="C55" s="75" t="s">
        <v>28</v>
      </c>
      <c r="D55" s="76">
        <f t="shared" si="7"/>
        <v>549</v>
      </c>
      <c r="E55" s="80">
        <f t="shared" si="8"/>
        <v>11.62</v>
      </c>
      <c r="F55" s="77">
        <f t="shared" si="11"/>
        <v>6379.3799999999992</v>
      </c>
      <c r="G55" s="77" t="s">
        <v>13</v>
      </c>
      <c r="H55" s="77" t="str">
        <f t="shared" si="9"/>
        <v>00141144821TRLO0</v>
      </c>
      <c r="J55" t="s">
        <v>529</v>
      </c>
      <c r="K55" t="s">
        <v>530</v>
      </c>
      <c r="L55">
        <v>549</v>
      </c>
      <c r="M55">
        <v>1162</v>
      </c>
      <c r="N55" t="s">
        <v>531</v>
      </c>
      <c r="O55" t="s">
        <v>631</v>
      </c>
      <c r="P55" t="s">
        <v>533</v>
      </c>
      <c r="Q55" t="s">
        <v>633</v>
      </c>
      <c r="R55">
        <v>840</v>
      </c>
      <c r="S55">
        <v>1</v>
      </c>
      <c r="T55">
        <v>1</v>
      </c>
    </row>
    <row r="56" spans="1:20">
      <c r="A56" s="79" t="e">
        <f>#REF!</f>
        <v>#REF!</v>
      </c>
      <c r="B56" s="75" t="str">
        <f t="shared" si="6"/>
        <v>14:39:49</v>
      </c>
      <c r="C56" s="75" t="s">
        <v>28</v>
      </c>
      <c r="D56" s="76">
        <f t="shared" si="7"/>
        <v>478</v>
      </c>
      <c r="E56" s="80">
        <f t="shared" si="8"/>
        <v>11.62</v>
      </c>
      <c r="F56" s="77">
        <f t="shared" si="11"/>
        <v>5554.36</v>
      </c>
      <c r="G56" s="77" t="s">
        <v>13</v>
      </c>
      <c r="H56" s="77" t="str">
        <f t="shared" si="9"/>
        <v>00141145385TRLO0</v>
      </c>
      <c r="J56" t="s">
        <v>529</v>
      </c>
      <c r="K56" t="s">
        <v>530</v>
      </c>
      <c r="L56">
        <v>478</v>
      </c>
      <c r="M56">
        <v>1162</v>
      </c>
      <c r="N56" t="s">
        <v>531</v>
      </c>
      <c r="O56" t="s">
        <v>634</v>
      </c>
      <c r="P56" t="s">
        <v>533</v>
      </c>
      <c r="Q56" t="s">
        <v>635</v>
      </c>
      <c r="R56">
        <v>840</v>
      </c>
      <c r="S56">
        <v>1</v>
      </c>
      <c r="T56">
        <v>1</v>
      </c>
    </row>
    <row r="57" spans="1:20">
      <c r="A57" s="79" t="e">
        <f>#REF!</f>
        <v>#REF!</v>
      </c>
      <c r="B57" s="75" t="str">
        <f t="shared" si="6"/>
        <v>14:41:05</v>
      </c>
      <c r="C57" s="75" t="s">
        <v>28</v>
      </c>
      <c r="D57" s="76">
        <f t="shared" si="7"/>
        <v>178</v>
      </c>
      <c r="E57" s="80">
        <f t="shared" si="8"/>
        <v>11.62</v>
      </c>
      <c r="F57" s="77">
        <f t="shared" si="11"/>
        <v>2068.3599999999997</v>
      </c>
      <c r="G57" s="77" t="s">
        <v>13</v>
      </c>
      <c r="H57" s="77" t="str">
        <f t="shared" si="9"/>
        <v>00141145803TRLO0</v>
      </c>
      <c r="J57" t="s">
        <v>529</v>
      </c>
      <c r="K57" t="s">
        <v>530</v>
      </c>
      <c r="L57">
        <v>178</v>
      </c>
      <c r="M57">
        <v>1162</v>
      </c>
      <c r="N57" t="s">
        <v>531</v>
      </c>
      <c r="O57" t="s">
        <v>636</v>
      </c>
      <c r="P57" t="s">
        <v>533</v>
      </c>
      <c r="Q57" t="s">
        <v>637</v>
      </c>
      <c r="R57">
        <v>840</v>
      </c>
      <c r="S57">
        <v>1</v>
      </c>
      <c r="T57">
        <v>1</v>
      </c>
    </row>
    <row r="58" spans="1:20">
      <c r="A58" s="79" t="e">
        <f>#REF!</f>
        <v>#REF!</v>
      </c>
      <c r="B58" s="75" t="str">
        <f t="shared" si="6"/>
        <v>14:36:06</v>
      </c>
      <c r="C58" s="75" t="s">
        <v>28</v>
      </c>
      <c r="D58" s="76">
        <f t="shared" si="7"/>
        <v>1681</v>
      </c>
      <c r="E58" s="80">
        <f t="shared" si="8"/>
        <v>11.61</v>
      </c>
      <c r="F58" s="77">
        <f t="shared" si="11"/>
        <v>19516.41</v>
      </c>
      <c r="G58" s="77" t="s">
        <v>13</v>
      </c>
      <c r="H58" s="77" t="str">
        <f t="shared" si="9"/>
        <v>00141144072TRLO0</v>
      </c>
      <c r="J58" t="s">
        <v>529</v>
      </c>
      <c r="K58" t="s">
        <v>530</v>
      </c>
      <c r="L58">
        <v>1681</v>
      </c>
      <c r="M58">
        <v>1161</v>
      </c>
      <c r="N58" t="s">
        <v>531</v>
      </c>
      <c r="O58" t="s">
        <v>638</v>
      </c>
      <c r="P58" t="s">
        <v>533</v>
      </c>
      <c r="Q58" t="s">
        <v>639</v>
      </c>
      <c r="R58">
        <v>840</v>
      </c>
      <c r="S58">
        <v>1</v>
      </c>
      <c r="T58">
        <v>1</v>
      </c>
    </row>
    <row r="59" spans="1:20">
      <c r="A59" s="79" t="e">
        <f>#REF!</f>
        <v>#REF!</v>
      </c>
      <c r="B59" s="75" t="str">
        <f t="shared" si="6"/>
        <v>14:36:06</v>
      </c>
      <c r="C59" s="75" t="s">
        <v>28</v>
      </c>
      <c r="D59" s="76">
        <f t="shared" si="7"/>
        <v>466</v>
      </c>
      <c r="E59" s="80">
        <f t="shared" si="8"/>
        <v>11.61</v>
      </c>
      <c r="F59" s="77">
        <f t="shared" si="11"/>
        <v>5410.2599999999993</v>
      </c>
      <c r="G59" s="77" t="s">
        <v>13</v>
      </c>
      <c r="H59" s="77" t="str">
        <f t="shared" si="9"/>
        <v>00141144073TRLO0</v>
      </c>
      <c r="J59" t="s">
        <v>529</v>
      </c>
      <c r="K59" t="s">
        <v>530</v>
      </c>
      <c r="L59">
        <v>466</v>
      </c>
      <c r="M59">
        <v>1161</v>
      </c>
      <c r="N59" t="s">
        <v>531</v>
      </c>
      <c r="O59" t="s">
        <v>640</v>
      </c>
      <c r="P59" t="s">
        <v>533</v>
      </c>
      <c r="Q59" t="s">
        <v>641</v>
      </c>
      <c r="R59">
        <v>840</v>
      </c>
      <c r="S59">
        <v>1</v>
      </c>
      <c r="T59">
        <v>1</v>
      </c>
    </row>
    <row r="60" spans="1:20">
      <c r="A60" s="79" t="e">
        <f>#REF!</f>
        <v>#REF!</v>
      </c>
      <c r="B60" s="75" t="str">
        <f t="shared" ref="B60:B81" si="12">MID(O60,FIND(" ",O60)+1,8)</f>
        <v>14:36:14</v>
      </c>
      <c r="C60" s="75" t="s">
        <v>28</v>
      </c>
      <c r="D60" s="76">
        <f t="shared" ref="D60:D81" si="13">L60</f>
        <v>466</v>
      </c>
      <c r="E60" s="80">
        <f t="shared" ref="E60:E81" si="14">M60/100</f>
        <v>11.61</v>
      </c>
      <c r="F60" s="77">
        <f t="shared" si="11"/>
        <v>5410.2599999999993</v>
      </c>
      <c r="G60" s="77" t="s">
        <v>13</v>
      </c>
      <c r="H60" s="77" t="str">
        <f t="shared" ref="H60:H81" si="15">Q60</f>
        <v>00141144104TRLO0</v>
      </c>
      <c r="J60" t="s">
        <v>529</v>
      </c>
      <c r="K60" t="s">
        <v>530</v>
      </c>
      <c r="L60">
        <v>466</v>
      </c>
      <c r="M60">
        <v>1161</v>
      </c>
      <c r="N60" t="s">
        <v>531</v>
      </c>
      <c r="O60" t="s">
        <v>642</v>
      </c>
      <c r="P60" t="s">
        <v>533</v>
      </c>
      <c r="Q60" t="s">
        <v>643</v>
      </c>
      <c r="R60">
        <v>840</v>
      </c>
      <c r="S60">
        <v>1</v>
      </c>
      <c r="T60">
        <v>1</v>
      </c>
    </row>
    <row r="61" spans="1:20">
      <c r="A61" s="79" t="e">
        <f>#REF!</f>
        <v>#REF!</v>
      </c>
      <c r="B61" s="75" t="str">
        <f t="shared" si="12"/>
        <v>14:36:14</v>
      </c>
      <c r="C61" s="75" t="s">
        <v>28</v>
      </c>
      <c r="D61" s="76">
        <f t="shared" si="13"/>
        <v>418</v>
      </c>
      <c r="E61" s="80">
        <f t="shared" si="14"/>
        <v>11.61</v>
      </c>
      <c r="F61" s="77">
        <f t="shared" si="11"/>
        <v>4852.9799999999996</v>
      </c>
      <c r="G61" s="77" t="s">
        <v>13</v>
      </c>
      <c r="H61" s="77" t="str">
        <f t="shared" si="15"/>
        <v>00141144105TRLO0</v>
      </c>
      <c r="J61" t="s">
        <v>529</v>
      </c>
      <c r="K61" t="s">
        <v>530</v>
      </c>
      <c r="L61">
        <v>418</v>
      </c>
      <c r="M61">
        <v>1161</v>
      </c>
      <c r="N61" t="s">
        <v>531</v>
      </c>
      <c r="O61" t="s">
        <v>644</v>
      </c>
      <c r="P61" t="s">
        <v>533</v>
      </c>
      <c r="Q61" t="s">
        <v>645</v>
      </c>
      <c r="R61">
        <v>840</v>
      </c>
      <c r="S61">
        <v>1</v>
      </c>
      <c r="T61">
        <v>1</v>
      </c>
    </row>
    <row r="62" spans="1:20">
      <c r="A62" s="79" t="e">
        <f>#REF!</f>
        <v>#REF!</v>
      </c>
      <c r="B62" s="75" t="str">
        <f t="shared" si="12"/>
        <v>14:36:29</v>
      </c>
      <c r="C62" s="75" t="s">
        <v>28</v>
      </c>
      <c r="D62" s="76">
        <f t="shared" si="13"/>
        <v>233</v>
      </c>
      <c r="E62" s="80">
        <f t="shared" si="14"/>
        <v>11.61</v>
      </c>
      <c r="F62" s="77">
        <f t="shared" si="11"/>
        <v>2705.1299999999997</v>
      </c>
      <c r="G62" s="77" t="s">
        <v>13</v>
      </c>
      <c r="H62" s="77" t="str">
        <f t="shared" si="15"/>
        <v>00141144285TRLO0</v>
      </c>
      <c r="J62" t="s">
        <v>529</v>
      </c>
      <c r="K62" t="s">
        <v>530</v>
      </c>
      <c r="L62">
        <v>233</v>
      </c>
      <c r="M62">
        <v>1161</v>
      </c>
      <c r="N62" t="s">
        <v>531</v>
      </c>
      <c r="O62" t="s">
        <v>646</v>
      </c>
      <c r="P62" t="s">
        <v>533</v>
      </c>
      <c r="Q62" t="s">
        <v>647</v>
      </c>
      <c r="R62">
        <v>840</v>
      </c>
      <c r="S62">
        <v>1</v>
      </c>
      <c r="T62">
        <v>1</v>
      </c>
    </row>
    <row r="63" spans="1:20">
      <c r="A63" s="79" t="e">
        <f>#REF!</f>
        <v>#REF!</v>
      </c>
      <c r="B63" s="75" t="str">
        <f t="shared" si="12"/>
        <v>15:42:23</v>
      </c>
      <c r="C63" s="75" t="s">
        <v>28</v>
      </c>
      <c r="D63" s="76">
        <f t="shared" si="13"/>
        <v>144</v>
      </c>
      <c r="E63" s="80">
        <f t="shared" si="14"/>
        <v>11.6</v>
      </c>
      <c r="F63" s="77">
        <f t="shared" si="11"/>
        <v>1670.3999999999999</v>
      </c>
      <c r="G63" s="77" t="s">
        <v>13</v>
      </c>
      <c r="H63" s="77" t="str">
        <f t="shared" si="15"/>
        <v>00141162490TRLO0</v>
      </c>
      <c r="J63" t="s">
        <v>529</v>
      </c>
      <c r="K63" t="s">
        <v>530</v>
      </c>
      <c r="L63">
        <v>144</v>
      </c>
      <c r="M63">
        <v>1160</v>
      </c>
      <c r="N63" t="s">
        <v>531</v>
      </c>
      <c r="O63" t="s">
        <v>648</v>
      </c>
      <c r="P63" t="s">
        <v>533</v>
      </c>
      <c r="Q63" t="s">
        <v>649</v>
      </c>
      <c r="R63">
        <v>840</v>
      </c>
      <c r="S63">
        <v>1</v>
      </c>
      <c r="T63">
        <v>1</v>
      </c>
    </row>
    <row r="64" spans="1:20">
      <c r="A64" s="79" t="e">
        <f>#REF!</f>
        <v>#REF!</v>
      </c>
      <c r="B64" s="75" t="str">
        <f t="shared" si="12"/>
        <v>15:49:32</v>
      </c>
      <c r="C64" s="75" t="s">
        <v>28</v>
      </c>
      <c r="D64" s="76">
        <f t="shared" si="13"/>
        <v>600</v>
      </c>
      <c r="E64" s="80">
        <f t="shared" si="14"/>
        <v>11.57</v>
      </c>
      <c r="F64" s="77">
        <f t="shared" si="11"/>
        <v>6942</v>
      </c>
      <c r="G64" s="77" t="s">
        <v>13</v>
      </c>
      <c r="H64" s="77" t="str">
        <f t="shared" si="15"/>
        <v>00141164589TRLO0</v>
      </c>
      <c r="J64" t="s">
        <v>529</v>
      </c>
      <c r="K64" t="s">
        <v>530</v>
      </c>
      <c r="L64">
        <v>600</v>
      </c>
      <c r="M64">
        <v>1157</v>
      </c>
      <c r="N64" t="s">
        <v>531</v>
      </c>
      <c r="O64" t="s">
        <v>650</v>
      </c>
      <c r="P64" t="s">
        <v>533</v>
      </c>
      <c r="Q64" t="s">
        <v>651</v>
      </c>
      <c r="R64">
        <v>840</v>
      </c>
      <c r="S64">
        <v>1</v>
      </c>
      <c r="T64">
        <v>1</v>
      </c>
    </row>
    <row r="65" spans="1:20">
      <c r="A65" s="79" t="e">
        <f>#REF!</f>
        <v>#REF!</v>
      </c>
      <c r="B65" s="75" t="str">
        <f t="shared" si="12"/>
        <v>15:49:32</v>
      </c>
      <c r="C65" s="75" t="s">
        <v>28</v>
      </c>
      <c r="D65" s="76">
        <f t="shared" si="13"/>
        <v>600</v>
      </c>
      <c r="E65" s="80">
        <f t="shared" si="14"/>
        <v>11.57</v>
      </c>
      <c r="F65" s="77">
        <f t="shared" si="11"/>
        <v>6942</v>
      </c>
      <c r="G65" s="77" t="s">
        <v>13</v>
      </c>
      <c r="H65" s="77" t="str">
        <f t="shared" si="15"/>
        <v>00141164590TRLO0</v>
      </c>
      <c r="J65" t="s">
        <v>529</v>
      </c>
      <c r="K65" t="s">
        <v>530</v>
      </c>
      <c r="L65">
        <v>600</v>
      </c>
      <c r="M65">
        <v>1157</v>
      </c>
      <c r="N65" t="s">
        <v>531</v>
      </c>
      <c r="O65" t="s">
        <v>650</v>
      </c>
      <c r="P65" t="s">
        <v>533</v>
      </c>
      <c r="Q65" t="s">
        <v>652</v>
      </c>
      <c r="R65">
        <v>840</v>
      </c>
      <c r="S65">
        <v>1</v>
      </c>
      <c r="T65">
        <v>1</v>
      </c>
    </row>
    <row r="66" spans="1:20">
      <c r="A66" s="79" t="e">
        <f>#REF!</f>
        <v>#REF!</v>
      </c>
      <c r="B66" s="75" t="str">
        <f t="shared" si="12"/>
        <v>15:50:33</v>
      </c>
      <c r="C66" s="75" t="s">
        <v>28</v>
      </c>
      <c r="D66" s="76">
        <f t="shared" si="13"/>
        <v>165</v>
      </c>
      <c r="E66" s="80">
        <f t="shared" si="14"/>
        <v>11.57</v>
      </c>
      <c r="F66" s="77">
        <f t="shared" si="11"/>
        <v>1909.05</v>
      </c>
      <c r="G66" s="77" t="s">
        <v>13</v>
      </c>
      <c r="H66" s="77" t="str">
        <f t="shared" si="15"/>
        <v>00141164818TRLO0</v>
      </c>
      <c r="J66" t="s">
        <v>529</v>
      </c>
      <c r="K66" t="s">
        <v>530</v>
      </c>
      <c r="L66">
        <v>165</v>
      </c>
      <c r="M66">
        <v>1157</v>
      </c>
      <c r="N66" t="s">
        <v>531</v>
      </c>
      <c r="O66" t="s">
        <v>653</v>
      </c>
      <c r="P66" t="s">
        <v>533</v>
      </c>
      <c r="Q66" t="s">
        <v>654</v>
      </c>
      <c r="R66">
        <v>840</v>
      </c>
      <c r="S66">
        <v>1</v>
      </c>
      <c r="T66">
        <v>1</v>
      </c>
    </row>
    <row r="67" spans="1:20">
      <c r="A67" s="79" t="e">
        <f>#REF!</f>
        <v>#REF!</v>
      </c>
      <c r="B67" s="75" t="str">
        <f t="shared" si="12"/>
        <v>16:04:09</v>
      </c>
      <c r="C67" s="75" t="s">
        <v>28</v>
      </c>
      <c r="D67" s="76">
        <f t="shared" si="13"/>
        <v>185</v>
      </c>
      <c r="E67" s="80">
        <f t="shared" si="14"/>
        <v>11.55</v>
      </c>
      <c r="F67" s="77">
        <f t="shared" si="11"/>
        <v>2136.75</v>
      </c>
      <c r="G67" s="77" t="s">
        <v>13</v>
      </c>
      <c r="H67" s="77" t="str">
        <f t="shared" si="15"/>
        <v>00141169447TRLO0</v>
      </c>
      <c r="J67" t="s">
        <v>529</v>
      </c>
      <c r="K67" t="s">
        <v>530</v>
      </c>
      <c r="L67">
        <v>185</v>
      </c>
      <c r="M67">
        <v>1155</v>
      </c>
      <c r="N67" t="s">
        <v>531</v>
      </c>
      <c r="O67" t="s">
        <v>655</v>
      </c>
      <c r="P67" t="s">
        <v>533</v>
      </c>
      <c r="Q67" t="s">
        <v>656</v>
      </c>
      <c r="R67">
        <v>840</v>
      </c>
      <c r="S67">
        <v>1</v>
      </c>
      <c r="T67">
        <v>1</v>
      </c>
    </row>
    <row r="68" spans="1:20">
      <c r="A68" s="79" t="e">
        <f>#REF!</f>
        <v>#REF!</v>
      </c>
      <c r="B68" s="75" t="str">
        <f t="shared" si="12"/>
        <v>16:15:41</v>
      </c>
      <c r="C68" s="75" t="s">
        <v>28</v>
      </c>
      <c r="D68" s="76">
        <f t="shared" si="13"/>
        <v>110</v>
      </c>
      <c r="E68" s="80">
        <f t="shared" si="14"/>
        <v>11.55</v>
      </c>
      <c r="F68" s="77">
        <f t="shared" si="11"/>
        <v>1270.5</v>
      </c>
      <c r="G68" s="77" t="s">
        <v>13</v>
      </c>
      <c r="H68" s="77" t="str">
        <f t="shared" si="15"/>
        <v>00141174041TRLO0</v>
      </c>
      <c r="J68" t="s">
        <v>529</v>
      </c>
      <c r="K68" t="s">
        <v>530</v>
      </c>
      <c r="L68">
        <v>110</v>
      </c>
      <c r="M68">
        <v>1155</v>
      </c>
      <c r="N68" t="s">
        <v>531</v>
      </c>
      <c r="O68" t="s">
        <v>657</v>
      </c>
      <c r="P68" t="s">
        <v>533</v>
      </c>
      <c r="Q68" t="s">
        <v>658</v>
      </c>
      <c r="R68">
        <v>840</v>
      </c>
      <c r="S68">
        <v>1</v>
      </c>
      <c r="T68">
        <v>1</v>
      </c>
    </row>
    <row r="69" spans="1:20">
      <c r="A69" s="79" t="e">
        <f>#REF!</f>
        <v>#REF!</v>
      </c>
      <c r="B69" s="75" t="str">
        <f t="shared" si="12"/>
        <v>16:29:21</v>
      </c>
      <c r="C69" s="75" t="s">
        <v>28</v>
      </c>
      <c r="D69" s="76">
        <f t="shared" si="13"/>
        <v>128</v>
      </c>
      <c r="E69" s="80">
        <f t="shared" si="14"/>
        <v>11.52</v>
      </c>
      <c r="F69" s="77">
        <f t="shared" si="11"/>
        <v>1474.56</v>
      </c>
      <c r="G69" s="77" t="s">
        <v>13</v>
      </c>
      <c r="H69" s="77" t="str">
        <f t="shared" si="15"/>
        <v>00141179717TRLO0</v>
      </c>
      <c r="J69" t="s">
        <v>529</v>
      </c>
      <c r="K69" t="s">
        <v>530</v>
      </c>
      <c r="L69">
        <v>128</v>
      </c>
      <c r="M69">
        <v>1152</v>
      </c>
      <c r="N69" t="s">
        <v>531</v>
      </c>
      <c r="O69" t="s">
        <v>659</v>
      </c>
      <c r="P69" t="s">
        <v>533</v>
      </c>
      <c r="Q69" t="s">
        <v>660</v>
      </c>
      <c r="R69">
        <v>840</v>
      </c>
      <c r="S69">
        <v>1</v>
      </c>
      <c r="T69">
        <v>1</v>
      </c>
    </row>
    <row r="70" spans="1:20">
      <c r="A70" s="79" t="e">
        <f>#REF!</f>
        <v>#REF!</v>
      </c>
      <c r="B70" s="75" t="e">
        <f t="shared" si="12"/>
        <v>#VALUE!</v>
      </c>
      <c r="C70" s="75" t="s">
        <v>28</v>
      </c>
      <c r="D70" s="76">
        <f t="shared" si="13"/>
        <v>0</v>
      </c>
      <c r="E70" s="80">
        <f t="shared" si="14"/>
        <v>0</v>
      </c>
      <c r="F70" s="77">
        <f t="shared" si="11"/>
        <v>0</v>
      </c>
      <c r="G70" s="77" t="s">
        <v>13</v>
      </c>
      <c r="H70" s="77">
        <f t="shared" si="15"/>
        <v>0</v>
      </c>
    </row>
    <row r="71" spans="1:20">
      <c r="A71" s="79" t="e">
        <f>#REF!</f>
        <v>#REF!</v>
      </c>
      <c r="B71" s="75" t="e">
        <f t="shared" si="12"/>
        <v>#VALUE!</v>
      </c>
      <c r="C71" s="75" t="s">
        <v>28</v>
      </c>
      <c r="D71" s="76">
        <f t="shared" si="13"/>
        <v>0</v>
      </c>
      <c r="E71" s="80">
        <f t="shared" si="14"/>
        <v>0</v>
      </c>
      <c r="F71" s="77">
        <f t="shared" si="11"/>
        <v>0</v>
      </c>
      <c r="G71" s="77" t="s">
        <v>13</v>
      </c>
      <c r="H71" s="77">
        <f t="shared" si="15"/>
        <v>0</v>
      </c>
    </row>
    <row r="72" spans="1:20">
      <c r="A72" s="79" t="e">
        <f>#REF!</f>
        <v>#REF!</v>
      </c>
      <c r="B72" s="75" t="e">
        <f t="shared" si="12"/>
        <v>#VALUE!</v>
      </c>
      <c r="C72" s="75" t="s">
        <v>28</v>
      </c>
      <c r="D72" s="76">
        <f t="shared" si="13"/>
        <v>0</v>
      </c>
      <c r="E72" s="80">
        <f t="shared" si="14"/>
        <v>0</v>
      </c>
      <c r="F72" s="77">
        <f t="shared" si="11"/>
        <v>0</v>
      </c>
      <c r="G72" s="77" t="s">
        <v>13</v>
      </c>
      <c r="H72" s="77">
        <f t="shared" si="15"/>
        <v>0</v>
      </c>
    </row>
    <row r="73" spans="1:20">
      <c r="A73" s="79" t="e">
        <f>#REF!</f>
        <v>#REF!</v>
      </c>
      <c r="B73" s="75" t="e">
        <f t="shared" si="12"/>
        <v>#VALUE!</v>
      </c>
      <c r="C73" s="75" t="s">
        <v>28</v>
      </c>
      <c r="D73" s="76">
        <f t="shared" si="13"/>
        <v>0</v>
      </c>
      <c r="E73" s="80">
        <f t="shared" si="14"/>
        <v>0</v>
      </c>
      <c r="F73" s="77">
        <f t="shared" si="11"/>
        <v>0</v>
      </c>
      <c r="G73" s="77" t="s">
        <v>13</v>
      </c>
      <c r="H73" s="77">
        <f t="shared" si="15"/>
        <v>0</v>
      </c>
    </row>
    <row r="74" spans="1:20">
      <c r="A74" s="79" t="e">
        <f>#REF!</f>
        <v>#REF!</v>
      </c>
      <c r="B74" s="75" t="e">
        <f t="shared" si="12"/>
        <v>#VALUE!</v>
      </c>
      <c r="C74" s="75" t="s">
        <v>28</v>
      </c>
      <c r="D74" s="76">
        <f t="shared" si="13"/>
        <v>0</v>
      </c>
      <c r="E74" s="80">
        <f t="shared" si="14"/>
        <v>0</v>
      </c>
      <c r="F74" s="77">
        <f t="shared" si="11"/>
        <v>0</v>
      </c>
      <c r="G74" s="77" t="s">
        <v>13</v>
      </c>
      <c r="H74" s="77">
        <f t="shared" si="15"/>
        <v>0</v>
      </c>
    </row>
    <row r="75" spans="1:20">
      <c r="A75" s="79" t="e">
        <f>#REF!</f>
        <v>#REF!</v>
      </c>
      <c r="B75" s="75" t="e">
        <f t="shared" si="12"/>
        <v>#VALUE!</v>
      </c>
      <c r="C75" s="75" t="s">
        <v>28</v>
      </c>
      <c r="D75" s="76">
        <f t="shared" si="13"/>
        <v>0</v>
      </c>
      <c r="E75" s="80">
        <f t="shared" si="14"/>
        <v>0</v>
      </c>
      <c r="F75" s="77">
        <f t="shared" si="11"/>
        <v>0</v>
      </c>
      <c r="G75" s="77" t="s">
        <v>13</v>
      </c>
      <c r="H75" s="77">
        <f t="shared" si="15"/>
        <v>0</v>
      </c>
    </row>
    <row r="76" spans="1:20">
      <c r="A76" s="79" t="e">
        <f>#REF!</f>
        <v>#REF!</v>
      </c>
      <c r="B76" s="75" t="e">
        <f t="shared" si="12"/>
        <v>#VALUE!</v>
      </c>
      <c r="C76" s="75" t="s">
        <v>28</v>
      </c>
      <c r="D76" s="76">
        <f t="shared" si="13"/>
        <v>0</v>
      </c>
      <c r="E76" s="80">
        <f t="shared" si="14"/>
        <v>0</v>
      </c>
      <c r="F76" s="77">
        <f t="shared" si="11"/>
        <v>0</v>
      </c>
      <c r="G76" s="77" t="s">
        <v>13</v>
      </c>
      <c r="H76" s="77">
        <f t="shared" si="15"/>
        <v>0</v>
      </c>
    </row>
    <row r="77" spans="1:20">
      <c r="A77" s="79" t="e">
        <f>#REF!</f>
        <v>#REF!</v>
      </c>
      <c r="B77" s="75" t="e">
        <f t="shared" si="12"/>
        <v>#VALUE!</v>
      </c>
      <c r="C77" s="75" t="s">
        <v>28</v>
      </c>
      <c r="D77" s="76">
        <f t="shared" si="13"/>
        <v>0</v>
      </c>
      <c r="E77" s="80">
        <f t="shared" si="14"/>
        <v>0</v>
      </c>
      <c r="F77" s="77">
        <f t="shared" si="11"/>
        <v>0</v>
      </c>
      <c r="G77" s="77" t="s">
        <v>13</v>
      </c>
      <c r="H77" s="77">
        <f t="shared" si="15"/>
        <v>0</v>
      </c>
    </row>
    <row r="78" spans="1:20">
      <c r="A78" s="79" t="e">
        <f>#REF!</f>
        <v>#REF!</v>
      </c>
      <c r="B78" s="75" t="e">
        <f t="shared" si="12"/>
        <v>#VALUE!</v>
      </c>
      <c r="C78" s="75" t="s">
        <v>28</v>
      </c>
      <c r="D78" s="76">
        <f t="shared" si="13"/>
        <v>0</v>
      </c>
      <c r="E78" s="80">
        <f t="shared" si="14"/>
        <v>0</v>
      </c>
      <c r="F78" s="77">
        <f t="shared" si="11"/>
        <v>0</v>
      </c>
      <c r="G78" s="77" t="s">
        <v>13</v>
      </c>
      <c r="H78" s="77">
        <f t="shared" si="15"/>
        <v>0</v>
      </c>
    </row>
    <row r="79" spans="1:20">
      <c r="A79" s="79" t="e">
        <f>#REF!</f>
        <v>#REF!</v>
      </c>
      <c r="B79" s="75" t="e">
        <f t="shared" si="12"/>
        <v>#VALUE!</v>
      </c>
      <c r="C79" s="75" t="s">
        <v>28</v>
      </c>
      <c r="D79" s="76">
        <f t="shared" si="13"/>
        <v>0</v>
      </c>
      <c r="E79" s="80">
        <f t="shared" si="14"/>
        <v>0</v>
      </c>
      <c r="F79" s="77">
        <f t="shared" si="11"/>
        <v>0</v>
      </c>
      <c r="G79" s="77" t="s">
        <v>13</v>
      </c>
      <c r="H79" s="77">
        <f t="shared" si="15"/>
        <v>0</v>
      </c>
    </row>
    <row r="80" spans="1:20">
      <c r="A80" s="79" t="e">
        <f>#REF!</f>
        <v>#REF!</v>
      </c>
      <c r="B80" s="75" t="e">
        <f t="shared" si="12"/>
        <v>#VALUE!</v>
      </c>
      <c r="C80" s="75" t="s">
        <v>28</v>
      </c>
      <c r="D80" s="76">
        <f t="shared" si="13"/>
        <v>0</v>
      </c>
      <c r="E80" s="80">
        <f t="shared" si="14"/>
        <v>0</v>
      </c>
      <c r="F80" s="77">
        <f t="shared" si="11"/>
        <v>0</v>
      </c>
      <c r="G80" s="77" t="s">
        <v>13</v>
      </c>
      <c r="H80" s="77">
        <f t="shared" si="15"/>
        <v>0</v>
      </c>
    </row>
    <row r="81" spans="1:8">
      <c r="A81" s="79" t="e">
        <f>#REF!</f>
        <v>#REF!</v>
      </c>
      <c r="B81" s="75" t="e">
        <f t="shared" si="12"/>
        <v>#VALUE!</v>
      </c>
      <c r="C81" s="75" t="s">
        <v>28</v>
      </c>
      <c r="D81" s="76">
        <f t="shared" si="13"/>
        <v>0</v>
      </c>
      <c r="E81" s="80">
        <f t="shared" si="14"/>
        <v>0</v>
      </c>
      <c r="F81" s="77">
        <f t="shared" si="11"/>
        <v>0</v>
      </c>
      <c r="G81" s="77" t="s">
        <v>13</v>
      </c>
      <c r="H81" s="77">
        <f t="shared" si="15"/>
        <v>0</v>
      </c>
    </row>
    <row r="82" spans="1:8">
      <c r="A82" s="79" t="e">
        <f>#REF!</f>
        <v>#REF!</v>
      </c>
      <c r="B82" s="75" t="e">
        <f t="shared" ref="B82:B115" si="16">MID(O82,FIND(" ",O82)+1,8)</f>
        <v>#VALUE!</v>
      </c>
      <c r="C82" s="75" t="s">
        <v>28</v>
      </c>
      <c r="D82" s="76">
        <f t="shared" ref="D82:D115" si="17">L82</f>
        <v>0</v>
      </c>
      <c r="E82" s="80">
        <f t="shared" ref="E82:E115" si="18">M82/100</f>
        <v>0</v>
      </c>
      <c r="F82" s="77">
        <f t="shared" ref="F82:F115" si="19">(D82*E82)</f>
        <v>0</v>
      </c>
      <c r="G82" s="77" t="s">
        <v>13</v>
      </c>
      <c r="H82" s="77">
        <f t="shared" ref="H82:H115" si="20">Q82</f>
        <v>0</v>
      </c>
    </row>
    <row r="83" spans="1:8">
      <c r="A83" s="79" t="e">
        <f>#REF!</f>
        <v>#REF!</v>
      </c>
      <c r="B83" s="75" t="e">
        <f t="shared" si="16"/>
        <v>#VALUE!</v>
      </c>
      <c r="C83" s="75" t="s">
        <v>28</v>
      </c>
      <c r="D83" s="76">
        <f t="shared" si="17"/>
        <v>0</v>
      </c>
      <c r="E83" s="80">
        <f t="shared" si="18"/>
        <v>0</v>
      </c>
      <c r="F83" s="77">
        <f t="shared" si="19"/>
        <v>0</v>
      </c>
      <c r="G83" s="77" t="s">
        <v>13</v>
      </c>
      <c r="H83" s="77">
        <f t="shared" si="20"/>
        <v>0</v>
      </c>
    </row>
    <row r="84" spans="1:8">
      <c r="A84" s="79" t="e">
        <f>#REF!</f>
        <v>#REF!</v>
      </c>
      <c r="B84" s="75" t="e">
        <f t="shared" si="16"/>
        <v>#VALUE!</v>
      </c>
      <c r="C84" s="75" t="s">
        <v>28</v>
      </c>
      <c r="D84" s="76">
        <f t="shared" si="17"/>
        <v>0</v>
      </c>
      <c r="E84" s="80">
        <f t="shared" si="18"/>
        <v>0</v>
      </c>
      <c r="F84" s="77">
        <f t="shared" si="19"/>
        <v>0</v>
      </c>
      <c r="G84" s="77" t="s">
        <v>13</v>
      </c>
      <c r="H84" s="77">
        <f t="shared" si="20"/>
        <v>0</v>
      </c>
    </row>
    <row r="85" spans="1:8">
      <c r="A85" s="79" t="e">
        <f>#REF!</f>
        <v>#REF!</v>
      </c>
      <c r="B85" s="75" t="e">
        <f t="shared" si="16"/>
        <v>#VALUE!</v>
      </c>
      <c r="C85" s="75" t="s">
        <v>28</v>
      </c>
      <c r="D85" s="76">
        <f t="shared" si="17"/>
        <v>0</v>
      </c>
      <c r="E85" s="80">
        <f t="shared" si="18"/>
        <v>0</v>
      </c>
      <c r="F85" s="77">
        <f t="shared" si="19"/>
        <v>0</v>
      </c>
      <c r="G85" s="77" t="s">
        <v>13</v>
      </c>
      <c r="H85" s="77">
        <f t="shared" si="20"/>
        <v>0</v>
      </c>
    </row>
    <row r="86" spans="1:8">
      <c r="A86" s="79" t="e">
        <f>#REF!</f>
        <v>#REF!</v>
      </c>
      <c r="B86" s="75" t="e">
        <f t="shared" si="16"/>
        <v>#VALUE!</v>
      </c>
      <c r="C86" s="75" t="s">
        <v>28</v>
      </c>
      <c r="D86" s="76">
        <f t="shared" si="17"/>
        <v>0</v>
      </c>
      <c r="E86" s="80">
        <f t="shared" si="18"/>
        <v>0</v>
      </c>
      <c r="F86" s="77">
        <f t="shared" si="19"/>
        <v>0</v>
      </c>
      <c r="G86" s="77" t="s">
        <v>13</v>
      </c>
      <c r="H86" s="77">
        <f t="shared" si="20"/>
        <v>0</v>
      </c>
    </row>
    <row r="87" spans="1:8">
      <c r="A87" s="79" t="e">
        <f>#REF!</f>
        <v>#REF!</v>
      </c>
      <c r="B87" s="75" t="e">
        <f t="shared" si="16"/>
        <v>#VALUE!</v>
      </c>
      <c r="C87" s="75" t="s">
        <v>28</v>
      </c>
      <c r="D87" s="76">
        <f t="shared" si="17"/>
        <v>0</v>
      </c>
      <c r="E87" s="80">
        <f t="shared" si="18"/>
        <v>0</v>
      </c>
      <c r="F87" s="77">
        <f t="shared" si="19"/>
        <v>0</v>
      </c>
      <c r="G87" s="77" t="s">
        <v>13</v>
      </c>
      <c r="H87" s="77">
        <f t="shared" si="20"/>
        <v>0</v>
      </c>
    </row>
    <row r="88" spans="1:8">
      <c r="A88" s="79" t="e">
        <f>#REF!</f>
        <v>#REF!</v>
      </c>
      <c r="B88" s="75" t="e">
        <f t="shared" si="16"/>
        <v>#VALUE!</v>
      </c>
      <c r="C88" s="75" t="s">
        <v>28</v>
      </c>
      <c r="D88" s="76">
        <f t="shared" si="17"/>
        <v>0</v>
      </c>
      <c r="E88" s="80">
        <f t="shared" si="18"/>
        <v>0</v>
      </c>
      <c r="F88" s="77">
        <f t="shared" si="19"/>
        <v>0</v>
      </c>
      <c r="G88" s="77" t="s">
        <v>13</v>
      </c>
      <c r="H88" s="77">
        <f t="shared" si="20"/>
        <v>0</v>
      </c>
    </row>
    <row r="89" spans="1:8">
      <c r="A89" s="79" t="e">
        <f>#REF!</f>
        <v>#REF!</v>
      </c>
      <c r="B89" s="75" t="e">
        <f t="shared" si="16"/>
        <v>#VALUE!</v>
      </c>
      <c r="C89" s="75" t="s">
        <v>28</v>
      </c>
      <c r="D89" s="76">
        <f t="shared" si="17"/>
        <v>0</v>
      </c>
      <c r="E89" s="80">
        <f t="shared" si="18"/>
        <v>0</v>
      </c>
      <c r="F89" s="77">
        <f t="shared" si="19"/>
        <v>0</v>
      </c>
      <c r="G89" s="77" t="s">
        <v>13</v>
      </c>
      <c r="H89" s="77">
        <f t="shared" si="20"/>
        <v>0</v>
      </c>
    </row>
    <row r="90" spans="1:8">
      <c r="A90" s="79" t="e">
        <f>#REF!</f>
        <v>#REF!</v>
      </c>
      <c r="B90" s="75" t="e">
        <f t="shared" si="16"/>
        <v>#VALUE!</v>
      </c>
      <c r="C90" s="75" t="s">
        <v>28</v>
      </c>
      <c r="D90" s="76">
        <f t="shared" si="17"/>
        <v>0</v>
      </c>
      <c r="E90" s="80">
        <f t="shared" si="18"/>
        <v>0</v>
      </c>
      <c r="F90" s="77">
        <f t="shared" si="19"/>
        <v>0</v>
      </c>
      <c r="G90" s="77" t="s">
        <v>13</v>
      </c>
      <c r="H90" s="77">
        <f t="shared" si="20"/>
        <v>0</v>
      </c>
    </row>
    <row r="91" spans="1:8">
      <c r="A91" s="79" t="e">
        <f>#REF!</f>
        <v>#REF!</v>
      </c>
      <c r="B91" s="75" t="e">
        <f t="shared" si="16"/>
        <v>#VALUE!</v>
      </c>
      <c r="C91" s="75" t="s">
        <v>28</v>
      </c>
      <c r="D91" s="76">
        <f t="shared" si="17"/>
        <v>0</v>
      </c>
      <c r="E91" s="80">
        <f t="shared" si="18"/>
        <v>0</v>
      </c>
      <c r="F91" s="77">
        <f t="shared" si="19"/>
        <v>0</v>
      </c>
      <c r="G91" s="77" t="s">
        <v>13</v>
      </c>
      <c r="H91" s="77">
        <f t="shared" si="20"/>
        <v>0</v>
      </c>
    </row>
    <row r="92" spans="1:8">
      <c r="A92" s="79" t="e">
        <f>#REF!</f>
        <v>#REF!</v>
      </c>
      <c r="B92" s="75" t="e">
        <f t="shared" si="16"/>
        <v>#VALUE!</v>
      </c>
      <c r="C92" s="75" t="s">
        <v>28</v>
      </c>
      <c r="D92" s="76">
        <f t="shared" si="17"/>
        <v>0</v>
      </c>
      <c r="E92" s="80">
        <f t="shared" si="18"/>
        <v>0</v>
      </c>
      <c r="F92" s="77">
        <f t="shared" si="19"/>
        <v>0</v>
      </c>
      <c r="G92" s="77" t="s">
        <v>13</v>
      </c>
      <c r="H92" s="77">
        <f t="shared" si="20"/>
        <v>0</v>
      </c>
    </row>
    <row r="93" spans="1:8">
      <c r="A93" s="79" t="e">
        <f>#REF!</f>
        <v>#REF!</v>
      </c>
      <c r="B93" s="75" t="e">
        <f t="shared" si="16"/>
        <v>#VALUE!</v>
      </c>
      <c r="C93" s="75" t="s">
        <v>28</v>
      </c>
      <c r="D93" s="76">
        <f t="shared" si="17"/>
        <v>0</v>
      </c>
      <c r="E93" s="80">
        <f t="shared" si="18"/>
        <v>0</v>
      </c>
      <c r="F93" s="77">
        <f t="shared" si="19"/>
        <v>0</v>
      </c>
      <c r="G93" s="77" t="s">
        <v>13</v>
      </c>
      <c r="H93" s="77">
        <f t="shared" si="20"/>
        <v>0</v>
      </c>
    </row>
    <row r="94" spans="1:8">
      <c r="A94" s="79" t="e">
        <f>#REF!</f>
        <v>#REF!</v>
      </c>
      <c r="B94" s="75" t="e">
        <f t="shared" si="16"/>
        <v>#VALUE!</v>
      </c>
      <c r="C94" s="75" t="s">
        <v>28</v>
      </c>
      <c r="D94" s="76">
        <f t="shared" si="17"/>
        <v>0</v>
      </c>
      <c r="E94" s="80">
        <f t="shared" si="18"/>
        <v>0</v>
      </c>
      <c r="F94" s="77">
        <f t="shared" si="19"/>
        <v>0</v>
      </c>
      <c r="G94" s="77" t="s">
        <v>13</v>
      </c>
      <c r="H94" s="77">
        <f t="shared" si="20"/>
        <v>0</v>
      </c>
    </row>
    <row r="95" spans="1:8">
      <c r="A95" s="79" t="e">
        <f>#REF!</f>
        <v>#REF!</v>
      </c>
      <c r="B95" s="75" t="e">
        <f t="shared" si="16"/>
        <v>#VALUE!</v>
      </c>
      <c r="C95" s="75" t="s">
        <v>28</v>
      </c>
      <c r="D95" s="76">
        <f t="shared" si="17"/>
        <v>0</v>
      </c>
      <c r="E95" s="80">
        <f t="shared" si="18"/>
        <v>0</v>
      </c>
      <c r="F95" s="77">
        <f t="shared" si="19"/>
        <v>0</v>
      </c>
      <c r="G95" s="77" t="s">
        <v>13</v>
      </c>
      <c r="H95" s="77">
        <f t="shared" si="20"/>
        <v>0</v>
      </c>
    </row>
    <row r="96" spans="1:8">
      <c r="A96" s="79" t="e">
        <f>#REF!</f>
        <v>#REF!</v>
      </c>
      <c r="B96" s="75" t="e">
        <f t="shared" si="16"/>
        <v>#VALUE!</v>
      </c>
      <c r="C96" s="75" t="s">
        <v>28</v>
      </c>
      <c r="D96" s="76">
        <f t="shared" si="17"/>
        <v>0</v>
      </c>
      <c r="E96" s="80">
        <f t="shared" si="18"/>
        <v>0</v>
      </c>
      <c r="F96" s="77">
        <f t="shared" si="19"/>
        <v>0</v>
      </c>
      <c r="G96" s="77" t="s">
        <v>13</v>
      </c>
      <c r="H96" s="77">
        <f t="shared" si="20"/>
        <v>0</v>
      </c>
    </row>
    <row r="97" spans="1:8">
      <c r="A97" s="79" t="e">
        <f>#REF!</f>
        <v>#REF!</v>
      </c>
      <c r="B97" s="75" t="e">
        <f t="shared" si="16"/>
        <v>#VALUE!</v>
      </c>
      <c r="C97" s="75" t="s">
        <v>28</v>
      </c>
      <c r="D97" s="76">
        <f t="shared" si="17"/>
        <v>0</v>
      </c>
      <c r="E97" s="80">
        <f t="shared" si="18"/>
        <v>0</v>
      </c>
      <c r="F97" s="77">
        <f t="shared" si="19"/>
        <v>0</v>
      </c>
      <c r="G97" s="77" t="s">
        <v>13</v>
      </c>
      <c r="H97" s="77">
        <f t="shared" si="20"/>
        <v>0</v>
      </c>
    </row>
    <row r="98" spans="1:8">
      <c r="A98" s="79" t="e">
        <f>#REF!</f>
        <v>#REF!</v>
      </c>
      <c r="B98" s="75" t="e">
        <f t="shared" si="16"/>
        <v>#VALUE!</v>
      </c>
      <c r="C98" s="75" t="s">
        <v>28</v>
      </c>
      <c r="D98" s="76">
        <f t="shared" si="17"/>
        <v>0</v>
      </c>
      <c r="E98" s="80">
        <f t="shared" si="18"/>
        <v>0</v>
      </c>
      <c r="F98" s="77">
        <f t="shared" si="19"/>
        <v>0</v>
      </c>
      <c r="G98" s="77" t="s">
        <v>13</v>
      </c>
      <c r="H98" s="77">
        <f t="shared" si="20"/>
        <v>0</v>
      </c>
    </row>
    <row r="99" spans="1:8">
      <c r="A99" s="79" t="e">
        <f>#REF!</f>
        <v>#REF!</v>
      </c>
      <c r="B99" s="75" t="e">
        <f t="shared" si="16"/>
        <v>#VALUE!</v>
      </c>
      <c r="C99" s="75" t="s">
        <v>28</v>
      </c>
      <c r="D99" s="76">
        <f t="shared" si="17"/>
        <v>0</v>
      </c>
      <c r="E99" s="80">
        <f t="shared" si="18"/>
        <v>0</v>
      </c>
      <c r="F99" s="77">
        <f t="shared" si="19"/>
        <v>0</v>
      </c>
      <c r="G99" s="77" t="s">
        <v>13</v>
      </c>
      <c r="H99" s="77">
        <f t="shared" si="20"/>
        <v>0</v>
      </c>
    </row>
    <row r="100" spans="1:8">
      <c r="A100" s="79" t="e">
        <f>#REF!</f>
        <v>#REF!</v>
      </c>
      <c r="B100" s="75" t="e">
        <f t="shared" si="16"/>
        <v>#VALUE!</v>
      </c>
      <c r="C100" s="75" t="s">
        <v>28</v>
      </c>
      <c r="D100" s="76">
        <f t="shared" si="17"/>
        <v>0</v>
      </c>
      <c r="E100" s="80">
        <f t="shared" si="18"/>
        <v>0</v>
      </c>
      <c r="F100" s="77">
        <f t="shared" si="19"/>
        <v>0</v>
      </c>
      <c r="G100" s="77" t="s">
        <v>13</v>
      </c>
      <c r="H100" s="77">
        <f t="shared" si="20"/>
        <v>0</v>
      </c>
    </row>
    <row r="101" spans="1:8">
      <c r="A101" s="79" t="e">
        <f>#REF!</f>
        <v>#REF!</v>
      </c>
      <c r="B101" s="75" t="e">
        <f t="shared" si="16"/>
        <v>#VALUE!</v>
      </c>
      <c r="C101" s="75" t="s">
        <v>28</v>
      </c>
      <c r="D101" s="76">
        <f t="shared" si="17"/>
        <v>0</v>
      </c>
      <c r="E101" s="80">
        <f t="shared" si="18"/>
        <v>0</v>
      </c>
      <c r="F101" s="77">
        <f t="shared" si="19"/>
        <v>0</v>
      </c>
      <c r="G101" s="77" t="s">
        <v>13</v>
      </c>
      <c r="H101" s="77">
        <f t="shared" si="20"/>
        <v>0</v>
      </c>
    </row>
    <row r="102" spans="1:8">
      <c r="A102" s="79" t="e">
        <f>#REF!</f>
        <v>#REF!</v>
      </c>
      <c r="B102" s="75" t="e">
        <f t="shared" si="16"/>
        <v>#VALUE!</v>
      </c>
      <c r="C102" s="75" t="s">
        <v>28</v>
      </c>
      <c r="D102" s="76">
        <f t="shared" si="17"/>
        <v>0</v>
      </c>
      <c r="E102" s="80">
        <f t="shared" si="18"/>
        <v>0</v>
      </c>
      <c r="F102" s="77">
        <f t="shared" si="19"/>
        <v>0</v>
      </c>
      <c r="G102" s="77" t="s">
        <v>13</v>
      </c>
      <c r="H102" s="77">
        <f t="shared" si="20"/>
        <v>0</v>
      </c>
    </row>
    <row r="103" spans="1:8">
      <c r="A103" s="79" t="e">
        <f>#REF!</f>
        <v>#REF!</v>
      </c>
      <c r="B103" s="75" t="e">
        <f t="shared" si="16"/>
        <v>#VALUE!</v>
      </c>
      <c r="C103" s="75" t="s">
        <v>28</v>
      </c>
      <c r="D103" s="76">
        <f t="shared" si="17"/>
        <v>0</v>
      </c>
      <c r="E103" s="80">
        <f t="shared" si="18"/>
        <v>0</v>
      </c>
      <c r="F103" s="77">
        <f t="shared" si="19"/>
        <v>0</v>
      </c>
      <c r="G103" s="77" t="s">
        <v>13</v>
      </c>
      <c r="H103" s="77">
        <f t="shared" si="20"/>
        <v>0</v>
      </c>
    </row>
    <row r="104" spans="1:8">
      <c r="A104" s="79" t="e">
        <f>#REF!</f>
        <v>#REF!</v>
      </c>
      <c r="B104" s="75" t="e">
        <f t="shared" si="16"/>
        <v>#VALUE!</v>
      </c>
      <c r="C104" s="75" t="s">
        <v>28</v>
      </c>
      <c r="D104" s="76">
        <f t="shared" si="17"/>
        <v>0</v>
      </c>
      <c r="E104" s="80">
        <f t="shared" si="18"/>
        <v>0</v>
      </c>
      <c r="F104" s="77">
        <f t="shared" si="19"/>
        <v>0</v>
      </c>
      <c r="G104" s="77" t="s">
        <v>13</v>
      </c>
      <c r="H104" s="77">
        <f t="shared" si="20"/>
        <v>0</v>
      </c>
    </row>
    <row r="105" spans="1:8">
      <c r="A105" s="79" t="e">
        <f>#REF!</f>
        <v>#REF!</v>
      </c>
      <c r="B105" s="75" t="e">
        <f t="shared" si="16"/>
        <v>#VALUE!</v>
      </c>
      <c r="C105" s="75" t="s">
        <v>28</v>
      </c>
      <c r="D105" s="76">
        <f t="shared" si="17"/>
        <v>0</v>
      </c>
      <c r="E105" s="80">
        <f t="shared" si="18"/>
        <v>0</v>
      </c>
      <c r="F105" s="77">
        <f t="shared" si="19"/>
        <v>0</v>
      </c>
      <c r="G105" s="77" t="s">
        <v>13</v>
      </c>
      <c r="H105" s="77">
        <f t="shared" si="20"/>
        <v>0</v>
      </c>
    </row>
    <row r="106" spans="1:8">
      <c r="A106" s="79" t="e">
        <f>#REF!</f>
        <v>#REF!</v>
      </c>
      <c r="B106" s="75" t="e">
        <f t="shared" si="16"/>
        <v>#VALUE!</v>
      </c>
      <c r="C106" s="75" t="s">
        <v>28</v>
      </c>
      <c r="D106" s="76">
        <f t="shared" si="17"/>
        <v>0</v>
      </c>
      <c r="E106" s="80">
        <f t="shared" si="18"/>
        <v>0</v>
      </c>
      <c r="F106" s="77">
        <f t="shared" si="19"/>
        <v>0</v>
      </c>
      <c r="G106" s="77" t="s">
        <v>13</v>
      </c>
      <c r="H106" s="77">
        <f t="shared" si="20"/>
        <v>0</v>
      </c>
    </row>
    <row r="107" spans="1:8">
      <c r="A107" s="79" t="e">
        <f>#REF!</f>
        <v>#REF!</v>
      </c>
      <c r="B107" s="75" t="e">
        <f t="shared" si="16"/>
        <v>#VALUE!</v>
      </c>
      <c r="C107" s="75" t="s">
        <v>28</v>
      </c>
      <c r="D107" s="76">
        <f t="shared" si="17"/>
        <v>0</v>
      </c>
      <c r="E107" s="80">
        <f t="shared" si="18"/>
        <v>0</v>
      </c>
      <c r="F107" s="77">
        <f t="shared" si="19"/>
        <v>0</v>
      </c>
      <c r="G107" s="77" t="s">
        <v>13</v>
      </c>
      <c r="H107" s="77">
        <f t="shared" si="20"/>
        <v>0</v>
      </c>
    </row>
    <row r="108" spans="1:8">
      <c r="A108" s="79" t="e">
        <f>#REF!</f>
        <v>#REF!</v>
      </c>
      <c r="B108" s="75" t="e">
        <f t="shared" si="16"/>
        <v>#VALUE!</v>
      </c>
      <c r="C108" s="75" t="s">
        <v>28</v>
      </c>
      <c r="D108" s="76">
        <f t="shared" si="17"/>
        <v>0</v>
      </c>
      <c r="E108" s="80">
        <f t="shared" si="18"/>
        <v>0</v>
      </c>
      <c r="F108" s="77">
        <f t="shared" si="19"/>
        <v>0</v>
      </c>
      <c r="G108" s="77" t="s">
        <v>13</v>
      </c>
      <c r="H108" s="77">
        <f t="shared" si="20"/>
        <v>0</v>
      </c>
    </row>
    <row r="109" spans="1:8">
      <c r="A109" s="79" t="e">
        <f>#REF!</f>
        <v>#REF!</v>
      </c>
      <c r="B109" s="75" t="e">
        <f t="shared" si="16"/>
        <v>#VALUE!</v>
      </c>
      <c r="C109" s="75" t="s">
        <v>28</v>
      </c>
      <c r="D109" s="76">
        <f t="shared" si="17"/>
        <v>0</v>
      </c>
      <c r="E109" s="80">
        <f t="shared" si="18"/>
        <v>0</v>
      </c>
      <c r="F109" s="77">
        <f t="shared" si="19"/>
        <v>0</v>
      </c>
      <c r="G109" s="77" t="s">
        <v>13</v>
      </c>
      <c r="H109" s="77">
        <f t="shared" si="20"/>
        <v>0</v>
      </c>
    </row>
    <row r="110" spans="1:8">
      <c r="A110" s="79" t="e">
        <f>#REF!</f>
        <v>#REF!</v>
      </c>
      <c r="B110" s="75" t="e">
        <f t="shared" si="16"/>
        <v>#VALUE!</v>
      </c>
      <c r="C110" s="75" t="s">
        <v>28</v>
      </c>
      <c r="D110" s="76">
        <f t="shared" si="17"/>
        <v>0</v>
      </c>
      <c r="E110" s="80">
        <f t="shared" si="18"/>
        <v>0</v>
      </c>
      <c r="F110" s="77">
        <f t="shared" si="19"/>
        <v>0</v>
      </c>
      <c r="G110" s="77"/>
      <c r="H110" s="77">
        <f t="shared" si="20"/>
        <v>0</v>
      </c>
    </row>
    <row r="111" spans="1:8">
      <c r="A111" s="79" t="e">
        <f>#REF!</f>
        <v>#REF!</v>
      </c>
      <c r="B111" s="75" t="e">
        <f t="shared" si="16"/>
        <v>#VALUE!</v>
      </c>
      <c r="C111" s="75" t="s">
        <v>28</v>
      </c>
      <c r="D111" s="76">
        <f t="shared" si="17"/>
        <v>0</v>
      </c>
      <c r="E111" s="80">
        <f t="shared" si="18"/>
        <v>0</v>
      </c>
      <c r="F111" s="77">
        <f t="shared" si="19"/>
        <v>0</v>
      </c>
      <c r="G111" s="77"/>
      <c r="H111" s="77">
        <f t="shared" si="20"/>
        <v>0</v>
      </c>
    </row>
    <row r="112" spans="1:8">
      <c r="A112" s="79" t="e">
        <f>#REF!</f>
        <v>#REF!</v>
      </c>
      <c r="B112" s="75" t="e">
        <f t="shared" si="16"/>
        <v>#VALUE!</v>
      </c>
      <c r="C112" s="75" t="s">
        <v>28</v>
      </c>
      <c r="D112" s="76">
        <f t="shared" si="17"/>
        <v>0</v>
      </c>
      <c r="E112" s="80">
        <f t="shared" si="18"/>
        <v>0</v>
      </c>
      <c r="F112" s="77">
        <f t="shared" si="19"/>
        <v>0</v>
      </c>
      <c r="G112" s="77"/>
      <c r="H112" s="77">
        <f t="shared" si="20"/>
        <v>0</v>
      </c>
    </row>
    <row r="113" spans="1:8">
      <c r="A113" s="79" t="e">
        <f>#REF!</f>
        <v>#REF!</v>
      </c>
      <c r="B113" s="75" t="e">
        <f t="shared" si="16"/>
        <v>#VALUE!</v>
      </c>
      <c r="C113" s="75" t="s">
        <v>28</v>
      </c>
      <c r="D113" s="76">
        <f t="shared" si="17"/>
        <v>0</v>
      </c>
      <c r="E113" s="80">
        <f t="shared" si="18"/>
        <v>0</v>
      </c>
      <c r="F113" s="77">
        <f t="shared" si="19"/>
        <v>0</v>
      </c>
      <c r="G113" s="77"/>
      <c r="H113" s="77">
        <f t="shared" si="20"/>
        <v>0</v>
      </c>
    </row>
    <row r="114" spans="1:8">
      <c r="A114" s="79" t="e">
        <f>#REF!</f>
        <v>#REF!</v>
      </c>
      <c r="B114" s="75" t="e">
        <f t="shared" si="16"/>
        <v>#VALUE!</v>
      </c>
      <c r="C114" s="75" t="s">
        <v>28</v>
      </c>
      <c r="D114" s="76">
        <f t="shared" si="17"/>
        <v>0</v>
      </c>
      <c r="E114" s="80">
        <f t="shared" si="18"/>
        <v>0</v>
      </c>
      <c r="F114" s="77">
        <f t="shared" si="19"/>
        <v>0</v>
      </c>
      <c r="G114" s="77"/>
      <c r="H114" s="77">
        <f t="shared" si="20"/>
        <v>0</v>
      </c>
    </row>
    <row r="115" spans="1:8">
      <c r="A115" s="79" t="e">
        <f>#REF!</f>
        <v>#REF!</v>
      </c>
      <c r="B115" s="75" t="e">
        <f t="shared" si="16"/>
        <v>#VALUE!</v>
      </c>
      <c r="C115" s="75" t="s">
        <v>28</v>
      </c>
      <c r="D115" s="76">
        <f t="shared" si="17"/>
        <v>0</v>
      </c>
      <c r="E115" s="80">
        <f t="shared" si="18"/>
        <v>0</v>
      </c>
      <c r="F115" s="77">
        <f t="shared" si="19"/>
        <v>0</v>
      </c>
      <c r="G115" s="77"/>
      <c r="H115" s="77">
        <f t="shared" si="20"/>
        <v>0</v>
      </c>
    </row>
    <row r="116" spans="1:8">
      <c r="A116" s="79" t="e">
        <f>#REF!</f>
        <v>#REF!</v>
      </c>
      <c r="B116" s="75" t="e">
        <f t="shared" ref="B116:B179" si="21">MID(O116,FIND(" ",O116)+1,8)</f>
        <v>#VALUE!</v>
      </c>
      <c r="C116" s="75" t="s">
        <v>28</v>
      </c>
      <c r="D116" s="76">
        <f t="shared" ref="D116:D179" si="22">L116</f>
        <v>0</v>
      </c>
      <c r="E116" s="80">
        <f t="shared" ref="E116:E179" si="23">M116/100</f>
        <v>0</v>
      </c>
      <c r="F116" s="77">
        <f t="shared" ref="F116:F179" si="24">(D116*E116)</f>
        <v>0</v>
      </c>
      <c r="G116" s="77"/>
      <c r="H116" s="77">
        <f t="shared" ref="H116:H179" si="25">Q116</f>
        <v>0</v>
      </c>
    </row>
    <row r="117" spans="1:8">
      <c r="A117" s="79" t="e">
        <f>#REF!</f>
        <v>#REF!</v>
      </c>
      <c r="B117" s="75" t="e">
        <f t="shared" si="21"/>
        <v>#VALUE!</v>
      </c>
      <c r="C117" s="75" t="s">
        <v>28</v>
      </c>
      <c r="D117" s="76">
        <f t="shared" si="22"/>
        <v>0</v>
      </c>
      <c r="E117" s="80">
        <f t="shared" si="23"/>
        <v>0</v>
      </c>
      <c r="F117" s="77">
        <f t="shared" si="24"/>
        <v>0</v>
      </c>
      <c r="G117" s="77"/>
      <c r="H117" s="77">
        <f t="shared" si="25"/>
        <v>0</v>
      </c>
    </row>
    <row r="118" spans="1:8">
      <c r="A118" s="79" t="e">
        <f>#REF!</f>
        <v>#REF!</v>
      </c>
      <c r="B118" s="75" t="e">
        <f t="shared" si="21"/>
        <v>#VALUE!</v>
      </c>
      <c r="C118" s="75" t="s">
        <v>28</v>
      </c>
      <c r="D118" s="76">
        <f t="shared" si="22"/>
        <v>0</v>
      </c>
      <c r="E118" s="80">
        <f t="shared" si="23"/>
        <v>0</v>
      </c>
      <c r="F118" s="77">
        <f t="shared" si="24"/>
        <v>0</v>
      </c>
      <c r="G118" s="77"/>
      <c r="H118" s="77">
        <f t="shared" si="25"/>
        <v>0</v>
      </c>
    </row>
    <row r="119" spans="1:8">
      <c r="A119" s="79" t="e">
        <f>#REF!</f>
        <v>#REF!</v>
      </c>
      <c r="B119" s="75" t="e">
        <f t="shared" si="21"/>
        <v>#VALUE!</v>
      </c>
      <c r="C119" s="75" t="s">
        <v>28</v>
      </c>
      <c r="D119" s="76">
        <f t="shared" si="22"/>
        <v>0</v>
      </c>
      <c r="E119" s="80">
        <f t="shared" si="23"/>
        <v>0</v>
      </c>
      <c r="F119" s="77">
        <f t="shared" si="24"/>
        <v>0</v>
      </c>
      <c r="G119" s="77"/>
      <c r="H119" s="77">
        <f t="shared" si="25"/>
        <v>0</v>
      </c>
    </row>
    <row r="120" spans="1:8">
      <c r="A120" s="79" t="e">
        <f>#REF!</f>
        <v>#REF!</v>
      </c>
      <c r="B120" s="75" t="e">
        <f t="shared" si="21"/>
        <v>#VALUE!</v>
      </c>
      <c r="C120" s="75" t="s">
        <v>28</v>
      </c>
      <c r="D120" s="76">
        <f t="shared" si="22"/>
        <v>0</v>
      </c>
      <c r="E120" s="80">
        <f t="shared" si="23"/>
        <v>0</v>
      </c>
      <c r="F120" s="77">
        <f t="shared" si="24"/>
        <v>0</v>
      </c>
      <c r="G120" s="77"/>
      <c r="H120" s="77">
        <f t="shared" si="25"/>
        <v>0</v>
      </c>
    </row>
    <row r="121" spans="1:8">
      <c r="A121" s="79" t="e">
        <f>#REF!</f>
        <v>#REF!</v>
      </c>
      <c r="B121" s="75" t="e">
        <f t="shared" si="21"/>
        <v>#VALUE!</v>
      </c>
      <c r="C121" s="75" t="s">
        <v>28</v>
      </c>
      <c r="D121" s="76">
        <f t="shared" si="22"/>
        <v>0</v>
      </c>
      <c r="E121" s="80">
        <f t="shared" si="23"/>
        <v>0</v>
      </c>
      <c r="F121" s="77">
        <f t="shared" si="24"/>
        <v>0</v>
      </c>
      <c r="G121" s="77"/>
      <c r="H121" s="77">
        <f t="shared" si="25"/>
        <v>0</v>
      </c>
    </row>
    <row r="122" spans="1:8">
      <c r="A122" s="79" t="e">
        <f>#REF!</f>
        <v>#REF!</v>
      </c>
      <c r="B122" s="75" t="e">
        <f t="shared" si="21"/>
        <v>#VALUE!</v>
      </c>
      <c r="C122" s="75" t="s">
        <v>28</v>
      </c>
      <c r="D122" s="76">
        <f t="shared" si="22"/>
        <v>0</v>
      </c>
      <c r="E122" s="80">
        <f t="shared" si="23"/>
        <v>0</v>
      </c>
      <c r="F122" s="77">
        <f t="shared" si="24"/>
        <v>0</v>
      </c>
      <c r="G122" s="77"/>
      <c r="H122" s="77">
        <f t="shared" si="25"/>
        <v>0</v>
      </c>
    </row>
    <row r="123" spans="1:8">
      <c r="A123" s="79" t="e">
        <f>#REF!</f>
        <v>#REF!</v>
      </c>
      <c r="B123" s="75" t="e">
        <f t="shared" si="21"/>
        <v>#VALUE!</v>
      </c>
      <c r="C123" s="75" t="s">
        <v>28</v>
      </c>
      <c r="D123" s="76">
        <f t="shared" si="22"/>
        <v>0</v>
      </c>
      <c r="E123" s="80">
        <f t="shared" si="23"/>
        <v>0</v>
      </c>
      <c r="F123" s="77">
        <f t="shared" si="24"/>
        <v>0</v>
      </c>
      <c r="G123" s="77"/>
      <c r="H123" s="77">
        <f t="shared" si="25"/>
        <v>0</v>
      </c>
    </row>
    <row r="124" spans="1:8">
      <c r="A124" s="79" t="e">
        <f>#REF!</f>
        <v>#REF!</v>
      </c>
      <c r="B124" s="75" t="e">
        <f t="shared" si="21"/>
        <v>#VALUE!</v>
      </c>
      <c r="C124" s="75" t="s">
        <v>28</v>
      </c>
      <c r="D124" s="76">
        <f t="shared" si="22"/>
        <v>0</v>
      </c>
      <c r="E124" s="80">
        <f t="shared" si="23"/>
        <v>0</v>
      </c>
      <c r="F124" s="77">
        <f t="shared" si="24"/>
        <v>0</v>
      </c>
      <c r="G124" s="77"/>
      <c r="H124" s="77">
        <f t="shared" si="25"/>
        <v>0</v>
      </c>
    </row>
    <row r="125" spans="1:8">
      <c r="A125" s="79" t="e">
        <f>#REF!</f>
        <v>#REF!</v>
      </c>
      <c r="B125" s="75" t="e">
        <f t="shared" si="21"/>
        <v>#VALUE!</v>
      </c>
      <c r="C125" s="75" t="s">
        <v>28</v>
      </c>
      <c r="D125" s="76">
        <f t="shared" si="22"/>
        <v>0</v>
      </c>
      <c r="E125" s="80">
        <f t="shared" si="23"/>
        <v>0</v>
      </c>
      <c r="F125" s="77">
        <f t="shared" si="24"/>
        <v>0</v>
      </c>
      <c r="G125" s="77"/>
      <c r="H125" s="77">
        <f t="shared" si="25"/>
        <v>0</v>
      </c>
    </row>
    <row r="126" spans="1:8">
      <c r="A126" s="79" t="e">
        <f>#REF!</f>
        <v>#REF!</v>
      </c>
      <c r="B126" s="75" t="e">
        <f t="shared" si="21"/>
        <v>#VALUE!</v>
      </c>
      <c r="C126" s="75" t="s">
        <v>28</v>
      </c>
      <c r="D126" s="76">
        <f t="shared" si="22"/>
        <v>0</v>
      </c>
      <c r="E126" s="80">
        <f t="shared" si="23"/>
        <v>0</v>
      </c>
      <c r="F126" s="77">
        <f t="shared" si="24"/>
        <v>0</v>
      </c>
      <c r="G126" s="77"/>
      <c r="H126" s="77">
        <f t="shared" si="25"/>
        <v>0</v>
      </c>
    </row>
    <row r="127" spans="1:8">
      <c r="A127" s="79" t="e">
        <f>#REF!</f>
        <v>#REF!</v>
      </c>
      <c r="B127" s="75" t="e">
        <f t="shared" si="21"/>
        <v>#VALUE!</v>
      </c>
      <c r="C127" s="75" t="s">
        <v>28</v>
      </c>
      <c r="D127" s="76">
        <f t="shared" si="22"/>
        <v>0</v>
      </c>
      <c r="E127" s="80">
        <f t="shared" si="23"/>
        <v>0</v>
      </c>
      <c r="F127" s="77">
        <f t="shared" si="24"/>
        <v>0</v>
      </c>
      <c r="G127" s="77"/>
      <c r="H127" s="77">
        <f t="shared" si="25"/>
        <v>0</v>
      </c>
    </row>
    <row r="128" spans="1:8">
      <c r="A128" s="79" t="e">
        <f>#REF!</f>
        <v>#REF!</v>
      </c>
      <c r="B128" s="75" t="e">
        <f t="shared" si="21"/>
        <v>#VALUE!</v>
      </c>
      <c r="C128" s="75" t="s">
        <v>28</v>
      </c>
      <c r="D128" s="76">
        <f t="shared" si="22"/>
        <v>0</v>
      </c>
      <c r="E128" s="80">
        <f t="shared" si="23"/>
        <v>0</v>
      </c>
      <c r="F128" s="77">
        <f t="shared" si="24"/>
        <v>0</v>
      </c>
      <c r="G128" s="77"/>
      <c r="H128" s="77">
        <f t="shared" si="25"/>
        <v>0</v>
      </c>
    </row>
    <row r="129" spans="1:8">
      <c r="A129" s="79" t="e">
        <f>#REF!</f>
        <v>#REF!</v>
      </c>
      <c r="B129" s="75" t="e">
        <f t="shared" si="21"/>
        <v>#VALUE!</v>
      </c>
      <c r="C129" s="75" t="s">
        <v>28</v>
      </c>
      <c r="D129" s="76">
        <f t="shared" si="22"/>
        <v>0</v>
      </c>
      <c r="E129" s="80">
        <f t="shared" si="23"/>
        <v>0</v>
      </c>
      <c r="F129" s="77">
        <f t="shared" si="24"/>
        <v>0</v>
      </c>
      <c r="G129" s="77"/>
      <c r="H129" s="77">
        <f t="shared" si="25"/>
        <v>0</v>
      </c>
    </row>
    <row r="130" spans="1:8">
      <c r="A130" s="79" t="e">
        <f>#REF!</f>
        <v>#REF!</v>
      </c>
      <c r="B130" s="75" t="e">
        <f t="shared" si="21"/>
        <v>#VALUE!</v>
      </c>
      <c r="C130" s="75" t="s">
        <v>28</v>
      </c>
      <c r="D130" s="76">
        <f t="shared" si="22"/>
        <v>0</v>
      </c>
      <c r="E130" s="80">
        <f t="shared" si="23"/>
        <v>0</v>
      </c>
      <c r="F130" s="77">
        <f t="shared" si="24"/>
        <v>0</v>
      </c>
      <c r="G130" s="77"/>
      <c r="H130" s="77">
        <f t="shared" si="25"/>
        <v>0</v>
      </c>
    </row>
    <row r="131" spans="1:8">
      <c r="A131" s="79" t="e">
        <f>#REF!</f>
        <v>#REF!</v>
      </c>
      <c r="B131" s="75" t="e">
        <f t="shared" si="21"/>
        <v>#VALUE!</v>
      </c>
      <c r="C131" s="75" t="s">
        <v>28</v>
      </c>
      <c r="D131" s="76">
        <f t="shared" si="22"/>
        <v>0</v>
      </c>
      <c r="E131" s="80">
        <f t="shared" si="23"/>
        <v>0</v>
      </c>
      <c r="F131" s="77">
        <f t="shared" si="24"/>
        <v>0</v>
      </c>
      <c r="G131" s="77"/>
      <c r="H131" s="77">
        <f t="shared" si="25"/>
        <v>0</v>
      </c>
    </row>
    <row r="132" spans="1:8">
      <c r="A132" s="79" t="e">
        <f>#REF!</f>
        <v>#REF!</v>
      </c>
      <c r="B132" s="75" t="e">
        <f t="shared" si="21"/>
        <v>#VALUE!</v>
      </c>
      <c r="C132" s="75" t="s">
        <v>28</v>
      </c>
      <c r="D132" s="76">
        <f t="shared" si="22"/>
        <v>0</v>
      </c>
      <c r="E132" s="80">
        <f t="shared" si="23"/>
        <v>0</v>
      </c>
      <c r="F132" s="77">
        <f t="shared" si="24"/>
        <v>0</v>
      </c>
      <c r="G132" s="77"/>
      <c r="H132" s="77">
        <f t="shared" si="25"/>
        <v>0</v>
      </c>
    </row>
    <row r="133" spans="1:8">
      <c r="A133" s="79" t="e">
        <f>#REF!</f>
        <v>#REF!</v>
      </c>
      <c r="B133" s="75" t="e">
        <f t="shared" si="21"/>
        <v>#VALUE!</v>
      </c>
      <c r="C133" s="75" t="s">
        <v>28</v>
      </c>
      <c r="D133" s="76">
        <f t="shared" si="22"/>
        <v>0</v>
      </c>
      <c r="E133" s="80">
        <f t="shared" si="23"/>
        <v>0</v>
      </c>
      <c r="F133" s="77">
        <f t="shared" si="24"/>
        <v>0</v>
      </c>
      <c r="G133" s="77"/>
      <c r="H133" s="77">
        <f t="shared" si="25"/>
        <v>0</v>
      </c>
    </row>
    <row r="134" spans="1:8">
      <c r="A134" s="79" t="e">
        <f>#REF!</f>
        <v>#REF!</v>
      </c>
      <c r="B134" s="75" t="e">
        <f t="shared" si="21"/>
        <v>#VALUE!</v>
      </c>
      <c r="C134" s="75" t="s">
        <v>28</v>
      </c>
      <c r="D134" s="76">
        <f t="shared" si="22"/>
        <v>0</v>
      </c>
      <c r="E134" s="80">
        <f t="shared" si="23"/>
        <v>0</v>
      </c>
      <c r="F134" s="77">
        <f t="shared" si="24"/>
        <v>0</v>
      </c>
      <c r="G134" s="77"/>
      <c r="H134" s="77">
        <f t="shared" si="25"/>
        <v>0</v>
      </c>
    </row>
    <row r="135" spans="1:8">
      <c r="A135" s="79" t="e">
        <f>#REF!</f>
        <v>#REF!</v>
      </c>
      <c r="B135" s="75" t="e">
        <f t="shared" si="21"/>
        <v>#VALUE!</v>
      </c>
      <c r="C135" s="75" t="s">
        <v>28</v>
      </c>
      <c r="D135" s="76">
        <f t="shared" si="22"/>
        <v>0</v>
      </c>
      <c r="E135" s="80">
        <f t="shared" si="23"/>
        <v>0</v>
      </c>
      <c r="F135" s="77">
        <f t="shared" si="24"/>
        <v>0</v>
      </c>
      <c r="G135" s="77"/>
      <c r="H135" s="77">
        <f t="shared" si="25"/>
        <v>0</v>
      </c>
    </row>
    <row r="136" spans="1:8">
      <c r="A136" s="79" t="e">
        <f>#REF!</f>
        <v>#REF!</v>
      </c>
      <c r="B136" s="75" t="e">
        <f t="shared" si="21"/>
        <v>#VALUE!</v>
      </c>
      <c r="C136" s="75" t="s">
        <v>28</v>
      </c>
      <c r="D136" s="76">
        <f t="shared" si="22"/>
        <v>0</v>
      </c>
      <c r="E136" s="80">
        <f t="shared" si="23"/>
        <v>0</v>
      </c>
      <c r="F136" s="77">
        <f t="shared" si="24"/>
        <v>0</v>
      </c>
      <c r="G136" s="77"/>
      <c r="H136" s="77">
        <f t="shared" si="25"/>
        <v>0</v>
      </c>
    </row>
    <row r="137" spans="1:8">
      <c r="A137" s="79" t="e">
        <f>#REF!</f>
        <v>#REF!</v>
      </c>
      <c r="B137" s="75" t="e">
        <f t="shared" si="21"/>
        <v>#VALUE!</v>
      </c>
      <c r="C137" s="75" t="s">
        <v>28</v>
      </c>
      <c r="D137" s="76">
        <f t="shared" si="22"/>
        <v>0</v>
      </c>
      <c r="E137" s="80">
        <f t="shared" si="23"/>
        <v>0</v>
      </c>
      <c r="F137" s="77">
        <f t="shared" si="24"/>
        <v>0</v>
      </c>
      <c r="G137" s="77"/>
      <c r="H137" s="77">
        <f t="shared" si="25"/>
        <v>0</v>
      </c>
    </row>
    <row r="138" spans="1:8">
      <c r="A138" s="79" t="e">
        <f>#REF!</f>
        <v>#REF!</v>
      </c>
      <c r="B138" s="75" t="e">
        <f t="shared" si="21"/>
        <v>#VALUE!</v>
      </c>
      <c r="C138" s="75" t="s">
        <v>28</v>
      </c>
      <c r="D138" s="76">
        <f t="shared" si="22"/>
        <v>0</v>
      </c>
      <c r="E138" s="80">
        <f t="shared" si="23"/>
        <v>0</v>
      </c>
      <c r="F138" s="77">
        <f t="shared" si="24"/>
        <v>0</v>
      </c>
      <c r="G138" s="77"/>
      <c r="H138" s="77">
        <f t="shared" si="25"/>
        <v>0</v>
      </c>
    </row>
    <row r="139" spans="1:8">
      <c r="A139" s="79" t="e">
        <f>#REF!</f>
        <v>#REF!</v>
      </c>
      <c r="B139" s="75" t="e">
        <f t="shared" si="21"/>
        <v>#VALUE!</v>
      </c>
      <c r="C139" s="75" t="s">
        <v>28</v>
      </c>
      <c r="D139" s="76">
        <f t="shared" si="22"/>
        <v>0</v>
      </c>
      <c r="E139" s="80">
        <f t="shared" si="23"/>
        <v>0</v>
      </c>
      <c r="F139" s="77">
        <f t="shared" si="24"/>
        <v>0</v>
      </c>
      <c r="G139" s="77"/>
      <c r="H139" s="77">
        <f t="shared" si="25"/>
        <v>0</v>
      </c>
    </row>
    <row r="140" spans="1:8">
      <c r="A140" s="79" t="e">
        <f>#REF!</f>
        <v>#REF!</v>
      </c>
      <c r="B140" s="75" t="e">
        <f t="shared" si="21"/>
        <v>#VALUE!</v>
      </c>
      <c r="C140" s="75" t="s">
        <v>28</v>
      </c>
      <c r="D140" s="76">
        <f t="shared" si="22"/>
        <v>0</v>
      </c>
      <c r="E140" s="80">
        <f t="shared" si="23"/>
        <v>0</v>
      </c>
      <c r="F140" s="77">
        <f t="shared" si="24"/>
        <v>0</v>
      </c>
      <c r="G140" s="77"/>
      <c r="H140" s="77">
        <f t="shared" si="25"/>
        <v>0</v>
      </c>
    </row>
    <row r="141" spans="1:8">
      <c r="A141" s="79" t="e">
        <f>#REF!</f>
        <v>#REF!</v>
      </c>
      <c r="B141" s="75" t="e">
        <f t="shared" si="21"/>
        <v>#VALUE!</v>
      </c>
      <c r="C141" s="75" t="s">
        <v>28</v>
      </c>
      <c r="D141" s="76">
        <f t="shared" si="22"/>
        <v>0</v>
      </c>
      <c r="E141" s="80">
        <f t="shared" si="23"/>
        <v>0</v>
      </c>
      <c r="F141" s="77">
        <f t="shared" si="24"/>
        <v>0</v>
      </c>
      <c r="G141" s="77"/>
      <c r="H141" s="77">
        <f t="shared" si="25"/>
        <v>0</v>
      </c>
    </row>
    <row r="142" spans="1:8">
      <c r="A142" s="79" t="e">
        <f>#REF!</f>
        <v>#REF!</v>
      </c>
      <c r="B142" s="75" t="e">
        <f t="shared" si="21"/>
        <v>#VALUE!</v>
      </c>
      <c r="C142" s="75" t="s">
        <v>28</v>
      </c>
      <c r="D142" s="76">
        <f t="shared" si="22"/>
        <v>0</v>
      </c>
      <c r="E142" s="80">
        <f t="shared" si="23"/>
        <v>0</v>
      </c>
      <c r="F142" s="77">
        <f t="shared" si="24"/>
        <v>0</v>
      </c>
      <c r="G142" s="77"/>
      <c r="H142" s="77">
        <f t="shared" si="25"/>
        <v>0</v>
      </c>
    </row>
    <row r="143" spans="1:8">
      <c r="A143" s="79" t="e">
        <f>#REF!</f>
        <v>#REF!</v>
      </c>
      <c r="B143" s="75" t="e">
        <f t="shared" si="21"/>
        <v>#VALUE!</v>
      </c>
      <c r="C143" s="75" t="s">
        <v>28</v>
      </c>
      <c r="D143" s="76">
        <f t="shared" si="22"/>
        <v>0</v>
      </c>
      <c r="E143" s="80">
        <f t="shared" si="23"/>
        <v>0</v>
      </c>
      <c r="F143" s="77">
        <f t="shared" si="24"/>
        <v>0</v>
      </c>
      <c r="G143" s="77"/>
      <c r="H143" s="77">
        <f t="shared" si="25"/>
        <v>0</v>
      </c>
    </row>
    <row r="144" spans="1:8">
      <c r="A144" s="79" t="e">
        <f>#REF!</f>
        <v>#REF!</v>
      </c>
      <c r="B144" s="75" t="e">
        <f t="shared" si="21"/>
        <v>#VALUE!</v>
      </c>
      <c r="C144" s="75" t="s">
        <v>28</v>
      </c>
      <c r="D144" s="76">
        <f t="shared" si="22"/>
        <v>0</v>
      </c>
      <c r="E144" s="80">
        <f t="shared" si="23"/>
        <v>0</v>
      </c>
      <c r="F144" s="77">
        <f t="shared" si="24"/>
        <v>0</v>
      </c>
      <c r="G144" s="77"/>
      <c r="H144" s="77">
        <f t="shared" si="25"/>
        <v>0</v>
      </c>
    </row>
    <row r="145" spans="1:8">
      <c r="A145" s="79" t="e">
        <f>#REF!</f>
        <v>#REF!</v>
      </c>
      <c r="B145" s="75" t="e">
        <f t="shared" si="21"/>
        <v>#VALUE!</v>
      </c>
      <c r="C145" s="75" t="s">
        <v>28</v>
      </c>
      <c r="D145" s="76">
        <f t="shared" si="22"/>
        <v>0</v>
      </c>
      <c r="E145" s="80">
        <f t="shared" si="23"/>
        <v>0</v>
      </c>
      <c r="F145" s="77">
        <f t="shared" si="24"/>
        <v>0</v>
      </c>
      <c r="G145" s="77"/>
      <c r="H145" s="77">
        <f t="shared" si="25"/>
        <v>0</v>
      </c>
    </row>
    <row r="146" spans="1:8">
      <c r="A146" s="79" t="e">
        <f>#REF!</f>
        <v>#REF!</v>
      </c>
      <c r="B146" s="75" t="e">
        <f t="shared" si="21"/>
        <v>#VALUE!</v>
      </c>
      <c r="C146" s="75" t="s">
        <v>28</v>
      </c>
      <c r="D146" s="76">
        <f t="shared" si="22"/>
        <v>0</v>
      </c>
      <c r="E146" s="80">
        <f t="shared" si="23"/>
        <v>0</v>
      </c>
      <c r="F146" s="77">
        <f t="shared" si="24"/>
        <v>0</v>
      </c>
      <c r="G146" s="77"/>
      <c r="H146" s="77">
        <f t="shared" si="25"/>
        <v>0</v>
      </c>
    </row>
    <row r="147" spans="1:8">
      <c r="A147" s="79" t="e">
        <f>#REF!</f>
        <v>#REF!</v>
      </c>
      <c r="B147" s="75" t="e">
        <f t="shared" si="21"/>
        <v>#VALUE!</v>
      </c>
      <c r="C147" s="75" t="s">
        <v>28</v>
      </c>
      <c r="D147" s="76">
        <f t="shared" si="22"/>
        <v>0</v>
      </c>
      <c r="E147" s="80">
        <f t="shared" si="23"/>
        <v>0</v>
      </c>
      <c r="F147" s="77">
        <f t="shared" si="24"/>
        <v>0</v>
      </c>
      <c r="G147" s="77"/>
      <c r="H147" s="77">
        <f t="shared" si="25"/>
        <v>0</v>
      </c>
    </row>
    <row r="148" spans="1:8">
      <c r="A148" s="79" t="e">
        <f>#REF!</f>
        <v>#REF!</v>
      </c>
      <c r="B148" s="75" t="e">
        <f t="shared" si="21"/>
        <v>#VALUE!</v>
      </c>
      <c r="C148" s="75" t="s">
        <v>28</v>
      </c>
      <c r="D148" s="76">
        <f t="shared" si="22"/>
        <v>0</v>
      </c>
      <c r="E148" s="80">
        <f t="shared" si="23"/>
        <v>0</v>
      </c>
      <c r="F148" s="77">
        <f t="shared" si="24"/>
        <v>0</v>
      </c>
      <c r="G148" s="77"/>
      <c r="H148" s="77">
        <f t="shared" si="25"/>
        <v>0</v>
      </c>
    </row>
    <row r="149" spans="1:8">
      <c r="A149" s="79" t="e">
        <f>#REF!</f>
        <v>#REF!</v>
      </c>
      <c r="B149" s="75" t="e">
        <f t="shared" si="21"/>
        <v>#VALUE!</v>
      </c>
      <c r="C149" s="75" t="s">
        <v>28</v>
      </c>
      <c r="D149" s="76">
        <f t="shared" si="22"/>
        <v>0</v>
      </c>
      <c r="E149" s="80">
        <f t="shared" si="23"/>
        <v>0</v>
      </c>
      <c r="F149" s="77">
        <f t="shared" si="24"/>
        <v>0</v>
      </c>
      <c r="G149" s="77"/>
      <c r="H149" s="77">
        <f t="shared" si="25"/>
        <v>0</v>
      </c>
    </row>
    <row r="150" spans="1:8">
      <c r="A150" s="79" t="e">
        <f>#REF!</f>
        <v>#REF!</v>
      </c>
      <c r="B150" s="75" t="e">
        <f t="shared" si="21"/>
        <v>#VALUE!</v>
      </c>
      <c r="C150" s="75" t="s">
        <v>28</v>
      </c>
      <c r="D150" s="76">
        <f t="shared" si="22"/>
        <v>0</v>
      </c>
      <c r="E150" s="80">
        <f t="shared" si="23"/>
        <v>0</v>
      </c>
      <c r="F150" s="77">
        <f t="shared" si="24"/>
        <v>0</v>
      </c>
      <c r="G150" s="77"/>
      <c r="H150" s="77">
        <f t="shared" si="25"/>
        <v>0</v>
      </c>
    </row>
    <row r="151" spans="1:8">
      <c r="A151" s="79" t="e">
        <f>#REF!</f>
        <v>#REF!</v>
      </c>
      <c r="B151" s="75" t="e">
        <f t="shared" si="21"/>
        <v>#VALUE!</v>
      </c>
      <c r="C151" s="75" t="s">
        <v>28</v>
      </c>
      <c r="D151" s="76">
        <f t="shared" si="22"/>
        <v>0</v>
      </c>
      <c r="E151" s="80">
        <f t="shared" si="23"/>
        <v>0</v>
      </c>
      <c r="F151" s="77">
        <f t="shared" si="24"/>
        <v>0</v>
      </c>
      <c r="G151" s="77"/>
      <c r="H151" s="77">
        <f t="shared" si="25"/>
        <v>0</v>
      </c>
    </row>
    <row r="152" spans="1:8">
      <c r="A152" s="79" t="e">
        <f>#REF!</f>
        <v>#REF!</v>
      </c>
      <c r="B152" s="75" t="e">
        <f t="shared" si="21"/>
        <v>#VALUE!</v>
      </c>
      <c r="C152" s="75" t="s">
        <v>28</v>
      </c>
      <c r="D152" s="76">
        <f t="shared" si="22"/>
        <v>0</v>
      </c>
      <c r="E152" s="80">
        <f t="shared" si="23"/>
        <v>0</v>
      </c>
      <c r="F152" s="77">
        <f t="shared" si="24"/>
        <v>0</v>
      </c>
      <c r="G152" s="77"/>
      <c r="H152" s="77">
        <f t="shared" si="25"/>
        <v>0</v>
      </c>
    </row>
    <row r="153" spans="1:8">
      <c r="A153" s="79" t="e">
        <f>#REF!</f>
        <v>#REF!</v>
      </c>
      <c r="B153" s="75" t="e">
        <f t="shared" si="21"/>
        <v>#VALUE!</v>
      </c>
      <c r="C153" s="75" t="s">
        <v>28</v>
      </c>
      <c r="D153" s="76">
        <f t="shared" si="22"/>
        <v>0</v>
      </c>
      <c r="E153" s="80">
        <f t="shared" si="23"/>
        <v>0</v>
      </c>
      <c r="F153" s="77">
        <f t="shared" si="24"/>
        <v>0</v>
      </c>
      <c r="G153" s="77"/>
      <c r="H153" s="77">
        <f t="shared" si="25"/>
        <v>0</v>
      </c>
    </row>
    <row r="154" spans="1:8">
      <c r="A154" s="79" t="e">
        <f>#REF!</f>
        <v>#REF!</v>
      </c>
      <c r="B154" s="75" t="e">
        <f t="shared" si="21"/>
        <v>#VALUE!</v>
      </c>
      <c r="C154" s="75" t="s">
        <v>28</v>
      </c>
      <c r="D154" s="76">
        <f t="shared" si="22"/>
        <v>0</v>
      </c>
      <c r="E154" s="80">
        <f t="shared" si="23"/>
        <v>0</v>
      </c>
      <c r="F154" s="77">
        <f t="shared" si="24"/>
        <v>0</v>
      </c>
      <c r="G154" s="77"/>
      <c r="H154" s="77">
        <f t="shared" si="25"/>
        <v>0</v>
      </c>
    </row>
    <row r="155" spans="1:8">
      <c r="A155" s="79" t="e">
        <f>#REF!</f>
        <v>#REF!</v>
      </c>
      <c r="B155" s="75" t="e">
        <f t="shared" si="21"/>
        <v>#VALUE!</v>
      </c>
      <c r="C155" s="75" t="s">
        <v>28</v>
      </c>
      <c r="D155" s="76">
        <f t="shared" si="22"/>
        <v>0</v>
      </c>
      <c r="E155" s="80">
        <f t="shared" si="23"/>
        <v>0</v>
      </c>
      <c r="F155" s="77">
        <f t="shared" si="24"/>
        <v>0</v>
      </c>
      <c r="G155" s="77"/>
      <c r="H155" s="77">
        <f t="shared" si="25"/>
        <v>0</v>
      </c>
    </row>
    <row r="156" spans="1:8">
      <c r="A156" s="79" t="e">
        <f>#REF!</f>
        <v>#REF!</v>
      </c>
      <c r="B156" s="75" t="e">
        <f t="shared" si="21"/>
        <v>#VALUE!</v>
      </c>
      <c r="C156" s="75" t="s">
        <v>28</v>
      </c>
      <c r="D156" s="76">
        <f t="shared" si="22"/>
        <v>0</v>
      </c>
      <c r="E156" s="80">
        <f t="shared" si="23"/>
        <v>0</v>
      </c>
      <c r="F156" s="77">
        <f t="shared" si="24"/>
        <v>0</v>
      </c>
      <c r="G156" s="77"/>
      <c r="H156" s="77">
        <f t="shared" si="25"/>
        <v>0</v>
      </c>
    </row>
    <row r="157" spans="1:8">
      <c r="A157" s="79" t="e">
        <f>#REF!</f>
        <v>#REF!</v>
      </c>
      <c r="B157" s="75" t="e">
        <f t="shared" si="21"/>
        <v>#VALUE!</v>
      </c>
      <c r="C157" s="75" t="s">
        <v>28</v>
      </c>
      <c r="D157" s="76">
        <f t="shared" si="22"/>
        <v>0</v>
      </c>
      <c r="E157" s="80">
        <f t="shared" si="23"/>
        <v>0</v>
      </c>
      <c r="F157" s="77">
        <f t="shared" si="24"/>
        <v>0</v>
      </c>
      <c r="G157" s="77"/>
      <c r="H157" s="77">
        <f t="shared" si="25"/>
        <v>0</v>
      </c>
    </row>
    <row r="158" spans="1:8">
      <c r="A158" s="79" t="e">
        <f>#REF!</f>
        <v>#REF!</v>
      </c>
      <c r="B158" s="75" t="e">
        <f t="shared" si="21"/>
        <v>#VALUE!</v>
      </c>
      <c r="C158" s="75" t="s">
        <v>28</v>
      </c>
      <c r="D158" s="76">
        <f t="shared" si="22"/>
        <v>0</v>
      </c>
      <c r="E158" s="80">
        <f t="shared" si="23"/>
        <v>0</v>
      </c>
      <c r="F158" s="77">
        <f t="shared" si="24"/>
        <v>0</v>
      </c>
      <c r="G158" s="77"/>
      <c r="H158" s="77">
        <f t="shared" si="25"/>
        <v>0</v>
      </c>
    </row>
    <row r="159" spans="1:8">
      <c r="A159" s="79" t="e">
        <f>#REF!</f>
        <v>#REF!</v>
      </c>
      <c r="B159" s="75" t="e">
        <f t="shared" si="21"/>
        <v>#VALUE!</v>
      </c>
      <c r="C159" s="75" t="s">
        <v>28</v>
      </c>
      <c r="D159" s="76">
        <f t="shared" si="22"/>
        <v>0</v>
      </c>
      <c r="E159" s="80">
        <f t="shared" si="23"/>
        <v>0</v>
      </c>
      <c r="F159" s="77">
        <f t="shared" si="24"/>
        <v>0</v>
      </c>
      <c r="G159" s="77"/>
      <c r="H159" s="77">
        <f t="shared" si="25"/>
        <v>0</v>
      </c>
    </row>
    <row r="160" spans="1:8">
      <c r="A160" s="79" t="e">
        <f>#REF!</f>
        <v>#REF!</v>
      </c>
      <c r="B160" s="75" t="e">
        <f t="shared" si="21"/>
        <v>#VALUE!</v>
      </c>
      <c r="C160" s="75" t="s">
        <v>28</v>
      </c>
      <c r="D160" s="76">
        <f t="shared" si="22"/>
        <v>0</v>
      </c>
      <c r="E160" s="80">
        <f t="shared" si="23"/>
        <v>0</v>
      </c>
      <c r="F160" s="77">
        <f t="shared" si="24"/>
        <v>0</v>
      </c>
      <c r="G160" s="77"/>
      <c r="H160" s="77">
        <f t="shared" si="25"/>
        <v>0</v>
      </c>
    </row>
    <row r="161" spans="1:8">
      <c r="A161" s="79" t="e">
        <f>#REF!</f>
        <v>#REF!</v>
      </c>
      <c r="B161" s="75" t="e">
        <f t="shared" si="21"/>
        <v>#VALUE!</v>
      </c>
      <c r="C161" s="75" t="s">
        <v>28</v>
      </c>
      <c r="D161" s="76">
        <f t="shared" si="22"/>
        <v>0</v>
      </c>
      <c r="E161" s="80">
        <f t="shared" si="23"/>
        <v>0</v>
      </c>
      <c r="F161" s="77">
        <f t="shared" si="24"/>
        <v>0</v>
      </c>
      <c r="G161" s="77"/>
      <c r="H161" s="77">
        <f t="shared" si="25"/>
        <v>0</v>
      </c>
    </row>
    <row r="162" spans="1:8">
      <c r="A162" s="79" t="e">
        <f>#REF!</f>
        <v>#REF!</v>
      </c>
      <c r="B162" s="75" t="e">
        <f t="shared" si="21"/>
        <v>#VALUE!</v>
      </c>
      <c r="C162" s="75" t="s">
        <v>28</v>
      </c>
      <c r="D162" s="76">
        <f t="shared" si="22"/>
        <v>0</v>
      </c>
      <c r="E162" s="80">
        <f t="shared" si="23"/>
        <v>0</v>
      </c>
      <c r="F162" s="77">
        <f t="shared" si="24"/>
        <v>0</v>
      </c>
      <c r="G162" s="77"/>
      <c r="H162" s="77">
        <f t="shared" si="25"/>
        <v>0</v>
      </c>
    </row>
    <row r="163" spans="1:8">
      <c r="A163" s="79" t="e">
        <f>#REF!</f>
        <v>#REF!</v>
      </c>
      <c r="B163" s="75" t="e">
        <f t="shared" si="21"/>
        <v>#VALUE!</v>
      </c>
      <c r="C163" s="75" t="s">
        <v>28</v>
      </c>
      <c r="D163" s="76">
        <f t="shared" si="22"/>
        <v>0</v>
      </c>
      <c r="E163" s="80">
        <f t="shared" si="23"/>
        <v>0</v>
      </c>
      <c r="F163" s="77">
        <f t="shared" si="24"/>
        <v>0</v>
      </c>
      <c r="G163" s="77"/>
      <c r="H163" s="77">
        <f t="shared" si="25"/>
        <v>0</v>
      </c>
    </row>
    <row r="164" spans="1:8">
      <c r="A164" s="79" t="e">
        <f>#REF!</f>
        <v>#REF!</v>
      </c>
      <c r="B164" s="75" t="e">
        <f t="shared" si="21"/>
        <v>#VALUE!</v>
      </c>
      <c r="C164" s="75" t="s">
        <v>28</v>
      </c>
      <c r="D164" s="76">
        <f t="shared" si="22"/>
        <v>0</v>
      </c>
      <c r="E164" s="80">
        <f t="shared" si="23"/>
        <v>0</v>
      </c>
      <c r="F164" s="77">
        <f t="shared" si="24"/>
        <v>0</v>
      </c>
      <c r="G164" s="77"/>
      <c r="H164" s="77">
        <f t="shared" si="25"/>
        <v>0</v>
      </c>
    </row>
    <row r="165" spans="1:8">
      <c r="A165" s="79" t="e">
        <f>#REF!</f>
        <v>#REF!</v>
      </c>
      <c r="B165" s="75" t="e">
        <f t="shared" si="21"/>
        <v>#VALUE!</v>
      </c>
      <c r="C165" s="75" t="s">
        <v>28</v>
      </c>
      <c r="D165" s="76">
        <f t="shared" si="22"/>
        <v>0</v>
      </c>
      <c r="E165" s="80">
        <f t="shared" si="23"/>
        <v>0</v>
      </c>
      <c r="F165" s="77">
        <f t="shared" si="24"/>
        <v>0</v>
      </c>
      <c r="G165" s="77"/>
      <c r="H165" s="77">
        <f t="shared" si="25"/>
        <v>0</v>
      </c>
    </row>
    <row r="166" spans="1:8">
      <c r="A166" s="79" t="e">
        <f>#REF!</f>
        <v>#REF!</v>
      </c>
      <c r="B166" s="75" t="e">
        <f t="shared" si="21"/>
        <v>#VALUE!</v>
      </c>
      <c r="C166" s="75" t="s">
        <v>28</v>
      </c>
      <c r="D166" s="76">
        <f t="shared" si="22"/>
        <v>0</v>
      </c>
      <c r="E166" s="80">
        <f t="shared" si="23"/>
        <v>0</v>
      </c>
      <c r="F166" s="77">
        <f t="shared" si="24"/>
        <v>0</v>
      </c>
      <c r="G166" s="77"/>
      <c r="H166" s="77">
        <f t="shared" si="25"/>
        <v>0</v>
      </c>
    </row>
    <row r="167" spans="1:8">
      <c r="A167" s="79" t="e">
        <f>#REF!</f>
        <v>#REF!</v>
      </c>
      <c r="B167" s="75" t="e">
        <f t="shared" si="21"/>
        <v>#VALUE!</v>
      </c>
      <c r="C167" s="75" t="s">
        <v>28</v>
      </c>
      <c r="D167" s="76">
        <f t="shared" si="22"/>
        <v>0</v>
      </c>
      <c r="E167" s="80">
        <f t="shared" si="23"/>
        <v>0</v>
      </c>
      <c r="F167" s="77">
        <f t="shared" si="24"/>
        <v>0</v>
      </c>
      <c r="G167" s="77"/>
      <c r="H167" s="77">
        <f t="shared" si="25"/>
        <v>0</v>
      </c>
    </row>
    <row r="168" spans="1:8">
      <c r="A168" s="79" t="e">
        <f>#REF!</f>
        <v>#REF!</v>
      </c>
      <c r="B168" s="75" t="e">
        <f t="shared" si="21"/>
        <v>#VALUE!</v>
      </c>
      <c r="C168" s="75" t="s">
        <v>28</v>
      </c>
      <c r="D168" s="76">
        <f t="shared" si="22"/>
        <v>0</v>
      </c>
      <c r="E168" s="80">
        <f t="shared" si="23"/>
        <v>0</v>
      </c>
      <c r="F168" s="77">
        <f t="shared" si="24"/>
        <v>0</v>
      </c>
      <c r="G168" s="77"/>
      <c r="H168" s="77">
        <f t="shared" si="25"/>
        <v>0</v>
      </c>
    </row>
    <row r="169" spans="1:8">
      <c r="A169" s="79" t="e">
        <f>#REF!</f>
        <v>#REF!</v>
      </c>
      <c r="B169" s="75" t="e">
        <f t="shared" si="21"/>
        <v>#VALUE!</v>
      </c>
      <c r="C169" s="75" t="s">
        <v>28</v>
      </c>
      <c r="D169" s="76">
        <f t="shared" si="22"/>
        <v>0</v>
      </c>
      <c r="E169" s="80">
        <f t="shared" si="23"/>
        <v>0</v>
      </c>
      <c r="F169" s="77">
        <f t="shared" si="24"/>
        <v>0</v>
      </c>
      <c r="G169" s="77"/>
      <c r="H169" s="77">
        <f t="shared" si="25"/>
        <v>0</v>
      </c>
    </row>
    <row r="170" spans="1:8">
      <c r="A170" s="79" t="e">
        <f>#REF!</f>
        <v>#REF!</v>
      </c>
      <c r="B170" s="75" t="e">
        <f t="shared" si="21"/>
        <v>#VALUE!</v>
      </c>
      <c r="C170" s="75" t="s">
        <v>28</v>
      </c>
      <c r="D170" s="76">
        <f t="shared" si="22"/>
        <v>0</v>
      </c>
      <c r="E170" s="80">
        <f t="shared" si="23"/>
        <v>0</v>
      </c>
      <c r="F170" s="77">
        <f t="shared" si="24"/>
        <v>0</v>
      </c>
      <c r="G170" s="77"/>
      <c r="H170" s="77">
        <f t="shared" si="25"/>
        <v>0</v>
      </c>
    </row>
    <row r="171" spans="1:8">
      <c r="A171" s="79" t="e">
        <f>#REF!</f>
        <v>#REF!</v>
      </c>
      <c r="B171" s="75" t="e">
        <f t="shared" si="21"/>
        <v>#VALUE!</v>
      </c>
      <c r="C171" s="75" t="s">
        <v>28</v>
      </c>
      <c r="D171" s="76">
        <f t="shared" si="22"/>
        <v>0</v>
      </c>
      <c r="E171" s="80">
        <f t="shared" si="23"/>
        <v>0</v>
      </c>
      <c r="F171" s="77">
        <f t="shared" si="24"/>
        <v>0</v>
      </c>
      <c r="G171" s="77"/>
      <c r="H171" s="77">
        <f t="shared" si="25"/>
        <v>0</v>
      </c>
    </row>
    <row r="172" spans="1:8">
      <c r="A172" s="79" t="e">
        <f>#REF!</f>
        <v>#REF!</v>
      </c>
      <c r="B172" s="75" t="e">
        <f t="shared" si="21"/>
        <v>#VALUE!</v>
      </c>
      <c r="C172" s="75" t="s">
        <v>28</v>
      </c>
      <c r="D172" s="76">
        <f t="shared" si="22"/>
        <v>0</v>
      </c>
      <c r="E172" s="80">
        <f t="shared" si="23"/>
        <v>0</v>
      </c>
      <c r="F172" s="77">
        <f t="shared" si="24"/>
        <v>0</v>
      </c>
      <c r="G172" s="77"/>
      <c r="H172" s="77">
        <f t="shared" si="25"/>
        <v>0</v>
      </c>
    </row>
    <row r="173" spans="1:8">
      <c r="A173" s="79" t="e">
        <f>#REF!</f>
        <v>#REF!</v>
      </c>
      <c r="B173" s="75" t="e">
        <f t="shared" si="21"/>
        <v>#VALUE!</v>
      </c>
      <c r="C173" s="75" t="s">
        <v>28</v>
      </c>
      <c r="D173" s="76">
        <f t="shared" si="22"/>
        <v>0</v>
      </c>
      <c r="E173" s="80">
        <f t="shared" si="23"/>
        <v>0</v>
      </c>
      <c r="F173" s="77">
        <f t="shared" si="24"/>
        <v>0</v>
      </c>
      <c r="G173" s="77"/>
      <c r="H173" s="77">
        <f t="shared" si="25"/>
        <v>0</v>
      </c>
    </row>
    <row r="174" spans="1:8">
      <c r="A174" s="79" t="e">
        <f>#REF!</f>
        <v>#REF!</v>
      </c>
      <c r="B174" s="75" t="e">
        <f t="shared" si="21"/>
        <v>#VALUE!</v>
      </c>
      <c r="C174" s="75" t="s">
        <v>28</v>
      </c>
      <c r="D174" s="76">
        <f t="shared" si="22"/>
        <v>0</v>
      </c>
      <c r="E174" s="80">
        <f t="shared" si="23"/>
        <v>0</v>
      </c>
      <c r="F174" s="77">
        <f t="shared" si="24"/>
        <v>0</v>
      </c>
      <c r="G174" s="77"/>
      <c r="H174" s="77">
        <f t="shared" si="25"/>
        <v>0</v>
      </c>
    </row>
    <row r="175" spans="1:8">
      <c r="A175" s="79" t="e">
        <f>#REF!</f>
        <v>#REF!</v>
      </c>
      <c r="B175" s="75" t="e">
        <f t="shared" si="21"/>
        <v>#VALUE!</v>
      </c>
      <c r="C175" s="75" t="s">
        <v>28</v>
      </c>
      <c r="D175" s="76">
        <f t="shared" si="22"/>
        <v>0</v>
      </c>
      <c r="E175" s="80">
        <f t="shared" si="23"/>
        <v>0</v>
      </c>
      <c r="F175" s="77">
        <f t="shared" si="24"/>
        <v>0</v>
      </c>
      <c r="G175" s="77"/>
      <c r="H175" s="77">
        <f t="shared" si="25"/>
        <v>0</v>
      </c>
    </row>
    <row r="176" spans="1:8">
      <c r="A176" s="79" t="e">
        <f>#REF!</f>
        <v>#REF!</v>
      </c>
      <c r="B176" s="75" t="e">
        <f t="shared" si="21"/>
        <v>#VALUE!</v>
      </c>
      <c r="C176" s="75" t="s">
        <v>28</v>
      </c>
      <c r="D176" s="76">
        <f t="shared" si="22"/>
        <v>0</v>
      </c>
      <c r="E176" s="80">
        <f t="shared" si="23"/>
        <v>0</v>
      </c>
      <c r="F176" s="77">
        <f t="shared" si="24"/>
        <v>0</v>
      </c>
      <c r="G176" s="77"/>
      <c r="H176" s="77">
        <f t="shared" si="25"/>
        <v>0</v>
      </c>
    </row>
    <row r="177" spans="1:8">
      <c r="A177" s="79" t="e">
        <f>#REF!</f>
        <v>#REF!</v>
      </c>
      <c r="B177" s="75" t="e">
        <f t="shared" si="21"/>
        <v>#VALUE!</v>
      </c>
      <c r="C177" s="75" t="s">
        <v>28</v>
      </c>
      <c r="D177" s="76">
        <f t="shared" si="22"/>
        <v>0</v>
      </c>
      <c r="E177" s="80">
        <f t="shared" si="23"/>
        <v>0</v>
      </c>
      <c r="F177" s="77">
        <f t="shared" si="24"/>
        <v>0</v>
      </c>
      <c r="G177" s="77"/>
      <c r="H177" s="77">
        <f t="shared" si="25"/>
        <v>0</v>
      </c>
    </row>
    <row r="178" spans="1:8">
      <c r="A178" s="79" t="e">
        <f>#REF!</f>
        <v>#REF!</v>
      </c>
      <c r="B178" s="75" t="e">
        <f t="shared" si="21"/>
        <v>#VALUE!</v>
      </c>
      <c r="C178" s="75" t="s">
        <v>28</v>
      </c>
      <c r="D178" s="76">
        <f t="shared" si="22"/>
        <v>0</v>
      </c>
      <c r="E178" s="80">
        <f t="shared" si="23"/>
        <v>0</v>
      </c>
      <c r="F178" s="77">
        <f t="shared" si="24"/>
        <v>0</v>
      </c>
      <c r="G178" s="77"/>
      <c r="H178" s="77">
        <f t="shared" si="25"/>
        <v>0</v>
      </c>
    </row>
    <row r="179" spans="1:8">
      <c r="A179" s="79" t="e">
        <f>#REF!</f>
        <v>#REF!</v>
      </c>
      <c r="B179" s="75" t="e">
        <f t="shared" si="21"/>
        <v>#VALUE!</v>
      </c>
      <c r="C179" s="75" t="s">
        <v>28</v>
      </c>
      <c r="D179" s="76">
        <f t="shared" si="22"/>
        <v>0</v>
      </c>
      <c r="E179" s="80">
        <f t="shared" si="23"/>
        <v>0</v>
      </c>
      <c r="F179" s="77">
        <f t="shared" si="24"/>
        <v>0</v>
      </c>
      <c r="G179" s="77"/>
      <c r="H179" s="77">
        <f t="shared" si="25"/>
        <v>0</v>
      </c>
    </row>
    <row r="180" spans="1:8">
      <c r="A180" s="79" t="e">
        <f>#REF!</f>
        <v>#REF!</v>
      </c>
      <c r="B180" s="75" t="e">
        <f t="shared" ref="B180:B235" si="26">MID(O180,FIND(" ",O180)+1,8)</f>
        <v>#VALUE!</v>
      </c>
      <c r="C180" s="75" t="s">
        <v>28</v>
      </c>
      <c r="D180" s="76">
        <f t="shared" ref="D180:D235" si="27">L180</f>
        <v>0</v>
      </c>
      <c r="E180" s="80">
        <f t="shared" ref="E180:E235" si="28">M180/100</f>
        <v>0</v>
      </c>
      <c r="F180" s="77">
        <f t="shared" ref="F180:F235" si="29">(D180*E180)</f>
        <v>0</v>
      </c>
      <c r="G180" s="77"/>
      <c r="H180" s="77">
        <f t="shared" ref="H180:H235" si="30">Q180</f>
        <v>0</v>
      </c>
    </row>
    <row r="181" spans="1:8">
      <c r="A181" s="79" t="e">
        <f>#REF!</f>
        <v>#REF!</v>
      </c>
      <c r="B181" s="75" t="e">
        <f t="shared" si="26"/>
        <v>#VALUE!</v>
      </c>
      <c r="C181" s="75" t="s">
        <v>28</v>
      </c>
      <c r="D181" s="76">
        <f t="shared" si="27"/>
        <v>0</v>
      </c>
      <c r="E181" s="80">
        <f t="shared" si="28"/>
        <v>0</v>
      </c>
      <c r="F181" s="77">
        <f t="shared" si="29"/>
        <v>0</v>
      </c>
      <c r="G181" s="77"/>
      <c r="H181" s="77">
        <f t="shared" si="30"/>
        <v>0</v>
      </c>
    </row>
    <row r="182" spans="1:8">
      <c r="A182" s="79" t="e">
        <f>#REF!</f>
        <v>#REF!</v>
      </c>
      <c r="B182" s="75" t="e">
        <f t="shared" si="26"/>
        <v>#VALUE!</v>
      </c>
      <c r="C182" s="75" t="s">
        <v>28</v>
      </c>
      <c r="D182" s="76">
        <f t="shared" si="27"/>
        <v>0</v>
      </c>
      <c r="E182" s="80">
        <f t="shared" si="28"/>
        <v>0</v>
      </c>
      <c r="F182" s="77">
        <f t="shared" si="29"/>
        <v>0</v>
      </c>
      <c r="G182" s="77"/>
      <c r="H182" s="77">
        <f t="shared" si="30"/>
        <v>0</v>
      </c>
    </row>
    <row r="183" spans="1:8">
      <c r="A183" s="79" t="e">
        <f>#REF!</f>
        <v>#REF!</v>
      </c>
      <c r="B183" s="75" t="e">
        <f t="shared" si="26"/>
        <v>#VALUE!</v>
      </c>
      <c r="C183" s="75" t="s">
        <v>28</v>
      </c>
      <c r="D183" s="76">
        <f t="shared" si="27"/>
        <v>0</v>
      </c>
      <c r="E183" s="80">
        <f t="shared" si="28"/>
        <v>0</v>
      </c>
      <c r="F183" s="77">
        <f t="shared" si="29"/>
        <v>0</v>
      </c>
      <c r="G183" s="77"/>
      <c r="H183" s="77">
        <f t="shared" si="30"/>
        <v>0</v>
      </c>
    </row>
    <row r="184" spans="1:8">
      <c r="A184" s="79" t="e">
        <f>#REF!</f>
        <v>#REF!</v>
      </c>
      <c r="B184" s="75" t="e">
        <f t="shared" si="26"/>
        <v>#VALUE!</v>
      </c>
      <c r="C184" s="75" t="s">
        <v>28</v>
      </c>
      <c r="D184" s="76">
        <f t="shared" si="27"/>
        <v>0</v>
      </c>
      <c r="E184" s="80">
        <f t="shared" si="28"/>
        <v>0</v>
      </c>
      <c r="F184" s="77">
        <f t="shared" si="29"/>
        <v>0</v>
      </c>
      <c r="G184" s="77"/>
      <c r="H184" s="77">
        <f t="shared" si="30"/>
        <v>0</v>
      </c>
    </row>
    <row r="185" spans="1:8">
      <c r="A185" s="79" t="e">
        <f>#REF!</f>
        <v>#REF!</v>
      </c>
      <c r="B185" s="75" t="e">
        <f t="shared" si="26"/>
        <v>#VALUE!</v>
      </c>
      <c r="C185" s="75" t="s">
        <v>28</v>
      </c>
      <c r="D185" s="76">
        <f t="shared" si="27"/>
        <v>0</v>
      </c>
      <c r="E185" s="80">
        <f t="shared" si="28"/>
        <v>0</v>
      </c>
      <c r="F185" s="77">
        <f t="shared" si="29"/>
        <v>0</v>
      </c>
      <c r="G185" s="77"/>
      <c r="H185" s="77">
        <f t="shared" si="30"/>
        <v>0</v>
      </c>
    </row>
    <row r="186" spans="1:8">
      <c r="A186" s="79" t="e">
        <f>#REF!</f>
        <v>#REF!</v>
      </c>
      <c r="B186" s="75" t="e">
        <f t="shared" si="26"/>
        <v>#VALUE!</v>
      </c>
      <c r="C186" s="75" t="s">
        <v>28</v>
      </c>
      <c r="D186" s="76">
        <f t="shared" si="27"/>
        <v>0</v>
      </c>
      <c r="E186" s="80">
        <f t="shared" si="28"/>
        <v>0</v>
      </c>
      <c r="F186" s="77">
        <f t="shared" si="29"/>
        <v>0</v>
      </c>
      <c r="G186" s="77"/>
      <c r="H186" s="77">
        <f t="shared" si="30"/>
        <v>0</v>
      </c>
    </row>
    <row r="187" spans="1:8">
      <c r="A187" s="79" t="e">
        <f>#REF!</f>
        <v>#REF!</v>
      </c>
      <c r="B187" s="75" t="e">
        <f t="shared" si="26"/>
        <v>#VALUE!</v>
      </c>
      <c r="C187" s="75" t="s">
        <v>28</v>
      </c>
      <c r="D187" s="76">
        <f t="shared" si="27"/>
        <v>0</v>
      </c>
      <c r="E187" s="80">
        <f t="shared" si="28"/>
        <v>0</v>
      </c>
      <c r="F187" s="77">
        <f t="shared" si="29"/>
        <v>0</v>
      </c>
      <c r="G187" s="77"/>
      <c r="H187" s="77">
        <f t="shared" si="30"/>
        <v>0</v>
      </c>
    </row>
    <row r="188" spans="1:8">
      <c r="A188" s="79" t="e">
        <f>#REF!</f>
        <v>#REF!</v>
      </c>
      <c r="B188" s="75" t="e">
        <f t="shared" si="26"/>
        <v>#VALUE!</v>
      </c>
      <c r="C188" s="75" t="s">
        <v>28</v>
      </c>
      <c r="D188" s="76">
        <f t="shared" si="27"/>
        <v>0</v>
      </c>
      <c r="E188" s="80">
        <f t="shared" si="28"/>
        <v>0</v>
      </c>
      <c r="F188" s="77">
        <f t="shared" si="29"/>
        <v>0</v>
      </c>
      <c r="G188" s="77"/>
      <c r="H188" s="77">
        <f t="shared" si="30"/>
        <v>0</v>
      </c>
    </row>
    <row r="189" spans="1:8">
      <c r="A189" s="79" t="e">
        <f>#REF!</f>
        <v>#REF!</v>
      </c>
      <c r="B189" s="75" t="e">
        <f t="shared" si="26"/>
        <v>#VALUE!</v>
      </c>
      <c r="C189" s="75" t="s">
        <v>28</v>
      </c>
      <c r="D189" s="76">
        <f t="shared" si="27"/>
        <v>0</v>
      </c>
      <c r="E189" s="80">
        <f t="shared" si="28"/>
        <v>0</v>
      </c>
      <c r="F189" s="77">
        <f t="shared" si="29"/>
        <v>0</v>
      </c>
      <c r="G189" s="77"/>
      <c r="H189" s="77">
        <f t="shared" si="30"/>
        <v>0</v>
      </c>
    </row>
    <row r="190" spans="1:8">
      <c r="A190" s="79" t="e">
        <f>#REF!</f>
        <v>#REF!</v>
      </c>
      <c r="B190" s="75" t="e">
        <f t="shared" si="26"/>
        <v>#VALUE!</v>
      </c>
      <c r="C190" s="75" t="s">
        <v>28</v>
      </c>
      <c r="D190" s="76">
        <f t="shared" si="27"/>
        <v>0</v>
      </c>
      <c r="E190" s="80">
        <f t="shared" si="28"/>
        <v>0</v>
      </c>
      <c r="F190" s="77">
        <f t="shared" si="29"/>
        <v>0</v>
      </c>
      <c r="G190" s="77"/>
      <c r="H190" s="77">
        <f t="shared" si="30"/>
        <v>0</v>
      </c>
    </row>
    <row r="191" spans="1:8">
      <c r="A191" s="79" t="e">
        <f>#REF!</f>
        <v>#REF!</v>
      </c>
      <c r="B191" s="75" t="e">
        <f t="shared" si="26"/>
        <v>#VALUE!</v>
      </c>
      <c r="C191" s="75" t="s">
        <v>28</v>
      </c>
      <c r="D191" s="76">
        <f t="shared" si="27"/>
        <v>0</v>
      </c>
      <c r="E191" s="80">
        <f t="shared" si="28"/>
        <v>0</v>
      </c>
      <c r="F191" s="77">
        <f t="shared" si="29"/>
        <v>0</v>
      </c>
      <c r="G191" s="77"/>
      <c r="H191" s="77">
        <f t="shared" si="30"/>
        <v>0</v>
      </c>
    </row>
    <row r="192" spans="1:8">
      <c r="A192" s="79" t="e">
        <f>#REF!</f>
        <v>#REF!</v>
      </c>
      <c r="B192" s="75" t="e">
        <f t="shared" si="26"/>
        <v>#VALUE!</v>
      </c>
      <c r="C192" s="75" t="s">
        <v>28</v>
      </c>
      <c r="D192" s="76">
        <f t="shared" si="27"/>
        <v>0</v>
      </c>
      <c r="E192" s="80">
        <f t="shared" si="28"/>
        <v>0</v>
      </c>
      <c r="F192" s="77">
        <f t="shared" si="29"/>
        <v>0</v>
      </c>
      <c r="G192" s="77"/>
      <c r="H192" s="77">
        <f t="shared" si="30"/>
        <v>0</v>
      </c>
    </row>
    <row r="193" spans="1:8">
      <c r="A193" s="79" t="e">
        <f>#REF!</f>
        <v>#REF!</v>
      </c>
      <c r="B193" s="75" t="e">
        <f t="shared" si="26"/>
        <v>#VALUE!</v>
      </c>
      <c r="C193" s="75" t="s">
        <v>28</v>
      </c>
      <c r="D193" s="76">
        <f t="shared" si="27"/>
        <v>0</v>
      </c>
      <c r="E193" s="80">
        <f t="shared" si="28"/>
        <v>0</v>
      </c>
      <c r="F193" s="77">
        <f t="shared" si="29"/>
        <v>0</v>
      </c>
      <c r="G193" s="77"/>
      <c r="H193" s="77">
        <f t="shared" si="30"/>
        <v>0</v>
      </c>
    </row>
    <row r="194" spans="1:8">
      <c r="A194" s="79" t="e">
        <f>#REF!</f>
        <v>#REF!</v>
      </c>
      <c r="B194" s="75" t="e">
        <f t="shared" si="26"/>
        <v>#VALUE!</v>
      </c>
      <c r="C194" s="75" t="s">
        <v>28</v>
      </c>
      <c r="D194" s="76">
        <f t="shared" si="27"/>
        <v>0</v>
      </c>
      <c r="E194" s="80">
        <f t="shared" si="28"/>
        <v>0</v>
      </c>
      <c r="F194" s="77">
        <f t="shared" si="29"/>
        <v>0</v>
      </c>
      <c r="G194" s="77"/>
      <c r="H194" s="77">
        <f t="shared" si="30"/>
        <v>0</v>
      </c>
    </row>
    <row r="195" spans="1:8">
      <c r="A195" s="79" t="e">
        <f>#REF!</f>
        <v>#REF!</v>
      </c>
      <c r="B195" s="75" t="e">
        <f t="shared" si="26"/>
        <v>#VALUE!</v>
      </c>
      <c r="C195" s="75" t="s">
        <v>28</v>
      </c>
      <c r="D195" s="76">
        <f t="shared" si="27"/>
        <v>0</v>
      </c>
      <c r="E195" s="80">
        <f t="shared" si="28"/>
        <v>0</v>
      </c>
      <c r="F195" s="77">
        <f t="shared" si="29"/>
        <v>0</v>
      </c>
      <c r="G195" s="77"/>
      <c r="H195" s="77">
        <f t="shared" si="30"/>
        <v>0</v>
      </c>
    </row>
    <row r="196" spans="1:8">
      <c r="A196" s="79" t="e">
        <f>#REF!</f>
        <v>#REF!</v>
      </c>
      <c r="B196" s="75" t="e">
        <f t="shared" si="26"/>
        <v>#VALUE!</v>
      </c>
      <c r="C196" s="75" t="s">
        <v>28</v>
      </c>
      <c r="D196" s="76">
        <f t="shared" si="27"/>
        <v>0</v>
      </c>
      <c r="E196" s="80">
        <f t="shared" si="28"/>
        <v>0</v>
      </c>
      <c r="F196" s="77">
        <f t="shared" si="29"/>
        <v>0</v>
      </c>
      <c r="G196" s="77"/>
      <c r="H196" s="77">
        <f t="shared" si="30"/>
        <v>0</v>
      </c>
    </row>
    <row r="197" spans="1:8">
      <c r="A197" s="79" t="e">
        <f>#REF!</f>
        <v>#REF!</v>
      </c>
      <c r="B197" s="75" t="e">
        <f t="shared" si="26"/>
        <v>#VALUE!</v>
      </c>
      <c r="C197" s="75" t="s">
        <v>28</v>
      </c>
      <c r="D197" s="76">
        <f t="shared" si="27"/>
        <v>0</v>
      </c>
      <c r="E197" s="80">
        <f t="shared" si="28"/>
        <v>0</v>
      </c>
      <c r="F197" s="77">
        <f t="shared" si="29"/>
        <v>0</v>
      </c>
      <c r="G197" s="77"/>
      <c r="H197" s="77">
        <f t="shared" si="30"/>
        <v>0</v>
      </c>
    </row>
    <row r="198" spans="1:8">
      <c r="A198" s="79" t="e">
        <f>#REF!</f>
        <v>#REF!</v>
      </c>
      <c r="B198" s="75" t="e">
        <f t="shared" si="26"/>
        <v>#VALUE!</v>
      </c>
      <c r="C198" s="75" t="s">
        <v>28</v>
      </c>
      <c r="D198" s="76">
        <f t="shared" si="27"/>
        <v>0</v>
      </c>
      <c r="E198" s="80">
        <f t="shared" si="28"/>
        <v>0</v>
      </c>
      <c r="F198" s="77">
        <f t="shared" si="29"/>
        <v>0</v>
      </c>
      <c r="G198" s="77"/>
      <c r="H198" s="77">
        <f t="shared" si="30"/>
        <v>0</v>
      </c>
    </row>
    <row r="199" spans="1:8">
      <c r="A199" s="79" t="e">
        <f>#REF!</f>
        <v>#REF!</v>
      </c>
      <c r="B199" s="75" t="e">
        <f t="shared" si="26"/>
        <v>#VALUE!</v>
      </c>
      <c r="C199" s="75" t="s">
        <v>28</v>
      </c>
      <c r="D199" s="76">
        <f t="shared" si="27"/>
        <v>0</v>
      </c>
      <c r="E199" s="80">
        <f t="shared" si="28"/>
        <v>0</v>
      </c>
      <c r="F199" s="77">
        <f t="shared" si="29"/>
        <v>0</v>
      </c>
      <c r="G199" s="77"/>
      <c r="H199" s="77">
        <f t="shared" si="30"/>
        <v>0</v>
      </c>
    </row>
    <row r="200" spans="1:8">
      <c r="A200" s="79" t="e">
        <f>#REF!</f>
        <v>#REF!</v>
      </c>
      <c r="B200" s="75" t="e">
        <f t="shared" si="26"/>
        <v>#VALUE!</v>
      </c>
      <c r="C200" s="75" t="s">
        <v>28</v>
      </c>
      <c r="D200" s="76">
        <f t="shared" si="27"/>
        <v>0</v>
      </c>
      <c r="E200" s="80">
        <f t="shared" si="28"/>
        <v>0</v>
      </c>
      <c r="F200" s="77">
        <f t="shared" si="29"/>
        <v>0</v>
      </c>
      <c r="G200" s="77"/>
      <c r="H200" s="77">
        <f t="shared" si="30"/>
        <v>0</v>
      </c>
    </row>
    <row r="201" spans="1:8">
      <c r="A201" s="79" t="e">
        <f>#REF!</f>
        <v>#REF!</v>
      </c>
      <c r="B201" s="75" t="e">
        <f t="shared" si="26"/>
        <v>#VALUE!</v>
      </c>
      <c r="C201" s="75" t="s">
        <v>28</v>
      </c>
      <c r="D201" s="76">
        <f t="shared" si="27"/>
        <v>0</v>
      </c>
      <c r="E201" s="80">
        <f t="shared" si="28"/>
        <v>0</v>
      </c>
      <c r="F201" s="77">
        <f t="shared" si="29"/>
        <v>0</v>
      </c>
      <c r="G201" s="77"/>
      <c r="H201" s="77">
        <f t="shared" si="30"/>
        <v>0</v>
      </c>
    </row>
    <row r="202" spans="1:8">
      <c r="A202" s="79" t="e">
        <f>#REF!</f>
        <v>#REF!</v>
      </c>
      <c r="B202" s="75" t="e">
        <f t="shared" si="26"/>
        <v>#VALUE!</v>
      </c>
      <c r="C202" s="75" t="s">
        <v>28</v>
      </c>
      <c r="D202" s="76">
        <f t="shared" si="27"/>
        <v>0</v>
      </c>
      <c r="E202" s="80">
        <f t="shared" si="28"/>
        <v>0</v>
      </c>
      <c r="F202" s="77">
        <f t="shared" si="29"/>
        <v>0</v>
      </c>
      <c r="G202" s="77"/>
      <c r="H202" s="77">
        <f t="shared" si="30"/>
        <v>0</v>
      </c>
    </row>
    <row r="203" spans="1:8">
      <c r="A203" s="79" t="e">
        <f>#REF!</f>
        <v>#REF!</v>
      </c>
      <c r="B203" s="75" t="e">
        <f t="shared" si="26"/>
        <v>#VALUE!</v>
      </c>
      <c r="C203" s="75" t="s">
        <v>28</v>
      </c>
      <c r="D203" s="76">
        <f t="shared" si="27"/>
        <v>0</v>
      </c>
      <c r="E203" s="80">
        <f t="shared" si="28"/>
        <v>0</v>
      </c>
      <c r="F203" s="77">
        <f t="shared" si="29"/>
        <v>0</v>
      </c>
      <c r="G203" s="77"/>
      <c r="H203" s="77">
        <f t="shared" si="30"/>
        <v>0</v>
      </c>
    </row>
    <row r="204" spans="1:8">
      <c r="A204" s="79" t="e">
        <f>#REF!</f>
        <v>#REF!</v>
      </c>
      <c r="B204" s="75" t="e">
        <f t="shared" si="26"/>
        <v>#VALUE!</v>
      </c>
      <c r="C204" s="75" t="s">
        <v>28</v>
      </c>
      <c r="D204" s="76">
        <f t="shared" si="27"/>
        <v>0</v>
      </c>
      <c r="E204" s="80">
        <f t="shared" si="28"/>
        <v>0</v>
      </c>
      <c r="F204" s="77">
        <f t="shared" si="29"/>
        <v>0</v>
      </c>
      <c r="G204" s="77"/>
      <c r="H204" s="77">
        <f t="shared" si="30"/>
        <v>0</v>
      </c>
    </row>
    <row r="205" spans="1:8">
      <c r="A205" s="79" t="e">
        <f>#REF!</f>
        <v>#REF!</v>
      </c>
      <c r="B205" s="75" t="e">
        <f t="shared" si="26"/>
        <v>#VALUE!</v>
      </c>
      <c r="C205" s="75" t="s">
        <v>28</v>
      </c>
      <c r="D205" s="76">
        <f t="shared" si="27"/>
        <v>0</v>
      </c>
      <c r="E205" s="80">
        <f t="shared" si="28"/>
        <v>0</v>
      </c>
      <c r="F205" s="77">
        <f t="shared" si="29"/>
        <v>0</v>
      </c>
      <c r="G205" s="77"/>
      <c r="H205" s="77">
        <f t="shared" si="30"/>
        <v>0</v>
      </c>
    </row>
    <row r="206" spans="1:8">
      <c r="A206" s="79" t="e">
        <f>#REF!</f>
        <v>#REF!</v>
      </c>
      <c r="B206" s="75" t="e">
        <f t="shared" si="26"/>
        <v>#VALUE!</v>
      </c>
      <c r="C206" s="75" t="s">
        <v>28</v>
      </c>
      <c r="D206" s="76">
        <f t="shared" si="27"/>
        <v>0</v>
      </c>
      <c r="E206" s="80">
        <f t="shared" si="28"/>
        <v>0</v>
      </c>
      <c r="F206" s="77">
        <f t="shared" si="29"/>
        <v>0</v>
      </c>
      <c r="G206" s="77"/>
      <c r="H206" s="77">
        <f t="shared" si="30"/>
        <v>0</v>
      </c>
    </row>
    <row r="207" spans="1:8">
      <c r="A207" s="79" t="e">
        <f>#REF!</f>
        <v>#REF!</v>
      </c>
      <c r="B207" s="75" t="e">
        <f t="shared" si="26"/>
        <v>#VALUE!</v>
      </c>
      <c r="C207" s="75" t="s">
        <v>28</v>
      </c>
      <c r="D207" s="76">
        <f t="shared" si="27"/>
        <v>0</v>
      </c>
      <c r="E207" s="80">
        <f t="shared" si="28"/>
        <v>0</v>
      </c>
      <c r="F207" s="77">
        <f t="shared" si="29"/>
        <v>0</v>
      </c>
      <c r="G207" s="77"/>
      <c r="H207" s="77">
        <f t="shared" si="30"/>
        <v>0</v>
      </c>
    </row>
    <row r="208" spans="1:8">
      <c r="A208" s="79" t="e">
        <f>#REF!</f>
        <v>#REF!</v>
      </c>
      <c r="B208" s="75" t="e">
        <f t="shared" si="26"/>
        <v>#VALUE!</v>
      </c>
      <c r="C208" s="75" t="s">
        <v>28</v>
      </c>
      <c r="D208" s="76">
        <f t="shared" si="27"/>
        <v>0</v>
      </c>
      <c r="E208" s="80">
        <f t="shared" si="28"/>
        <v>0</v>
      </c>
      <c r="F208" s="77">
        <f t="shared" si="29"/>
        <v>0</v>
      </c>
      <c r="G208" s="77"/>
      <c r="H208" s="77">
        <f t="shared" si="30"/>
        <v>0</v>
      </c>
    </row>
    <row r="209" spans="1:8">
      <c r="A209" s="79" t="e">
        <f>#REF!</f>
        <v>#REF!</v>
      </c>
      <c r="B209" s="75" t="e">
        <f t="shared" si="26"/>
        <v>#VALUE!</v>
      </c>
      <c r="C209" s="75" t="s">
        <v>28</v>
      </c>
      <c r="D209" s="76">
        <f t="shared" si="27"/>
        <v>0</v>
      </c>
      <c r="E209" s="80">
        <f t="shared" si="28"/>
        <v>0</v>
      </c>
      <c r="F209" s="77">
        <f t="shared" si="29"/>
        <v>0</v>
      </c>
      <c r="G209" s="77"/>
      <c r="H209" s="77">
        <f t="shared" si="30"/>
        <v>0</v>
      </c>
    </row>
    <row r="210" spans="1:8">
      <c r="A210" s="79" t="e">
        <f>#REF!</f>
        <v>#REF!</v>
      </c>
      <c r="B210" s="75" t="e">
        <f t="shared" si="26"/>
        <v>#VALUE!</v>
      </c>
      <c r="C210" s="75" t="s">
        <v>28</v>
      </c>
      <c r="D210" s="76">
        <f t="shared" si="27"/>
        <v>0</v>
      </c>
      <c r="E210" s="80">
        <f t="shared" si="28"/>
        <v>0</v>
      </c>
      <c r="F210" s="77">
        <f t="shared" si="29"/>
        <v>0</v>
      </c>
      <c r="G210" s="77"/>
      <c r="H210" s="77">
        <f t="shared" si="30"/>
        <v>0</v>
      </c>
    </row>
    <row r="211" spans="1:8">
      <c r="A211" s="79" t="e">
        <f>#REF!</f>
        <v>#REF!</v>
      </c>
      <c r="B211" s="75" t="e">
        <f t="shared" si="26"/>
        <v>#VALUE!</v>
      </c>
      <c r="C211" s="75" t="s">
        <v>28</v>
      </c>
      <c r="D211" s="76">
        <f t="shared" si="27"/>
        <v>0</v>
      </c>
      <c r="E211" s="80">
        <f t="shared" si="28"/>
        <v>0</v>
      </c>
      <c r="F211" s="77">
        <f t="shared" si="29"/>
        <v>0</v>
      </c>
      <c r="G211" s="77"/>
      <c r="H211" s="77">
        <f t="shared" si="30"/>
        <v>0</v>
      </c>
    </row>
    <row r="212" spans="1:8">
      <c r="A212" s="79" t="e">
        <f>#REF!</f>
        <v>#REF!</v>
      </c>
      <c r="B212" s="75" t="e">
        <f t="shared" si="26"/>
        <v>#VALUE!</v>
      </c>
      <c r="C212" s="75" t="s">
        <v>28</v>
      </c>
      <c r="D212" s="76">
        <f t="shared" si="27"/>
        <v>0</v>
      </c>
      <c r="E212" s="80">
        <f t="shared" si="28"/>
        <v>0</v>
      </c>
      <c r="F212" s="77">
        <f t="shared" si="29"/>
        <v>0</v>
      </c>
      <c r="G212" s="77"/>
      <c r="H212" s="77">
        <f t="shared" si="30"/>
        <v>0</v>
      </c>
    </row>
    <row r="213" spans="1:8">
      <c r="A213" s="79" t="e">
        <f>#REF!</f>
        <v>#REF!</v>
      </c>
      <c r="B213" s="75" t="e">
        <f t="shared" si="26"/>
        <v>#VALUE!</v>
      </c>
      <c r="C213" s="75" t="s">
        <v>28</v>
      </c>
      <c r="D213" s="76">
        <f t="shared" si="27"/>
        <v>0</v>
      </c>
      <c r="E213" s="80">
        <f t="shared" si="28"/>
        <v>0</v>
      </c>
      <c r="F213" s="77">
        <f t="shared" si="29"/>
        <v>0</v>
      </c>
      <c r="G213" s="77"/>
      <c r="H213" s="77">
        <f t="shared" si="30"/>
        <v>0</v>
      </c>
    </row>
    <row r="214" spans="1:8">
      <c r="A214" s="79" t="e">
        <f>#REF!</f>
        <v>#REF!</v>
      </c>
      <c r="B214" s="75" t="e">
        <f t="shared" si="26"/>
        <v>#VALUE!</v>
      </c>
      <c r="C214" s="75" t="s">
        <v>28</v>
      </c>
      <c r="D214" s="76">
        <f t="shared" si="27"/>
        <v>0</v>
      </c>
      <c r="E214" s="80">
        <f t="shared" si="28"/>
        <v>0</v>
      </c>
      <c r="F214" s="77">
        <f t="shared" si="29"/>
        <v>0</v>
      </c>
      <c r="G214" s="77"/>
      <c r="H214" s="77">
        <f t="shared" si="30"/>
        <v>0</v>
      </c>
    </row>
    <row r="215" spans="1:8">
      <c r="A215" s="79" t="e">
        <f>#REF!</f>
        <v>#REF!</v>
      </c>
      <c r="B215" s="75" t="e">
        <f t="shared" si="26"/>
        <v>#VALUE!</v>
      </c>
      <c r="C215" s="75" t="s">
        <v>28</v>
      </c>
      <c r="D215" s="76">
        <f t="shared" si="27"/>
        <v>0</v>
      </c>
      <c r="E215" s="80">
        <f t="shared" si="28"/>
        <v>0</v>
      </c>
      <c r="F215" s="77">
        <f t="shared" si="29"/>
        <v>0</v>
      </c>
      <c r="G215" s="77"/>
      <c r="H215" s="77">
        <f t="shared" si="30"/>
        <v>0</v>
      </c>
    </row>
    <row r="216" spans="1:8">
      <c r="A216" s="79" t="e">
        <f>#REF!</f>
        <v>#REF!</v>
      </c>
      <c r="B216" s="75" t="e">
        <f t="shared" si="26"/>
        <v>#VALUE!</v>
      </c>
      <c r="C216" s="75" t="s">
        <v>28</v>
      </c>
      <c r="D216" s="76">
        <f t="shared" si="27"/>
        <v>0</v>
      </c>
      <c r="E216" s="80">
        <f t="shared" si="28"/>
        <v>0</v>
      </c>
      <c r="F216" s="77">
        <f t="shared" si="29"/>
        <v>0</v>
      </c>
      <c r="G216" s="77"/>
      <c r="H216" s="77">
        <f t="shared" si="30"/>
        <v>0</v>
      </c>
    </row>
    <row r="217" spans="1:8">
      <c r="A217" s="79" t="e">
        <f>#REF!</f>
        <v>#REF!</v>
      </c>
      <c r="B217" s="75" t="e">
        <f t="shared" si="26"/>
        <v>#VALUE!</v>
      </c>
      <c r="C217" s="75" t="s">
        <v>28</v>
      </c>
      <c r="D217" s="76">
        <f t="shared" si="27"/>
        <v>0</v>
      </c>
      <c r="E217" s="80">
        <f t="shared" si="28"/>
        <v>0</v>
      </c>
      <c r="F217" s="77">
        <f t="shared" si="29"/>
        <v>0</v>
      </c>
      <c r="G217" s="77"/>
      <c r="H217" s="77">
        <f t="shared" si="30"/>
        <v>0</v>
      </c>
    </row>
    <row r="218" spans="1:8">
      <c r="A218" s="79" t="e">
        <f>#REF!</f>
        <v>#REF!</v>
      </c>
      <c r="B218" s="75" t="e">
        <f t="shared" si="26"/>
        <v>#VALUE!</v>
      </c>
      <c r="C218" s="75" t="s">
        <v>28</v>
      </c>
      <c r="D218" s="76">
        <f t="shared" si="27"/>
        <v>0</v>
      </c>
      <c r="E218" s="80">
        <f t="shared" si="28"/>
        <v>0</v>
      </c>
      <c r="F218" s="77">
        <f t="shared" si="29"/>
        <v>0</v>
      </c>
      <c r="G218" s="77"/>
      <c r="H218" s="77">
        <f t="shared" si="30"/>
        <v>0</v>
      </c>
    </row>
    <row r="219" spans="1:8">
      <c r="A219" s="79" t="e">
        <f>#REF!</f>
        <v>#REF!</v>
      </c>
      <c r="B219" s="75" t="e">
        <f t="shared" si="26"/>
        <v>#VALUE!</v>
      </c>
      <c r="C219" s="75" t="s">
        <v>28</v>
      </c>
      <c r="D219" s="76">
        <f t="shared" si="27"/>
        <v>0</v>
      </c>
      <c r="E219" s="80">
        <f t="shared" si="28"/>
        <v>0</v>
      </c>
      <c r="F219" s="77">
        <f t="shared" si="29"/>
        <v>0</v>
      </c>
      <c r="G219" s="77"/>
      <c r="H219" s="77">
        <f t="shared" si="30"/>
        <v>0</v>
      </c>
    </row>
    <row r="220" spans="1:8">
      <c r="A220" s="79" t="e">
        <f>#REF!</f>
        <v>#REF!</v>
      </c>
      <c r="B220" s="75" t="e">
        <f t="shared" si="26"/>
        <v>#VALUE!</v>
      </c>
      <c r="C220" s="75" t="s">
        <v>28</v>
      </c>
      <c r="D220" s="76">
        <f t="shared" si="27"/>
        <v>0</v>
      </c>
      <c r="E220" s="80">
        <f t="shared" si="28"/>
        <v>0</v>
      </c>
      <c r="F220" s="77">
        <f t="shared" si="29"/>
        <v>0</v>
      </c>
      <c r="G220" s="77"/>
      <c r="H220" s="77">
        <f t="shared" si="30"/>
        <v>0</v>
      </c>
    </row>
    <row r="221" spans="1:8">
      <c r="A221" s="79" t="e">
        <f>#REF!</f>
        <v>#REF!</v>
      </c>
      <c r="B221" s="75" t="e">
        <f t="shared" si="26"/>
        <v>#VALUE!</v>
      </c>
      <c r="C221" s="75" t="s">
        <v>28</v>
      </c>
      <c r="D221" s="76">
        <f t="shared" si="27"/>
        <v>0</v>
      </c>
      <c r="E221" s="80">
        <f t="shared" si="28"/>
        <v>0</v>
      </c>
      <c r="F221" s="77">
        <f t="shared" si="29"/>
        <v>0</v>
      </c>
      <c r="G221" s="77"/>
      <c r="H221" s="77">
        <f t="shared" si="30"/>
        <v>0</v>
      </c>
    </row>
    <row r="222" spans="1:8">
      <c r="A222" s="79" t="e">
        <f>#REF!</f>
        <v>#REF!</v>
      </c>
      <c r="B222" s="75" t="e">
        <f t="shared" si="26"/>
        <v>#VALUE!</v>
      </c>
      <c r="C222" s="75" t="s">
        <v>28</v>
      </c>
      <c r="D222" s="76">
        <f t="shared" si="27"/>
        <v>0</v>
      </c>
      <c r="E222" s="80">
        <f t="shared" si="28"/>
        <v>0</v>
      </c>
      <c r="F222" s="77">
        <f t="shared" si="29"/>
        <v>0</v>
      </c>
      <c r="G222" s="77"/>
      <c r="H222" s="77">
        <f t="shared" si="30"/>
        <v>0</v>
      </c>
    </row>
    <row r="223" spans="1:8">
      <c r="A223" s="79" t="e">
        <f>#REF!</f>
        <v>#REF!</v>
      </c>
      <c r="B223" s="75" t="e">
        <f t="shared" si="26"/>
        <v>#VALUE!</v>
      </c>
      <c r="C223" s="75" t="s">
        <v>28</v>
      </c>
      <c r="D223" s="76">
        <f t="shared" si="27"/>
        <v>0</v>
      </c>
      <c r="E223" s="80">
        <f t="shared" si="28"/>
        <v>0</v>
      </c>
      <c r="F223" s="77">
        <f t="shared" si="29"/>
        <v>0</v>
      </c>
      <c r="G223" s="77"/>
      <c r="H223" s="77">
        <f t="shared" si="30"/>
        <v>0</v>
      </c>
    </row>
    <row r="224" spans="1:8">
      <c r="A224" s="79" t="e">
        <f>#REF!</f>
        <v>#REF!</v>
      </c>
      <c r="B224" s="75" t="e">
        <f t="shared" si="26"/>
        <v>#VALUE!</v>
      </c>
      <c r="C224" s="75" t="s">
        <v>28</v>
      </c>
      <c r="D224" s="76">
        <f t="shared" si="27"/>
        <v>0</v>
      </c>
      <c r="E224" s="80">
        <f t="shared" si="28"/>
        <v>0</v>
      </c>
      <c r="F224" s="77">
        <f t="shared" si="29"/>
        <v>0</v>
      </c>
      <c r="G224" s="77"/>
      <c r="H224" s="77">
        <f t="shared" si="30"/>
        <v>0</v>
      </c>
    </row>
    <row r="225" spans="1:8">
      <c r="A225" s="79" t="e">
        <f>#REF!</f>
        <v>#REF!</v>
      </c>
      <c r="B225" s="75" t="e">
        <f t="shared" si="26"/>
        <v>#VALUE!</v>
      </c>
      <c r="C225" s="75" t="s">
        <v>28</v>
      </c>
      <c r="D225" s="76">
        <f t="shared" si="27"/>
        <v>0</v>
      </c>
      <c r="E225" s="80">
        <f t="shared" si="28"/>
        <v>0</v>
      </c>
      <c r="F225" s="77">
        <f t="shared" si="29"/>
        <v>0</v>
      </c>
      <c r="G225" s="77"/>
      <c r="H225" s="77">
        <f t="shared" si="30"/>
        <v>0</v>
      </c>
    </row>
    <row r="226" spans="1:8">
      <c r="A226" s="79" t="e">
        <f>#REF!</f>
        <v>#REF!</v>
      </c>
      <c r="B226" s="75" t="e">
        <f t="shared" si="26"/>
        <v>#VALUE!</v>
      </c>
      <c r="C226" s="75" t="s">
        <v>28</v>
      </c>
      <c r="D226" s="76">
        <f t="shared" si="27"/>
        <v>0</v>
      </c>
      <c r="E226" s="80">
        <f t="shared" si="28"/>
        <v>0</v>
      </c>
      <c r="F226" s="77">
        <f t="shared" si="29"/>
        <v>0</v>
      </c>
      <c r="G226" s="77"/>
      <c r="H226" s="77">
        <f t="shared" si="30"/>
        <v>0</v>
      </c>
    </row>
    <row r="227" spans="1:8">
      <c r="A227" s="79" t="e">
        <f>#REF!</f>
        <v>#REF!</v>
      </c>
      <c r="B227" s="75" t="e">
        <f t="shared" si="26"/>
        <v>#VALUE!</v>
      </c>
      <c r="C227" s="75" t="s">
        <v>28</v>
      </c>
      <c r="D227" s="76">
        <f t="shared" si="27"/>
        <v>0</v>
      </c>
      <c r="E227" s="80">
        <f t="shared" si="28"/>
        <v>0</v>
      </c>
      <c r="F227" s="77">
        <f t="shared" si="29"/>
        <v>0</v>
      </c>
      <c r="G227" s="77"/>
      <c r="H227" s="77">
        <f t="shared" si="30"/>
        <v>0</v>
      </c>
    </row>
    <row r="228" spans="1:8">
      <c r="A228" s="79" t="e">
        <f>#REF!</f>
        <v>#REF!</v>
      </c>
      <c r="B228" s="75" t="e">
        <f t="shared" si="26"/>
        <v>#VALUE!</v>
      </c>
      <c r="C228" s="75" t="s">
        <v>28</v>
      </c>
      <c r="D228" s="76">
        <f t="shared" si="27"/>
        <v>0</v>
      </c>
      <c r="E228" s="80">
        <f t="shared" si="28"/>
        <v>0</v>
      </c>
      <c r="F228" s="77">
        <f t="shared" si="29"/>
        <v>0</v>
      </c>
      <c r="G228" s="77"/>
      <c r="H228" s="77">
        <f t="shared" si="30"/>
        <v>0</v>
      </c>
    </row>
    <row r="229" spans="1:8">
      <c r="A229" s="79" t="e">
        <f>#REF!</f>
        <v>#REF!</v>
      </c>
      <c r="B229" s="75" t="e">
        <f t="shared" si="26"/>
        <v>#VALUE!</v>
      </c>
      <c r="C229" s="75" t="s">
        <v>28</v>
      </c>
      <c r="D229" s="76">
        <f t="shared" si="27"/>
        <v>0</v>
      </c>
      <c r="E229" s="80">
        <f t="shared" si="28"/>
        <v>0</v>
      </c>
      <c r="F229" s="77">
        <f t="shared" si="29"/>
        <v>0</v>
      </c>
      <c r="G229" s="77"/>
      <c r="H229" s="77">
        <f t="shared" si="30"/>
        <v>0</v>
      </c>
    </row>
    <row r="230" spans="1:8">
      <c r="A230" s="79" t="e">
        <f>#REF!</f>
        <v>#REF!</v>
      </c>
      <c r="B230" s="75" t="e">
        <f t="shared" si="26"/>
        <v>#VALUE!</v>
      </c>
      <c r="C230" s="75" t="s">
        <v>28</v>
      </c>
      <c r="D230" s="76">
        <f t="shared" si="27"/>
        <v>0</v>
      </c>
      <c r="E230" s="80">
        <f t="shared" si="28"/>
        <v>0</v>
      </c>
      <c r="F230" s="77">
        <f t="shared" si="29"/>
        <v>0</v>
      </c>
      <c r="G230" s="77"/>
      <c r="H230" s="77">
        <f t="shared" si="30"/>
        <v>0</v>
      </c>
    </row>
    <row r="231" spans="1:8">
      <c r="A231" s="79" t="e">
        <f>#REF!</f>
        <v>#REF!</v>
      </c>
      <c r="B231" s="75" t="e">
        <f t="shared" si="26"/>
        <v>#VALUE!</v>
      </c>
      <c r="C231" s="75" t="s">
        <v>28</v>
      </c>
      <c r="D231" s="76">
        <f t="shared" si="27"/>
        <v>0</v>
      </c>
      <c r="E231" s="80">
        <f t="shared" si="28"/>
        <v>0</v>
      </c>
      <c r="F231" s="77">
        <f t="shared" si="29"/>
        <v>0</v>
      </c>
      <c r="G231" s="77"/>
      <c r="H231" s="77">
        <f t="shared" si="30"/>
        <v>0</v>
      </c>
    </row>
    <row r="232" spans="1:8">
      <c r="A232" s="79" t="e">
        <f>#REF!</f>
        <v>#REF!</v>
      </c>
      <c r="B232" s="75" t="e">
        <f t="shared" si="26"/>
        <v>#VALUE!</v>
      </c>
      <c r="C232" s="75" t="s">
        <v>28</v>
      </c>
      <c r="D232" s="76">
        <f t="shared" si="27"/>
        <v>0</v>
      </c>
      <c r="E232" s="80">
        <f t="shared" si="28"/>
        <v>0</v>
      </c>
      <c r="F232" s="77">
        <f t="shared" si="29"/>
        <v>0</v>
      </c>
      <c r="G232" s="77"/>
      <c r="H232" s="77">
        <f t="shared" si="30"/>
        <v>0</v>
      </c>
    </row>
    <row r="233" spans="1:8">
      <c r="A233" s="79" t="e">
        <f>#REF!</f>
        <v>#REF!</v>
      </c>
      <c r="B233" s="75" t="e">
        <f t="shared" si="26"/>
        <v>#VALUE!</v>
      </c>
      <c r="C233" s="75" t="s">
        <v>28</v>
      </c>
      <c r="D233" s="76">
        <f t="shared" si="27"/>
        <v>0</v>
      </c>
      <c r="E233" s="80">
        <f t="shared" si="28"/>
        <v>0</v>
      </c>
      <c r="F233" s="77">
        <f t="shared" si="29"/>
        <v>0</v>
      </c>
      <c r="G233" s="77"/>
      <c r="H233" s="77">
        <f t="shared" si="30"/>
        <v>0</v>
      </c>
    </row>
    <row r="234" spans="1:8">
      <c r="A234" s="79" t="e">
        <f>#REF!</f>
        <v>#REF!</v>
      </c>
      <c r="B234" s="75" t="e">
        <f t="shared" si="26"/>
        <v>#VALUE!</v>
      </c>
      <c r="C234" s="75" t="s">
        <v>28</v>
      </c>
      <c r="D234" s="76">
        <f t="shared" si="27"/>
        <v>0</v>
      </c>
      <c r="E234" s="80">
        <f t="shared" si="28"/>
        <v>0</v>
      </c>
      <c r="F234" s="77">
        <f t="shared" si="29"/>
        <v>0</v>
      </c>
      <c r="G234" s="77"/>
      <c r="H234" s="77">
        <f t="shared" si="30"/>
        <v>0</v>
      </c>
    </row>
    <row r="235" spans="1:8">
      <c r="A235" s="79" t="e">
        <f>#REF!</f>
        <v>#REF!</v>
      </c>
      <c r="B235" s="75" t="e">
        <f t="shared" si="26"/>
        <v>#VALUE!</v>
      </c>
      <c r="C235" s="75" t="s">
        <v>28</v>
      </c>
      <c r="D235" s="76">
        <f t="shared" si="27"/>
        <v>0</v>
      </c>
      <c r="E235" s="80">
        <f t="shared" si="28"/>
        <v>0</v>
      </c>
      <c r="F235" s="77">
        <f t="shared" si="29"/>
        <v>0</v>
      </c>
      <c r="G235" s="77"/>
      <c r="H235" s="77">
        <f t="shared" si="30"/>
        <v>0</v>
      </c>
    </row>
    <row r="236" spans="1:8">
      <c r="A236" s="79" t="e">
        <f>#REF!</f>
        <v>#REF!</v>
      </c>
      <c r="B236" s="75" t="e">
        <f t="shared" ref="B236:B239" si="31">MID(O236,FIND(" ",O236)+1,8)</f>
        <v>#VALUE!</v>
      </c>
      <c r="C236" s="75" t="s">
        <v>28</v>
      </c>
      <c r="D236" s="76">
        <f t="shared" ref="D236:D239" si="32">L236</f>
        <v>0</v>
      </c>
      <c r="E236" s="80">
        <f t="shared" ref="E236:E239" si="33">M236/100</f>
        <v>0</v>
      </c>
      <c r="F236" s="77">
        <f t="shared" ref="F236:F239" si="34">(D236*E236)</f>
        <v>0</v>
      </c>
      <c r="G236" s="77"/>
      <c r="H236" s="77">
        <f t="shared" ref="H236:H239" si="35">Q236</f>
        <v>0</v>
      </c>
    </row>
    <row r="237" spans="1:8">
      <c r="A237" s="79" t="e">
        <f>#REF!</f>
        <v>#REF!</v>
      </c>
      <c r="B237" s="75" t="e">
        <f t="shared" si="31"/>
        <v>#VALUE!</v>
      </c>
      <c r="C237" s="75" t="s">
        <v>28</v>
      </c>
      <c r="D237" s="76">
        <f t="shared" si="32"/>
        <v>0</v>
      </c>
      <c r="E237" s="80">
        <f t="shared" si="33"/>
        <v>0</v>
      </c>
      <c r="F237" s="77">
        <f t="shared" si="34"/>
        <v>0</v>
      </c>
      <c r="G237" s="77"/>
      <c r="H237" s="77">
        <f t="shared" si="35"/>
        <v>0</v>
      </c>
    </row>
    <row r="238" spans="1:8">
      <c r="A238" s="79" t="e">
        <f>#REF!</f>
        <v>#REF!</v>
      </c>
      <c r="B238" s="75" t="e">
        <f t="shared" si="31"/>
        <v>#VALUE!</v>
      </c>
      <c r="C238" s="75" t="s">
        <v>28</v>
      </c>
      <c r="D238" s="76">
        <f t="shared" si="32"/>
        <v>0</v>
      </c>
      <c r="E238" s="80">
        <f t="shared" si="33"/>
        <v>0</v>
      </c>
      <c r="F238" s="77">
        <f t="shared" si="34"/>
        <v>0</v>
      </c>
      <c r="G238" s="77"/>
      <c r="H238" s="77">
        <f t="shared" si="35"/>
        <v>0</v>
      </c>
    </row>
    <row r="239" spans="1:8">
      <c r="A239" s="79" t="e">
        <f>#REF!</f>
        <v>#REF!</v>
      </c>
      <c r="B239" s="75" t="e">
        <f t="shared" si="31"/>
        <v>#VALUE!</v>
      </c>
      <c r="C239" s="75" t="s">
        <v>28</v>
      </c>
      <c r="D239" s="76">
        <f t="shared" si="32"/>
        <v>0</v>
      </c>
      <c r="E239" s="80">
        <f t="shared" si="33"/>
        <v>0</v>
      </c>
      <c r="F239" s="77">
        <f t="shared" si="34"/>
        <v>0</v>
      </c>
      <c r="G239" s="77"/>
      <c r="H239" s="77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June 22 - 28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2017-06-28T18:49:29Z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