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10 - 16 AUGUS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F239" i="142" s="1"/>
  <c r="D239" i="142"/>
  <c r="B239" i="142"/>
  <c r="H238" i="142"/>
  <c r="E238" i="142"/>
  <c r="D238" i="142"/>
  <c r="F238" i="142" s="1"/>
  <c r="B238" i="142"/>
  <c r="H237" i="142"/>
  <c r="E237" i="142"/>
  <c r="F237" i="142" s="1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F218" i="142" s="1"/>
  <c r="B218" i="142"/>
  <c r="H217" i="142"/>
  <c r="E217" i="142"/>
  <c r="F217" i="142" s="1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B208" i="142"/>
  <c r="H207" i="142"/>
  <c r="E207" i="142"/>
  <c r="F207" i="142" s="1"/>
  <c r="D207" i="142"/>
  <c r="B207" i="142"/>
  <c r="H206" i="142"/>
  <c r="E206" i="142"/>
  <c r="D206" i="142"/>
  <c r="B206" i="142"/>
  <c r="H205" i="142"/>
  <c r="E205" i="142"/>
  <c r="F205" i="142" s="1"/>
  <c r="D205" i="142"/>
  <c r="B205" i="142"/>
  <c r="H204" i="142"/>
  <c r="E204" i="142"/>
  <c r="D204" i="142"/>
  <c r="B204" i="142"/>
  <c r="H203" i="142"/>
  <c r="E203" i="142"/>
  <c r="F203" i="142" s="1"/>
  <c r="D203" i="142"/>
  <c r="B203" i="142"/>
  <c r="H202" i="142"/>
  <c r="E202" i="142"/>
  <c r="D202" i="142"/>
  <c r="B202" i="142"/>
  <c r="H201" i="142"/>
  <c r="E201" i="142"/>
  <c r="F201" i="142" s="1"/>
  <c r="D201" i="142"/>
  <c r="B201" i="142"/>
  <c r="H200" i="142"/>
  <c r="E200" i="142"/>
  <c r="D200" i="142"/>
  <c r="B200" i="142"/>
  <c r="H199" i="142"/>
  <c r="E199" i="142"/>
  <c r="F199" i="142" s="1"/>
  <c r="D199" i="142"/>
  <c r="B199" i="142"/>
  <c r="H198" i="142"/>
  <c r="E198" i="142"/>
  <c r="D198" i="142"/>
  <c r="B198" i="142"/>
  <c r="H197" i="142"/>
  <c r="E197" i="142"/>
  <c r="F197" i="142" s="1"/>
  <c r="D197" i="142"/>
  <c r="B197" i="142"/>
  <c r="H196" i="142"/>
  <c r="E196" i="142"/>
  <c r="D196" i="142"/>
  <c r="B196" i="142"/>
  <c r="H195" i="142"/>
  <c r="E195" i="142"/>
  <c r="F195" i="142" s="1"/>
  <c r="D195" i="142"/>
  <c r="B195" i="142"/>
  <c r="H194" i="142"/>
  <c r="E194" i="142"/>
  <c r="D194" i="142"/>
  <c r="B194" i="142"/>
  <c r="H193" i="142"/>
  <c r="F193" i="142"/>
  <c r="E193" i="142"/>
  <c r="D193" i="142"/>
  <c r="B193" i="142"/>
  <c r="H192" i="142"/>
  <c r="E192" i="142"/>
  <c r="D192" i="142"/>
  <c r="B192" i="142"/>
  <c r="H191" i="142"/>
  <c r="F191" i="142"/>
  <c r="E191" i="142"/>
  <c r="D191" i="142"/>
  <c r="B191" i="142"/>
  <c r="H190" i="142"/>
  <c r="E190" i="142"/>
  <c r="D190" i="142"/>
  <c r="B190" i="142"/>
  <c r="H189" i="142"/>
  <c r="F189" i="142"/>
  <c r="E189" i="142"/>
  <c r="D189" i="142"/>
  <c r="B189" i="142"/>
  <c r="H188" i="142"/>
  <c r="E188" i="142"/>
  <c r="D188" i="142"/>
  <c r="B188" i="142"/>
  <c r="H187" i="142"/>
  <c r="F187" i="142"/>
  <c r="E187" i="142"/>
  <c r="D187" i="142"/>
  <c r="B187" i="142"/>
  <c r="H186" i="142"/>
  <c r="E186" i="142"/>
  <c r="D186" i="142"/>
  <c r="B186" i="142"/>
  <c r="H185" i="142"/>
  <c r="F185" i="142"/>
  <c r="E185" i="142"/>
  <c r="D185" i="142"/>
  <c r="B185" i="142"/>
  <c r="H184" i="142"/>
  <c r="E184" i="142"/>
  <c r="D184" i="142"/>
  <c r="B184" i="142"/>
  <c r="H183" i="142"/>
  <c r="F183" i="142"/>
  <c r="E183" i="142"/>
  <c r="D183" i="142"/>
  <c r="B183" i="142"/>
  <c r="H182" i="142"/>
  <c r="E182" i="142"/>
  <c r="D182" i="142"/>
  <c r="B182" i="142"/>
  <c r="H181" i="142"/>
  <c r="F181" i="142"/>
  <c r="E181" i="142"/>
  <c r="D181" i="142"/>
  <c r="B181" i="142"/>
  <c r="H180" i="142"/>
  <c r="E180" i="142"/>
  <c r="D180" i="142"/>
  <c r="B180" i="142"/>
  <c r="H179" i="142"/>
  <c r="F179" i="142"/>
  <c r="E179" i="142"/>
  <c r="D179" i="142"/>
  <c r="B179" i="142"/>
  <c r="H178" i="142"/>
  <c r="E178" i="142"/>
  <c r="D178" i="142"/>
  <c r="B178" i="142"/>
  <c r="H177" i="142"/>
  <c r="F177" i="142"/>
  <c r="E177" i="142"/>
  <c r="D177" i="142"/>
  <c r="B177" i="142"/>
  <c r="H176" i="142"/>
  <c r="E176" i="142"/>
  <c r="D176" i="142"/>
  <c r="B176" i="142"/>
  <c r="H175" i="142"/>
  <c r="F175" i="142"/>
  <c r="E175" i="142"/>
  <c r="D175" i="142"/>
  <c r="B175" i="142"/>
  <c r="H174" i="142"/>
  <c r="E174" i="142"/>
  <c r="D174" i="142"/>
  <c r="B174" i="142"/>
  <c r="H173" i="142"/>
  <c r="F173" i="142"/>
  <c r="E173" i="142"/>
  <c r="D173" i="142"/>
  <c r="B173" i="142"/>
  <c r="H172" i="142"/>
  <c r="E172" i="142"/>
  <c r="D172" i="142"/>
  <c r="B172" i="142"/>
  <c r="H171" i="142"/>
  <c r="F171" i="142"/>
  <c r="E171" i="142"/>
  <c r="D171" i="142"/>
  <c r="B171" i="142"/>
  <c r="H170" i="142"/>
  <c r="E170" i="142"/>
  <c r="D170" i="142"/>
  <c r="B170" i="142"/>
  <c r="H169" i="142"/>
  <c r="F169" i="142"/>
  <c r="E169" i="142"/>
  <c r="D169" i="142"/>
  <c r="B169" i="142"/>
  <c r="H168" i="142"/>
  <c r="E168" i="142"/>
  <c r="D168" i="142"/>
  <c r="B168" i="142"/>
  <c r="H167" i="142"/>
  <c r="F167" i="142"/>
  <c r="E167" i="142"/>
  <c r="D167" i="142"/>
  <c r="B167" i="142"/>
  <c r="H166" i="142"/>
  <c r="E166" i="142"/>
  <c r="D166" i="142"/>
  <c r="B166" i="142"/>
  <c r="H165" i="142"/>
  <c r="F165" i="142"/>
  <c r="E165" i="142"/>
  <c r="D165" i="142"/>
  <c r="B165" i="142"/>
  <c r="H164" i="142"/>
  <c r="E164" i="142"/>
  <c r="D164" i="142"/>
  <c r="B164" i="142"/>
  <c r="H163" i="142"/>
  <c r="F163" i="142"/>
  <c r="E163" i="142"/>
  <c r="D163" i="142"/>
  <c r="B163" i="142"/>
  <c r="H162" i="142"/>
  <c r="E162" i="142"/>
  <c r="D162" i="142"/>
  <c r="B162" i="142"/>
  <c r="H161" i="142"/>
  <c r="F161" i="142"/>
  <c r="E161" i="142"/>
  <c r="D161" i="142"/>
  <c r="B161" i="142"/>
  <c r="H160" i="142"/>
  <c r="E160" i="142"/>
  <c r="D160" i="142"/>
  <c r="B160" i="142"/>
  <c r="H159" i="142"/>
  <c r="F159" i="142"/>
  <c r="E159" i="142"/>
  <c r="D159" i="142"/>
  <c r="B159" i="142"/>
  <c r="H158" i="142"/>
  <c r="E158" i="142"/>
  <c r="D158" i="142"/>
  <c r="B158" i="142"/>
  <c r="H157" i="142"/>
  <c r="F157" i="142"/>
  <c r="E157" i="142"/>
  <c r="D157" i="142"/>
  <c r="B157" i="142"/>
  <c r="H156" i="142"/>
  <c r="E156" i="142"/>
  <c r="D156" i="142"/>
  <c r="B156" i="142"/>
  <c r="H155" i="142"/>
  <c r="F155" i="142"/>
  <c r="E155" i="142"/>
  <c r="D155" i="142"/>
  <c r="B155" i="142"/>
  <c r="H154" i="142"/>
  <c r="E154" i="142"/>
  <c r="D154" i="142"/>
  <c r="B154" i="142"/>
  <c r="H153" i="142"/>
  <c r="E153" i="142"/>
  <c r="F153" i="142" s="1"/>
  <c r="D153" i="142"/>
  <c r="B153" i="142"/>
  <c r="H152" i="142"/>
  <c r="E152" i="142"/>
  <c r="D152" i="142"/>
  <c r="B152" i="142"/>
  <c r="H151" i="142"/>
  <c r="E151" i="142"/>
  <c r="F151" i="142" s="1"/>
  <c r="D151" i="142"/>
  <c r="B151" i="142"/>
  <c r="H150" i="142"/>
  <c r="E150" i="142"/>
  <c r="D150" i="142"/>
  <c r="B150" i="142"/>
  <c r="H149" i="142"/>
  <c r="E149" i="142"/>
  <c r="F149" i="142" s="1"/>
  <c r="D149" i="142"/>
  <c r="B149" i="142"/>
  <c r="H148" i="142"/>
  <c r="E148" i="142"/>
  <c r="D148" i="142"/>
  <c r="B148" i="142"/>
  <c r="H147" i="142"/>
  <c r="E147" i="142"/>
  <c r="F147" i="142" s="1"/>
  <c r="D147" i="142"/>
  <c r="B147" i="142"/>
  <c r="H146" i="142"/>
  <c r="E146" i="142"/>
  <c r="D146" i="142"/>
  <c r="B146" i="142"/>
  <c r="H145" i="142"/>
  <c r="E145" i="142"/>
  <c r="F145" i="142" s="1"/>
  <c r="D145" i="142"/>
  <c r="B145" i="142"/>
  <c r="H144" i="142"/>
  <c r="E144" i="142"/>
  <c r="D144" i="142"/>
  <c r="B144" i="142"/>
  <c r="H143" i="142"/>
  <c r="E143" i="142"/>
  <c r="F143" i="142" s="1"/>
  <c r="D143" i="142"/>
  <c r="B143" i="142"/>
  <c r="H142" i="142"/>
  <c r="E142" i="142"/>
  <c r="D142" i="142"/>
  <c r="B142" i="142"/>
  <c r="H141" i="142"/>
  <c r="E141" i="142"/>
  <c r="F141" i="142" s="1"/>
  <c r="D141" i="142"/>
  <c r="B141" i="142"/>
  <c r="H140" i="142"/>
  <c r="E140" i="142"/>
  <c r="D140" i="142"/>
  <c r="B140" i="142"/>
  <c r="H139" i="142"/>
  <c r="E139" i="142"/>
  <c r="F139" i="142" s="1"/>
  <c r="D139" i="142"/>
  <c r="B139" i="142"/>
  <c r="H138" i="142"/>
  <c r="E138" i="142"/>
  <c r="D138" i="142"/>
  <c r="B138" i="142"/>
  <c r="H137" i="142"/>
  <c r="E137" i="142"/>
  <c r="F137" i="142" s="1"/>
  <c r="D137" i="142"/>
  <c r="B137" i="142"/>
  <c r="H136" i="142"/>
  <c r="E136" i="142"/>
  <c r="D136" i="142"/>
  <c r="B136" i="142"/>
  <c r="H135" i="142"/>
  <c r="E135" i="142"/>
  <c r="F135" i="142" s="1"/>
  <c r="D135" i="142"/>
  <c r="B135" i="142"/>
  <c r="H134" i="142"/>
  <c r="E134" i="142"/>
  <c r="D134" i="142"/>
  <c r="B134" i="142"/>
  <c r="H133" i="142"/>
  <c r="E133" i="142"/>
  <c r="F133" i="142" s="1"/>
  <c r="D133" i="142"/>
  <c r="B133" i="142"/>
  <c r="H132" i="142"/>
  <c r="E132" i="142"/>
  <c r="D132" i="142"/>
  <c r="B132" i="142"/>
  <c r="H131" i="142"/>
  <c r="E131" i="142"/>
  <c r="F131" i="142" s="1"/>
  <c r="D131" i="142"/>
  <c r="B131" i="142"/>
  <c r="H130" i="142"/>
  <c r="E130" i="142"/>
  <c r="D130" i="142"/>
  <c r="B130" i="142"/>
  <c r="H129" i="142"/>
  <c r="E129" i="142"/>
  <c r="F129" i="142" s="1"/>
  <c r="D129" i="142"/>
  <c r="B129" i="142"/>
  <c r="H128" i="142"/>
  <c r="E128" i="142"/>
  <c r="D128" i="142"/>
  <c r="B128" i="142"/>
  <c r="H127" i="142"/>
  <c r="E127" i="142"/>
  <c r="F127" i="142" s="1"/>
  <c r="D127" i="142"/>
  <c r="B127" i="142"/>
  <c r="H126" i="142"/>
  <c r="E126" i="142"/>
  <c r="D126" i="142"/>
  <c r="B126" i="142"/>
  <c r="H125" i="142"/>
  <c r="E125" i="142"/>
  <c r="F125" i="142" s="1"/>
  <c r="D125" i="142"/>
  <c r="B125" i="142"/>
  <c r="H124" i="142"/>
  <c r="E124" i="142"/>
  <c r="D124" i="142"/>
  <c r="B124" i="142"/>
  <c r="H123" i="142"/>
  <c r="E123" i="142"/>
  <c r="F123" i="142" s="1"/>
  <c r="D123" i="142"/>
  <c r="B123" i="142"/>
  <c r="H122" i="142"/>
  <c r="E122" i="142"/>
  <c r="D122" i="142"/>
  <c r="B122" i="142"/>
  <c r="H121" i="142"/>
  <c r="E121" i="142"/>
  <c r="F121" i="142" s="1"/>
  <c r="D121" i="142"/>
  <c r="B121" i="142"/>
  <c r="H120" i="142"/>
  <c r="E120" i="142"/>
  <c r="D120" i="142"/>
  <c r="B120" i="142"/>
  <c r="H119" i="142"/>
  <c r="E119" i="142"/>
  <c r="F119" i="142" s="1"/>
  <c r="D119" i="142"/>
  <c r="B119" i="142"/>
  <c r="H118" i="142"/>
  <c r="E118" i="142"/>
  <c r="D118" i="142"/>
  <c r="B118" i="142"/>
  <c r="H117" i="142"/>
  <c r="E117" i="142"/>
  <c r="F117" i="142" s="1"/>
  <c r="D117" i="142"/>
  <c r="B117" i="142"/>
  <c r="H116" i="142"/>
  <c r="E116" i="142"/>
  <c r="D116" i="142"/>
  <c r="B116" i="142"/>
  <c r="H115" i="142"/>
  <c r="E115" i="142"/>
  <c r="F115" i="142" s="1"/>
  <c r="D115" i="142"/>
  <c r="B115" i="142"/>
  <c r="H114" i="142"/>
  <c r="E114" i="142"/>
  <c r="D114" i="142"/>
  <c r="B114" i="142"/>
  <c r="H113" i="142"/>
  <c r="E113" i="142"/>
  <c r="F113" i="142" s="1"/>
  <c r="D113" i="142"/>
  <c r="B113" i="142"/>
  <c r="H112" i="142"/>
  <c r="E112" i="142"/>
  <c r="D112" i="142"/>
  <c r="B112" i="142"/>
  <c r="H111" i="142"/>
  <c r="E111" i="142"/>
  <c r="F111" i="142" s="1"/>
  <c r="D111" i="142"/>
  <c r="B111" i="142"/>
  <c r="H110" i="142"/>
  <c r="E110" i="142"/>
  <c r="D110" i="142"/>
  <c r="B110" i="142"/>
  <c r="H109" i="142"/>
  <c r="E109" i="142"/>
  <c r="F109" i="142" s="1"/>
  <c r="D109" i="142"/>
  <c r="B109" i="142"/>
  <c r="H108" i="142"/>
  <c r="E108" i="142"/>
  <c r="D108" i="142"/>
  <c r="B108" i="142"/>
  <c r="H107" i="142"/>
  <c r="E107" i="142"/>
  <c r="F107" i="142" s="1"/>
  <c r="D107" i="142"/>
  <c r="B107" i="142"/>
  <c r="H106" i="142"/>
  <c r="E106" i="142"/>
  <c r="D106" i="142"/>
  <c r="B106" i="142"/>
  <c r="H105" i="142"/>
  <c r="E105" i="142"/>
  <c r="F105" i="142" s="1"/>
  <c r="D105" i="142"/>
  <c r="B105" i="142"/>
  <c r="H104" i="142"/>
  <c r="E104" i="142"/>
  <c r="D104" i="142"/>
  <c r="B104" i="142"/>
  <c r="H103" i="142"/>
  <c r="E103" i="142"/>
  <c r="F103" i="142" s="1"/>
  <c r="D103" i="142"/>
  <c r="B103" i="142"/>
  <c r="H102" i="142"/>
  <c r="E102" i="142"/>
  <c r="D102" i="142"/>
  <c r="B102" i="142"/>
  <c r="H101" i="142"/>
  <c r="E101" i="142"/>
  <c r="F101" i="142" s="1"/>
  <c r="D101" i="142"/>
  <c r="B101" i="142"/>
  <c r="H100" i="142"/>
  <c r="E100" i="142"/>
  <c r="D100" i="142"/>
  <c r="B100" i="142"/>
  <c r="H99" i="142"/>
  <c r="E99" i="142"/>
  <c r="F99" i="142" s="1"/>
  <c r="D99" i="142"/>
  <c r="B99" i="142"/>
  <c r="H98" i="142"/>
  <c r="E98" i="142"/>
  <c r="D98" i="142"/>
  <c r="B98" i="142"/>
  <c r="H97" i="142"/>
  <c r="E97" i="142"/>
  <c r="F97" i="142" s="1"/>
  <c r="D97" i="142"/>
  <c r="B97" i="142"/>
  <c r="H96" i="142"/>
  <c r="E96" i="142"/>
  <c r="D96" i="142"/>
  <c r="B96" i="142"/>
  <c r="H95" i="142"/>
  <c r="E95" i="142"/>
  <c r="F95" i="142" s="1"/>
  <c r="D95" i="142"/>
  <c r="B95" i="142"/>
  <c r="H94" i="142"/>
  <c r="E94" i="142"/>
  <c r="D94" i="142"/>
  <c r="B94" i="142"/>
  <c r="H93" i="142"/>
  <c r="E93" i="142"/>
  <c r="F93" i="142" s="1"/>
  <c r="D93" i="142"/>
  <c r="B93" i="142"/>
  <c r="H92" i="142"/>
  <c r="E92" i="142"/>
  <c r="D92" i="142"/>
  <c r="B92" i="142"/>
  <c r="H91" i="142"/>
  <c r="E91" i="142"/>
  <c r="F91" i="142" s="1"/>
  <c r="D91" i="142"/>
  <c r="B91" i="142"/>
  <c r="H90" i="142"/>
  <c r="E90" i="142"/>
  <c r="D90" i="142"/>
  <c r="B90" i="142"/>
  <c r="H89" i="142"/>
  <c r="E89" i="142"/>
  <c r="F89" i="142" s="1"/>
  <c r="D89" i="142"/>
  <c r="B89" i="142"/>
  <c r="H88" i="142"/>
  <c r="E88" i="142"/>
  <c r="D88" i="142"/>
  <c r="B88" i="142"/>
  <c r="H87" i="142"/>
  <c r="E87" i="142"/>
  <c r="F87" i="142" s="1"/>
  <c r="D87" i="142"/>
  <c r="B87" i="142"/>
  <c r="H86" i="142"/>
  <c r="E86" i="142"/>
  <c r="D86" i="142"/>
  <c r="F86" i="142" s="1"/>
  <c r="B86" i="142"/>
  <c r="H85" i="142"/>
  <c r="E85" i="142"/>
  <c r="F85" i="142" s="1"/>
  <c r="D85" i="142"/>
  <c r="B85" i="142"/>
  <c r="H84" i="142"/>
  <c r="E84" i="142"/>
  <c r="D84" i="142"/>
  <c r="F84" i="142" s="1"/>
  <c r="B84" i="142"/>
  <c r="H83" i="142"/>
  <c r="E83" i="142"/>
  <c r="F83" i="142" s="1"/>
  <c r="D83" i="142"/>
  <c r="B83" i="142"/>
  <c r="H82" i="142"/>
  <c r="E82" i="142"/>
  <c r="D82" i="142"/>
  <c r="F82" i="142" s="1"/>
  <c r="B82" i="142"/>
  <c r="H81" i="142"/>
  <c r="E81" i="142"/>
  <c r="F81" i="142" s="1"/>
  <c r="D81" i="142"/>
  <c r="B81" i="142"/>
  <c r="H80" i="142"/>
  <c r="E80" i="142"/>
  <c r="D80" i="142"/>
  <c r="F80" i="142" s="1"/>
  <c r="B80" i="142"/>
  <c r="H79" i="142"/>
  <c r="E79" i="142"/>
  <c r="D79" i="142"/>
  <c r="F79" i="142" s="1"/>
  <c r="B79" i="142"/>
  <c r="H78" i="142"/>
  <c r="F78" i="142"/>
  <c r="E78" i="142"/>
  <c r="D78" i="142"/>
  <c r="B78" i="142"/>
  <c r="H77" i="142"/>
  <c r="E77" i="142"/>
  <c r="D77" i="142"/>
  <c r="F77" i="142" s="1"/>
  <c r="B77" i="142"/>
  <c r="H76" i="142"/>
  <c r="F76" i="142"/>
  <c r="E76" i="142"/>
  <c r="D76" i="142"/>
  <c r="B76" i="142"/>
  <c r="H75" i="142"/>
  <c r="E75" i="142"/>
  <c r="D75" i="142"/>
  <c r="F75" i="142" s="1"/>
  <c r="B75" i="142"/>
  <c r="H74" i="142"/>
  <c r="F74" i="142"/>
  <c r="E74" i="142"/>
  <c r="D74" i="142"/>
  <c r="B74" i="142"/>
  <c r="H73" i="142"/>
  <c r="E73" i="142"/>
  <c r="D73" i="142"/>
  <c r="F73" i="142" s="1"/>
  <c r="B73" i="142"/>
  <c r="H72" i="142"/>
  <c r="F72" i="142"/>
  <c r="E72" i="142"/>
  <c r="D72" i="142"/>
  <c r="B72" i="142"/>
  <c r="H71" i="142"/>
  <c r="E71" i="142"/>
  <c r="D71" i="142"/>
  <c r="F71" i="142" s="1"/>
  <c r="B71" i="142"/>
  <c r="H70" i="142"/>
  <c r="F70" i="142"/>
  <c r="E70" i="142"/>
  <c r="D70" i="142"/>
  <c r="B70" i="142"/>
  <c r="H69" i="142"/>
  <c r="E69" i="142"/>
  <c r="D69" i="142"/>
  <c r="F69" i="142" s="1"/>
  <c r="B69" i="142"/>
  <c r="H68" i="142"/>
  <c r="F68" i="142"/>
  <c r="E68" i="142"/>
  <c r="D68" i="142"/>
  <c r="B68" i="142"/>
  <c r="H67" i="142"/>
  <c r="E67" i="142"/>
  <c r="D67" i="142"/>
  <c r="F67" i="142" s="1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F64" i="142"/>
  <c r="E64" i="142"/>
  <c r="D64" i="142"/>
  <c r="B64" i="142"/>
  <c r="H63" i="142"/>
  <c r="E63" i="142"/>
  <c r="D63" i="142"/>
  <c r="F63" i="142" s="1"/>
  <c r="B63" i="142"/>
  <c r="H62" i="142"/>
  <c r="F62" i="142"/>
  <c r="E62" i="142"/>
  <c r="D62" i="142"/>
  <c r="B62" i="142"/>
  <c r="H61" i="142"/>
  <c r="E61" i="142"/>
  <c r="D61" i="142"/>
  <c r="F61" i="142" s="1"/>
  <c r="B61" i="142"/>
  <c r="H60" i="142"/>
  <c r="F60" i="142"/>
  <c r="E60" i="142"/>
  <c r="D60" i="142"/>
  <c r="B60" i="142"/>
  <c r="H59" i="142"/>
  <c r="E59" i="142"/>
  <c r="D59" i="142"/>
  <c r="F59" i="142" s="1"/>
  <c r="B59" i="142"/>
  <c r="H58" i="142"/>
  <c r="F58" i="142"/>
  <c r="E58" i="142"/>
  <c r="D58" i="142"/>
  <c r="B58" i="142"/>
  <c r="H57" i="142"/>
  <c r="E57" i="142"/>
  <c r="D57" i="142"/>
  <c r="F57" i="142" s="1"/>
  <c r="B57" i="142"/>
  <c r="H56" i="142"/>
  <c r="F56" i="142"/>
  <c r="E56" i="142"/>
  <c r="D56" i="142"/>
  <c r="B56" i="142"/>
  <c r="H55" i="142"/>
  <c r="E55" i="142"/>
  <c r="D55" i="142"/>
  <c r="F55" i="142" s="1"/>
  <c r="B55" i="142"/>
  <c r="H54" i="142"/>
  <c r="F54" i="142"/>
  <c r="E54" i="142"/>
  <c r="D54" i="142"/>
  <c r="B54" i="142"/>
  <c r="H53" i="142"/>
  <c r="E53" i="142"/>
  <c r="D53" i="142"/>
  <c r="F53" i="142" s="1"/>
  <c r="B53" i="142"/>
  <c r="H52" i="142"/>
  <c r="F52" i="142"/>
  <c r="E52" i="142"/>
  <c r="D52" i="142"/>
  <c r="B52" i="142"/>
  <c r="H51" i="142"/>
  <c r="E51" i="142"/>
  <c r="D51" i="142"/>
  <c r="F51" i="142" s="1"/>
  <c r="B51" i="142"/>
  <c r="H50" i="142"/>
  <c r="F50" i="142"/>
  <c r="E50" i="142"/>
  <c r="D50" i="142"/>
  <c r="B50" i="142"/>
  <c r="H49" i="142"/>
  <c r="E49" i="142"/>
  <c r="D49" i="142"/>
  <c r="F49" i="142" s="1"/>
  <c r="B49" i="142"/>
  <c r="H48" i="142"/>
  <c r="F48" i="142"/>
  <c r="E48" i="142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B41" i="142"/>
  <c r="H40" i="142"/>
  <c r="E40" i="142"/>
  <c r="D40" i="142"/>
  <c r="F40" i="142" s="1"/>
  <c r="B40" i="142"/>
  <c r="H39" i="142"/>
  <c r="E39" i="142"/>
  <c r="D39" i="142"/>
  <c r="F39" i="142" s="1"/>
  <c r="B39" i="142"/>
  <c r="H38" i="142"/>
  <c r="E38" i="142"/>
  <c r="D38" i="142"/>
  <c r="F38" i="142" s="1"/>
  <c r="B38" i="142"/>
  <c r="H37" i="142"/>
  <c r="E37" i="142"/>
  <c r="D37" i="142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F32" i="142" s="1"/>
  <c r="B32" i="142"/>
  <c r="H31" i="142"/>
  <c r="E31" i="142"/>
  <c r="D31" i="142"/>
  <c r="F31" i="142" s="1"/>
  <c r="B31" i="142"/>
  <c r="H30" i="142"/>
  <c r="E30" i="142"/>
  <c r="D30" i="142"/>
  <c r="F30" i="142" s="1"/>
  <c r="B30" i="142"/>
  <c r="H29" i="142"/>
  <c r="E29" i="142"/>
  <c r="D29" i="142"/>
  <c r="B29" i="142"/>
  <c r="H28" i="142"/>
  <c r="E28" i="142"/>
  <c r="D28" i="142"/>
  <c r="F28" i="142" s="1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F20" i="142" s="1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3" i="142" l="1"/>
  <c r="F4" i="142"/>
  <c r="F7" i="142"/>
  <c r="F8" i="142"/>
  <c r="F9" i="142"/>
  <c r="F10" i="142"/>
  <c r="F11" i="142"/>
  <c r="F12" i="142"/>
  <c r="F15" i="142"/>
  <c r="F16" i="142"/>
  <c r="F17" i="142"/>
  <c r="F18" i="142"/>
  <c r="F19" i="142"/>
  <c r="F22" i="142"/>
  <c r="F14" i="142"/>
  <c r="F23" i="142"/>
  <c r="F24" i="142"/>
  <c r="F26" i="142"/>
  <c r="F27" i="142"/>
  <c r="F34" i="142"/>
  <c r="F6" i="142"/>
  <c r="F5" i="142"/>
  <c r="F13" i="142"/>
  <c r="F21" i="142"/>
  <c r="F29" i="142"/>
  <c r="F37" i="142"/>
  <c r="F25" i="142"/>
  <c r="F33" i="142"/>
  <c r="F41" i="142"/>
  <c r="F88" i="142"/>
  <c r="F90" i="142"/>
  <c r="F92" i="142"/>
  <c r="F94" i="142"/>
  <c r="F96" i="142"/>
  <c r="F98" i="142"/>
  <c r="F100" i="142"/>
  <c r="F102" i="142"/>
  <c r="F104" i="142"/>
  <c r="F106" i="142"/>
  <c r="F108" i="142"/>
  <c r="F110" i="142"/>
  <c r="F112" i="142"/>
  <c r="F114" i="142"/>
  <c r="F116" i="142"/>
  <c r="F118" i="142"/>
  <c r="F120" i="142"/>
  <c r="F122" i="142"/>
  <c r="F124" i="142"/>
  <c r="F126" i="142"/>
  <c r="F128" i="142"/>
  <c r="F130" i="142"/>
  <c r="F132" i="142"/>
  <c r="F134" i="142"/>
  <c r="F136" i="142"/>
  <c r="F138" i="142"/>
  <c r="F140" i="142"/>
  <c r="F142" i="142"/>
  <c r="F144" i="142"/>
  <c r="F146" i="142"/>
  <c r="F148" i="142"/>
  <c r="F150" i="142"/>
  <c r="F152" i="142"/>
  <c r="F154" i="142"/>
  <c r="F158" i="142"/>
  <c r="F162" i="142"/>
  <c r="F166" i="142"/>
  <c r="F170" i="142"/>
  <c r="F174" i="142"/>
  <c r="F178" i="142"/>
  <c r="F182" i="142"/>
  <c r="F186" i="142"/>
  <c r="F190" i="142"/>
  <c r="F194" i="142"/>
  <c r="F196" i="142"/>
  <c r="F198" i="142"/>
  <c r="F200" i="142"/>
  <c r="F202" i="142"/>
  <c r="F204" i="142"/>
  <c r="F206" i="142"/>
  <c r="F208" i="142"/>
  <c r="F156" i="142"/>
  <c r="F160" i="142"/>
  <c r="F164" i="142"/>
  <c r="F168" i="142"/>
  <c r="F172" i="142"/>
  <c r="F176" i="142"/>
  <c r="F180" i="142"/>
  <c r="F184" i="142"/>
  <c r="F188" i="142"/>
  <c r="F192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193" i="142"/>
  <c r="A189" i="142"/>
  <c r="A185" i="142"/>
  <c r="A181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183" i="142"/>
  <c r="A87" i="142"/>
  <c r="A83" i="142"/>
  <c r="A187" i="142"/>
  <c r="A177" i="142"/>
  <c r="A173" i="142"/>
  <c r="A169" i="142"/>
  <c r="A165" i="142"/>
  <c r="A161" i="142"/>
  <c r="A157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191" i="142"/>
  <c r="A85" i="142"/>
  <c r="A81" i="142"/>
  <c r="A179" i="142"/>
  <c r="A163" i="142"/>
  <c r="A30" i="142"/>
  <c r="A18" i="142"/>
  <c r="A159" i="142"/>
  <c r="A60" i="142"/>
  <c r="A44" i="142"/>
  <c r="A40" i="142"/>
  <c r="A36" i="142"/>
  <c r="A24" i="142"/>
  <c r="A4" i="142"/>
  <c r="A167" i="142"/>
  <c r="A78" i="142"/>
  <c r="A74" i="142"/>
  <c r="A70" i="142"/>
  <c r="A66" i="142"/>
  <c r="A62" i="142"/>
  <c r="A58" i="142"/>
  <c r="A54" i="142"/>
  <c r="A50" i="142"/>
  <c r="A46" i="142"/>
  <c r="A42" i="142"/>
  <c r="A38" i="142"/>
  <c r="A34" i="142"/>
  <c r="A26" i="142"/>
  <c r="A22" i="142"/>
  <c r="A14" i="142"/>
  <c r="A10" i="142"/>
  <c r="A6" i="142"/>
  <c r="A175" i="142"/>
  <c r="A76" i="142"/>
  <c r="A72" i="142"/>
  <c r="A68" i="142"/>
  <c r="A64" i="142"/>
  <c r="A56" i="142"/>
  <c r="A171" i="142"/>
  <c r="A155" i="142"/>
  <c r="A80" i="142"/>
  <c r="A52" i="142"/>
  <c r="A48" i="142"/>
  <c r="A32" i="142"/>
  <c r="A28" i="142"/>
  <c r="A20" i="142"/>
  <c r="A16" i="142"/>
  <c r="A12" i="142"/>
  <c r="A8" i="142"/>
</calcChain>
</file>

<file path=xl/sharedStrings.xml><?xml version="1.0" encoding="utf-8"?>
<sst xmlns="http://schemas.openxmlformats.org/spreadsheetml/2006/main" count="1979" uniqueCount="416">
  <si>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</si>
  <si>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</si>
  <si>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</si>
  <si>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</si>
  <si>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</si>
  <si>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</si>
  <si>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</si>
  <si>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</si>
  <si>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</si>
  <si>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</si>
  <si>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</si>
  <si>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</si>
  <si>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</si>
  <si>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</si>
  <si>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</si>
  <si>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</si>
  <si>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</si>
  <si>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</si>
  <si>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</si>
  <si>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</si>
  <si>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</si>
  <si>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</si>
  <si>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</si>
  <si>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</si>
  <si>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</si>
  <si>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</si>
  <si>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</si>
  <si>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</si>
  <si>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</si>
  <si>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</si>
  <si>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</si>
  <si>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</si>
  <si>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</si>
  <si>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</si>
  <si>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</si>
  <si>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</si>
  <si>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</si>
  <si>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</si>
  <si>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</si>
  <si>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</si>
  <si>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</si>
  <si>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</si>
  <si>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</si>
  <si>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</si>
  <si>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</si>
  <si>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</si>
  <si>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</si>
  <si>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</si>
  <si>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</si>
  <si>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</si>
  <si>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</si>
  <si>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</si>
  <si>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LSECP</t>
  </si>
  <si>
    <t>April 19, 2017</t>
  </si>
  <si>
    <t>15:47:31</t>
  </si>
  <si>
    <t>August 10 - August 16, 2017</t>
  </si>
  <si>
    <t>00143385747TRLO0</t>
  </si>
  <si>
    <t>00143385859TRLO0</t>
  </si>
  <si>
    <t>00143385858TRLO0</t>
  </si>
  <si>
    <t>00143385861TRLO0</t>
  </si>
  <si>
    <t>00143385860TRLO0</t>
  </si>
  <si>
    <t>00143385862TRLO0</t>
  </si>
  <si>
    <t>00143386079TRLO0</t>
  </si>
  <si>
    <t>00143386211TRLO0</t>
  </si>
  <si>
    <t>00143387742TRLO0</t>
  </si>
  <si>
    <t>00143388166TRLO0</t>
  </si>
  <si>
    <t>00143388848TRLO0</t>
  </si>
  <si>
    <t>00143388927TRLO0</t>
  </si>
  <si>
    <t>00143390854TRLO0</t>
  </si>
  <si>
    <t>00143390855TRLO0</t>
  </si>
  <si>
    <t>00143390929TRLO0</t>
  </si>
  <si>
    <t>00143392845TRLO0</t>
  </si>
  <si>
    <t>00143393976TRLO0</t>
  </si>
  <si>
    <t>00143396171TRLO0</t>
  </si>
  <si>
    <t>00143403720TRLO0</t>
  </si>
  <si>
    <t>00143410086TRLO0</t>
  </si>
  <si>
    <t>00143410085TRLO0</t>
  </si>
  <si>
    <t>00143410223TRLO0</t>
  </si>
  <si>
    <t>00143410243TRLO0</t>
  </si>
  <si>
    <t>00143410347TRLO0</t>
  </si>
  <si>
    <t>00143410346TRLO0</t>
  </si>
  <si>
    <t>00143411327TRLO0</t>
  </si>
  <si>
    <t>00143417002TRLO0</t>
  </si>
  <si>
    <t>00143417707TRLO0</t>
  </si>
  <si>
    <t>00143417706TRLO0</t>
  </si>
  <si>
    <t>00143417711TRLO0</t>
  </si>
  <si>
    <t>00143417740TRLO0</t>
  </si>
  <si>
    <t>00143417738TRLO0</t>
  </si>
  <si>
    <t>00143417845TRLO0</t>
  </si>
  <si>
    <t>00143417844TRLO0</t>
  </si>
  <si>
    <t>00143417847TRLO0</t>
  </si>
  <si>
    <t>00143417846TRLO0</t>
  </si>
  <si>
    <t>00143418041TRLO0</t>
  </si>
  <si>
    <t>00143418285TRLO0</t>
  </si>
  <si>
    <t>00143419004TRLO0</t>
  </si>
  <si>
    <t>00143420919TRLO0</t>
  </si>
  <si>
    <t>00143420918TRLO0</t>
  </si>
  <si>
    <t>00143420917TRLO0</t>
  </si>
  <si>
    <t>00143420916TRLO0</t>
  </si>
  <si>
    <t>00143420915TRLO0</t>
  </si>
  <si>
    <t>00143420931TRLO0</t>
  </si>
  <si>
    <t>00143420930TRLO0</t>
  </si>
  <si>
    <t>00143421190TRLO0</t>
  </si>
  <si>
    <t>00143421191TRLO0</t>
  </si>
  <si>
    <t>00143421444TRLO0</t>
  </si>
  <si>
    <t>00143422995TRLO0</t>
  </si>
  <si>
    <t>00143424098TRLO0</t>
  </si>
  <si>
    <t>00143424388TRLO0</t>
  </si>
  <si>
    <t>00143425207TRLO0</t>
  </si>
  <si>
    <t>00143425237TRLO0</t>
  </si>
  <si>
    <t>00143425373TRLO0</t>
  </si>
  <si>
    <t>00143425372TRLO0</t>
  </si>
  <si>
    <t>00143425371TRLO0</t>
  </si>
  <si>
    <t>00143425370TRLO0</t>
  </si>
  <si>
    <t>00143426000TRLO0</t>
  </si>
  <si>
    <t>00143425999TRLO0</t>
  </si>
  <si>
    <t>00143426008TRLO0</t>
  </si>
  <si>
    <t>00143426009TRLO0</t>
  </si>
  <si>
    <t>00143426295TRLO0</t>
  </si>
  <si>
    <t>00143426434TRLO0</t>
  </si>
  <si>
    <t>08:26:09</t>
  </si>
  <si>
    <t>08:27:14</t>
  </si>
  <si>
    <t>08:28:21</t>
  </si>
  <si>
    <t>08:29:37</t>
  </si>
  <si>
    <t>08:44:52</t>
  </si>
  <si>
    <t>08:48:58</t>
  </si>
  <si>
    <t>08:59:02</t>
  </si>
  <si>
    <t>09:00:03</t>
  </si>
  <si>
    <t>09:31:02</t>
  </si>
  <si>
    <t>09:32:05</t>
  </si>
  <si>
    <t>09:57:50</t>
  </si>
  <si>
    <t>10:11:04</t>
  </si>
  <si>
    <t>10:40:04</t>
  </si>
  <si>
    <t>13:27:04</t>
  </si>
  <si>
    <t>14:43:24</t>
  </si>
  <si>
    <t>14:44:32</t>
  </si>
  <si>
    <t>14:44:38</t>
  </si>
  <si>
    <t>14:45:41</t>
  </si>
  <si>
    <t>14:55:04</t>
  </si>
  <si>
    <t>15:32:30</t>
  </si>
  <si>
    <t>15:38:30</t>
  </si>
  <si>
    <t>15:38:33</t>
  </si>
  <si>
    <t>15:38:45</t>
  </si>
  <si>
    <t>15:39:50</t>
  </si>
  <si>
    <t>15:40:54</t>
  </si>
  <si>
    <t>15:42:41</t>
  </si>
  <si>
    <t>15:53:04</t>
  </si>
  <si>
    <t>15:53:10</t>
  </si>
  <si>
    <t>15:54:11</t>
  </si>
  <si>
    <t>15:55:14</t>
  </si>
  <si>
    <t>16:04:50</t>
  </si>
  <si>
    <t>16:13:50</t>
  </si>
  <si>
    <t>16:15:18</t>
  </si>
  <si>
    <t>16:20:18</t>
  </si>
  <si>
    <t>16:20:31</t>
  </si>
  <si>
    <t>16:21:49</t>
  </si>
  <si>
    <t>16:24:45</t>
  </si>
  <si>
    <t>16:24:47</t>
  </si>
  <si>
    <t>16:26:06</t>
  </si>
  <si>
    <t>16:27:03</t>
  </si>
  <si>
    <t>00143449052TRLO0</t>
  </si>
  <si>
    <t>00143443875TRLO0</t>
  </si>
  <si>
    <t>00143443876TRLO0</t>
  </si>
  <si>
    <t>00143443955TRLO0</t>
  </si>
  <si>
    <t>00143443956TRLO0</t>
  </si>
  <si>
    <t>00143470640TRLO0</t>
  </si>
  <si>
    <t>00143470641TRLO0</t>
  </si>
  <si>
    <t>00143470769TRLO0</t>
  </si>
  <si>
    <t>00143470828TRLO0</t>
  </si>
  <si>
    <t>00143470829TRLO0</t>
  </si>
  <si>
    <t>00143470830TRLO0</t>
  </si>
  <si>
    <t>00143470831TRLO0</t>
  </si>
  <si>
    <t>00143471162TRLO0</t>
  </si>
  <si>
    <t>00143471163TRLO0</t>
  </si>
  <si>
    <t>00143471166TRLO0</t>
  </si>
  <si>
    <t>00143437632TRLO0</t>
  </si>
  <si>
    <t>00143437633TRLO0</t>
  </si>
  <si>
    <t>00143450619TRLO0</t>
  </si>
  <si>
    <t>00143473645TRLO0</t>
  </si>
  <si>
    <t>00143473646TRLO0</t>
  </si>
  <si>
    <t>00143477528TRLO0</t>
  </si>
  <si>
    <t>00143470633TRLO0</t>
  </si>
  <si>
    <t>00143470634TRLO0</t>
  </si>
  <si>
    <t>00143470635TRLO0</t>
  </si>
  <si>
    <t>00143473835TRLO0</t>
  </si>
  <si>
    <t>00143434583TRLO0</t>
  </si>
  <si>
    <t>00143437562TRLO0</t>
  </si>
  <si>
    <t>00143437604TRLO0</t>
  </si>
  <si>
    <t>00143460099TRLO0</t>
  </si>
  <si>
    <t>00143479383TRLO0</t>
  </si>
  <si>
    <t>00143456813TRLO0</t>
  </si>
  <si>
    <t>00143461585TRLO0</t>
  </si>
  <si>
    <t>00143461833TRLO0</t>
  </si>
  <si>
    <t>00143464029TRLO0</t>
  </si>
  <si>
    <t>00143437524TRLO0</t>
  </si>
  <si>
    <t>00143437525TRLO0</t>
  </si>
  <si>
    <t>00143437526TRLO0</t>
  </si>
  <si>
    <t>00143437527TRLO0</t>
  </si>
  <si>
    <t>12:06:50</t>
  </si>
  <si>
    <t>10:58:01</t>
  </si>
  <si>
    <t>10:59:03</t>
  </si>
  <si>
    <t>15:43:56</t>
  </si>
  <si>
    <t>15:44:56</t>
  </si>
  <si>
    <t>15:45:22</t>
  </si>
  <si>
    <t>15:47:28</t>
  </si>
  <si>
    <t>09:41:19</t>
  </si>
  <si>
    <t>12:28:43</t>
  </si>
  <si>
    <t>16:04:16</t>
  </si>
  <si>
    <t>16:22:28</t>
  </si>
  <si>
    <t>15:43:53</t>
  </si>
  <si>
    <t>16:05:02</t>
  </si>
  <si>
    <t>09:10:31</t>
  </si>
  <si>
    <t>09:39:06</t>
  </si>
  <si>
    <t>09:40:18</t>
  </si>
  <si>
    <t>14:21:23</t>
  </si>
  <si>
    <t>16:29:46</t>
  </si>
  <si>
    <t>13:42:43</t>
  </si>
  <si>
    <t>14:37:39</t>
  </si>
  <si>
    <t>14:40:29</t>
  </si>
  <si>
    <t>15:00:00</t>
  </si>
  <si>
    <t>09:38:04</t>
  </si>
  <si>
    <t>00143483190TRLO0</t>
  </si>
  <si>
    <t>Michele.White</t>
  </si>
  <si>
    <t>00143500636TRLO0</t>
  </si>
  <si>
    <t>00143501525TRLO0</t>
  </si>
  <si>
    <t>00143501526TRLO0</t>
  </si>
  <si>
    <t>00143493069TRLO0</t>
  </si>
  <si>
    <t>00143493683TRLO0</t>
  </si>
  <si>
    <t>00143502526TRLO0</t>
  </si>
  <si>
    <t>00143502527TRLO0</t>
  </si>
  <si>
    <t>00143502721TRLO0</t>
  </si>
  <si>
    <t>00143502722TRLO0</t>
  </si>
  <si>
    <t>00143502723TRLO0</t>
  </si>
  <si>
    <t>00143502872TRLO0</t>
  </si>
  <si>
    <t>00143502958TRLO0</t>
  </si>
  <si>
    <t>00143502790TRLO0</t>
  </si>
  <si>
    <t>00143518446TRLO0</t>
  </si>
  <si>
    <t>00143518447TRLO0</t>
  </si>
  <si>
    <t>00143519471TRLO0</t>
  </si>
  <si>
    <t>00143519993TRLO0</t>
  </si>
  <si>
    <t>00143519995TRLO0</t>
  </si>
  <si>
    <t>00143503818TRLO0</t>
  </si>
  <si>
    <t>00143507057TRLO0</t>
  </si>
  <si>
    <t>00143519470TRLO0</t>
  </si>
  <si>
    <t>00143510712TRLO0</t>
  </si>
  <si>
    <t>00143510815TRLO0</t>
  </si>
  <si>
    <t>00143511938TRLO0</t>
  </si>
  <si>
    <t>00143520076TRLO0</t>
  </si>
  <si>
    <t>00143520132TRLO0</t>
  </si>
  <si>
    <t>00143520133TRLO0</t>
  </si>
  <si>
    <t>00143520134TRLO0</t>
  </si>
  <si>
    <t>00143520135TRLO0</t>
  </si>
  <si>
    <t>00143523454TRLO0</t>
  </si>
  <si>
    <t>00143524873TRLO0</t>
  </si>
  <si>
    <t>00143524874TRLO0</t>
  </si>
  <si>
    <t>00143507052TRLO0</t>
  </si>
  <si>
    <t>00143512542TRLO0</t>
  </si>
  <si>
    <t>00143512543TRLO0</t>
  </si>
  <si>
    <t>00143512681TRLO0</t>
  </si>
  <si>
    <t>00143515947TRLO0</t>
  </si>
  <si>
    <t>00143515948TRLO0</t>
  </si>
  <si>
    <t>08:23:30</t>
  </si>
  <si>
    <t>12:58:02</t>
  </si>
  <si>
    <t>13:10:14</t>
  </si>
  <si>
    <t>10:50:39</t>
  </si>
  <si>
    <t>10:57:02</t>
  </si>
  <si>
    <t>13:24:58</t>
  </si>
  <si>
    <t>13:27:49</t>
  </si>
  <si>
    <t>13:29:54</t>
  </si>
  <si>
    <t>13:30:58</t>
  </si>
  <si>
    <t>13:28:50</t>
  </si>
  <si>
    <t>15:46:18</t>
  </si>
  <si>
    <t>15:56:02</t>
  </si>
  <si>
    <t>16:01:18</t>
  </si>
  <si>
    <t>13:43:30</t>
  </si>
  <si>
    <t>14:24:44</t>
  </si>
  <si>
    <t>15:56:01</t>
  </si>
  <si>
    <t>14:54:56</t>
  </si>
  <si>
    <t>14:56:02</t>
  </si>
  <si>
    <t>15:05:52</t>
  </si>
  <si>
    <t>16:02:05</t>
  </si>
  <si>
    <t>16:02:42</t>
  </si>
  <si>
    <t>16:23:54</t>
  </si>
  <si>
    <t>16:29:49</t>
  </si>
  <si>
    <t>14:24:28</t>
  </si>
  <si>
    <t>15:09:33</t>
  </si>
  <si>
    <t>15:10:43</t>
  </si>
  <si>
    <t>15:33:03</t>
  </si>
  <si>
    <t>00143553627TRLO0</t>
  </si>
  <si>
    <t>00143558060TRLO0</t>
  </si>
  <si>
    <t>00143558061TRLO0</t>
  </si>
  <si>
    <t>00143558150TRLO0</t>
  </si>
  <si>
    <t>00143558152TRLO0</t>
  </si>
  <si>
    <t>00143558151TRLO0</t>
  </si>
  <si>
    <t>00143558200TRLO0</t>
  </si>
  <si>
    <t>00143560171TRLO0</t>
  </si>
  <si>
    <t>00143561650TRLO0</t>
  </si>
  <si>
    <t>00143561658TRLO0</t>
  </si>
  <si>
    <t>00143561657TRLO0</t>
  </si>
  <si>
    <t>00143561656TRLO0</t>
  </si>
  <si>
    <t>00143561725TRLO0</t>
  </si>
  <si>
    <t>00143562399TRLO0</t>
  </si>
  <si>
    <t>00143562398TRLO0</t>
  </si>
  <si>
    <t>00143562397TRLO0</t>
  </si>
  <si>
    <t>00143562396TRLO0</t>
  </si>
  <si>
    <t>00143562395TRLO0</t>
  </si>
  <si>
    <t>00143562473TRLO0</t>
  </si>
  <si>
    <t>00143562542TRLO0</t>
  </si>
  <si>
    <t>00143562543TRLO0</t>
  </si>
  <si>
    <t>00143567533TRLO0</t>
  </si>
  <si>
    <t>00143577436TRLO0</t>
  </si>
  <si>
    <t>00143577438TRLO0</t>
  </si>
  <si>
    <t>00143578054TRLO0</t>
  </si>
  <si>
    <t>00143578060TRLO0</t>
  </si>
  <si>
    <t>00143578150TRLO0</t>
  </si>
  <si>
    <t>00143578603TRLO0</t>
  </si>
  <si>
    <t>00143578694TRLO0</t>
  </si>
  <si>
    <t>00143579533TRLO0</t>
  </si>
  <si>
    <t>00143580141TRLO0</t>
  </si>
  <si>
    <t>00143580499TRLO0</t>
  </si>
  <si>
    <t>00143581055TRLO0</t>
  </si>
  <si>
    <t>00143581202TRLO0</t>
  </si>
  <si>
    <t>10:35:27</t>
  </si>
  <si>
    <t>11:47:58</t>
  </si>
  <si>
    <t>11:49:03</t>
  </si>
  <si>
    <t>11:50:04</t>
  </si>
  <si>
    <t>12:20:52</t>
  </si>
  <si>
    <t>12:48:04</t>
  </si>
  <si>
    <t>12:48:05</t>
  </si>
  <si>
    <t>12:49:07</t>
  </si>
  <si>
    <t>13:00:31</t>
  </si>
  <si>
    <t>13:01:32</t>
  </si>
  <si>
    <t>13:02:37</t>
  </si>
  <si>
    <t>14:04:08</t>
  </si>
  <si>
    <t>15:50:57</t>
  </si>
  <si>
    <t>15:51:00</t>
  </si>
  <si>
    <t>15:52:07</t>
  </si>
  <si>
    <t>15:57:34</t>
  </si>
  <si>
    <t>15:58:20</t>
  </si>
  <si>
    <t>16:06:59</t>
  </si>
  <si>
    <t>16:13:28</t>
  </si>
  <si>
    <t>16:17:03</t>
  </si>
  <si>
    <t>16:22:08</t>
  </si>
  <si>
    <t>16:24:03</t>
  </si>
  <si>
    <t>20170816 08:40:47.468000 +0100s</t>
  </si>
  <si>
    <t>00143586217TRLO0</t>
  </si>
  <si>
    <t>00064906319ORLO0</t>
  </si>
  <si>
    <t>20170816 08:45:07.775000 +0100s</t>
  </si>
  <si>
    <t>00143586537TRLO0</t>
  </si>
  <si>
    <t>20170816 08:48:31.075000 +0100s</t>
  </si>
  <si>
    <t>00143586875TRLO0</t>
  </si>
  <si>
    <t>20170816 08:52:34.625000 +0100s</t>
  </si>
  <si>
    <t>00143587134TRLO0</t>
  </si>
  <si>
    <t>20170816 08:58:19.842000 +0100s</t>
  </si>
  <si>
    <t>00143587544TRLO0</t>
  </si>
  <si>
    <t>20170816 09:00:10.420000 +0100s</t>
  </si>
  <si>
    <t>00143587673TRLO0</t>
  </si>
  <si>
    <t>20170816 14:06:43.168000 +0100s</t>
  </si>
  <si>
    <t>00143613213TRLO0</t>
  </si>
  <si>
    <t>20170816 14:06:43.172000 +0100s</t>
  </si>
  <si>
    <t>00143613215TRLO0</t>
  </si>
  <si>
    <t>00143613214TRLO0</t>
  </si>
  <si>
    <t>20170816 14:07:45.904000 +0100s</t>
  </si>
  <si>
    <t>00143613283TRLO0</t>
  </si>
  <si>
    <t>20170816 14:09:42.944000 +0100s</t>
  </si>
  <si>
    <t>00143613421TRLO0</t>
  </si>
  <si>
    <t>20170816 14:50:41.548000 +0100s</t>
  </si>
  <si>
    <t>00143617603TRLO0</t>
  </si>
  <si>
    <t>20170816 14:53:05.375000 +0100s</t>
  </si>
  <si>
    <t>00143617889TRLO0</t>
  </si>
  <si>
    <t>20170816 16:17:09.725000 +0100s</t>
  </si>
  <si>
    <t>00143630357TRLO0</t>
  </si>
  <si>
    <t>20170816 16:17:13.147000 +0100s</t>
  </si>
  <si>
    <t>00143630363TRLO0</t>
  </si>
  <si>
    <t>20170816 16:17:15.494000 +0100s</t>
  </si>
  <si>
    <t>00143630370TRLO0</t>
  </si>
  <si>
    <t>00064906316ORLO0</t>
  </si>
  <si>
    <t>WESQWV81BZ</t>
  </si>
  <si>
    <t>20170816 16:17:18.981000 +0100s</t>
  </si>
  <si>
    <t>00143630375TRLO0</t>
  </si>
  <si>
    <t>WESQWV81CN</t>
  </si>
  <si>
    <t>20170816 16:19:44.203000 +0100s</t>
  </si>
  <si>
    <t>00143630719TRLO0</t>
  </si>
  <si>
    <t>20170816 16:20:30.437000 +0100s</t>
  </si>
  <si>
    <t>00143630824TRLO0</t>
  </si>
  <si>
    <t>20170816 16:20:34.026000 +0100s</t>
  </si>
  <si>
    <t>00143630832TRLO0</t>
  </si>
  <si>
    <t>20170816 16:24:10.507000 +0100s</t>
  </si>
  <si>
    <t>00143631387TRLO0</t>
  </si>
  <si>
    <t>20170816 16:24:17.362000 +0100s</t>
  </si>
  <si>
    <t>00143631403TRLO0</t>
  </si>
  <si>
    <t>WESQWV861I</t>
  </si>
  <si>
    <t>00143631402TRLO0</t>
  </si>
  <si>
    <t>20170816 16:29:49.402000 +0100s</t>
  </si>
  <si>
    <t>00143632319TRLO0</t>
  </si>
  <si>
    <t>WESQWV8B3H</t>
  </si>
  <si>
    <t>08:40:47</t>
  </si>
  <si>
    <t>08:45:07</t>
  </si>
  <si>
    <t>08:48:31</t>
  </si>
  <si>
    <t>08:52:34</t>
  </si>
  <si>
    <t>08:58:19</t>
  </si>
  <si>
    <t>09:00:10</t>
  </si>
  <si>
    <t>14:06:43</t>
  </si>
  <si>
    <t>14:07:45</t>
  </si>
  <si>
    <t>14:09:42</t>
  </si>
  <si>
    <t>14:50:41</t>
  </si>
  <si>
    <t>14:53:05</t>
  </si>
  <si>
    <t>16:17:09</t>
  </si>
  <si>
    <t>16:17:13</t>
  </si>
  <si>
    <t>16:17:15</t>
  </si>
  <si>
    <t>16:17:18</t>
  </si>
  <si>
    <t>16:19:44</t>
  </si>
  <si>
    <t>16:20:30</t>
  </si>
  <si>
    <t>16:20:34</t>
  </si>
  <si>
    <t>16:24:10</t>
  </si>
  <si>
    <t>16:24:17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</si>
</sst>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8" fontId="1" fillId="2" borderId="12" xfId="8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7" t="s">
        <v>53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0.14930099999999999</v>
      </c>
      <c r="D4" s="43"/>
      <c r="E4" s="69" t="s">
        <v>25</v>
      </c>
      <c r="F4" s="70" t="s">
        <v>55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7">
        <v>42963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10" t="s">
        <v>21</v>
      </c>
      <c r="G9" s="111"/>
      <c r="H9" s="112" t="s">
        <v>34</v>
      </c>
      <c r="I9" s="113"/>
      <c r="J9" s="109"/>
      <c r="K9" s="109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42957</v>
      </c>
      <c r="C11" s="14">
        <v>35162</v>
      </c>
      <c r="D11" s="88">
        <v>10.979699999999999</v>
      </c>
      <c r="E11" s="46">
        <v>386068.21139999997</v>
      </c>
      <c r="F11" s="14">
        <v>35162</v>
      </c>
      <c r="G11" s="66">
        <v>0</v>
      </c>
      <c r="H11" s="90">
        <v>10.979699999999999</v>
      </c>
      <c r="I11" s="61" t="s">
        <v>15</v>
      </c>
      <c r="J11" s="57">
        <v>14.258018826000001</v>
      </c>
      <c r="K11" s="57">
        <v>501340.45795981196</v>
      </c>
      <c r="L11" s="95">
        <v>1.2985800000000001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42958</v>
      </c>
      <c r="C12" s="14">
        <v>32025</v>
      </c>
      <c r="D12" s="88">
        <v>10.886900000000001</v>
      </c>
      <c r="E12" s="46">
        <v>348652.97250000003</v>
      </c>
      <c r="F12" s="14">
        <v>32025</v>
      </c>
      <c r="G12" s="66">
        <v>0</v>
      </c>
      <c r="H12" s="90">
        <v>10.886900000000001</v>
      </c>
      <c r="I12" s="61" t="s">
        <v>15</v>
      </c>
      <c r="J12" s="57">
        <v>14.132067151999999</v>
      </c>
      <c r="K12" s="57">
        <v>452579.45054280001</v>
      </c>
      <c r="L12" s="95">
        <v>1.2980799999999999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42961</v>
      </c>
      <c r="C13" s="14">
        <v>24619</v>
      </c>
      <c r="D13" s="88">
        <v>10.9152</v>
      </c>
      <c r="E13" s="46">
        <v>268721.3088</v>
      </c>
      <c r="F13" s="14">
        <v>24619</v>
      </c>
      <c r="G13" s="66">
        <v>0</v>
      </c>
      <c r="H13" s="90">
        <v>10.9152</v>
      </c>
      <c r="I13" s="61" t="s">
        <v>15</v>
      </c>
      <c r="J13" s="57">
        <v>14.172077376000001</v>
      </c>
      <c r="K13" s="57">
        <v>348902.372919744</v>
      </c>
      <c r="L13" s="95">
        <v>1.2983800000000001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42962</v>
      </c>
      <c r="C14" s="14">
        <v>35263</v>
      </c>
      <c r="D14" s="88">
        <v>11.035600000000001</v>
      </c>
      <c r="E14" s="46">
        <v>389148.3628</v>
      </c>
      <c r="F14" s="14">
        <v>35263</v>
      </c>
      <c r="G14" s="66">
        <v>0</v>
      </c>
      <c r="H14" s="90">
        <v>11.035600000000001</v>
      </c>
      <c r="I14" s="61" t="s">
        <v>15</v>
      </c>
      <c r="J14" s="57">
        <v>14.192885160000001</v>
      </c>
      <c r="K14" s="57">
        <v>500483.70939708001</v>
      </c>
      <c r="L14" s="95">
        <v>1.2861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42963</v>
      </c>
      <c r="C15" s="14">
        <v>15819</v>
      </c>
      <c r="D15" s="88">
        <v>11.05</v>
      </c>
      <c r="E15" s="46">
        <v>174799.95</v>
      </c>
      <c r="F15" s="14">
        <v>15819</v>
      </c>
      <c r="G15" s="66">
        <v>0</v>
      </c>
      <c r="H15" s="90">
        <v>11.05</v>
      </c>
      <c r="I15" s="61" t="s">
        <v>15</v>
      </c>
      <c r="J15" s="57">
        <v>14.204554</v>
      </c>
      <c r="K15" s="57">
        <v>224701.83972600001</v>
      </c>
      <c r="L15" s="95">
        <v>1.28548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142888</v>
      </c>
      <c r="D16" s="89">
        <v>10.969366255388836</v>
      </c>
      <c r="E16" s="47">
        <v>1567390.8055</v>
      </c>
      <c r="F16" s="17">
        <v>142888</v>
      </c>
      <c r="G16" s="67">
        <v>0</v>
      </c>
      <c r="H16" s="91">
        <v>10.969366255388836</v>
      </c>
      <c r="I16" s="60" t="s">
        <v>15</v>
      </c>
      <c r="J16" s="58">
        <v>14.192989128166369</v>
      </c>
      <c r="K16" s="59">
        <v>2028007.8305454361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5" bestFit="1" customWidth="1"/>
    <col min="6" max="6" width="8.5703125" style="115" customWidth="1"/>
    <col min="7" max="7" width="8" style="116" bestFit="1" customWidth="1"/>
    <col min="8" max="8" width="10" style="117" bestFit="1" customWidth="1"/>
    <col min="9" max="9" width="12.5703125" style="71" bestFit="1" customWidth="1"/>
    <col min="10" max="10" width="9.7109375" style="108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8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8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8"/>
      <c r="K3" s="36"/>
      <c r="L3" s="36"/>
      <c r="M3" s="5"/>
    </row>
    <row r="4" spans="2:15" s="4" customFormat="1">
      <c r="B4" s="78"/>
      <c r="C4" s="25"/>
      <c r="D4" s="114" t="s">
        <v>4</v>
      </c>
      <c r="E4" s="114"/>
      <c r="F4" s="114"/>
      <c r="G4" s="114"/>
      <c r="H4" s="114"/>
      <c r="I4" s="114"/>
      <c r="J4" s="114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8" t="s">
        <v>30</v>
      </c>
      <c r="C6" s="119" t="s">
        <v>27</v>
      </c>
      <c r="D6" s="120">
        <v>42957</v>
      </c>
      <c r="E6" s="121" t="s">
        <v>120</v>
      </c>
      <c r="F6" s="121" t="s">
        <v>28</v>
      </c>
      <c r="G6" s="122">
        <v>290</v>
      </c>
      <c r="H6" s="123">
        <v>11</v>
      </c>
      <c r="I6" s="124">
        <v>3190</v>
      </c>
      <c r="J6" s="125" t="s">
        <v>13</v>
      </c>
      <c r="K6" s="126" t="s">
        <v>56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42957</v>
      </c>
      <c r="E7" s="99" t="s">
        <v>121</v>
      </c>
      <c r="F7" s="99" t="s">
        <v>28</v>
      </c>
      <c r="G7" s="98">
        <v>592</v>
      </c>
      <c r="H7" s="105">
        <v>11.06</v>
      </c>
      <c r="I7" s="97">
        <v>6547.52</v>
      </c>
      <c r="J7" s="72" t="s">
        <v>13</v>
      </c>
      <c r="K7" s="38" t="s">
        <v>57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42957</v>
      </c>
      <c r="E8" s="99" t="s">
        <v>121</v>
      </c>
      <c r="F8" s="99" t="s">
        <v>28</v>
      </c>
      <c r="G8" s="98">
        <v>103</v>
      </c>
      <c r="H8" s="105">
        <v>11.06</v>
      </c>
      <c r="I8" s="97">
        <v>1139.18</v>
      </c>
      <c r="J8" s="72" t="s">
        <v>13</v>
      </c>
      <c r="K8" s="38" t="s">
        <v>58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42957</v>
      </c>
      <c r="E9" s="99" t="s">
        <v>121</v>
      </c>
      <c r="F9" s="99" t="s">
        <v>28</v>
      </c>
      <c r="G9" s="98">
        <v>599</v>
      </c>
      <c r="H9" s="105">
        <v>11.06</v>
      </c>
      <c r="I9" s="97">
        <v>6624.9400000000005</v>
      </c>
      <c r="J9" s="72" t="s">
        <v>13</v>
      </c>
      <c r="K9" s="38" t="s">
        <v>59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42957</v>
      </c>
      <c r="E10" s="99" t="s">
        <v>121</v>
      </c>
      <c r="F10" s="99" t="s">
        <v>28</v>
      </c>
      <c r="G10" s="98">
        <v>1</v>
      </c>
      <c r="H10" s="105">
        <v>11.06</v>
      </c>
      <c r="I10" s="97">
        <v>11.06</v>
      </c>
      <c r="J10" s="72" t="s">
        <v>13</v>
      </c>
      <c r="K10" s="38" t="s">
        <v>60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42957</v>
      </c>
      <c r="E11" s="99" t="s">
        <v>121</v>
      </c>
      <c r="F11" s="99" t="s">
        <v>28</v>
      </c>
      <c r="G11" s="98">
        <v>95</v>
      </c>
      <c r="H11" s="105">
        <v>11.06</v>
      </c>
      <c r="I11" s="97">
        <v>1050.7</v>
      </c>
      <c r="J11" s="72" t="s">
        <v>13</v>
      </c>
      <c r="K11" s="38" t="s">
        <v>61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42957</v>
      </c>
      <c r="E12" s="99" t="s">
        <v>122</v>
      </c>
      <c r="F12" s="99" t="s">
        <v>28</v>
      </c>
      <c r="G12" s="98">
        <v>154</v>
      </c>
      <c r="H12" s="105">
        <v>11.06</v>
      </c>
      <c r="I12" s="97">
        <v>1703.24</v>
      </c>
      <c r="J12" s="72" t="s">
        <v>13</v>
      </c>
      <c r="K12" s="38" t="s">
        <v>62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42957</v>
      </c>
      <c r="E13" s="99" t="s">
        <v>123</v>
      </c>
      <c r="F13" s="99" t="s">
        <v>28</v>
      </c>
      <c r="G13" s="98">
        <v>153</v>
      </c>
      <c r="H13" s="105">
        <v>11.06</v>
      </c>
      <c r="I13" s="97">
        <v>1692.18</v>
      </c>
      <c r="J13" s="72" t="s">
        <v>13</v>
      </c>
      <c r="K13" s="38" t="s">
        <v>63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42957</v>
      </c>
      <c r="E14" s="99" t="s">
        <v>124</v>
      </c>
      <c r="F14" s="99" t="s">
        <v>28</v>
      </c>
      <c r="G14" s="98">
        <v>141</v>
      </c>
      <c r="H14" s="105">
        <v>11.03</v>
      </c>
      <c r="I14" s="97">
        <v>1555.23</v>
      </c>
      <c r="J14" s="72" t="s">
        <v>13</v>
      </c>
      <c r="K14" s="38" t="s">
        <v>64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42957</v>
      </c>
      <c r="E15" s="99" t="s">
        <v>125</v>
      </c>
      <c r="F15" s="99" t="s">
        <v>28</v>
      </c>
      <c r="G15" s="98">
        <v>285</v>
      </c>
      <c r="H15" s="105">
        <v>11.06</v>
      </c>
      <c r="I15" s="97">
        <v>3152.1000000000004</v>
      </c>
      <c r="J15" s="72" t="s">
        <v>13</v>
      </c>
      <c r="K15" s="38" t="s">
        <v>65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42957</v>
      </c>
      <c r="E16" s="99" t="s">
        <v>126</v>
      </c>
      <c r="F16" s="99" t="s">
        <v>28</v>
      </c>
      <c r="G16" s="98">
        <v>215</v>
      </c>
      <c r="H16" s="105">
        <v>11.06</v>
      </c>
      <c r="I16" s="97">
        <v>2377.9</v>
      </c>
      <c r="J16" s="72" t="s">
        <v>13</v>
      </c>
      <c r="K16" s="38" t="s">
        <v>66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42957</v>
      </c>
      <c r="E17" s="99" t="s">
        <v>127</v>
      </c>
      <c r="F17" s="99" t="s">
        <v>28</v>
      </c>
      <c r="G17" s="98">
        <v>364</v>
      </c>
      <c r="H17" s="105">
        <v>11.06</v>
      </c>
      <c r="I17" s="97">
        <v>4025.84</v>
      </c>
      <c r="J17" s="72" t="s">
        <v>13</v>
      </c>
      <c r="K17" s="38" t="s">
        <v>67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42957</v>
      </c>
      <c r="E18" s="99" t="s">
        <v>128</v>
      </c>
      <c r="F18" s="99" t="s">
        <v>28</v>
      </c>
      <c r="G18" s="98">
        <v>101</v>
      </c>
      <c r="H18" s="105">
        <v>11.03</v>
      </c>
      <c r="I18" s="97">
        <v>1114.03</v>
      </c>
      <c r="J18" s="72" t="s">
        <v>13</v>
      </c>
      <c r="K18" s="38" t="s">
        <v>68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42957</v>
      </c>
      <c r="E19" s="99" t="s">
        <v>128</v>
      </c>
      <c r="F19" s="99" t="s">
        <v>28</v>
      </c>
      <c r="G19" s="98">
        <v>32</v>
      </c>
      <c r="H19" s="105">
        <v>11.03</v>
      </c>
      <c r="I19" s="97">
        <v>352.96</v>
      </c>
      <c r="J19" s="72" t="s">
        <v>13</v>
      </c>
      <c r="K19" s="38" t="s">
        <v>69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42957</v>
      </c>
      <c r="E20" s="99" t="s">
        <v>129</v>
      </c>
      <c r="F20" s="99" t="s">
        <v>28</v>
      </c>
      <c r="G20" s="98">
        <v>197</v>
      </c>
      <c r="H20" s="105">
        <v>11.02</v>
      </c>
      <c r="I20" s="97">
        <v>2170.94</v>
      </c>
      <c r="J20" s="72" t="s">
        <v>13</v>
      </c>
      <c r="K20" s="38" t="s">
        <v>70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42957</v>
      </c>
      <c r="E21" s="99" t="s">
        <v>130</v>
      </c>
      <c r="F21" s="99" t="s">
        <v>28</v>
      </c>
      <c r="G21" s="98">
        <v>153</v>
      </c>
      <c r="H21" s="105">
        <v>11.02</v>
      </c>
      <c r="I21" s="97">
        <v>1686.06</v>
      </c>
      <c r="J21" s="72" t="s">
        <v>13</v>
      </c>
      <c r="K21" s="38" t="s">
        <v>71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42957</v>
      </c>
      <c r="E22" s="99" t="s">
        <v>131</v>
      </c>
      <c r="F22" s="99" t="s">
        <v>28</v>
      </c>
      <c r="G22" s="98">
        <v>143</v>
      </c>
      <c r="H22" s="105">
        <v>11.02</v>
      </c>
      <c r="I22" s="97">
        <v>1575.86</v>
      </c>
      <c r="J22" s="72" t="s">
        <v>13</v>
      </c>
      <c r="K22" s="38" t="s">
        <v>72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42957</v>
      </c>
      <c r="E23" s="99" t="s">
        <v>132</v>
      </c>
      <c r="F23" s="99" t="s">
        <v>28</v>
      </c>
      <c r="G23" s="98">
        <v>134</v>
      </c>
      <c r="H23" s="105">
        <v>11.01</v>
      </c>
      <c r="I23" s="97">
        <v>1475.34</v>
      </c>
      <c r="J23" s="72" t="s">
        <v>13</v>
      </c>
      <c r="K23" s="38" t="s">
        <v>73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42957</v>
      </c>
      <c r="E24" s="99" t="s">
        <v>133</v>
      </c>
      <c r="F24" s="99" t="s">
        <v>28</v>
      </c>
      <c r="G24" s="98">
        <v>178</v>
      </c>
      <c r="H24" s="105">
        <v>10.98</v>
      </c>
      <c r="I24" s="97">
        <v>1954.44</v>
      </c>
      <c r="J24" s="72" t="s">
        <v>13</v>
      </c>
      <c r="K24" s="38" t="s">
        <v>74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42957</v>
      </c>
      <c r="E25" s="99" t="s">
        <v>134</v>
      </c>
      <c r="F25" s="99" t="s">
        <v>28</v>
      </c>
      <c r="G25" s="98">
        <v>419</v>
      </c>
      <c r="H25" s="105">
        <v>10.98</v>
      </c>
      <c r="I25" s="97">
        <v>4600.62</v>
      </c>
      <c r="J25" s="72" t="s">
        <v>13</v>
      </c>
      <c r="K25" s="38" t="s">
        <v>75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42957</v>
      </c>
      <c r="E26" s="99" t="s">
        <v>134</v>
      </c>
      <c r="F26" s="99" t="s">
        <v>28</v>
      </c>
      <c r="G26" s="98">
        <v>419</v>
      </c>
      <c r="H26" s="105">
        <v>10.98</v>
      </c>
      <c r="I26" s="97">
        <v>4600.62</v>
      </c>
      <c r="J26" s="72" t="s">
        <v>13</v>
      </c>
      <c r="K26" s="38" t="s">
        <v>76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42957</v>
      </c>
      <c r="E27" s="99" t="s">
        <v>135</v>
      </c>
      <c r="F27" s="99" t="s">
        <v>28</v>
      </c>
      <c r="G27" s="98">
        <v>352</v>
      </c>
      <c r="H27" s="105">
        <v>10.99</v>
      </c>
      <c r="I27" s="97">
        <v>3868.48</v>
      </c>
      <c r="J27" s="72" t="s">
        <v>13</v>
      </c>
      <c r="K27" s="38" t="s">
        <v>77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42957</v>
      </c>
      <c r="E28" s="99" t="s">
        <v>136</v>
      </c>
      <c r="F28" s="99" t="s">
        <v>28</v>
      </c>
      <c r="G28" s="98">
        <v>352</v>
      </c>
      <c r="H28" s="105">
        <v>10.99</v>
      </c>
      <c r="I28" s="97">
        <v>3868.48</v>
      </c>
      <c r="J28" s="72" t="s">
        <v>13</v>
      </c>
      <c r="K28" s="38" t="s">
        <v>78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42957</v>
      </c>
      <c r="E29" s="99" t="s">
        <v>137</v>
      </c>
      <c r="F29" s="99" t="s">
        <v>28</v>
      </c>
      <c r="G29" s="98">
        <v>24</v>
      </c>
      <c r="H29" s="105">
        <v>10.99</v>
      </c>
      <c r="I29" s="97">
        <v>263.76</v>
      </c>
      <c r="J29" s="72" t="s">
        <v>13</v>
      </c>
      <c r="K29" s="38" t="s">
        <v>79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42957</v>
      </c>
      <c r="E30" s="99" t="s">
        <v>137</v>
      </c>
      <c r="F30" s="99" t="s">
        <v>28</v>
      </c>
      <c r="G30" s="98">
        <v>120</v>
      </c>
      <c r="H30" s="105">
        <v>10.99</v>
      </c>
      <c r="I30" s="97">
        <v>1318.8</v>
      </c>
      <c r="J30" s="72" t="s">
        <v>13</v>
      </c>
      <c r="K30" s="38" t="s">
        <v>80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42957</v>
      </c>
      <c r="E31" s="99" t="s">
        <v>138</v>
      </c>
      <c r="F31" s="99" t="s">
        <v>28</v>
      </c>
      <c r="G31" s="98">
        <v>280</v>
      </c>
      <c r="H31" s="105">
        <v>11.01</v>
      </c>
      <c r="I31" s="97">
        <v>3082.7999999999997</v>
      </c>
      <c r="J31" s="72" t="s">
        <v>13</v>
      </c>
      <c r="K31" s="38" t="s">
        <v>81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42957</v>
      </c>
      <c r="E32" s="99" t="s">
        <v>139</v>
      </c>
      <c r="F32" s="99" t="s">
        <v>28</v>
      </c>
      <c r="G32" s="98">
        <v>65</v>
      </c>
      <c r="H32" s="105">
        <v>10.99</v>
      </c>
      <c r="I32" s="97">
        <v>714.35</v>
      </c>
      <c r="J32" s="72" t="s">
        <v>13</v>
      </c>
      <c r="K32" s="38" t="s">
        <v>82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42957</v>
      </c>
      <c r="E33" s="99" t="s">
        <v>140</v>
      </c>
      <c r="F33" s="99" t="s">
        <v>28</v>
      </c>
      <c r="G33" s="98">
        <v>589</v>
      </c>
      <c r="H33" s="105">
        <v>10.99</v>
      </c>
      <c r="I33" s="97">
        <v>6473.11</v>
      </c>
      <c r="J33" s="72" t="s">
        <v>13</v>
      </c>
      <c r="K33" s="38" t="s">
        <v>83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42957</v>
      </c>
      <c r="E34" s="99" t="s">
        <v>140</v>
      </c>
      <c r="F34" s="99" t="s">
        <v>28</v>
      </c>
      <c r="G34" s="98">
        <v>589</v>
      </c>
      <c r="H34" s="105">
        <v>10.99</v>
      </c>
      <c r="I34" s="97">
        <v>6473.11</v>
      </c>
      <c r="J34" s="72" t="s">
        <v>13</v>
      </c>
      <c r="K34" s="38" t="s">
        <v>84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42957</v>
      </c>
      <c r="E35" s="99" t="s">
        <v>141</v>
      </c>
      <c r="F35" s="99" t="s">
        <v>28</v>
      </c>
      <c r="G35" s="98">
        <v>203</v>
      </c>
      <c r="H35" s="105">
        <v>10.99</v>
      </c>
      <c r="I35" s="97">
        <v>2230.9700000000003</v>
      </c>
      <c r="J35" s="72" t="s">
        <v>13</v>
      </c>
      <c r="K35" s="38" t="s">
        <v>85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42957</v>
      </c>
      <c r="E36" s="99" t="s">
        <v>142</v>
      </c>
      <c r="F36" s="99" t="s">
        <v>28</v>
      </c>
      <c r="G36" s="98">
        <v>8554</v>
      </c>
      <c r="H36" s="105">
        <v>10.99</v>
      </c>
      <c r="I36" s="97">
        <v>94008.46</v>
      </c>
      <c r="J36" s="72" t="s">
        <v>13</v>
      </c>
      <c r="K36" s="38" t="s">
        <v>86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42957</v>
      </c>
      <c r="E37" s="99" t="s">
        <v>142</v>
      </c>
      <c r="F37" s="99" t="s">
        <v>28</v>
      </c>
      <c r="G37" s="98">
        <v>406</v>
      </c>
      <c r="H37" s="105">
        <v>10.99</v>
      </c>
      <c r="I37" s="97">
        <v>4461.9400000000005</v>
      </c>
      <c r="J37" s="72" t="s">
        <v>13</v>
      </c>
      <c r="K37" s="38" t="s">
        <v>87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42957</v>
      </c>
      <c r="E38" s="99" t="s">
        <v>143</v>
      </c>
      <c r="F38" s="99" t="s">
        <v>28</v>
      </c>
      <c r="G38" s="98">
        <v>254</v>
      </c>
      <c r="H38" s="105">
        <v>10.98</v>
      </c>
      <c r="I38" s="97">
        <v>2788.92</v>
      </c>
      <c r="J38" s="72" t="s">
        <v>13</v>
      </c>
      <c r="K38" s="38" t="s">
        <v>88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42957</v>
      </c>
      <c r="E39" s="99" t="s">
        <v>143</v>
      </c>
      <c r="F39" s="99" t="s">
        <v>28</v>
      </c>
      <c r="G39" s="98">
        <v>615</v>
      </c>
      <c r="H39" s="105">
        <v>10.98</v>
      </c>
      <c r="I39" s="97">
        <v>6752.7</v>
      </c>
      <c r="J39" s="72" t="s">
        <v>13</v>
      </c>
      <c r="K39" s="38" t="s">
        <v>89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42957</v>
      </c>
      <c r="E40" s="99" t="s">
        <v>143</v>
      </c>
      <c r="F40" s="99" t="s">
        <v>28</v>
      </c>
      <c r="G40" s="98">
        <v>308</v>
      </c>
      <c r="H40" s="105">
        <v>10.98</v>
      </c>
      <c r="I40" s="97">
        <v>3381.84</v>
      </c>
      <c r="J40" s="72" t="s">
        <v>13</v>
      </c>
      <c r="K40" s="38" t="s">
        <v>90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42957</v>
      </c>
      <c r="E41" s="99" t="s">
        <v>143</v>
      </c>
      <c r="F41" s="99" t="s">
        <v>28</v>
      </c>
      <c r="G41" s="98">
        <v>561</v>
      </c>
      <c r="H41" s="105">
        <v>10.98</v>
      </c>
      <c r="I41" s="97">
        <v>6159.7800000000007</v>
      </c>
      <c r="J41" s="72" t="s">
        <v>13</v>
      </c>
      <c r="K41" s="38" t="s">
        <v>91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42957</v>
      </c>
      <c r="E42" s="99" t="s">
        <v>144</v>
      </c>
      <c r="F42" s="99" t="s">
        <v>28</v>
      </c>
      <c r="G42" s="98">
        <v>168</v>
      </c>
      <c r="H42" s="105">
        <v>10.98</v>
      </c>
      <c r="I42" s="97">
        <v>1844.64</v>
      </c>
      <c r="J42" s="72" t="s">
        <v>13</v>
      </c>
      <c r="K42" s="38" t="s">
        <v>92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42957</v>
      </c>
      <c r="E43" s="99" t="s">
        <v>145</v>
      </c>
      <c r="F43" s="99" t="s">
        <v>28</v>
      </c>
      <c r="G43" s="98">
        <v>144</v>
      </c>
      <c r="H43" s="105">
        <v>10.98</v>
      </c>
      <c r="I43" s="97">
        <v>1581.1200000000001</v>
      </c>
      <c r="J43" s="72" t="s">
        <v>13</v>
      </c>
      <c r="K43" s="38" t="s">
        <v>93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42957</v>
      </c>
      <c r="E44" s="99" t="s">
        <v>54</v>
      </c>
      <c r="F44" s="99" t="s">
        <v>28</v>
      </c>
      <c r="G44" s="98">
        <v>328</v>
      </c>
      <c r="H44" s="105">
        <v>10.99</v>
      </c>
      <c r="I44" s="97">
        <v>3604.7200000000003</v>
      </c>
      <c r="J44" s="72" t="s">
        <v>13</v>
      </c>
      <c r="K44" s="38" t="s">
        <v>94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42957</v>
      </c>
      <c r="E45" s="99" t="s">
        <v>146</v>
      </c>
      <c r="F45" s="99" t="s">
        <v>28</v>
      </c>
      <c r="G45" s="98">
        <v>468</v>
      </c>
      <c r="H45" s="105">
        <v>10.96</v>
      </c>
      <c r="I45" s="97">
        <v>5129.2800000000007</v>
      </c>
      <c r="J45" s="72" t="s">
        <v>13</v>
      </c>
      <c r="K45" s="38" t="s">
        <v>95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42957</v>
      </c>
      <c r="E46" s="99" t="s">
        <v>146</v>
      </c>
      <c r="F46" s="99" t="s">
        <v>28</v>
      </c>
      <c r="G46" s="98">
        <v>240</v>
      </c>
      <c r="H46" s="105">
        <v>10.96</v>
      </c>
      <c r="I46" s="97">
        <v>2630.4</v>
      </c>
      <c r="J46" s="72" t="s">
        <v>13</v>
      </c>
      <c r="K46" s="38" t="s">
        <v>96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42957</v>
      </c>
      <c r="E47" s="99" t="s">
        <v>146</v>
      </c>
      <c r="F47" s="99" t="s">
        <v>28</v>
      </c>
      <c r="G47" s="98">
        <v>240</v>
      </c>
      <c r="H47" s="105">
        <v>10.96</v>
      </c>
      <c r="I47" s="97">
        <v>2630.4</v>
      </c>
      <c r="J47" s="72" t="s">
        <v>13</v>
      </c>
      <c r="K47" s="38" t="s">
        <v>97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42957</v>
      </c>
      <c r="E48" s="99" t="s">
        <v>146</v>
      </c>
      <c r="F48" s="99" t="s">
        <v>28</v>
      </c>
      <c r="G48" s="98">
        <v>160</v>
      </c>
      <c r="H48" s="105">
        <v>10.96</v>
      </c>
      <c r="I48" s="97">
        <v>1753.6000000000001</v>
      </c>
      <c r="J48" s="72" t="s">
        <v>13</v>
      </c>
      <c r="K48" s="38" t="s">
        <v>98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42957</v>
      </c>
      <c r="E49" s="99" t="s">
        <v>146</v>
      </c>
      <c r="F49" s="99" t="s">
        <v>28</v>
      </c>
      <c r="G49" s="98">
        <v>772</v>
      </c>
      <c r="H49" s="105">
        <v>10.96</v>
      </c>
      <c r="I49" s="97">
        <v>8461.1200000000008</v>
      </c>
      <c r="J49" s="72" t="s">
        <v>13</v>
      </c>
      <c r="K49" s="38" t="s">
        <v>99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42957</v>
      </c>
      <c r="E50" s="99" t="s">
        <v>147</v>
      </c>
      <c r="F50" s="99" t="s">
        <v>28</v>
      </c>
      <c r="G50" s="98">
        <v>2782</v>
      </c>
      <c r="H50" s="105">
        <v>10.96</v>
      </c>
      <c r="I50" s="97">
        <v>30490.720000000001</v>
      </c>
      <c r="J50" s="72" t="s">
        <v>13</v>
      </c>
      <c r="K50" s="38" t="s">
        <v>100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42957</v>
      </c>
      <c r="E51" s="99" t="s">
        <v>147</v>
      </c>
      <c r="F51" s="99" t="s">
        <v>28</v>
      </c>
      <c r="G51" s="98">
        <v>479</v>
      </c>
      <c r="H51" s="105">
        <v>10.96</v>
      </c>
      <c r="I51" s="97">
        <v>5249.84</v>
      </c>
      <c r="J51" s="72" t="s">
        <v>13</v>
      </c>
      <c r="K51" s="38" t="s">
        <v>101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42957</v>
      </c>
      <c r="E52" s="99" t="s">
        <v>148</v>
      </c>
      <c r="F52" s="99" t="s">
        <v>28</v>
      </c>
      <c r="G52" s="98">
        <v>400</v>
      </c>
      <c r="H52" s="105">
        <v>10.96</v>
      </c>
      <c r="I52" s="97">
        <v>4384</v>
      </c>
      <c r="J52" s="72" t="s">
        <v>13</v>
      </c>
      <c r="K52" s="38" t="s">
        <v>102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42957</v>
      </c>
      <c r="E53" s="99" t="s">
        <v>148</v>
      </c>
      <c r="F53" s="99" t="s">
        <v>28</v>
      </c>
      <c r="G53" s="98">
        <v>400</v>
      </c>
      <c r="H53" s="105">
        <v>10.96</v>
      </c>
      <c r="I53" s="97">
        <v>4384</v>
      </c>
      <c r="J53" s="72" t="s">
        <v>13</v>
      </c>
      <c r="K53" s="38" t="s">
        <v>103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42957</v>
      </c>
      <c r="E54" s="99" t="s">
        <v>149</v>
      </c>
      <c r="F54" s="99" t="s">
        <v>28</v>
      </c>
      <c r="G54" s="98">
        <v>194</v>
      </c>
      <c r="H54" s="105">
        <v>10.96</v>
      </c>
      <c r="I54" s="97">
        <v>2126.2400000000002</v>
      </c>
      <c r="J54" s="72" t="s">
        <v>13</v>
      </c>
      <c r="K54" s="38" t="s">
        <v>104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42957</v>
      </c>
      <c r="E55" s="99" t="s">
        <v>150</v>
      </c>
      <c r="F55" s="99" t="s">
        <v>28</v>
      </c>
      <c r="G55" s="98">
        <v>256</v>
      </c>
      <c r="H55" s="105">
        <v>10.96</v>
      </c>
      <c r="I55" s="97">
        <v>2805.76</v>
      </c>
      <c r="J55" s="72" t="s">
        <v>13</v>
      </c>
      <c r="K55" s="38" t="s">
        <v>105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42957</v>
      </c>
      <c r="E56" s="99" t="s">
        <v>151</v>
      </c>
      <c r="F56" s="99" t="s">
        <v>28</v>
      </c>
      <c r="G56" s="98">
        <v>152</v>
      </c>
      <c r="H56" s="105">
        <v>10.98</v>
      </c>
      <c r="I56" s="97">
        <v>1668.96</v>
      </c>
      <c r="J56" s="72" t="s">
        <v>13</v>
      </c>
      <c r="K56" s="38" t="s">
        <v>106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42957</v>
      </c>
      <c r="E57" s="99" t="s">
        <v>152</v>
      </c>
      <c r="F57" s="99" t="s">
        <v>28</v>
      </c>
      <c r="G57" s="98">
        <v>140</v>
      </c>
      <c r="H57" s="105">
        <v>10.98</v>
      </c>
      <c r="I57" s="97">
        <v>1537.2</v>
      </c>
      <c r="J57" s="72" t="s">
        <v>13</v>
      </c>
      <c r="K57" s="38" t="s">
        <v>107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42957</v>
      </c>
      <c r="E58" s="99" t="s">
        <v>153</v>
      </c>
      <c r="F58" s="99" t="s">
        <v>28</v>
      </c>
      <c r="G58" s="98">
        <v>142</v>
      </c>
      <c r="H58" s="105">
        <v>10.97</v>
      </c>
      <c r="I58" s="97">
        <v>1557.74</v>
      </c>
      <c r="J58" s="72" t="s">
        <v>13</v>
      </c>
      <c r="K58" s="38" t="s">
        <v>108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42957</v>
      </c>
      <c r="E59" s="99" t="s">
        <v>154</v>
      </c>
      <c r="F59" s="99" t="s">
        <v>28</v>
      </c>
      <c r="G59" s="98">
        <v>3951</v>
      </c>
      <c r="H59" s="105">
        <v>10.95</v>
      </c>
      <c r="I59" s="97">
        <v>43263.45</v>
      </c>
      <c r="J59" s="72" t="s">
        <v>13</v>
      </c>
      <c r="K59" s="38" t="s">
        <v>109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42957</v>
      </c>
      <c r="E60" s="99" t="s">
        <v>155</v>
      </c>
      <c r="F60" s="99" t="s">
        <v>28</v>
      </c>
      <c r="G60" s="98">
        <v>1049</v>
      </c>
      <c r="H60" s="105">
        <v>10.95</v>
      </c>
      <c r="I60" s="97">
        <v>11486.55</v>
      </c>
      <c r="J60" s="72" t="s">
        <v>13</v>
      </c>
      <c r="K60" s="38" t="s">
        <v>110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42957</v>
      </c>
      <c r="E61" s="99" t="s">
        <v>155</v>
      </c>
      <c r="F61" s="99" t="s">
        <v>28</v>
      </c>
      <c r="G61" s="98">
        <v>501</v>
      </c>
      <c r="H61" s="105">
        <v>10.95</v>
      </c>
      <c r="I61" s="97">
        <v>5485.95</v>
      </c>
      <c r="J61" s="72" t="s">
        <v>13</v>
      </c>
      <c r="K61" s="38" t="s">
        <v>111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42957</v>
      </c>
      <c r="E62" s="99" t="s">
        <v>155</v>
      </c>
      <c r="F62" s="99" t="s">
        <v>28</v>
      </c>
      <c r="G62" s="98">
        <v>98</v>
      </c>
      <c r="H62" s="105">
        <v>10.95</v>
      </c>
      <c r="I62" s="97">
        <v>1073.0999999999999</v>
      </c>
      <c r="J62" s="72" t="s">
        <v>13</v>
      </c>
      <c r="K62" s="38" t="s">
        <v>112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42957</v>
      </c>
      <c r="E63" s="99" t="s">
        <v>155</v>
      </c>
      <c r="F63" s="99" t="s">
        <v>28</v>
      </c>
      <c r="G63" s="98">
        <v>403</v>
      </c>
      <c r="H63" s="105">
        <v>10.95</v>
      </c>
      <c r="I63" s="97">
        <v>4412.8499999999995</v>
      </c>
      <c r="J63" s="72" t="s">
        <v>13</v>
      </c>
      <c r="K63" s="38" t="s">
        <v>113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42957</v>
      </c>
      <c r="E64" s="99" t="s">
        <v>156</v>
      </c>
      <c r="F64" s="99" t="s">
        <v>28</v>
      </c>
      <c r="G64" s="98">
        <v>392</v>
      </c>
      <c r="H64" s="105">
        <v>10.96</v>
      </c>
      <c r="I64" s="97">
        <v>4296.3200000000006</v>
      </c>
      <c r="J64" s="72" t="s">
        <v>13</v>
      </c>
      <c r="K64" s="38" t="s">
        <v>114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42957</v>
      </c>
      <c r="E65" s="99" t="s">
        <v>156</v>
      </c>
      <c r="F65" s="99" t="s">
        <v>28</v>
      </c>
      <c r="G65" s="98">
        <v>771</v>
      </c>
      <c r="H65" s="105">
        <v>10.96</v>
      </c>
      <c r="I65" s="97">
        <v>8450.16</v>
      </c>
      <c r="J65" s="72" t="s">
        <v>13</v>
      </c>
      <c r="K65" s="38" t="s">
        <v>115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42957</v>
      </c>
      <c r="E66" s="99" t="s">
        <v>157</v>
      </c>
      <c r="F66" s="99" t="s">
        <v>28</v>
      </c>
      <c r="G66" s="98">
        <v>278</v>
      </c>
      <c r="H66" s="105">
        <v>10.96</v>
      </c>
      <c r="I66" s="97">
        <v>3046.88</v>
      </c>
      <c r="J66" s="72" t="s">
        <v>13</v>
      </c>
      <c r="K66" s="38" t="s">
        <v>116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42957</v>
      </c>
      <c r="E67" s="99" t="s">
        <v>157</v>
      </c>
      <c r="F67" s="99" t="s">
        <v>28</v>
      </c>
      <c r="G67" s="98">
        <v>330</v>
      </c>
      <c r="H67" s="105">
        <v>10.96</v>
      </c>
      <c r="I67" s="97">
        <v>3616.8</v>
      </c>
      <c r="J67" s="72" t="s">
        <v>13</v>
      </c>
      <c r="K67" s="38" t="s">
        <v>117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42957</v>
      </c>
      <c r="E68" s="99" t="s">
        <v>158</v>
      </c>
      <c r="F68" s="99" t="s">
        <v>28</v>
      </c>
      <c r="G68" s="98">
        <v>383</v>
      </c>
      <c r="H68" s="105">
        <v>10.96</v>
      </c>
      <c r="I68" s="97">
        <v>4197.68</v>
      </c>
      <c r="J68" s="72" t="s">
        <v>13</v>
      </c>
      <c r="K68" s="38" t="s">
        <v>118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42957</v>
      </c>
      <c r="E69" s="99" t="s">
        <v>159</v>
      </c>
      <c r="F69" s="99" t="s">
        <v>28</v>
      </c>
      <c r="G69" s="98">
        <v>1501</v>
      </c>
      <c r="H69" s="105">
        <v>10.96</v>
      </c>
      <c r="I69" s="97">
        <v>16450.960000000003</v>
      </c>
      <c r="J69" s="72" t="s">
        <v>13</v>
      </c>
      <c r="K69" s="38" t="s">
        <v>119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42958</v>
      </c>
      <c r="E70" s="99" t="s">
        <v>198</v>
      </c>
      <c r="F70" s="99" t="s">
        <v>28</v>
      </c>
      <c r="G70" s="98">
        <v>135</v>
      </c>
      <c r="H70" s="105">
        <v>10.92</v>
      </c>
      <c r="I70" s="97">
        <v>1474.2</v>
      </c>
      <c r="J70" s="72" t="s">
        <v>13</v>
      </c>
      <c r="K70" s="38" t="s">
        <v>160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42958</v>
      </c>
      <c r="E71" s="99" t="s">
        <v>199</v>
      </c>
      <c r="F71" s="99" t="s">
        <v>28</v>
      </c>
      <c r="G71" s="98">
        <v>16</v>
      </c>
      <c r="H71" s="105">
        <v>10.91</v>
      </c>
      <c r="I71" s="97">
        <v>174.56</v>
      </c>
      <c r="J71" s="72" t="s">
        <v>13</v>
      </c>
      <c r="K71" s="38" t="s">
        <v>161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42958</v>
      </c>
      <c r="E72" s="99" t="s">
        <v>199</v>
      </c>
      <c r="F72" s="99" t="s">
        <v>28</v>
      </c>
      <c r="G72" s="98">
        <v>358</v>
      </c>
      <c r="H72" s="105">
        <v>10.91</v>
      </c>
      <c r="I72" s="97">
        <v>3905.78</v>
      </c>
      <c r="J72" s="72" t="s">
        <v>13</v>
      </c>
      <c r="K72" s="38" t="s">
        <v>162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42958</v>
      </c>
      <c r="E73" s="99" t="s">
        <v>200</v>
      </c>
      <c r="F73" s="99" t="s">
        <v>28</v>
      </c>
      <c r="G73" s="98">
        <v>80</v>
      </c>
      <c r="H73" s="105">
        <v>10.91</v>
      </c>
      <c r="I73" s="97">
        <v>872.8</v>
      </c>
      <c r="J73" s="72" t="s">
        <v>13</v>
      </c>
      <c r="K73" s="38" t="s">
        <v>163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42958</v>
      </c>
      <c r="E74" s="99" t="s">
        <v>200</v>
      </c>
      <c r="F74" s="99" t="s">
        <v>28</v>
      </c>
      <c r="G74" s="98">
        <v>110</v>
      </c>
      <c r="H74" s="105">
        <v>10.91</v>
      </c>
      <c r="I74" s="97">
        <v>1200.0999999999999</v>
      </c>
      <c r="J74" s="72" t="s">
        <v>13</v>
      </c>
      <c r="K74" s="38" t="s">
        <v>164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42958</v>
      </c>
      <c r="E75" s="99" t="s">
        <v>201</v>
      </c>
      <c r="F75" s="99" t="s">
        <v>28</v>
      </c>
      <c r="G75" s="98">
        <v>512</v>
      </c>
      <c r="H75" s="105">
        <v>10.9</v>
      </c>
      <c r="I75" s="97">
        <v>5580.8</v>
      </c>
      <c r="J75" s="72" t="s">
        <v>13</v>
      </c>
      <c r="K75" s="38" t="s">
        <v>165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42958</v>
      </c>
      <c r="E76" s="99" t="s">
        <v>201</v>
      </c>
      <c r="F76" s="99" t="s">
        <v>28</v>
      </c>
      <c r="G76" s="98">
        <v>512</v>
      </c>
      <c r="H76" s="105">
        <v>10.9</v>
      </c>
      <c r="I76" s="97">
        <v>5580.8</v>
      </c>
      <c r="J76" s="72" t="s">
        <v>13</v>
      </c>
      <c r="K76" s="38" t="s">
        <v>166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42958</v>
      </c>
      <c r="E77" s="99" t="s">
        <v>202</v>
      </c>
      <c r="F77" s="99" t="s">
        <v>28</v>
      </c>
      <c r="G77" s="98">
        <v>156</v>
      </c>
      <c r="H77" s="105">
        <v>10.9</v>
      </c>
      <c r="I77" s="97">
        <v>1700.4</v>
      </c>
      <c r="J77" s="72" t="s">
        <v>13</v>
      </c>
      <c r="K77" s="38" t="s">
        <v>167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42958</v>
      </c>
      <c r="E78" s="99" t="s">
        <v>203</v>
      </c>
      <c r="F78" s="99" t="s">
        <v>28</v>
      </c>
      <c r="G78" s="98">
        <v>2492</v>
      </c>
      <c r="H78" s="105">
        <v>10.9</v>
      </c>
      <c r="I78" s="97">
        <v>27162.799999999999</v>
      </c>
      <c r="J78" s="72" t="s">
        <v>13</v>
      </c>
      <c r="K78" s="38" t="s">
        <v>168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42958</v>
      </c>
      <c r="E79" s="99" t="s">
        <v>203</v>
      </c>
      <c r="F79" s="99" t="s">
        <v>28</v>
      </c>
      <c r="G79" s="98">
        <v>800</v>
      </c>
      <c r="H79" s="105">
        <v>10.9</v>
      </c>
      <c r="I79" s="97">
        <v>8720</v>
      </c>
      <c r="J79" s="72" t="s">
        <v>13</v>
      </c>
      <c r="K79" s="38" t="s">
        <v>169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42958</v>
      </c>
      <c r="E80" s="99" t="s">
        <v>203</v>
      </c>
      <c r="F80" s="99" t="s">
        <v>28</v>
      </c>
      <c r="G80" s="98">
        <v>713</v>
      </c>
      <c r="H80" s="105">
        <v>10.9</v>
      </c>
      <c r="I80" s="97">
        <v>7771.7</v>
      </c>
      <c r="J80" s="72" t="s">
        <v>13</v>
      </c>
      <c r="K80" s="38" t="s">
        <v>170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42958</v>
      </c>
      <c r="E81" s="99" t="s">
        <v>203</v>
      </c>
      <c r="F81" s="99" t="s">
        <v>28</v>
      </c>
      <c r="G81" s="98">
        <v>271</v>
      </c>
      <c r="H81" s="105">
        <v>10.9</v>
      </c>
      <c r="I81" s="97">
        <v>2953.9</v>
      </c>
      <c r="J81" s="72" t="s">
        <v>13</v>
      </c>
      <c r="K81" s="38" t="s">
        <v>171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42958</v>
      </c>
      <c r="E82" s="99" t="s">
        <v>204</v>
      </c>
      <c r="F82" s="99" t="s">
        <v>28</v>
      </c>
      <c r="G82" s="98">
        <v>533</v>
      </c>
      <c r="H82" s="105">
        <v>10.9</v>
      </c>
      <c r="I82" s="97">
        <v>5809.7</v>
      </c>
      <c r="J82" s="72" t="s">
        <v>13</v>
      </c>
      <c r="K82" s="38" t="s">
        <v>172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42958</v>
      </c>
      <c r="E83" s="99" t="s">
        <v>204</v>
      </c>
      <c r="F83" s="99" t="s">
        <v>28</v>
      </c>
      <c r="G83" s="98">
        <v>533</v>
      </c>
      <c r="H83" s="105">
        <v>10.9</v>
      </c>
      <c r="I83" s="97">
        <v>5809.7</v>
      </c>
      <c r="J83" s="72" t="s">
        <v>13</v>
      </c>
      <c r="K83" s="38" t="s">
        <v>173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42958</v>
      </c>
      <c r="E84" s="99" t="s">
        <v>204</v>
      </c>
      <c r="F84" s="99" t="s">
        <v>28</v>
      </c>
      <c r="G84" s="98">
        <v>2386</v>
      </c>
      <c r="H84" s="105">
        <v>10.9</v>
      </c>
      <c r="I84" s="97">
        <v>26007.4</v>
      </c>
      <c r="J84" s="72" t="s">
        <v>13</v>
      </c>
      <c r="K84" s="38" t="s">
        <v>174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42958</v>
      </c>
      <c r="E85" s="99" t="s">
        <v>205</v>
      </c>
      <c r="F85" s="99" t="s">
        <v>28</v>
      </c>
      <c r="G85" s="98">
        <v>65</v>
      </c>
      <c r="H85" s="105">
        <v>10.89</v>
      </c>
      <c r="I85" s="97">
        <v>707.85</v>
      </c>
      <c r="J85" s="72" t="s">
        <v>13</v>
      </c>
      <c r="K85" s="38" t="s">
        <v>175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42958</v>
      </c>
      <c r="E86" s="99" t="s">
        <v>205</v>
      </c>
      <c r="F86" s="99" t="s">
        <v>28</v>
      </c>
      <c r="G86" s="98">
        <v>86</v>
      </c>
      <c r="H86" s="105">
        <v>10.89</v>
      </c>
      <c r="I86" s="97">
        <v>936.54000000000008</v>
      </c>
      <c r="J86" s="72" t="s">
        <v>13</v>
      </c>
      <c r="K86" s="38" t="s">
        <v>176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42958</v>
      </c>
      <c r="E87" s="99" t="s">
        <v>206</v>
      </c>
      <c r="F87" s="99" t="s">
        <v>28</v>
      </c>
      <c r="G87" s="98">
        <v>182</v>
      </c>
      <c r="H87" s="105">
        <v>10.89</v>
      </c>
      <c r="I87" s="97">
        <v>1981.98</v>
      </c>
      <c r="J87" s="72" t="s">
        <v>13</v>
      </c>
      <c r="K87" s="38" t="s">
        <v>177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42958</v>
      </c>
      <c r="E88" s="99" t="s">
        <v>207</v>
      </c>
      <c r="F88" s="99" t="s">
        <v>28</v>
      </c>
      <c r="G88" s="98">
        <v>567</v>
      </c>
      <c r="H88" s="105">
        <v>10.89</v>
      </c>
      <c r="I88" s="97">
        <v>6174.63</v>
      </c>
      <c r="J88" s="72" t="s">
        <v>13</v>
      </c>
      <c r="K88" s="38" t="s">
        <v>178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42958</v>
      </c>
      <c r="E89" s="99" t="s">
        <v>207</v>
      </c>
      <c r="F89" s="99" t="s">
        <v>28</v>
      </c>
      <c r="G89" s="98">
        <v>567</v>
      </c>
      <c r="H89" s="105">
        <v>10.89</v>
      </c>
      <c r="I89" s="97">
        <v>6174.63</v>
      </c>
      <c r="J89" s="72" t="s">
        <v>13</v>
      </c>
      <c r="K89" s="38" t="s">
        <v>179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42958</v>
      </c>
      <c r="E90" s="99" t="s">
        <v>208</v>
      </c>
      <c r="F90" s="99" t="s">
        <v>28</v>
      </c>
      <c r="G90" s="98">
        <v>5000</v>
      </c>
      <c r="H90" s="105">
        <v>10.89</v>
      </c>
      <c r="I90" s="97">
        <v>54450</v>
      </c>
      <c r="J90" s="72" t="s">
        <v>13</v>
      </c>
      <c r="K90" s="38" t="s">
        <v>180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42958</v>
      </c>
      <c r="E91" s="99" t="s">
        <v>209</v>
      </c>
      <c r="F91" s="99" t="s">
        <v>28</v>
      </c>
      <c r="G91" s="98">
        <v>418</v>
      </c>
      <c r="H91" s="105">
        <v>10.88</v>
      </c>
      <c r="I91" s="97">
        <v>4547.84</v>
      </c>
      <c r="J91" s="72" t="s">
        <v>13</v>
      </c>
      <c r="K91" s="38" t="s">
        <v>181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42958</v>
      </c>
      <c r="E92" s="99" t="s">
        <v>209</v>
      </c>
      <c r="F92" s="99" t="s">
        <v>28</v>
      </c>
      <c r="G92" s="98">
        <v>365</v>
      </c>
      <c r="H92" s="105">
        <v>10.88</v>
      </c>
      <c r="I92" s="97">
        <v>3971.2000000000003</v>
      </c>
      <c r="J92" s="72" t="s">
        <v>13</v>
      </c>
      <c r="K92" s="38" t="s">
        <v>182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42958</v>
      </c>
      <c r="E93" s="99" t="s">
        <v>209</v>
      </c>
      <c r="F93" s="99" t="s">
        <v>28</v>
      </c>
      <c r="G93" s="98">
        <v>2555</v>
      </c>
      <c r="H93" s="105">
        <v>10.88</v>
      </c>
      <c r="I93" s="97">
        <v>27798.400000000001</v>
      </c>
      <c r="J93" s="72" t="s">
        <v>13</v>
      </c>
      <c r="K93" s="38" t="s">
        <v>183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42958</v>
      </c>
      <c r="E94" s="99" t="s">
        <v>210</v>
      </c>
      <c r="F94" s="99" t="s">
        <v>28</v>
      </c>
      <c r="G94" s="98">
        <v>10000</v>
      </c>
      <c r="H94" s="105">
        <v>10.88</v>
      </c>
      <c r="I94" s="97">
        <v>108800.00000000001</v>
      </c>
      <c r="J94" s="72" t="s">
        <v>13</v>
      </c>
      <c r="K94" s="38" t="s">
        <v>184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42958</v>
      </c>
      <c r="E95" s="99" t="s">
        <v>211</v>
      </c>
      <c r="F95" s="99" t="s">
        <v>28</v>
      </c>
      <c r="G95" s="98">
        <v>159</v>
      </c>
      <c r="H95" s="105">
        <v>10.87</v>
      </c>
      <c r="I95" s="97">
        <v>1728.33</v>
      </c>
      <c r="J95" s="72" t="s">
        <v>13</v>
      </c>
      <c r="K95" s="38" t="s">
        <v>185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42958</v>
      </c>
      <c r="E96" s="99" t="s">
        <v>212</v>
      </c>
      <c r="F96" s="99" t="s">
        <v>28</v>
      </c>
      <c r="G96" s="98">
        <v>171</v>
      </c>
      <c r="H96" s="105">
        <v>10.87</v>
      </c>
      <c r="I96" s="97">
        <v>1858.7699999999998</v>
      </c>
      <c r="J96" s="72" t="s">
        <v>13</v>
      </c>
      <c r="K96" s="38" t="s">
        <v>186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42958</v>
      </c>
      <c r="E97" s="99" t="s">
        <v>213</v>
      </c>
      <c r="F97" s="99" t="s">
        <v>28</v>
      </c>
      <c r="G97" s="98">
        <v>119</v>
      </c>
      <c r="H97" s="105">
        <v>10.87</v>
      </c>
      <c r="I97" s="97">
        <v>1293.53</v>
      </c>
      <c r="J97" s="72" t="s">
        <v>13</v>
      </c>
      <c r="K97" s="38" t="s">
        <v>187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42958</v>
      </c>
      <c r="E98" s="99" t="s">
        <v>214</v>
      </c>
      <c r="F98" s="99" t="s">
        <v>28</v>
      </c>
      <c r="G98" s="98">
        <v>158</v>
      </c>
      <c r="H98" s="105">
        <v>10.87</v>
      </c>
      <c r="I98" s="97">
        <v>1717.4599999999998</v>
      </c>
      <c r="J98" s="72" t="s">
        <v>13</v>
      </c>
      <c r="K98" s="38" t="s">
        <v>188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42958</v>
      </c>
      <c r="E99" s="99" t="s">
        <v>215</v>
      </c>
      <c r="F99" s="99" t="s">
        <v>28</v>
      </c>
      <c r="G99" s="98">
        <v>852</v>
      </c>
      <c r="H99" s="105">
        <v>10.87</v>
      </c>
      <c r="I99" s="97">
        <v>9261.24</v>
      </c>
      <c r="J99" s="72" t="s">
        <v>13</v>
      </c>
      <c r="K99" s="38" t="s">
        <v>189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42958</v>
      </c>
      <c r="E100" s="99" t="s">
        <v>216</v>
      </c>
      <c r="F100" s="99" t="s">
        <v>28</v>
      </c>
      <c r="G100" s="98">
        <v>153</v>
      </c>
      <c r="H100" s="105">
        <v>10.86</v>
      </c>
      <c r="I100" s="97">
        <v>1661.58</v>
      </c>
      <c r="J100" s="72" t="s">
        <v>13</v>
      </c>
      <c r="K100" s="38" t="s">
        <v>190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42958</v>
      </c>
      <c r="E101" s="99" t="s">
        <v>217</v>
      </c>
      <c r="F101" s="99" t="s">
        <v>28</v>
      </c>
      <c r="G101" s="98">
        <v>6</v>
      </c>
      <c r="H101" s="105">
        <v>10.86</v>
      </c>
      <c r="I101" s="97">
        <v>65.16</v>
      </c>
      <c r="J101" s="72" t="s">
        <v>13</v>
      </c>
      <c r="K101" s="38" t="s">
        <v>191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42958</v>
      </c>
      <c r="E102" s="99" t="s">
        <v>218</v>
      </c>
      <c r="F102" s="99" t="s">
        <v>28</v>
      </c>
      <c r="G102" s="98">
        <v>248</v>
      </c>
      <c r="H102" s="105">
        <v>10.86</v>
      </c>
      <c r="I102" s="97">
        <v>2693.2799999999997</v>
      </c>
      <c r="J102" s="72" t="s">
        <v>13</v>
      </c>
      <c r="K102" s="38" t="s">
        <v>192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42958</v>
      </c>
      <c r="E103" s="99" t="s">
        <v>219</v>
      </c>
      <c r="F103" s="99" t="s">
        <v>28</v>
      </c>
      <c r="G103" s="98">
        <v>171</v>
      </c>
      <c r="H103" s="105">
        <v>10.86</v>
      </c>
      <c r="I103" s="97">
        <v>1857.06</v>
      </c>
      <c r="J103" s="72" t="s">
        <v>13</v>
      </c>
      <c r="K103" s="38" t="s">
        <v>193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42958</v>
      </c>
      <c r="E104" s="99" t="s">
        <v>220</v>
      </c>
      <c r="F104" s="99" t="s">
        <v>28</v>
      </c>
      <c r="G104" s="98">
        <v>31</v>
      </c>
      <c r="H104" s="105">
        <v>10.85</v>
      </c>
      <c r="I104" s="97">
        <v>336.34999999999997</v>
      </c>
      <c r="J104" s="72" t="s">
        <v>13</v>
      </c>
      <c r="K104" s="38" t="s">
        <v>194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42958</v>
      </c>
      <c r="E105" s="99" t="s">
        <v>220</v>
      </c>
      <c r="F105" s="99" t="s">
        <v>28</v>
      </c>
      <c r="G105" s="98">
        <v>257</v>
      </c>
      <c r="H105" s="105">
        <v>10.85</v>
      </c>
      <c r="I105" s="97">
        <v>2788.45</v>
      </c>
      <c r="J105" s="72" t="s">
        <v>13</v>
      </c>
      <c r="K105" s="38" t="s">
        <v>195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42958</v>
      </c>
      <c r="E106" s="99" t="s">
        <v>220</v>
      </c>
      <c r="F106" s="99" t="s">
        <v>28</v>
      </c>
      <c r="G106" s="98">
        <v>262</v>
      </c>
      <c r="H106" s="105">
        <v>10.85</v>
      </c>
      <c r="I106" s="97">
        <v>2842.7</v>
      </c>
      <c r="J106" s="72" t="s">
        <v>13</v>
      </c>
      <c r="K106" s="38" t="s">
        <v>196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42958</v>
      </c>
      <c r="E107" s="99" t="s">
        <v>220</v>
      </c>
      <c r="F107" s="99" t="s">
        <v>28</v>
      </c>
      <c r="G107" s="98">
        <v>26</v>
      </c>
      <c r="H107" s="105">
        <v>10.85</v>
      </c>
      <c r="I107" s="97">
        <v>282.09999999999997</v>
      </c>
      <c r="J107" s="72" t="s">
        <v>13</v>
      </c>
      <c r="K107" s="38" t="s">
        <v>197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42961</v>
      </c>
      <c r="E108" s="99" t="s">
        <v>261</v>
      </c>
      <c r="F108" s="99" t="s">
        <v>28</v>
      </c>
      <c r="G108" s="98">
        <v>290</v>
      </c>
      <c r="H108" s="105">
        <v>11.02</v>
      </c>
      <c r="I108" s="97">
        <v>3195.7999999999997</v>
      </c>
      <c r="J108" s="72" t="s">
        <v>13</v>
      </c>
      <c r="K108" s="38" t="s">
        <v>221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42961</v>
      </c>
      <c r="E109" s="99" t="s">
        <v>262</v>
      </c>
      <c r="F109" s="99" t="s">
        <v>28</v>
      </c>
      <c r="G109" s="98">
        <v>1406</v>
      </c>
      <c r="H109" s="105">
        <v>11</v>
      </c>
      <c r="I109" s="97">
        <v>15466</v>
      </c>
      <c r="J109" s="72" t="s">
        <v>13</v>
      </c>
      <c r="K109" s="38" t="s">
        <v>223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42961</v>
      </c>
      <c r="E110" s="99" t="s">
        <v>263</v>
      </c>
      <c r="F110" s="99" t="s">
        <v>28</v>
      </c>
      <c r="G110" s="98">
        <v>472</v>
      </c>
      <c r="H110" s="105">
        <v>11</v>
      </c>
      <c r="I110" s="97">
        <v>5192</v>
      </c>
      <c r="J110" s="72" t="s">
        <v>13</v>
      </c>
      <c r="K110" s="38" t="s">
        <v>224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42961</v>
      </c>
      <c r="E111" s="99" t="s">
        <v>263</v>
      </c>
      <c r="F111" s="99" t="s">
        <v>28</v>
      </c>
      <c r="G111" s="98">
        <v>3594</v>
      </c>
      <c r="H111" s="105">
        <v>11</v>
      </c>
      <c r="I111" s="97">
        <v>39534</v>
      </c>
      <c r="J111" s="72" t="s">
        <v>13</v>
      </c>
      <c r="K111" s="38" t="s">
        <v>225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42961</v>
      </c>
      <c r="E112" s="99" t="s">
        <v>264</v>
      </c>
      <c r="F112" s="99" t="s">
        <v>28</v>
      </c>
      <c r="G112" s="98">
        <v>330</v>
      </c>
      <c r="H112" s="105">
        <v>10.97</v>
      </c>
      <c r="I112" s="97">
        <v>3620.1000000000004</v>
      </c>
      <c r="J112" s="72" t="s">
        <v>13</v>
      </c>
      <c r="K112" s="38" t="s">
        <v>226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42961</v>
      </c>
      <c r="E113" s="99" t="s">
        <v>265</v>
      </c>
      <c r="F113" s="99" t="s">
        <v>28</v>
      </c>
      <c r="G113" s="98">
        <v>124</v>
      </c>
      <c r="H113" s="105">
        <v>10.97</v>
      </c>
      <c r="I113" s="97">
        <v>1360.28</v>
      </c>
      <c r="J113" s="72" t="s">
        <v>13</v>
      </c>
      <c r="K113" s="38" t="s">
        <v>227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42961</v>
      </c>
      <c r="E114" s="99" t="s">
        <v>266</v>
      </c>
      <c r="F114" s="99" t="s">
        <v>28</v>
      </c>
      <c r="G114" s="98">
        <v>652</v>
      </c>
      <c r="H114" s="105">
        <v>10.96</v>
      </c>
      <c r="I114" s="97">
        <v>7145.920000000001</v>
      </c>
      <c r="J114" s="72" t="s">
        <v>13</v>
      </c>
      <c r="K114" s="38" t="s">
        <v>228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42961</v>
      </c>
      <c r="E115" s="99" t="s">
        <v>266</v>
      </c>
      <c r="F115" s="99" t="s">
        <v>28</v>
      </c>
      <c r="G115" s="98">
        <v>34</v>
      </c>
      <c r="H115" s="105">
        <v>10.96</v>
      </c>
      <c r="I115" s="97">
        <v>372.64000000000004</v>
      </c>
      <c r="J115" s="72" t="s">
        <v>13</v>
      </c>
      <c r="K115" s="38" t="s">
        <v>229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42961</v>
      </c>
      <c r="E116" s="99" t="s">
        <v>267</v>
      </c>
      <c r="F116" s="99" t="s">
        <v>28</v>
      </c>
      <c r="G116" s="98">
        <v>205</v>
      </c>
      <c r="H116" s="105">
        <v>10.96</v>
      </c>
      <c r="I116" s="97">
        <v>2246.8000000000002</v>
      </c>
      <c r="J116" s="72" t="s">
        <v>13</v>
      </c>
      <c r="K116" s="38" t="s">
        <v>230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42961</v>
      </c>
      <c r="E117" s="99" t="s">
        <v>267</v>
      </c>
      <c r="F117" s="99" t="s">
        <v>28</v>
      </c>
      <c r="G117" s="98">
        <v>349</v>
      </c>
      <c r="H117" s="105">
        <v>10.96</v>
      </c>
      <c r="I117" s="97">
        <v>3825.0400000000004</v>
      </c>
      <c r="J117" s="72" t="s">
        <v>13</v>
      </c>
      <c r="K117" s="38" t="s">
        <v>231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42961</v>
      </c>
      <c r="E118" s="99" t="s">
        <v>267</v>
      </c>
      <c r="F118" s="99" t="s">
        <v>28</v>
      </c>
      <c r="G118" s="98">
        <v>64</v>
      </c>
      <c r="H118" s="105">
        <v>10.96</v>
      </c>
      <c r="I118" s="97">
        <v>701.44</v>
      </c>
      <c r="J118" s="72" t="s">
        <v>13</v>
      </c>
      <c r="K118" s="38" t="s">
        <v>232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42961</v>
      </c>
      <c r="E119" s="99" t="s">
        <v>268</v>
      </c>
      <c r="F119" s="99" t="s">
        <v>28</v>
      </c>
      <c r="G119" s="98">
        <v>222</v>
      </c>
      <c r="H119" s="105">
        <v>10.95</v>
      </c>
      <c r="I119" s="97">
        <v>2430.8999999999996</v>
      </c>
      <c r="J119" s="72" t="s">
        <v>13</v>
      </c>
      <c r="K119" s="38" t="s">
        <v>233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42961</v>
      </c>
      <c r="E120" s="99" t="s">
        <v>269</v>
      </c>
      <c r="F120" s="99" t="s">
        <v>28</v>
      </c>
      <c r="G120" s="98">
        <v>218</v>
      </c>
      <c r="H120" s="105">
        <v>10.95</v>
      </c>
      <c r="I120" s="97">
        <v>2387.1</v>
      </c>
      <c r="J120" s="72" t="s">
        <v>13</v>
      </c>
      <c r="K120" s="38" t="s">
        <v>234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42961</v>
      </c>
      <c r="E121" s="99" t="s">
        <v>270</v>
      </c>
      <c r="F121" s="99" t="s">
        <v>28</v>
      </c>
      <c r="G121" s="98">
        <v>140</v>
      </c>
      <c r="H121" s="105">
        <v>10.91</v>
      </c>
      <c r="I121" s="97">
        <v>1527.4</v>
      </c>
      <c r="J121" s="72" t="s">
        <v>13</v>
      </c>
      <c r="K121" s="38" t="s">
        <v>235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42961</v>
      </c>
      <c r="E122" s="99" t="s">
        <v>271</v>
      </c>
      <c r="F122" s="99" t="s">
        <v>28</v>
      </c>
      <c r="G122" s="98">
        <v>298</v>
      </c>
      <c r="H122" s="105">
        <v>10.9</v>
      </c>
      <c r="I122" s="97">
        <v>3248.2000000000003</v>
      </c>
      <c r="J122" s="72" t="s">
        <v>13</v>
      </c>
      <c r="K122" s="38" t="s">
        <v>236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42961</v>
      </c>
      <c r="E123" s="99" t="s">
        <v>271</v>
      </c>
      <c r="F123" s="99" t="s">
        <v>28</v>
      </c>
      <c r="G123" s="98">
        <v>298</v>
      </c>
      <c r="H123" s="105">
        <v>10.9</v>
      </c>
      <c r="I123" s="97">
        <v>3248.2000000000003</v>
      </c>
      <c r="J123" s="72" t="s">
        <v>13</v>
      </c>
      <c r="K123" s="38" t="s">
        <v>237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42961</v>
      </c>
      <c r="E124" s="99" t="s">
        <v>272</v>
      </c>
      <c r="F124" s="99" t="s">
        <v>28</v>
      </c>
      <c r="G124" s="98">
        <v>220</v>
      </c>
      <c r="H124" s="105">
        <v>10.9</v>
      </c>
      <c r="I124" s="97">
        <v>2398</v>
      </c>
      <c r="J124" s="72" t="s">
        <v>13</v>
      </c>
      <c r="K124" s="38" t="s">
        <v>238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42961</v>
      </c>
      <c r="E125" s="99" t="s">
        <v>273</v>
      </c>
      <c r="F125" s="99" t="s">
        <v>28</v>
      </c>
      <c r="G125" s="98">
        <v>1658</v>
      </c>
      <c r="H125" s="105">
        <v>10.9</v>
      </c>
      <c r="I125" s="97">
        <v>18072.2</v>
      </c>
      <c r="J125" s="72" t="s">
        <v>13</v>
      </c>
      <c r="K125" s="38" t="s">
        <v>239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42961</v>
      </c>
      <c r="E126" s="99" t="s">
        <v>273</v>
      </c>
      <c r="F126" s="99" t="s">
        <v>28</v>
      </c>
      <c r="G126" s="98">
        <v>781</v>
      </c>
      <c r="H126" s="105">
        <v>10.9</v>
      </c>
      <c r="I126" s="97">
        <v>8512.9</v>
      </c>
      <c r="J126" s="72" t="s">
        <v>13</v>
      </c>
      <c r="K126" s="38" t="s">
        <v>240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42961</v>
      </c>
      <c r="E127" s="99" t="s">
        <v>274</v>
      </c>
      <c r="F127" s="99" t="s">
        <v>28</v>
      </c>
      <c r="G127" s="98">
        <v>156</v>
      </c>
      <c r="H127" s="105">
        <v>10.89</v>
      </c>
      <c r="I127" s="97">
        <v>1698.8400000000001</v>
      </c>
      <c r="J127" s="72" t="s">
        <v>13</v>
      </c>
      <c r="K127" s="38" t="s">
        <v>241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42961</v>
      </c>
      <c r="E128" s="99" t="s">
        <v>275</v>
      </c>
      <c r="F128" s="99" t="s">
        <v>28</v>
      </c>
      <c r="G128" s="98">
        <v>358</v>
      </c>
      <c r="H128" s="105">
        <v>10.89</v>
      </c>
      <c r="I128" s="97">
        <v>3898.6200000000003</v>
      </c>
      <c r="J128" s="72" t="s">
        <v>13</v>
      </c>
      <c r="K128" s="38" t="s">
        <v>242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42961</v>
      </c>
      <c r="E129" s="99" t="s">
        <v>276</v>
      </c>
      <c r="F129" s="99" t="s">
        <v>28</v>
      </c>
      <c r="G129" s="98">
        <v>800</v>
      </c>
      <c r="H129" s="105">
        <v>10.89</v>
      </c>
      <c r="I129" s="97">
        <v>8712</v>
      </c>
      <c r="J129" s="72" t="s">
        <v>13</v>
      </c>
      <c r="K129" s="38" t="s">
        <v>243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42961</v>
      </c>
      <c r="E130" s="99" t="s">
        <v>277</v>
      </c>
      <c r="F130" s="99" t="s">
        <v>28</v>
      </c>
      <c r="G130" s="98">
        <v>156</v>
      </c>
      <c r="H130" s="105">
        <v>10.88</v>
      </c>
      <c r="I130" s="97">
        <v>1697.2800000000002</v>
      </c>
      <c r="J130" s="72" t="s">
        <v>13</v>
      </c>
      <c r="K130" s="38" t="s">
        <v>244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42961</v>
      </c>
      <c r="E131" s="99" t="s">
        <v>278</v>
      </c>
      <c r="F131" s="99" t="s">
        <v>28</v>
      </c>
      <c r="G131" s="98">
        <v>182</v>
      </c>
      <c r="H131" s="105">
        <v>10.88</v>
      </c>
      <c r="I131" s="97">
        <v>1980.16</v>
      </c>
      <c r="J131" s="72" t="s">
        <v>13</v>
      </c>
      <c r="K131" s="38" t="s">
        <v>245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42961</v>
      </c>
      <c r="E132" s="99" t="s">
        <v>279</v>
      </c>
      <c r="F132" s="99" t="s">
        <v>28</v>
      </c>
      <c r="G132" s="98">
        <v>164</v>
      </c>
      <c r="H132" s="105">
        <v>10.88</v>
      </c>
      <c r="I132" s="97">
        <v>1784.3200000000002</v>
      </c>
      <c r="J132" s="72" t="s">
        <v>13</v>
      </c>
      <c r="K132" s="38" t="s">
        <v>246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42961</v>
      </c>
      <c r="E133" s="99" t="s">
        <v>280</v>
      </c>
      <c r="F133" s="99" t="s">
        <v>28</v>
      </c>
      <c r="G133" s="98">
        <v>1923</v>
      </c>
      <c r="H133" s="105">
        <v>10.88</v>
      </c>
      <c r="I133" s="97">
        <v>20922.240000000002</v>
      </c>
      <c r="J133" s="72" t="s">
        <v>13</v>
      </c>
      <c r="K133" s="38" t="s">
        <v>247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42961</v>
      </c>
      <c r="E134" s="99" t="s">
        <v>281</v>
      </c>
      <c r="F134" s="99" t="s">
        <v>28</v>
      </c>
      <c r="G134" s="98">
        <v>518</v>
      </c>
      <c r="H134" s="105">
        <v>10.88</v>
      </c>
      <c r="I134" s="97">
        <v>5635.84</v>
      </c>
      <c r="J134" s="72" t="s">
        <v>13</v>
      </c>
      <c r="K134" s="38" t="s">
        <v>248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42961</v>
      </c>
      <c r="E135" s="99" t="s">
        <v>281</v>
      </c>
      <c r="F135" s="99" t="s">
        <v>28</v>
      </c>
      <c r="G135" s="98">
        <v>192</v>
      </c>
      <c r="H135" s="105">
        <v>10.88</v>
      </c>
      <c r="I135" s="97">
        <v>2088.96</v>
      </c>
      <c r="J135" s="72" t="s">
        <v>13</v>
      </c>
      <c r="K135" s="38" t="s">
        <v>249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42961</v>
      </c>
      <c r="E136" s="99" t="s">
        <v>281</v>
      </c>
      <c r="F136" s="99" t="s">
        <v>28</v>
      </c>
      <c r="G136" s="98">
        <v>326</v>
      </c>
      <c r="H136" s="105">
        <v>10.88</v>
      </c>
      <c r="I136" s="97">
        <v>3546.88</v>
      </c>
      <c r="J136" s="72" t="s">
        <v>13</v>
      </c>
      <c r="K136" s="38" t="s">
        <v>250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42961</v>
      </c>
      <c r="E137" s="99" t="s">
        <v>281</v>
      </c>
      <c r="F137" s="99" t="s">
        <v>28</v>
      </c>
      <c r="G137" s="98">
        <v>3077</v>
      </c>
      <c r="H137" s="105">
        <v>10.88</v>
      </c>
      <c r="I137" s="97">
        <v>33477.760000000002</v>
      </c>
      <c r="J137" s="72" t="s">
        <v>13</v>
      </c>
      <c r="K137" s="38" t="s">
        <v>251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42961</v>
      </c>
      <c r="E138" s="99" t="s">
        <v>282</v>
      </c>
      <c r="F138" s="99" t="s">
        <v>28</v>
      </c>
      <c r="G138" s="98">
        <v>15</v>
      </c>
      <c r="H138" s="105">
        <v>10.88</v>
      </c>
      <c r="I138" s="97">
        <v>163.20000000000002</v>
      </c>
      <c r="J138" s="72" t="s">
        <v>13</v>
      </c>
      <c r="K138" s="38" t="s">
        <v>252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42961</v>
      </c>
      <c r="E139" s="99" t="s">
        <v>283</v>
      </c>
      <c r="F139" s="99" t="s">
        <v>28</v>
      </c>
      <c r="G139" s="98">
        <v>446</v>
      </c>
      <c r="H139" s="105">
        <v>10.88</v>
      </c>
      <c r="I139" s="97">
        <v>4852.4800000000005</v>
      </c>
      <c r="J139" s="72" t="s">
        <v>13</v>
      </c>
      <c r="K139" s="38" t="s">
        <v>253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42961</v>
      </c>
      <c r="E140" s="99" t="s">
        <v>283</v>
      </c>
      <c r="F140" s="99" t="s">
        <v>28</v>
      </c>
      <c r="G140" s="98">
        <v>446</v>
      </c>
      <c r="H140" s="105">
        <v>10.88</v>
      </c>
      <c r="I140" s="97">
        <v>4852.4800000000005</v>
      </c>
      <c r="J140" s="72" t="s">
        <v>13</v>
      </c>
      <c r="K140" s="38" t="s">
        <v>254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42961</v>
      </c>
      <c r="E141" s="99" t="s">
        <v>284</v>
      </c>
      <c r="F141" s="99" t="s">
        <v>28</v>
      </c>
      <c r="G141" s="98">
        <v>2000</v>
      </c>
      <c r="H141" s="105">
        <v>10.87</v>
      </c>
      <c r="I141" s="97">
        <v>21740</v>
      </c>
      <c r="J141" s="72" t="s">
        <v>13</v>
      </c>
      <c r="K141" s="38" t="s">
        <v>255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42961</v>
      </c>
      <c r="E142" s="99" t="s">
        <v>285</v>
      </c>
      <c r="F142" s="99" t="s">
        <v>28</v>
      </c>
      <c r="G142" s="98">
        <v>138</v>
      </c>
      <c r="H142" s="105">
        <v>10.86</v>
      </c>
      <c r="I142" s="97">
        <v>1498.6799999999998</v>
      </c>
      <c r="J142" s="72" t="s">
        <v>13</v>
      </c>
      <c r="K142" s="38" t="s">
        <v>256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42961</v>
      </c>
      <c r="E143" s="99" t="s">
        <v>285</v>
      </c>
      <c r="F143" s="99" t="s">
        <v>28</v>
      </c>
      <c r="G143" s="98">
        <v>282</v>
      </c>
      <c r="H143" s="105">
        <v>10.86</v>
      </c>
      <c r="I143" s="97">
        <v>3062.52</v>
      </c>
      <c r="J143" s="72" t="s">
        <v>13</v>
      </c>
      <c r="K143" s="38" t="s">
        <v>257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42961</v>
      </c>
      <c r="E144" s="99" t="s">
        <v>286</v>
      </c>
      <c r="F144" s="99" t="s">
        <v>28</v>
      </c>
      <c r="G144" s="98">
        <v>150</v>
      </c>
      <c r="H144" s="105">
        <v>10.86</v>
      </c>
      <c r="I144" s="97">
        <v>1629</v>
      </c>
      <c r="J144" s="72" t="s">
        <v>13</v>
      </c>
      <c r="K144" s="38" t="s">
        <v>258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42961</v>
      </c>
      <c r="E145" s="99" t="s">
        <v>287</v>
      </c>
      <c r="F145" s="99" t="s">
        <v>28</v>
      </c>
      <c r="G145" s="98">
        <v>1761</v>
      </c>
      <c r="H145" s="105">
        <v>10.85</v>
      </c>
      <c r="I145" s="97">
        <v>19106.849999999999</v>
      </c>
      <c r="J145" s="72" t="s">
        <v>13</v>
      </c>
      <c r="K145" s="38" t="s">
        <v>259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42961</v>
      </c>
      <c r="E146" s="99" t="s">
        <v>287</v>
      </c>
      <c r="F146" s="99" t="s">
        <v>28</v>
      </c>
      <c r="G146" s="98">
        <v>174</v>
      </c>
      <c r="H146" s="105">
        <v>10.85</v>
      </c>
      <c r="I146" s="97">
        <v>1887.8999999999999</v>
      </c>
      <c r="J146" s="72" t="s">
        <v>13</v>
      </c>
      <c r="K146" s="38" t="s">
        <v>260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42962</v>
      </c>
      <c r="E147" s="99" t="s">
        <v>322</v>
      </c>
      <c r="F147" s="99" t="s">
        <v>28</v>
      </c>
      <c r="G147" s="98">
        <v>310</v>
      </c>
      <c r="H147" s="105">
        <v>11.06</v>
      </c>
      <c r="I147" s="97">
        <v>3428.6000000000004</v>
      </c>
      <c r="J147" s="72" t="s">
        <v>13</v>
      </c>
      <c r="K147" s="38" t="s">
        <v>288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42962</v>
      </c>
      <c r="E148" s="99" t="s">
        <v>323</v>
      </c>
      <c r="F148" s="99" t="s">
        <v>28</v>
      </c>
      <c r="G148" s="98">
        <v>277</v>
      </c>
      <c r="H148" s="105">
        <v>11.07</v>
      </c>
      <c r="I148" s="97">
        <v>3066.39</v>
      </c>
      <c r="J148" s="72" t="s">
        <v>13</v>
      </c>
      <c r="K148" s="38" t="s">
        <v>289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42962</v>
      </c>
      <c r="E149" s="99" t="s">
        <v>323</v>
      </c>
      <c r="F149" s="99" t="s">
        <v>28</v>
      </c>
      <c r="G149" s="98">
        <v>277</v>
      </c>
      <c r="H149" s="105">
        <v>11.07</v>
      </c>
      <c r="I149" s="97">
        <v>3066.39</v>
      </c>
      <c r="J149" s="72" t="s">
        <v>13</v>
      </c>
      <c r="K149" s="38" t="s">
        <v>290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42962</v>
      </c>
      <c r="E150" s="99" t="s">
        <v>324</v>
      </c>
      <c r="F150" s="99" t="s">
        <v>28</v>
      </c>
      <c r="G150" s="98">
        <v>880</v>
      </c>
      <c r="H150" s="105">
        <v>11.06</v>
      </c>
      <c r="I150" s="97">
        <v>9732.8000000000011</v>
      </c>
      <c r="J150" s="72" t="s">
        <v>13</v>
      </c>
      <c r="K150" s="38" t="s">
        <v>291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42962</v>
      </c>
      <c r="E151" s="99" t="s">
        <v>324</v>
      </c>
      <c r="F151" s="99" t="s">
        <v>28</v>
      </c>
      <c r="G151" s="98">
        <v>54</v>
      </c>
      <c r="H151" s="105">
        <v>11.06</v>
      </c>
      <c r="I151" s="97">
        <v>597.24</v>
      </c>
      <c r="J151" s="72" t="s">
        <v>13</v>
      </c>
      <c r="K151" s="38" t="s">
        <v>292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42962</v>
      </c>
      <c r="E152" s="99" t="s">
        <v>324</v>
      </c>
      <c r="F152" s="99" t="s">
        <v>28</v>
      </c>
      <c r="G152" s="98">
        <v>826</v>
      </c>
      <c r="H152" s="105">
        <v>11.06</v>
      </c>
      <c r="I152" s="97">
        <v>9135.5600000000013</v>
      </c>
      <c r="J152" s="72" t="s">
        <v>13</v>
      </c>
      <c r="K152" s="38" t="s">
        <v>293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42962</v>
      </c>
      <c r="E153" s="99" t="s">
        <v>325</v>
      </c>
      <c r="F153" s="99" t="s">
        <v>28</v>
      </c>
      <c r="G153" s="98">
        <v>336</v>
      </c>
      <c r="H153" s="105">
        <v>11.06</v>
      </c>
      <c r="I153" s="97">
        <v>3716.1600000000003</v>
      </c>
      <c r="J153" s="72" t="s">
        <v>13</v>
      </c>
      <c r="K153" s="38" t="s">
        <v>294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42962</v>
      </c>
      <c r="E154" s="99" t="s">
        <v>326</v>
      </c>
      <c r="F154" s="99" t="s">
        <v>28</v>
      </c>
      <c r="G154" s="98">
        <v>5000</v>
      </c>
      <c r="H154" s="105">
        <v>11.06</v>
      </c>
      <c r="I154" s="97">
        <v>55300</v>
      </c>
      <c r="J154" s="72" t="s">
        <v>13</v>
      </c>
      <c r="K154" s="38" t="s">
        <v>295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42962</v>
      </c>
      <c r="E155" s="99" t="s">
        <v>327</v>
      </c>
      <c r="F155" s="99" t="s">
        <v>28</v>
      </c>
      <c r="G155" s="98">
        <v>680</v>
      </c>
      <c r="H155" s="105">
        <v>11.09</v>
      </c>
      <c r="I155" s="97">
        <v>7541.2</v>
      </c>
      <c r="J155" s="72" t="s">
        <v>13</v>
      </c>
      <c r="K155" s="38" t="s">
        <v>296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42962</v>
      </c>
      <c r="E156" s="99" t="s">
        <v>328</v>
      </c>
      <c r="F156" s="99" t="s">
        <v>28</v>
      </c>
      <c r="G156" s="98">
        <v>7</v>
      </c>
      <c r="H156" s="105">
        <v>11.09</v>
      </c>
      <c r="I156" s="97">
        <v>77.63</v>
      </c>
      <c r="J156" s="72" t="s">
        <v>13</v>
      </c>
      <c r="K156" s="38" t="s">
        <v>297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42962</v>
      </c>
      <c r="E157" s="99" t="s">
        <v>328</v>
      </c>
      <c r="F157" s="99" t="s">
        <v>28</v>
      </c>
      <c r="G157" s="98">
        <v>400</v>
      </c>
      <c r="H157" s="105">
        <v>11.09</v>
      </c>
      <c r="I157" s="97">
        <v>4436</v>
      </c>
      <c r="J157" s="72" t="s">
        <v>13</v>
      </c>
      <c r="K157" s="38" t="s">
        <v>298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42962</v>
      </c>
      <c r="E158" s="99" t="s">
        <v>328</v>
      </c>
      <c r="F158" s="99" t="s">
        <v>28</v>
      </c>
      <c r="G158" s="98">
        <v>273</v>
      </c>
      <c r="H158" s="105">
        <v>11.09</v>
      </c>
      <c r="I158" s="97">
        <v>3027.57</v>
      </c>
      <c r="J158" s="72" t="s">
        <v>13</v>
      </c>
      <c r="K158" s="38" t="s">
        <v>299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42962</v>
      </c>
      <c r="E159" s="99" t="s">
        <v>329</v>
      </c>
      <c r="F159" s="99" t="s">
        <v>28</v>
      </c>
      <c r="G159" s="98">
        <v>265</v>
      </c>
      <c r="H159" s="105">
        <v>11.09</v>
      </c>
      <c r="I159" s="97">
        <v>2938.85</v>
      </c>
      <c r="J159" s="72" t="s">
        <v>13</v>
      </c>
      <c r="K159" s="38" t="s">
        <v>300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42962</v>
      </c>
      <c r="E160" s="99" t="s">
        <v>330</v>
      </c>
      <c r="F160" s="99" t="s">
        <v>28</v>
      </c>
      <c r="G160" s="98">
        <v>50</v>
      </c>
      <c r="H160" s="105">
        <v>11.05</v>
      </c>
      <c r="I160" s="97">
        <v>552.5</v>
      </c>
      <c r="J160" s="72" t="s">
        <v>13</v>
      </c>
      <c r="K160" s="38" t="s">
        <v>301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42962</v>
      </c>
      <c r="E161" s="99" t="s">
        <v>330</v>
      </c>
      <c r="F161" s="99" t="s">
        <v>28</v>
      </c>
      <c r="G161" s="98">
        <v>105</v>
      </c>
      <c r="H161" s="105">
        <v>11.05</v>
      </c>
      <c r="I161" s="97">
        <v>1160.25</v>
      </c>
      <c r="J161" s="72" t="s">
        <v>13</v>
      </c>
      <c r="K161" s="38" t="s">
        <v>302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42962</v>
      </c>
      <c r="E162" s="99" t="s">
        <v>330</v>
      </c>
      <c r="F162" s="99" t="s">
        <v>28</v>
      </c>
      <c r="G162" s="98">
        <v>567</v>
      </c>
      <c r="H162" s="105">
        <v>11.05</v>
      </c>
      <c r="I162" s="97">
        <v>6265.35</v>
      </c>
      <c r="J162" s="72" t="s">
        <v>13</v>
      </c>
      <c r="K162" s="38" t="s">
        <v>303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42962</v>
      </c>
      <c r="E163" s="99" t="s">
        <v>330</v>
      </c>
      <c r="F163" s="99" t="s">
        <v>28</v>
      </c>
      <c r="G163" s="98">
        <v>105</v>
      </c>
      <c r="H163" s="105">
        <v>11.05</v>
      </c>
      <c r="I163" s="97">
        <v>1160.25</v>
      </c>
      <c r="J163" s="72" t="s">
        <v>13</v>
      </c>
      <c r="K163" s="38" t="s">
        <v>304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42962</v>
      </c>
      <c r="E164" s="99" t="s">
        <v>330</v>
      </c>
      <c r="F164" s="99" t="s">
        <v>28</v>
      </c>
      <c r="G164" s="98">
        <v>827</v>
      </c>
      <c r="H164" s="105">
        <v>11.05</v>
      </c>
      <c r="I164" s="97">
        <v>9138.35</v>
      </c>
      <c r="J164" s="72" t="s">
        <v>13</v>
      </c>
      <c r="K164" s="38" t="s">
        <v>305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42962</v>
      </c>
      <c r="E165" s="99" t="s">
        <v>331</v>
      </c>
      <c r="F165" s="99" t="s">
        <v>28</v>
      </c>
      <c r="G165" s="98">
        <v>211</v>
      </c>
      <c r="H165" s="105">
        <v>11.03</v>
      </c>
      <c r="I165" s="97">
        <v>2327.33</v>
      </c>
      <c r="J165" s="72" t="s">
        <v>13</v>
      </c>
      <c r="K165" s="38" t="s">
        <v>306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42962</v>
      </c>
      <c r="E166" s="99" t="s">
        <v>332</v>
      </c>
      <c r="F166" s="99" t="s">
        <v>28</v>
      </c>
      <c r="G166" s="98">
        <v>285</v>
      </c>
      <c r="H166" s="105">
        <v>11.04</v>
      </c>
      <c r="I166" s="97">
        <v>3146.3999999999996</v>
      </c>
      <c r="J166" s="72" t="s">
        <v>13</v>
      </c>
      <c r="K166" s="38" t="s">
        <v>307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42962</v>
      </c>
      <c r="E167" s="99" t="s">
        <v>332</v>
      </c>
      <c r="F167" s="99" t="s">
        <v>28</v>
      </c>
      <c r="G167" s="98">
        <v>285</v>
      </c>
      <c r="H167" s="105">
        <v>11.04</v>
      </c>
      <c r="I167" s="97">
        <v>3146.3999999999996</v>
      </c>
      <c r="J167" s="72" t="s">
        <v>13</v>
      </c>
      <c r="K167" s="38" t="s">
        <v>308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42962</v>
      </c>
      <c r="E168" s="99" t="s">
        <v>333</v>
      </c>
      <c r="F168" s="99" t="s">
        <v>28</v>
      </c>
      <c r="G168" s="98">
        <v>156</v>
      </c>
      <c r="H168" s="105">
        <v>11.02</v>
      </c>
      <c r="I168" s="97">
        <v>1719.12</v>
      </c>
      <c r="J168" s="72" t="s">
        <v>13</v>
      </c>
      <c r="K168" s="38" t="s">
        <v>309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42962</v>
      </c>
      <c r="E169" s="99" t="s">
        <v>209</v>
      </c>
      <c r="F169" s="99" t="s">
        <v>28</v>
      </c>
      <c r="G169" s="98">
        <v>285</v>
      </c>
      <c r="H169" s="105">
        <v>11.05</v>
      </c>
      <c r="I169" s="97">
        <v>3149.25</v>
      </c>
      <c r="J169" s="72" t="s">
        <v>13</v>
      </c>
      <c r="K169" s="38" t="s">
        <v>310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42962</v>
      </c>
      <c r="E170" s="99" t="s">
        <v>209</v>
      </c>
      <c r="F170" s="99" t="s">
        <v>28</v>
      </c>
      <c r="G170" s="98">
        <v>285</v>
      </c>
      <c r="H170" s="105">
        <v>11.05</v>
      </c>
      <c r="I170" s="97">
        <v>3149.25</v>
      </c>
      <c r="J170" s="72" t="s">
        <v>13</v>
      </c>
      <c r="K170" s="38" t="s">
        <v>311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42962</v>
      </c>
      <c r="E171" s="99" t="s">
        <v>334</v>
      </c>
      <c r="F171" s="99" t="s">
        <v>28</v>
      </c>
      <c r="G171" s="98">
        <v>381</v>
      </c>
      <c r="H171" s="105">
        <v>11.05</v>
      </c>
      <c r="I171" s="97">
        <v>4210.05</v>
      </c>
      <c r="J171" s="72" t="s">
        <v>13</v>
      </c>
      <c r="K171" s="38" t="s">
        <v>312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42962</v>
      </c>
      <c r="E172" s="99" t="s">
        <v>335</v>
      </c>
      <c r="F172" s="99" t="s">
        <v>28</v>
      </c>
      <c r="G172" s="98">
        <v>381</v>
      </c>
      <c r="H172" s="105">
        <v>11.05</v>
      </c>
      <c r="I172" s="97">
        <v>4210.05</v>
      </c>
      <c r="J172" s="72" t="s">
        <v>13</v>
      </c>
      <c r="K172" s="38" t="s">
        <v>313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42962</v>
      </c>
      <c r="E173" s="99" t="s">
        <v>336</v>
      </c>
      <c r="F173" s="99" t="s">
        <v>28</v>
      </c>
      <c r="G173" s="98">
        <v>135</v>
      </c>
      <c r="H173" s="105">
        <v>11.04</v>
      </c>
      <c r="I173" s="97">
        <v>1490.3999999999999</v>
      </c>
      <c r="J173" s="72" t="s">
        <v>13</v>
      </c>
      <c r="K173" s="38" t="s">
        <v>314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42962</v>
      </c>
      <c r="E174" s="99" t="s">
        <v>337</v>
      </c>
      <c r="F174" s="99" t="s">
        <v>28</v>
      </c>
      <c r="G174" s="98">
        <v>247</v>
      </c>
      <c r="H174" s="105">
        <v>11.04</v>
      </c>
      <c r="I174" s="97">
        <v>2726.8799999999997</v>
      </c>
      <c r="J174" s="72" t="s">
        <v>13</v>
      </c>
      <c r="K174" s="38" t="s">
        <v>315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42962</v>
      </c>
      <c r="E175" s="99" t="s">
        <v>338</v>
      </c>
      <c r="F175" s="99" t="s">
        <v>28</v>
      </c>
      <c r="G175" s="98">
        <v>320</v>
      </c>
      <c r="H175" s="105">
        <v>11.02</v>
      </c>
      <c r="I175" s="97">
        <v>3526.3999999999996</v>
      </c>
      <c r="J175" s="72" t="s">
        <v>13</v>
      </c>
      <c r="K175" s="38" t="s">
        <v>316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42962</v>
      </c>
      <c r="E176" s="99" t="s">
        <v>339</v>
      </c>
      <c r="F176" s="99" t="s">
        <v>28</v>
      </c>
      <c r="G176" s="98">
        <v>170</v>
      </c>
      <c r="H176" s="105">
        <v>11.02</v>
      </c>
      <c r="I176" s="97">
        <v>1873.3999999999999</v>
      </c>
      <c r="J176" s="72" t="s">
        <v>13</v>
      </c>
      <c r="K176" s="38" t="s">
        <v>317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42962</v>
      </c>
      <c r="E177" s="99" t="s">
        <v>340</v>
      </c>
      <c r="F177" s="99" t="s">
        <v>28</v>
      </c>
      <c r="G177" s="98">
        <v>20245</v>
      </c>
      <c r="H177" s="105">
        <v>11.02</v>
      </c>
      <c r="I177" s="97">
        <v>223099.9</v>
      </c>
      <c r="J177" s="72" t="s">
        <v>13</v>
      </c>
      <c r="K177" s="38" t="s">
        <v>318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42962</v>
      </c>
      <c r="E178" s="99" t="s">
        <v>341</v>
      </c>
      <c r="F178" s="99" t="s">
        <v>28</v>
      </c>
      <c r="G178" s="98">
        <v>130</v>
      </c>
      <c r="H178" s="105">
        <v>11.02</v>
      </c>
      <c r="I178" s="97">
        <v>1432.6</v>
      </c>
      <c r="J178" s="72" t="s">
        <v>13</v>
      </c>
      <c r="K178" s="38" t="s">
        <v>319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42962</v>
      </c>
      <c r="E179" s="99" t="s">
        <v>342</v>
      </c>
      <c r="F179" s="99" t="s">
        <v>28</v>
      </c>
      <c r="G179" s="98">
        <v>272</v>
      </c>
      <c r="H179" s="105">
        <v>11.02</v>
      </c>
      <c r="I179" s="97">
        <v>2997.44</v>
      </c>
      <c r="J179" s="72" t="s">
        <v>13</v>
      </c>
      <c r="K179" s="38" t="s">
        <v>320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42962</v>
      </c>
      <c r="E180" s="99" t="s">
        <v>343</v>
      </c>
      <c r="F180" s="99" t="s">
        <v>28</v>
      </c>
      <c r="G180" s="98">
        <v>236</v>
      </c>
      <c r="H180" s="105">
        <v>11.02</v>
      </c>
      <c r="I180" s="97">
        <v>2600.7199999999998</v>
      </c>
      <c r="J180" s="72" t="s">
        <v>13</v>
      </c>
      <c r="K180" s="38" t="s">
        <v>321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42963</v>
      </c>
      <c r="E181" s="99" t="s">
        <v>396</v>
      </c>
      <c r="F181" s="99" t="s">
        <v>28</v>
      </c>
      <c r="G181" s="98">
        <v>146</v>
      </c>
      <c r="H181" s="105">
        <v>11.03</v>
      </c>
      <c r="I181" s="97">
        <v>1610.3799999999999</v>
      </c>
      <c r="J181" s="72" t="s">
        <v>13</v>
      </c>
      <c r="K181" s="38" t="s">
        <v>345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42963</v>
      </c>
      <c r="E182" s="99" t="s">
        <v>397</v>
      </c>
      <c r="F182" s="99" t="s">
        <v>28</v>
      </c>
      <c r="G182" s="98">
        <v>152</v>
      </c>
      <c r="H182" s="105">
        <v>11.05</v>
      </c>
      <c r="I182" s="97">
        <v>1679.6000000000001</v>
      </c>
      <c r="J182" s="72" t="s">
        <v>13</v>
      </c>
      <c r="K182" s="38" t="s">
        <v>348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42963</v>
      </c>
      <c r="E183" s="99" t="s">
        <v>398</v>
      </c>
      <c r="F183" s="99" t="s">
        <v>28</v>
      </c>
      <c r="G183" s="98">
        <v>210</v>
      </c>
      <c r="H183" s="105">
        <v>11.05</v>
      </c>
      <c r="I183" s="97">
        <v>2320.5</v>
      </c>
      <c r="J183" s="72" t="s">
        <v>13</v>
      </c>
      <c r="K183" s="38" t="s">
        <v>350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42963</v>
      </c>
      <c r="E184" s="99" t="s">
        <v>399</v>
      </c>
      <c r="F184" s="99" t="s">
        <v>28</v>
      </c>
      <c r="G184" s="98">
        <v>177</v>
      </c>
      <c r="H184" s="105">
        <v>11.11</v>
      </c>
      <c r="I184" s="97">
        <v>1966.4699999999998</v>
      </c>
      <c r="J184" s="72" t="s">
        <v>13</v>
      </c>
      <c r="K184" s="38" t="s">
        <v>352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42963</v>
      </c>
      <c r="E185" s="99" t="s">
        <v>400</v>
      </c>
      <c r="F185" s="99" t="s">
        <v>28</v>
      </c>
      <c r="G185" s="98">
        <v>211</v>
      </c>
      <c r="H185" s="105">
        <v>11.09</v>
      </c>
      <c r="I185" s="97">
        <v>2339.9899999999998</v>
      </c>
      <c r="J185" s="72" t="s">
        <v>13</v>
      </c>
      <c r="K185" s="38" t="s">
        <v>354</v>
      </c>
      <c r="L185" s="71"/>
      <c r="M185" s="5"/>
      <c r="O185" s="30"/>
    </row>
    <row r="186" spans="2:15" s="4" customFormat="1">
      <c r="B186" s="76" t="s">
        <v>30</v>
      </c>
      <c r="C186" s="75" t="s">
        <v>27</v>
      </c>
      <c r="D186" s="96">
        <v>42963</v>
      </c>
      <c r="E186" s="99" t="s">
        <v>401</v>
      </c>
      <c r="F186" s="99" t="s">
        <v>28</v>
      </c>
      <c r="G186" s="98">
        <v>161</v>
      </c>
      <c r="H186" s="105">
        <v>11.08</v>
      </c>
      <c r="I186" s="97">
        <v>1783.88</v>
      </c>
      <c r="J186" s="72" t="s">
        <v>13</v>
      </c>
      <c r="K186" s="38" t="s">
        <v>356</v>
      </c>
      <c r="L186" s="71"/>
      <c r="M186" s="5"/>
      <c r="O186" s="30"/>
    </row>
    <row r="187" spans="2:15" s="4" customFormat="1">
      <c r="B187" s="76" t="s">
        <v>30</v>
      </c>
      <c r="C187" s="75" t="s">
        <v>27</v>
      </c>
      <c r="D187" s="96">
        <v>42963</v>
      </c>
      <c r="E187" s="99" t="s">
        <v>402</v>
      </c>
      <c r="F187" s="99" t="s">
        <v>28</v>
      </c>
      <c r="G187" s="98">
        <v>549</v>
      </c>
      <c r="H187" s="105">
        <v>11.03</v>
      </c>
      <c r="I187" s="97">
        <v>6055.4699999999993</v>
      </c>
      <c r="J187" s="72" t="s">
        <v>13</v>
      </c>
      <c r="K187" s="38" t="s">
        <v>358</v>
      </c>
      <c r="L187" s="71"/>
      <c r="M187" s="5"/>
      <c r="O187" s="30"/>
    </row>
    <row r="188" spans="2:15" s="4" customFormat="1">
      <c r="B188" s="76" t="s">
        <v>30</v>
      </c>
      <c r="C188" s="75" t="s">
        <v>27</v>
      </c>
      <c r="D188" s="96">
        <v>42963</v>
      </c>
      <c r="E188" s="99" t="s">
        <v>402</v>
      </c>
      <c r="F188" s="99" t="s">
        <v>28</v>
      </c>
      <c r="G188" s="98">
        <v>424</v>
      </c>
      <c r="H188" s="105">
        <v>11.03</v>
      </c>
      <c r="I188" s="97">
        <v>4676.7199999999993</v>
      </c>
      <c r="J188" s="72" t="s">
        <v>13</v>
      </c>
      <c r="K188" s="38" t="s">
        <v>360</v>
      </c>
      <c r="L188" s="71"/>
      <c r="M188" s="5"/>
      <c r="O188" s="30"/>
    </row>
    <row r="189" spans="2:15" s="4" customFormat="1">
      <c r="B189" s="76" t="s">
        <v>30</v>
      </c>
      <c r="C189" s="75" t="s">
        <v>27</v>
      </c>
      <c r="D189" s="96">
        <v>42963</v>
      </c>
      <c r="E189" s="99" t="s">
        <v>402</v>
      </c>
      <c r="F189" s="99" t="s">
        <v>28</v>
      </c>
      <c r="G189" s="98">
        <v>125</v>
      </c>
      <c r="H189" s="105">
        <v>11.03</v>
      </c>
      <c r="I189" s="97">
        <v>1378.75</v>
      </c>
      <c r="J189" s="72" t="s">
        <v>13</v>
      </c>
      <c r="K189" s="38" t="s">
        <v>361</v>
      </c>
      <c r="L189" s="71"/>
      <c r="M189" s="5"/>
      <c r="O189" s="30"/>
    </row>
    <row r="190" spans="2:15" s="4" customFormat="1">
      <c r="B190" s="76" t="s">
        <v>30</v>
      </c>
      <c r="C190" s="75" t="s">
        <v>27</v>
      </c>
      <c r="D190" s="96">
        <v>42963</v>
      </c>
      <c r="E190" s="99" t="s">
        <v>403</v>
      </c>
      <c r="F190" s="99" t="s">
        <v>28</v>
      </c>
      <c r="G190" s="98">
        <v>305</v>
      </c>
      <c r="H190" s="105">
        <v>11.03</v>
      </c>
      <c r="I190" s="97">
        <v>3364.1499999999996</v>
      </c>
      <c r="J190" s="72" t="s">
        <v>13</v>
      </c>
      <c r="K190" s="38" t="s">
        <v>363</v>
      </c>
      <c r="L190" s="71"/>
      <c r="M190" s="5"/>
      <c r="O190" s="30"/>
    </row>
    <row r="191" spans="2:15" s="4" customFormat="1">
      <c r="B191" s="76" t="s">
        <v>30</v>
      </c>
      <c r="C191" s="75" t="s">
        <v>27</v>
      </c>
      <c r="D191" s="96">
        <v>42963</v>
      </c>
      <c r="E191" s="99" t="s">
        <v>404</v>
      </c>
      <c r="F191" s="99" t="s">
        <v>28</v>
      </c>
      <c r="G191" s="98">
        <v>143</v>
      </c>
      <c r="H191" s="105">
        <v>11.03</v>
      </c>
      <c r="I191" s="97">
        <v>1577.29</v>
      </c>
      <c r="J191" s="72" t="s">
        <v>13</v>
      </c>
      <c r="K191" s="38" t="s">
        <v>365</v>
      </c>
      <c r="L191" s="71"/>
      <c r="M191" s="5"/>
      <c r="O191" s="30"/>
    </row>
    <row r="192" spans="2:15" s="4" customFormat="1">
      <c r="B192" s="76" t="s">
        <v>30</v>
      </c>
      <c r="C192" s="75" t="s">
        <v>27</v>
      </c>
      <c r="D192" s="96">
        <v>42963</v>
      </c>
      <c r="E192" s="99" t="s">
        <v>405</v>
      </c>
      <c r="F192" s="99" t="s">
        <v>28</v>
      </c>
      <c r="G192" s="98">
        <v>323</v>
      </c>
      <c r="H192" s="105">
        <v>11.04</v>
      </c>
      <c r="I192" s="97">
        <v>3565.9199999999996</v>
      </c>
      <c r="J192" s="72" t="s">
        <v>13</v>
      </c>
      <c r="K192" s="38" t="s">
        <v>367</v>
      </c>
      <c r="L192" s="71"/>
      <c r="M192" s="5"/>
      <c r="O192" s="30"/>
    </row>
    <row r="193" spans="2:15" s="4" customFormat="1">
      <c r="B193" s="76" t="s">
        <v>30</v>
      </c>
      <c r="C193" s="75" t="s">
        <v>27</v>
      </c>
      <c r="D193" s="96">
        <v>42963</v>
      </c>
      <c r="E193" s="99" t="s">
        <v>406</v>
      </c>
      <c r="F193" s="99" t="s">
        <v>28</v>
      </c>
      <c r="G193" s="98">
        <v>124</v>
      </c>
      <c r="H193" s="105">
        <v>11.04</v>
      </c>
      <c r="I193" s="97">
        <v>1368.9599999999998</v>
      </c>
      <c r="J193" s="72" t="s">
        <v>13</v>
      </c>
      <c r="K193" s="38" t="s">
        <v>369</v>
      </c>
      <c r="L193" s="71"/>
      <c r="M193" s="5"/>
      <c r="O193" s="30"/>
    </row>
    <row r="194" spans="2:15" s="4" customFormat="1">
      <c r="B194" s="76" t="s">
        <v>30</v>
      </c>
      <c r="C194" s="75" t="s">
        <v>27</v>
      </c>
      <c r="D194" s="96">
        <v>42963</v>
      </c>
      <c r="E194" s="99" t="s">
        <v>407</v>
      </c>
      <c r="F194" s="99" t="s">
        <v>28</v>
      </c>
      <c r="G194" s="98">
        <v>419</v>
      </c>
      <c r="H194" s="105">
        <v>11.06</v>
      </c>
      <c r="I194" s="97">
        <v>4634.1400000000003</v>
      </c>
      <c r="J194" s="72" t="s">
        <v>13</v>
      </c>
      <c r="K194" s="38" t="s">
        <v>371</v>
      </c>
      <c r="L194" s="71"/>
      <c r="M194" s="5"/>
      <c r="O194" s="30"/>
    </row>
    <row r="195" spans="2:15" s="4" customFormat="1">
      <c r="B195" s="76" t="s">
        <v>30</v>
      </c>
      <c r="C195" s="75" t="s">
        <v>27</v>
      </c>
      <c r="D195" s="96">
        <v>42963</v>
      </c>
      <c r="E195" s="99" t="s">
        <v>408</v>
      </c>
      <c r="F195" s="99" t="s">
        <v>28</v>
      </c>
      <c r="G195" s="98">
        <v>419</v>
      </c>
      <c r="H195" s="105">
        <v>11.06</v>
      </c>
      <c r="I195" s="97">
        <v>4634.1400000000003</v>
      </c>
      <c r="J195" s="72" t="s">
        <v>13</v>
      </c>
      <c r="K195" s="38" t="s">
        <v>373</v>
      </c>
      <c r="L195" s="71"/>
      <c r="M195" s="5"/>
      <c r="O195" s="30"/>
    </row>
    <row r="196" spans="2:15" s="4" customFormat="1">
      <c r="B196" s="76" t="s">
        <v>30</v>
      </c>
      <c r="C196" s="75" t="s">
        <v>27</v>
      </c>
      <c r="D196" s="96">
        <v>42963</v>
      </c>
      <c r="E196" s="99" t="s">
        <v>409</v>
      </c>
      <c r="F196" s="99" t="s">
        <v>28</v>
      </c>
      <c r="G196" s="98">
        <v>279</v>
      </c>
      <c r="H196" s="105">
        <v>11.05</v>
      </c>
      <c r="I196" s="97">
        <v>3082.9500000000003</v>
      </c>
      <c r="J196" s="72" t="s">
        <v>13</v>
      </c>
      <c r="K196" s="38" t="s">
        <v>375</v>
      </c>
      <c r="L196" s="71"/>
      <c r="M196" s="5"/>
      <c r="O196" s="30"/>
    </row>
    <row r="197" spans="2:15" s="4" customFormat="1">
      <c r="B197" s="76" t="s">
        <v>30</v>
      </c>
      <c r="C197" s="75" t="s">
        <v>27</v>
      </c>
      <c r="D197" s="96">
        <v>42963</v>
      </c>
      <c r="E197" s="99" t="s">
        <v>410</v>
      </c>
      <c r="F197" s="99" t="s">
        <v>28</v>
      </c>
      <c r="G197" s="98">
        <v>355</v>
      </c>
      <c r="H197" s="105">
        <v>11.05</v>
      </c>
      <c r="I197" s="97">
        <v>3922.7500000000005</v>
      </c>
      <c r="J197" s="72" t="s">
        <v>13</v>
      </c>
      <c r="K197" s="38" t="s">
        <v>379</v>
      </c>
      <c r="L197" s="71"/>
      <c r="M197" s="5"/>
      <c r="O197" s="30"/>
    </row>
    <row r="198" spans="2:15" s="4" customFormat="1">
      <c r="B198" s="76" t="s">
        <v>30</v>
      </c>
      <c r="C198" s="75" t="s">
        <v>27</v>
      </c>
      <c r="D198" s="96">
        <v>42963</v>
      </c>
      <c r="E198" s="99" t="s">
        <v>411</v>
      </c>
      <c r="F198" s="99" t="s">
        <v>28</v>
      </c>
      <c r="G198" s="98">
        <v>571</v>
      </c>
      <c r="H198" s="105">
        <v>11.06</v>
      </c>
      <c r="I198" s="97">
        <v>6315.26</v>
      </c>
      <c r="J198" s="72" t="s">
        <v>13</v>
      </c>
      <c r="K198" s="38" t="s">
        <v>382</v>
      </c>
      <c r="L198" s="71"/>
      <c r="M198" s="5"/>
      <c r="O198" s="30"/>
    </row>
    <row r="199" spans="2:15" s="4" customFormat="1">
      <c r="B199" s="76" t="s">
        <v>30</v>
      </c>
      <c r="C199" s="75" t="s">
        <v>27</v>
      </c>
      <c r="D199" s="96">
        <v>42963</v>
      </c>
      <c r="E199" s="99" t="s">
        <v>412</v>
      </c>
      <c r="F199" s="99" t="s">
        <v>28</v>
      </c>
      <c r="G199" s="98">
        <v>217</v>
      </c>
      <c r="H199" s="105">
        <v>11.06</v>
      </c>
      <c r="I199" s="97">
        <v>2400.02</v>
      </c>
      <c r="J199" s="72" t="s">
        <v>13</v>
      </c>
      <c r="K199" s="38" t="s">
        <v>384</v>
      </c>
      <c r="L199" s="71"/>
      <c r="M199" s="5"/>
      <c r="O199" s="30"/>
    </row>
    <row r="200" spans="2:15" s="4" customFormat="1">
      <c r="B200" s="76" t="s">
        <v>30</v>
      </c>
      <c r="C200" s="75" t="s">
        <v>27</v>
      </c>
      <c r="D200" s="96">
        <v>42963</v>
      </c>
      <c r="E200" s="99" t="s">
        <v>413</v>
      </c>
      <c r="F200" s="99" t="s">
        <v>28</v>
      </c>
      <c r="G200" s="98">
        <v>292</v>
      </c>
      <c r="H200" s="105">
        <v>11.06</v>
      </c>
      <c r="I200" s="97">
        <v>3229.52</v>
      </c>
      <c r="J200" s="72" t="s">
        <v>13</v>
      </c>
      <c r="K200" s="38" t="s">
        <v>386</v>
      </c>
      <c r="L200" s="71"/>
      <c r="M200" s="5"/>
      <c r="O200" s="30"/>
    </row>
    <row r="201" spans="2:15" s="4" customFormat="1">
      <c r="B201" s="76" t="s">
        <v>30</v>
      </c>
      <c r="C201" s="75" t="s">
        <v>27</v>
      </c>
      <c r="D201" s="96">
        <v>42963</v>
      </c>
      <c r="E201" s="99" t="s">
        <v>414</v>
      </c>
      <c r="F201" s="99" t="s">
        <v>28</v>
      </c>
      <c r="G201" s="98">
        <v>256</v>
      </c>
      <c r="H201" s="105">
        <v>11.06</v>
      </c>
      <c r="I201" s="97">
        <v>2831.36</v>
      </c>
      <c r="J201" s="72" t="s">
        <v>13</v>
      </c>
      <c r="K201" s="38" t="s">
        <v>388</v>
      </c>
      <c r="L201" s="71"/>
      <c r="M201" s="5"/>
      <c r="O201" s="30"/>
    </row>
    <row r="202" spans="2:15" s="4" customFormat="1">
      <c r="B202" s="76" t="s">
        <v>30</v>
      </c>
      <c r="C202" s="75" t="s">
        <v>27</v>
      </c>
      <c r="D202" s="96">
        <v>42963</v>
      </c>
      <c r="E202" s="99" t="s">
        <v>415</v>
      </c>
      <c r="F202" s="99" t="s">
        <v>28</v>
      </c>
      <c r="G202" s="98">
        <v>9366</v>
      </c>
      <c r="H202" s="105">
        <v>11.05</v>
      </c>
      <c r="I202" s="97">
        <v>103494.3</v>
      </c>
      <c r="J202" s="72" t="s">
        <v>13</v>
      </c>
      <c r="K202" s="38" t="s">
        <v>390</v>
      </c>
      <c r="L202" s="71"/>
      <c r="M202" s="5"/>
      <c r="O202" s="30"/>
    </row>
    <row r="203" spans="2:15" s="4" customFormat="1">
      <c r="B203" s="76" t="s">
        <v>30</v>
      </c>
      <c r="C203" s="75" t="s">
        <v>27</v>
      </c>
      <c r="D203" s="96">
        <v>42963</v>
      </c>
      <c r="E203" s="99" t="s">
        <v>415</v>
      </c>
      <c r="F203" s="99" t="s">
        <v>28</v>
      </c>
      <c r="G203" s="98">
        <v>256</v>
      </c>
      <c r="H203" s="105">
        <v>11.06</v>
      </c>
      <c r="I203" s="97">
        <v>2831.36</v>
      </c>
      <c r="J203" s="72" t="s">
        <v>13</v>
      </c>
      <c r="K203" s="38" t="s">
        <v>392</v>
      </c>
      <c r="L203" s="71"/>
      <c r="M203" s="5"/>
      <c r="O203" s="30"/>
    </row>
    <row r="204" spans="2:15" s="4" customFormat="1">
      <c r="B204" s="76" t="s">
        <v>30</v>
      </c>
      <c r="C204" s="75" t="s">
        <v>27</v>
      </c>
      <c r="D204" s="96">
        <v>42963</v>
      </c>
      <c r="E204" s="99" t="s">
        <v>283</v>
      </c>
      <c r="F204" s="99" t="s">
        <v>28</v>
      </c>
      <c r="G204" s="98">
        <v>339</v>
      </c>
      <c r="H204" s="106">
        <v>11.02</v>
      </c>
      <c r="I204" s="97">
        <v>3735.7799999999997</v>
      </c>
      <c r="J204" s="72" t="s">
        <v>13</v>
      </c>
      <c r="K204" s="38" t="s">
        <v>394</v>
      </c>
      <c r="L204" s="71"/>
      <c r="M204" s="5"/>
    </row>
    <row r="205" spans="2:15">
      <c r="B205" s="127"/>
      <c r="C205" s="128"/>
      <c r="D205" s="128"/>
      <c r="E205" s="128"/>
      <c r="F205" s="128"/>
      <c r="G205" s="129"/>
      <c r="H205" s="130"/>
      <c r="I205" s="131"/>
      <c r="J205" s="132"/>
      <c r="K205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L31" sqref="L31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08:40:47</v>
      </c>
      <c r="C3" s="81" t="s">
        <v>28</v>
      </c>
      <c r="D3" s="82">
        <f t="shared" ref="D3:D33" si="1">L3</f>
        <v>146</v>
      </c>
      <c r="E3" s="86">
        <f t="shared" ref="E3:E33" si="2">M3/100</f>
        <v>11.03</v>
      </c>
      <c r="F3" s="83">
        <f>(D3*E3)</f>
        <v>1610.3799999999999</v>
      </c>
      <c r="G3" s="83" t="s">
        <v>13</v>
      </c>
      <c r="H3" s="83" t="str">
        <f t="shared" ref="H3:H33" si="3">Q3</f>
        <v>00143586217TRLO0</v>
      </c>
      <c r="I3" s="84"/>
      <c r="J3" s="102" t="s">
        <v>43</v>
      </c>
      <c r="K3" t="s">
        <v>44</v>
      </c>
      <c r="L3">
        <v>146</v>
      </c>
      <c r="M3">
        <v>1103</v>
      </c>
      <c r="N3" t="s">
        <v>45</v>
      </c>
      <c r="O3" t="s">
        <v>344</v>
      </c>
      <c r="P3" t="s">
        <v>46</v>
      </c>
      <c r="Q3" t="s">
        <v>345</v>
      </c>
      <c r="R3">
        <v>840</v>
      </c>
      <c r="S3">
        <v>1</v>
      </c>
      <c r="T3">
        <v>1</v>
      </c>
      <c r="U3">
        <v>0</v>
      </c>
      <c r="V3" t="s">
        <v>346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345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08:45:07</v>
      </c>
      <c r="C4" s="81" t="s">
        <v>28</v>
      </c>
      <c r="D4" s="82">
        <f t="shared" si="1"/>
        <v>152</v>
      </c>
      <c r="E4" s="86">
        <f t="shared" si="2"/>
        <v>11.05</v>
      </c>
      <c r="F4" s="83">
        <f t="shared" ref="F4:F32" si="4">(D4*E4)</f>
        <v>1679.6000000000001</v>
      </c>
      <c r="G4" s="83" t="s">
        <v>13</v>
      </c>
      <c r="H4" s="83" t="str">
        <f t="shared" si="3"/>
        <v>00143586537TRLO0</v>
      </c>
      <c r="I4" s="84"/>
      <c r="J4" t="s">
        <v>43</v>
      </c>
      <c r="K4" t="s">
        <v>44</v>
      </c>
      <c r="L4">
        <v>152</v>
      </c>
      <c r="M4">
        <v>1105</v>
      </c>
      <c r="N4" t="s">
        <v>45</v>
      </c>
      <c r="O4" t="s">
        <v>347</v>
      </c>
      <c r="P4" t="s">
        <v>46</v>
      </c>
      <c r="Q4" t="s">
        <v>348</v>
      </c>
      <c r="R4">
        <v>840</v>
      </c>
      <c r="S4">
        <v>1</v>
      </c>
      <c r="T4">
        <v>1</v>
      </c>
      <c r="U4">
        <v>0</v>
      </c>
      <c r="V4" t="s">
        <v>346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348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08:48:31</v>
      </c>
      <c r="C5" s="81" t="s">
        <v>28</v>
      </c>
      <c r="D5" s="82">
        <f t="shared" si="1"/>
        <v>210</v>
      </c>
      <c r="E5" s="86">
        <f t="shared" si="2"/>
        <v>11.05</v>
      </c>
      <c r="F5" s="83">
        <f t="shared" si="4"/>
        <v>2320.5</v>
      </c>
      <c r="G5" s="83" t="s">
        <v>13</v>
      </c>
      <c r="H5" s="83" t="str">
        <f t="shared" si="3"/>
        <v>00143586875TRLO0</v>
      </c>
      <c r="I5" s="84"/>
      <c r="J5" t="s">
        <v>43</v>
      </c>
      <c r="K5" t="s">
        <v>44</v>
      </c>
      <c r="L5">
        <v>210</v>
      </c>
      <c r="M5">
        <v>1105</v>
      </c>
      <c r="N5" t="s">
        <v>45</v>
      </c>
      <c r="O5" t="s">
        <v>349</v>
      </c>
      <c r="P5" t="s">
        <v>46</v>
      </c>
      <c r="Q5" t="s">
        <v>350</v>
      </c>
      <c r="R5">
        <v>840</v>
      </c>
      <c r="S5">
        <v>1</v>
      </c>
      <c r="T5">
        <v>1</v>
      </c>
      <c r="U5">
        <v>0</v>
      </c>
      <c r="V5" t="s">
        <v>346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350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08:52:34</v>
      </c>
      <c r="C6" s="81" t="s">
        <v>28</v>
      </c>
      <c r="D6" s="82">
        <f t="shared" si="1"/>
        <v>177</v>
      </c>
      <c r="E6" s="86">
        <f t="shared" si="2"/>
        <v>11.11</v>
      </c>
      <c r="F6" s="83">
        <f t="shared" si="4"/>
        <v>1966.4699999999998</v>
      </c>
      <c r="G6" s="83" t="s">
        <v>13</v>
      </c>
      <c r="H6" s="83" t="str">
        <f t="shared" si="3"/>
        <v>00143587134TRLO0</v>
      </c>
      <c r="I6" s="84"/>
      <c r="J6" t="s">
        <v>43</v>
      </c>
      <c r="K6" t="s">
        <v>44</v>
      </c>
      <c r="L6">
        <v>177</v>
      </c>
      <c r="M6">
        <v>1111</v>
      </c>
      <c r="N6" t="s">
        <v>45</v>
      </c>
      <c r="O6" t="s">
        <v>351</v>
      </c>
      <c r="P6" t="s">
        <v>46</v>
      </c>
      <c r="Q6" t="s">
        <v>352</v>
      </c>
      <c r="R6">
        <v>840</v>
      </c>
      <c r="S6">
        <v>1</v>
      </c>
      <c r="T6">
        <v>1</v>
      </c>
      <c r="U6">
        <v>0</v>
      </c>
      <c r="V6" t="s">
        <v>346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352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08:58:19</v>
      </c>
      <c r="C7" s="81" t="s">
        <v>28</v>
      </c>
      <c r="D7" s="82">
        <f t="shared" si="1"/>
        <v>211</v>
      </c>
      <c r="E7" s="86">
        <f t="shared" si="2"/>
        <v>11.09</v>
      </c>
      <c r="F7" s="83">
        <f t="shared" si="4"/>
        <v>2339.9899999999998</v>
      </c>
      <c r="G7" s="83" t="s">
        <v>13</v>
      </c>
      <c r="H7" s="83" t="str">
        <f t="shared" si="3"/>
        <v>00143587544TRLO0</v>
      </c>
      <c r="I7" s="84"/>
      <c r="J7" t="s">
        <v>43</v>
      </c>
      <c r="K7" t="s">
        <v>44</v>
      </c>
      <c r="L7">
        <v>211</v>
      </c>
      <c r="M7">
        <v>1109</v>
      </c>
      <c r="N7" t="s">
        <v>45</v>
      </c>
      <c r="O7" t="s">
        <v>353</v>
      </c>
      <c r="P7" t="s">
        <v>46</v>
      </c>
      <c r="Q7" t="s">
        <v>354</v>
      </c>
      <c r="R7">
        <v>840</v>
      </c>
      <c r="S7">
        <v>1</v>
      </c>
      <c r="T7">
        <v>1</v>
      </c>
      <c r="U7">
        <v>0</v>
      </c>
      <c r="V7" t="s">
        <v>346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354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09:00:10</v>
      </c>
      <c r="C8" s="81" t="s">
        <v>28</v>
      </c>
      <c r="D8" s="82">
        <f t="shared" si="1"/>
        <v>161</v>
      </c>
      <c r="E8" s="86">
        <f t="shared" si="2"/>
        <v>11.08</v>
      </c>
      <c r="F8" s="83">
        <f t="shared" si="4"/>
        <v>1783.88</v>
      </c>
      <c r="G8" s="83" t="s">
        <v>13</v>
      </c>
      <c r="H8" s="83" t="str">
        <f t="shared" si="3"/>
        <v>00143587673TRLO0</v>
      </c>
      <c r="I8" s="84"/>
      <c r="J8" t="s">
        <v>43</v>
      </c>
      <c r="K8" t="s">
        <v>44</v>
      </c>
      <c r="L8">
        <v>161</v>
      </c>
      <c r="M8">
        <v>1108</v>
      </c>
      <c r="N8" t="s">
        <v>45</v>
      </c>
      <c r="O8" t="s">
        <v>355</v>
      </c>
      <c r="P8" t="s">
        <v>46</v>
      </c>
      <c r="Q8" t="s">
        <v>356</v>
      </c>
      <c r="R8">
        <v>840</v>
      </c>
      <c r="S8">
        <v>1</v>
      </c>
      <c r="T8">
        <v>1</v>
      </c>
      <c r="U8">
        <v>0</v>
      </c>
      <c r="V8" t="s">
        <v>346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356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14:06:43</v>
      </c>
      <c r="C9" s="81" t="s">
        <v>28</v>
      </c>
      <c r="D9" s="82">
        <f t="shared" si="1"/>
        <v>549</v>
      </c>
      <c r="E9" s="86">
        <f t="shared" si="2"/>
        <v>11.03</v>
      </c>
      <c r="F9" s="83">
        <f t="shared" si="4"/>
        <v>6055.4699999999993</v>
      </c>
      <c r="G9" s="83" t="s">
        <v>13</v>
      </c>
      <c r="H9" s="83" t="str">
        <f t="shared" si="3"/>
        <v>00143613213TRLO0</v>
      </c>
      <c r="I9" s="84"/>
      <c r="J9" t="s">
        <v>43</v>
      </c>
      <c r="K9" t="s">
        <v>44</v>
      </c>
      <c r="L9">
        <v>549</v>
      </c>
      <c r="M9">
        <v>1103</v>
      </c>
      <c r="N9" t="s">
        <v>45</v>
      </c>
      <c r="O9" t="s">
        <v>357</v>
      </c>
      <c r="P9" t="s">
        <v>46</v>
      </c>
      <c r="Q9" t="s">
        <v>358</v>
      </c>
      <c r="R9">
        <v>840</v>
      </c>
      <c r="S9">
        <v>1</v>
      </c>
      <c r="T9">
        <v>1</v>
      </c>
      <c r="U9">
        <v>0</v>
      </c>
      <c r="V9" t="s">
        <v>346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358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14:06:43</v>
      </c>
      <c r="C10" s="81" t="s">
        <v>28</v>
      </c>
      <c r="D10" s="82">
        <f t="shared" si="1"/>
        <v>424</v>
      </c>
      <c r="E10" s="86">
        <f t="shared" si="2"/>
        <v>11.03</v>
      </c>
      <c r="F10" s="83">
        <f t="shared" si="4"/>
        <v>4676.7199999999993</v>
      </c>
      <c r="G10" s="83" t="s">
        <v>13</v>
      </c>
      <c r="H10" s="83" t="str">
        <f t="shared" si="3"/>
        <v>00143613215TRLO0</v>
      </c>
      <c r="I10" s="84"/>
      <c r="J10" t="s">
        <v>43</v>
      </c>
      <c r="K10" t="s">
        <v>44</v>
      </c>
      <c r="L10">
        <v>424</v>
      </c>
      <c r="M10">
        <v>1103</v>
      </c>
      <c r="N10" t="s">
        <v>45</v>
      </c>
      <c r="O10" t="s">
        <v>359</v>
      </c>
      <c r="P10" t="s">
        <v>46</v>
      </c>
      <c r="Q10" t="s">
        <v>360</v>
      </c>
      <c r="R10">
        <v>840</v>
      </c>
      <c r="S10">
        <v>1</v>
      </c>
      <c r="T10">
        <v>1</v>
      </c>
      <c r="U10">
        <v>0</v>
      </c>
      <c r="V10" t="s">
        <v>346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360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14:06:43</v>
      </c>
      <c r="C11" s="81" t="s">
        <v>28</v>
      </c>
      <c r="D11" s="82">
        <f t="shared" si="1"/>
        <v>125</v>
      </c>
      <c r="E11" s="86">
        <f t="shared" si="2"/>
        <v>11.03</v>
      </c>
      <c r="F11" s="83">
        <f t="shared" si="4"/>
        <v>1378.75</v>
      </c>
      <c r="G11" s="83" t="s">
        <v>13</v>
      </c>
      <c r="H11" s="83" t="str">
        <f t="shared" si="3"/>
        <v>00143613214TRLO0</v>
      </c>
      <c r="I11" s="84"/>
      <c r="J11" t="s">
        <v>43</v>
      </c>
      <c r="K11" t="s">
        <v>44</v>
      </c>
      <c r="L11">
        <v>125</v>
      </c>
      <c r="M11">
        <v>1103</v>
      </c>
      <c r="N11" t="s">
        <v>45</v>
      </c>
      <c r="O11" t="s">
        <v>359</v>
      </c>
      <c r="P11" t="s">
        <v>46</v>
      </c>
      <c r="Q11" t="s">
        <v>361</v>
      </c>
      <c r="R11">
        <v>840</v>
      </c>
      <c r="S11">
        <v>1</v>
      </c>
      <c r="T11">
        <v>1</v>
      </c>
      <c r="U11">
        <v>0</v>
      </c>
      <c r="V11" t="s">
        <v>346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361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14:07:45</v>
      </c>
      <c r="C12" s="81" t="s">
        <v>28</v>
      </c>
      <c r="D12" s="82">
        <f t="shared" si="1"/>
        <v>305</v>
      </c>
      <c r="E12" s="86">
        <f t="shared" si="2"/>
        <v>11.03</v>
      </c>
      <c r="F12" s="83">
        <f t="shared" si="4"/>
        <v>3364.1499999999996</v>
      </c>
      <c r="G12" s="83" t="s">
        <v>13</v>
      </c>
      <c r="H12" s="83" t="str">
        <f t="shared" si="3"/>
        <v>00143613283TRLO0</v>
      </c>
      <c r="I12" s="84"/>
      <c r="J12" t="s">
        <v>43</v>
      </c>
      <c r="K12" t="s">
        <v>44</v>
      </c>
      <c r="L12">
        <v>305</v>
      </c>
      <c r="M12">
        <v>1103</v>
      </c>
      <c r="N12" t="s">
        <v>45</v>
      </c>
      <c r="O12" t="s">
        <v>362</v>
      </c>
      <c r="P12" t="s">
        <v>46</v>
      </c>
      <c r="Q12" t="s">
        <v>363</v>
      </c>
      <c r="R12">
        <v>840</v>
      </c>
      <c r="S12">
        <v>1</v>
      </c>
      <c r="T12">
        <v>1</v>
      </c>
      <c r="U12">
        <v>0</v>
      </c>
      <c r="V12" t="s">
        <v>346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363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14:09:42</v>
      </c>
      <c r="C13" s="81" t="s">
        <v>28</v>
      </c>
      <c r="D13" s="82">
        <f t="shared" si="1"/>
        <v>143</v>
      </c>
      <c r="E13" s="86">
        <f t="shared" si="2"/>
        <v>11.03</v>
      </c>
      <c r="F13" s="83">
        <f t="shared" si="4"/>
        <v>1577.29</v>
      </c>
      <c r="G13" s="83" t="s">
        <v>13</v>
      </c>
      <c r="H13" s="83" t="str">
        <f t="shared" si="3"/>
        <v>00143613421TRLO0</v>
      </c>
      <c r="I13" s="84"/>
      <c r="J13" t="s">
        <v>43</v>
      </c>
      <c r="K13" t="s">
        <v>44</v>
      </c>
      <c r="L13">
        <v>143</v>
      </c>
      <c r="M13">
        <v>1103</v>
      </c>
      <c r="N13" t="s">
        <v>45</v>
      </c>
      <c r="O13" t="s">
        <v>364</v>
      </c>
      <c r="P13" t="s">
        <v>46</v>
      </c>
      <c r="Q13" t="s">
        <v>365</v>
      </c>
      <c r="R13">
        <v>840</v>
      </c>
      <c r="S13">
        <v>1</v>
      </c>
      <c r="T13">
        <v>1</v>
      </c>
      <c r="U13">
        <v>0</v>
      </c>
      <c r="V13" t="s">
        <v>346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365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14:50:41</v>
      </c>
      <c r="C14" s="81" t="s">
        <v>28</v>
      </c>
      <c r="D14" s="82">
        <f t="shared" si="1"/>
        <v>323</v>
      </c>
      <c r="E14" s="86">
        <f t="shared" si="2"/>
        <v>11.04</v>
      </c>
      <c r="F14" s="83">
        <f t="shared" si="4"/>
        <v>3565.9199999999996</v>
      </c>
      <c r="G14" s="83" t="s">
        <v>13</v>
      </c>
      <c r="H14" s="83" t="str">
        <f t="shared" si="3"/>
        <v>00143617603TRLO0</v>
      </c>
      <c r="I14" s="84"/>
      <c r="J14" t="s">
        <v>43</v>
      </c>
      <c r="K14" t="s">
        <v>44</v>
      </c>
      <c r="L14">
        <v>323</v>
      </c>
      <c r="M14">
        <v>1104</v>
      </c>
      <c r="N14" t="s">
        <v>45</v>
      </c>
      <c r="O14" t="s">
        <v>366</v>
      </c>
      <c r="P14" t="s">
        <v>46</v>
      </c>
      <c r="Q14" t="s">
        <v>367</v>
      </c>
      <c r="R14">
        <v>840</v>
      </c>
      <c r="S14">
        <v>1</v>
      </c>
      <c r="T14">
        <v>1</v>
      </c>
      <c r="U14">
        <v>0</v>
      </c>
      <c r="V14" t="s">
        <v>346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367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14:53:05</v>
      </c>
      <c r="C15" s="81" t="s">
        <v>28</v>
      </c>
      <c r="D15" s="82">
        <f t="shared" si="1"/>
        <v>124</v>
      </c>
      <c r="E15" s="86">
        <f t="shared" si="2"/>
        <v>11.04</v>
      </c>
      <c r="F15" s="83">
        <f t="shared" si="4"/>
        <v>1368.9599999999998</v>
      </c>
      <c r="G15" s="83" t="s">
        <v>13</v>
      </c>
      <c r="H15" s="83" t="str">
        <f t="shared" si="3"/>
        <v>00143617889TRLO0</v>
      </c>
      <c r="I15" s="84"/>
      <c r="J15" t="s">
        <v>43</v>
      </c>
      <c r="K15" t="s">
        <v>44</v>
      </c>
      <c r="L15">
        <v>124</v>
      </c>
      <c r="M15">
        <v>1104</v>
      </c>
      <c r="N15" t="s">
        <v>45</v>
      </c>
      <c r="O15" t="s">
        <v>368</v>
      </c>
      <c r="P15" t="s">
        <v>46</v>
      </c>
      <c r="Q15" t="s">
        <v>369</v>
      </c>
      <c r="R15">
        <v>840</v>
      </c>
      <c r="S15">
        <v>1</v>
      </c>
      <c r="T15">
        <v>1</v>
      </c>
      <c r="U15">
        <v>0</v>
      </c>
      <c r="V15" t="s">
        <v>346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369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16:17:09</v>
      </c>
      <c r="C16" s="81" t="s">
        <v>28</v>
      </c>
      <c r="D16" s="82">
        <f t="shared" si="1"/>
        <v>419</v>
      </c>
      <c r="E16" s="86">
        <f t="shared" si="2"/>
        <v>11.06</v>
      </c>
      <c r="F16" s="83">
        <f t="shared" si="4"/>
        <v>4634.1400000000003</v>
      </c>
      <c r="G16" s="83" t="s">
        <v>13</v>
      </c>
      <c r="H16" s="83" t="str">
        <f t="shared" si="3"/>
        <v>00143630357TRLO0</v>
      </c>
      <c r="I16" s="84"/>
      <c r="J16" t="s">
        <v>43</v>
      </c>
      <c r="K16" t="s">
        <v>44</v>
      </c>
      <c r="L16">
        <v>419</v>
      </c>
      <c r="M16">
        <v>1106</v>
      </c>
      <c r="N16" t="s">
        <v>45</v>
      </c>
      <c r="O16" t="s">
        <v>370</v>
      </c>
      <c r="P16" t="s">
        <v>46</v>
      </c>
      <c r="Q16" t="s">
        <v>371</v>
      </c>
      <c r="R16">
        <v>840</v>
      </c>
      <c r="S16">
        <v>1</v>
      </c>
      <c r="T16">
        <v>1</v>
      </c>
      <c r="U16">
        <v>0</v>
      </c>
      <c r="V16" t="s">
        <v>346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371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16:17:13</v>
      </c>
      <c r="C17" s="81" t="s">
        <v>28</v>
      </c>
      <c r="D17" s="82">
        <f t="shared" si="1"/>
        <v>419</v>
      </c>
      <c r="E17" s="86">
        <f t="shared" si="2"/>
        <v>11.06</v>
      </c>
      <c r="F17" s="83">
        <f t="shared" si="4"/>
        <v>4634.1400000000003</v>
      </c>
      <c r="G17" s="83" t="s">
        <v>13</v>
      </c>
      <c r="H17" s="83" t="str">
        <f t="shared" si="3"/>
        <v>00143630363TRLO0</v>
      </c>
      <c r="I17" s="84"/>
      <c r="J17" t="s">
        <v>43</v>
      </c>
      <c r="K17" t="s">
        <v>44</v>
      </c>
      <c r="L17">
        <v>419</v>
      </c>
      <c r="M17">
        <v>1106</v>
      </c>
      <c r="N17" t="s">
        <v>45</v>
      </c>
      <c r="O17" t="s">
        <v>372</v>
      </c>
      <c r="P17" t="s">
        <v>46</v>
      </c>
      <c r="Q17" t="s">
        <v>373</v>
      </c>
      <c r="R17">
        <v>840</v>
      </c>
      <c r="S17">
        <v>1</v>
      </c>
      <c r="T17">
        <v>1</v>
      </c>
      <c r="U17">
        <v>0</v>
      </c>
      <c r="V17" t="s">
        <v>346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373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16:17:15</v>
      </c>
      <c r="C18" s="81" t="s">
        <v>28</v>
      </c>
      <c r="D18" s="82">
        <f t="shared" si="1"/>
        <v>279</v>
      </c>
      <c r="E18" s="86">
        <f t="shared" si="2"/>
        <v>11.05</v>
      </c>
      <c r="F18" s="83">
        <f t="shared" si="4"/>
        <v>3082.9500000000003</v>
      </c>
      <c r="G18" s="83" t="s">
        <v>13</v>
      </c>
      <c r="H18" s="83" t="str">
        <f t="shared" si="3"/>
        <v>00143630370TRLO0</v>
      </c>
      <c r="I18" s="84"/>
      <c r="J18" t="s">
        <v>43</v>
      </c>
      <c r="K18" t="s">
        <v>44</v>
      </c>
      <c r="L18">
        <v>279</v>
      </c>
      <c r="M18">
        <v>1105</v>
      </c>
      <c r="N18" t="s">
        <v>52</v>
      </c>
      <c r="O18" t="s">
        <v>374</v>
      </c>
      <c r="P18" t="s">
        <v>222</v>
      </c>
      <c r="Q18" t="s">
        <v>375</v>
      </c>
      <c r="R18">
        <v>840</v>
      </c>
      <c r="S18">
        <v>1</v>
      </c>
      <c r="T18">
        <v>1</v>
      </c>
      <c r="U18">
        <v>0</v>
      </c>
      <c r="V18" t="s">
        <v>376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375</v>
      </c>
      <c r="AF18" t="s">
        <v>43</v>
      </c>
      <c r="AG18">
        <v>1</v>
      </c>
      <c r="AH18" t="s">
        <v>377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16:17:18</v>
      </c>
      <c r="C19" s="81" t="s">
        <v>28</v>
      </c>
      <c r="D19" s="82">
        <f t="shared" si="1"/>
        <v>355</v>
      </c>
      <c r="E19" s="86">
        <f t="shared" si="2"/>
        <v>11.05</v>
      </c>
      <c r="F19" s="83">
        <f t="shared" si="4"/>
        <v>3922.7500000000005</v>
      </c>
      <c r="G19" s="83" t="s">
        <v>13</v>
      </c>
      <c r="H19" s="83" t="str">
        <f t="shared" si="3"/>
        <v>00143630375TRLO0</v>
      </c>
      <c r="I19" s="84"/>
      <c r="J19" t="s">
        <v>43</v>
      </c>
      <c r="K19" t="s">
        <v>44</v>
      </c>
      <c r="L19">
        <v>355</v>
      </c>
      <c r="M19">
        <v>1105</v>
      </c>
      <c r="N19" t="s">
        <v>52</v>
      </c>
      <c r="O19" t="s">
        <v>378</v>
      </c>
      <c r="P19" t="s">
        <v>222</v>
      </c>
      <c r="Q19" t="s">
        <v>379</v>
      </c>
      <c r="R19">
        <v>840</v>
      </c>
      <c r="S19">
        <v>1</v>
      </c>
      <c r="T19">
        <v>1</v>
      </c>
      <c r="U19">
        <v>0</v>
      </c>
      <c r="V19" t="s">
        <v>376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379</v>
      </c>
      <c r="AF19" t="s">
        <v>43</v>
      </c>
      <c r="AG19">
        <v>1</v>
      </c>
      <c r="AH19" t="s">
        <v>380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16:19:44</v>
      </c>
      <c r="C20" s="81" t="s">
        <v>28</v>
      </c>
      <c r="D20" s="82">
        <f t="shared" si="1"/>
        <v>571</v>
      </c>
      <c r="E20" s="86">
        <f t="shared" si="2"/>
        <v>11.06</v>
      </c>
      <c r="F20" s="83">
        <f t="shared" si="4"/>
        <v>6315.26</v>
      </c>
      <c r="G20" s="83" t="s">
        <v>13</v>
      </c>
      <c r="H20" s="83" t="str">
        <f t="shared" si="3"/>
        <v>00143630719TRLO0</v>
      </c>
      <c r="I20" s="84"/>
      <c r="J20" t="s">
        <v>43</v>
      </c>
      <c r="K20" t="s">
        <v>44</v>
      </c>
      <c r="L20">
        <v>571</v>
      </c>
      <c r="M20">
        <v>1106</v>
      </c>
      <c r="N20" t="s">
        <v>45</v>
      </c>
      <c r="O20" t="s">
        <v>381</v>
      </c>
      <c r="P20" t="s">
        <v>46</v>
      </c>
      <c r="Q20" t="s">
        <v>382</v>
      </c>
      <c r="R20">
        <v>840</v>
      </c>
      <c r="S20">
        <v>1</v>
      </c>
      <c r="T20">
        <v>1</v>
      </c>
      <c r="U20">
        <v>0</v>
      </c>
      <c r="V20" t="s">
        <v>346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382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16:20:30</v>
      </c>
      <c r="C21" s="81" t="s">
        <v>28</v>
      </c>
      <c r="D21" s="82">
        <f t="shared" si="1"/>
        <v>217</v>
      </c>
      <c r="E21" s="86">
        <f t="shared" si="2"/>
        <v>11.06</v>
      </c>
      <c r="F21" s="83">
        <f t="shared" si="4"/>
        <v>2400.02</v>
      </c>
      <c r="G21" s="83" t="s">
        <v>13</v>
      </c>
      <c r="H21" s="83" t="str">
        <f t="shared" si="3"/>
        <v>00143630824TRLO0</v>
      </c>
      <c r="I21" s="84"/>
      <c r="J21" t="s">
        <v>43</v>
      </c>
      <c r="K21" t="s">
        <v>44</v>
      </c>
      <c r="L21">
        <v>217</v>
      </c>
      <c r="M21">
        <v>1106</v>
      </c>
      <c r="N21" t="s">
        <v>45</v>
      </c>
      <c r="O21" t="s">
        <v>383</v>
      </c>
      <c r="P21" t="s">
        <v>46</v>
      </c>
      <c r="Q21" t="s">
        <v>384</v>
      </c>
      <c r="R21">
        <v>840</v>
      </c>
      <c r="S21">
        <v>1</v>
      </c>
      <c r="T21">
        <v>1</v>
      </c>
      <c r="U21">
        <v>0</v>
      </c>
      <c r="V21" t="s">
        <v>346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384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16:20:34</v>
      </c>
      <c r="C22" s="81" t="s">
        <v>28</v>
      </c>
      <c r="D22" s="82">
        <f t="shared" si="1"/>
        <v>292</v>
      </c>
      <c r="E22" s="86">
        <f t="shared" si="2"/>
        <v>11.06</v>
      </c>
      <c r="F22" s="83">
        <f t="shared" si="4"/>
        <v>3229.52</v>
      </c>
      <c r="G22" s="83" t="s">
        <v>13</v>
      </c>
      <c r="H22" s="83" t="str">
        <f t="shared" si="3"/>
        <v>00143630832TRLO0</v>
      </c>
      <c r="I22" s="84"/>
      <c r="J22" t="s">
        <v>43</v>
      </c>
      <c r="K22" t="s">
        <v>44</v>
      </c>
      <c r="L22">
        <v>292</v>
      </c>
      <c r="M22">
        <v>1106</v>
      </c>
      <c r="N22" t="s">
        <v>45</v>
      </c>
      <c r="O22" t="s">
        <v>385</v>
      </c>
      <c r="P22" t="s">
        <v>46</v>
      </c>
      <c r="Q22" t="s">
        <v>386</v>
      </c>
      <c r="R22">
        <v>840</v>
      </c>
      <c r="S22">
        <v>1</v>
      </c>
      <c r="T22">
        <v>1</v>
      </c>
      <c r="U22">
        <v>0</v>
      </c>
      <c r="V22" t="s">
        <v>346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386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16:24:10</v>
      </c>
      <c r="C23" s="81" t="s">
        <v>28</v>
      </c>
      <c r="D23" s="82">
        <f t="shared" si="1"/>
        <v>256</v>
      </c>
      <c r="E23" s="86">
        <f t="shared" si="2"/>
        <v>11.06</v>
      </c>
      <c r="F23" s="83">
        <f t="shared" si="4"/>
        <v>2831.36</v>
      </c>
      <c r="G23" s="83" t="s">
        <v>13</v>
      </c>
      <c r="H23" s="83" t="str">
        <f t="shared" si="3"/>
        <v>00143631387TRLO0</v>
      </c>
      <c r="I23" s="84"/>
      <c r="J23" t="s">
        <v>43</v>
      </c>
      <c r="K23" t="s">
        <v>44</v>
      </c>
      <c r="L23">
        <v>256</v>
      </c>
      <c r="M23">
        <v>1106</v>
      </c>
      <c r="N23" t="s">
        <v>45</v>
      </c>
      <c r="O23" t="s">
        <v>387</v>
      </c>
      <c r="P23" t="s">
        <v>46</v>
      </c>
      <c r="Q23" t="s">
        <v>388</v>
      </c>
      <c r="R23">
        <v>840</v>
      </c>
      <c r="S23">
        <v>1</v>
      </c>
      <c r="T23">
        <v>1</v>
      </c>
      <c r="U23">
        <v>0</v>
      </c>
      <c r="V23" t="s">
        <v>346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388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16:24:17</v>
      </c>
      <c r="C24" s="81" t="s">
        <v>28</v>
      </c>
      <c r="D24" s="82">
        <f t="shared" si="1"/>
        <v>9366</v>
      </c>
      <c r="E24" s="86">
        <f t="shared" si="2"/>
        <v>11.05</v>
      </c>
      <c r="F24" s="83">
        <f t="shared" si="4"/>
        <v>103494.3</v>
      </c>
      <c r="G24" s="83" t="s">
        <v>13</v>
      </c>
      <c r="H24" s="83" t="str">
        <f t="shared" si="3"/>
        <v>00143631403TRLO0</v>
      </c>
      <c r="I24" s="84"/>
      <c r="J24" t="s">
        <v>43</v>
      </c>
      <c r="K24" t="s">
        <v>44</v>
      </c>
      <c r="L24">
        <v>9366</v>
      </c>
      <c r="M24">
        <v>1105</v>
      </c>
      <c r="N24" t="s">
        <v>52</v>
      </c>
      <c r="O24" t="s">
        <v>389</v>
      </c>
      <c r="P24" t="s">
        <v>222</v>
      </c>
      <c r="Q24" t="s">
        <v>390</v>
      </c>
      <c r="R24">
        <v>840</v>
      </c>
      <c r="S24">
        <v>1</v>
      </c>
      <c r="T24">
        <v>1</v>
      </c>
      <c r="U24">
        <v>0</v>
      </c>
      <c r="V24" t="s">
        <v>376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390</v>
      </c>
      <c r="AF24" t="s">
        <v>43</v>
      </c>
      <c r="AG24">
        <v>1</v>
      </c>
      <c r="AH24" t="s">
        <v>391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si="0"/>
        <v>16:24:17</v>
      </c>
      <c r="C25" s="81" t="s">
        <v>28</v>
      </c>
      <c r="D25" s="82">
        <f t="shared" si="1"/>
        <v>256</v>
      </c>
      <c r="E25" s="86">
        <f t="shared" si="2"/>
        <v>11.06</v>
      </c>
      <c r="F25" s="83">
        <f t="shared" si="4"/>
        <v>2831.36</v>
      </c>
      <c r="G25" s="83" t="s">
        <v>13</v>
      </c>
      <c r="H25" s="83" t="str">
        <f t="shared" si="3"/>
        <v>00143631402TRLO0</v>
      </c>
      <c r="I25" s="84"/>
      <c r="J25" t="s">
        <v>43</v>
      </c>
      <c r="K25" t="s">
        <v>44</v>
      </c>
      <c r="L25">
        <v>256</v>
      </c>
      <c r="M25">
        <v>1106</v>
      </c>
      <c r="N25" t="s">
        <v>45</v>
      </c>
      <c r="O25" t="s">
        <v>389</v>
      </c>
      <c r="P25" t="s">
        <v>46</v>
      </c>
      <c r="Q25" t="s">
        <v>392</v>
      </c>
      <c r="R25">
        <v>840</v>
      </c>
      <c r="S25">
        <v>1</v>
      </c>
      <c r="T25">
        <v>1</v>
      </c>
      <c r="U25">
        <v>0</v>
      </c>
      <c r="V25" t="s">
        <v>346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392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0"/>
        <v>16:29:49</v>
      </c>
      <c r="C26" s="81" t="s">
        <v>28</v>
      </c>
      <c r="D26" s="82">
        <f t="shared" si="1"/>
        <v>339</v>
      </c>
      <c r="E26" s="86">
        <f t="shared" si="2"/>
        <v>11.02</v>
      </c>
      <c r="F26" s="83">
        <f t="shared" si="4"/>
        <v>3735.7799999999997</v>
      </c>
      <c r="G26" s="83" t="s">
        <v>13</v>
      </c>
      <c r="H26" s="83" t="str">
        <f t="shared" si="3"/>
        <v>00143632319TRLO0</v>
      </c>
      <c r="I26" s="84"/>
      <c r="J26" t="s">
        <v>43</v>
      </c>
      <c r="K26" t="s">
        <v>44</v>
      </c>
      <c r="L26">
        <v>339</v>
      </c>
      <c r="M26">
        <v>1102</v>
      </c>
      <c r="N26" t="s">
        <v>52</v>
      </c>
      <c r="O26" t="s">
        <v>393</v>
      </c>
      <c r="P26" t="s">
        <v>222</v>
      </c>
      <c r="Q26" t="s">
        <v>394</v>
      </c>
      <c r="R26">
        <v>840</v>
      </c>
      <c r="S26">
        <v>1</v>
      </c>
      <c r="T26">
        <v>1</v>
      </c>
      <c r="U26">
        <v>0</v>
      </c>
      <c r="V26" t="s">
        <v>376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394</v>
      </c>
      <c r="AF26" t="s">
        <v>43</v>
      </c>
      <c r="AG26">
        <v>1</v>
      </c>
      <c r="AH26" t="s">
        <v>395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e">
        <f t="shared" si="0"/>
        <v>#VALUE!</v>
      </c>
      <c r="C27" s="81" t="s">
        <v>28</v>
      </c>
      <c r="D27" s="82">
        <f t="shared" si="1"/>
        <v>0</v>
      </c>
      <c r="E27" s="86">
        <f t="shared" si="2"/>
        <v>0</v>
      </c>
      <c r="F27" s="83">
        <f t="shared" si="4"/>
        <v>0</v>
      </c>
      <c r="G27" s="83" t="s">
        <v>13</v>
      </c>
      <c r="H27" s="83">
        <f t="shared" si="3"/>
        <v>0</v>
      </c>
      <c r="I27" s="84"/>
    </row>
    <row r="28" spans="1:41">
      <c r="A28" s="85" t="e">
        <f>#REF!</f>
        <v>#REF!</v>
      </c>
      <c r="B28" s="81" t="e">
        <f t="shared" si="0"/>
        <v>#VALUE!</v>
      </c>
      <c r="C28" s="81" t="s">
        <v>28</v>
      </c>
      <c r="D28" s="82">
        <f t="shared" si="1"/>
        <v>0</v>
      </c>
      <c r="E28" s="86">
        <f t="shared" si="2"/>
        <v>0</v>
      </c>
      <c r="F28" s="83">
        <f t="shared" si="4"/>
        <v>0</v>
      </c>
      <c r="G28" s="83" t="s">
        <v>13</v>
      </c>
      <c r="H28" s="83">
        <f t="shared" si="3"/>
        <v>0</v>
      </c>
      <c r="I28" s="84"/>
    </row>
    <row r="29" spans="1:41">
      <c r="A29" s="85" t="e">
        <f>#REF!</f>
        <v>#REF!</v>
      </c>
      <c r="B29" s="81" t="e">
        <f t="shared" si="0"/>
        <v>#VALUE!</v>
      </c>
      <c r="C29" s="81" t="s">
        <v>28</v>
      </c>
      <c r="D29" s="82">
        <f t="shared" si="1"/>
        <v>0</v>
      </c>
      <c r="E29" s="86">
        <f t="shared" si="2"/>
        <v>0</v>
      </c>
      <c r="F29" s="83">
        <f t="shared" si="4"/>
        <v>0</v>
      </c>
      <c r="G29" s="83" t="s">
        <v>13</v>
      </c>
      <c r="H29" s="83">
        <f t="shared" si="3"/>
        <v>0</v>
      </c>
      <c r="I29" s="84"/>
    </row>
    <row r="30" spans="1:41">
      <c r="A30" s="85" t="e">
        <f>#REF!</f>
        <v>#REF!</v>
      </c>
      <c r="B30" s="81" t="e">
        <f t="shared" si="0"/>
        <v>#VALUE!</v>
      </c>
      <c r="C30" s="81" t="s">
        <v>28</v>
      </c>
      <c r="D30" s="82">
        <f t="shared" si="1"/>
        <v>0</v>
      </c>
      <c r="E30" s="86">
        <f t="shared" si="2"/>
        <v>0</v>
      </c>
      <c r="F30" s="83">
        <f t="shared" si="4"/>
        <v>0</v>
      </c>
      <c r="G30" s="83" t="s">
        <v>13</v>
      </c>
      <c r="H30" s="83">
        <f t="shared" si="3"/>
        <v>0</v>
      </c>
      <c r="I30" s="84"/>
    </row>
    <row r="31" spans="1:41">
      <c r="A31" s="85" t="e">
        <f>#REF!</f>
        <v>#REF!</v>
      </c>
      <c r="B31" s="81" t="e">
        <f t="shared" si="0"/>
        <v>#VALUE!</v>
      </c>
      <c r="C31" s="81" t="s">
        <v>28</v>
      </c>
      <c r="D31" s="82">
        <f t="shared" si="1"/>
        <v>0</v>
      </c>
      <c r="E31" s="86">
        <f t="shared" si="2"/>
        <v>0</v>
      </c>
      <c r="F31" s="83">
        <f t="shared" si="4"/>
        <v>0</v>
      </c>
      <c r="G31" s="83" t="s">
        <v>13</v>
      </c>
      <c r="H31" s="83">
        <f t="shared" si="3"/>
        <v>0</v>
      </c>
      <c r="I31" s="84"/>
    </row>
    <row r="32" spans="1:41">
      <c r="A32" s="85" t="e">
        <f>#REF!</f>
        <v>#REF!</v>
      </c>
      <c r="B32" s="81" t="e">
        <f t="shared" si="0"/>
        <v>#VALUE!</v>
      </c>
      <c r="C32" s="81" t="s">
        <v>28</v>
      </c>
      <c r="D32" s="82">
        <f t="shared" si="1"/>
        <v>0</v>
      </c>
      <c r="E32" s="86">
        <f t="shared" si="2"/>
        <v>0</v>
      </c>
      <c r="F32" s="83">
        <f t="shared" si="4"/>
        <v>0</v>
      </c>
      <c r="G32" s="83" t="s">
        <v>13</v>
      </c>
      <c r="H32" s="83">
        <f t="shared" si="3"/>
        <v>0</v>
      </c>
      <c r="I32" s="84"/>
    </row>
    <row r="33" spans="1:8">
      <c r="A33" s="85" t="e">
        <f>#REF!</f>
        <v>#REF!</v>
      </c>
      <c r="B33" s="81" t="e">
        <f t="shared" si="0"/>
        <v>#VALUE!</v>
      </c>
      <c r="C33" s="81" t="s">
        <v>28</v>
      </c>
      <c r="D33" s="82">
        <f t="shared" si="1"/>
        <v>0</v>
      </c>
      <c r="E33" s="86">
        <f t="shared" si="2"/>
        <v>0</v>
      </c>
      <c r="F33" s="83">
        <f t="shared" ref="F33:F38" si="5">(D33*E33)</f>
        <v>0</v>
      </c>
      <c r="G33" s="83" t="s">
        <v>13</v>
      </c>
      <c r="H33" s="83">
        <f t="shared" si="3"/>
        <v>0</v>
      </c>
    </row>
    <row r="34" spans="1:8">
      <c r="A34" s="85" t="e">
        <f>#REF!</f>
        <v>#REF!</v>
      </c>
      <c r="B34" s="81" t="e">
        <f t="shared" ref="B34:B59" si="6">MID(O34,FIND(" ",O34)+1,8)</f>
        <v>#VALUE!</v>
      </c>
      <c r="C34" s="81" t="s">
        <v>28</v>
      </c>
      <c r="D34" s="82">
        <f t="shared" ref="D34:D59" si="7">L34</f>
        <v>0</v>
      </c>
      <c r="E34" s="86">
        <f t="shared" ref="E34:E59" si="8">M34/100</f>
        <v>0</v>
      </c>
      <c r="F34" s="83">
        <f t="shared" si="5"/>
        <v>0</v>
      </c>
      <c r="G34" s="83" t="s">
        <v>13</v>
      </c>
      <c r="H34" s="83">
        <f t="shared" ref="H34:H59" si="9">Q34</f>
        <v>0</v>
      </c>
    </row>
    <row r="35" spans="1:8">
      <c r="A35" s="85" t="e">
        <f>#REF!</f>
        <v>#REF!</v>
      </c>
      <c r="B35" s="81" t="e">
        <f t="shared" si="6"/>
        <v>#VALUE!</v>
      </c>
      <c r="C35" s="81" t="s">
        <v>28</v>
      </c>
      <c r="D35" s="82">
        <f t="shared" si="7"/>
        <v>0</v>
      </c>
      <c r="E35" s="86">
        <f t="shared" si="8"/>
        <v>0</v>
      </c>
      <c r="F35" s="83">
        <f t="shared" si="5"/>
        <v>0</v>
      </c>
      <c r="G35" s="83" t="s">
        <v>13</v>
      </c>
      <c r="H35" s="83">
        <f t="shared" si="9"/>
        <v>0</v>
      </c>
    </row>
    <row r="36" spans="1:8">
      <c r="A36" s="85" t="e">
        <f>#REF!</f>
        <v>#REF!</v>
      </c>
      <c r="B36" s="81" t="e">
        <f t="shared" si="6"/>
        <v>#VALUE!</v>
      </c>
      <c r="C36" s="81" t="s">
        <v>28</v>
      </c>
      <c r="D36" s="82">
        <f t="shared" si="7"/>
        <v>0</v>
      </c>
      <c r="E36" s="86">
        <f t="shared" si="8"/>
        <v>0</v>
      </c>
      <c r="F36" s="83">
        <f t="shared" si="5"/>
        <v>0</v>
      </c>
      <c r="G36" s="83" t="s">
        <v>13</v>
      </c>
      <c r="H36" s="83">
        <f t="shared" si="9"/>
        <v>0</v>
      </c>
    </row>
    <row r="37" spans="1:8">
      <c r="A37" s="85" t="e">
        <f>#REF!</f>
        <v>#REF!</v>
      </c>
      <c r="B37" s="81" t="e">
        <f t="shared" si="6"/>
        <v>#VALUE!</v>
      </c>
      <c r="C37" s="81" t="s">
        <v>28</v>
      </c>
      <c r="D37" s="82">
        <f t="shared" si="7"/>
        <v>0</v>
      </c>
      <c r="E37" s="86">
        <f t="shared" si="8"/>
        <v>0</v>
      </c>
      <c r="F37" s="83">
        <f t="shared" si="5"/>
        <v>0</v>
      </c>
      <c r="G37" s="83" t="s">
        <v>13</v>
      </c>
      <c r="H37" s="83">
        <f t="shared" si="9"/>
        <v>0</v>
      </c>
    </row>
    <row r="38" spans="1:8">
      <c r="A38" s="85" t="e">
        <f>#REF!</f>
        <v>#REF!</v>
      </c>
      <c r="B38" s="81" t="e">
        <f t="shared" si="6"/>
        <v>#VALUE!</v>
      </c>
      <c r="C38" s="81" t="s">
        <v>28</v>
      </c>
      <c r="D38" s="82">
        <f t="shared" si="7"/>
        <v>0</v>
      </c>
      <c r="E38" s="86">
        <f t="shared" si="8"/>
        <v>0</v>
      </c>
      <c r="F38" s="83">
        <f t="shared" si="5"/>
        <v>0</v>
      </c>
      <c r="G38" s="83" t="s">
        <v>13</v>
      </c>
      <c r="H38" s="83">
        <f t="shared" si="9"/>
        <v>0</v>
      </c>
    </row>
    <row r="39" spans="1:8">
      <c r="A39" s="85" t="e">
        <f>#REF!</f>
        <v>#REF!</v>
      </c>
      <c r="B39" s="81" t="e">
        <f t="shared" si="6"/>
        <v>#VALUE!</v>
      </c>
      <c r="C39" s="81" t="s">
        <v>28</v>
      </c>
      <c r="D39" s="82">
        <f t="shared" si="7"/>
        <v>0</v>
      </c>
      <c r="E39" s="86">
        <f t="shared" si="8"/>
        <v>0</v>
      </c>
      <c r="F39" s="83">
        <f t="shared" ref="F39:F45" si="10">(D39*E39)</f>
        <v>0</v>
      </c>
      <c r="G39" s="83" t="s">
        <v>13</v>
      </c>
      <c r="H39" s="83">
        <f t="shared" si="9"/>
        <v>0</v>
      </c>
    </row>
    <row r="40" spans="1:8">
      <c r="A40" s="85" t="e">
        <f>#REF!</f>
        <v>#REF!</v>
      </c>
      <c r="B40" s="81" t="e">
        <f t="shared" si="6"/>
        <v>#VALUE!</v>
      </c>
      <c r="C40" s="81" t="s">
        <v>28</v>
      </c>
      <c r="D40" s="82">
        <f t="shared" si="7"/>
        <v>0</v>
      </c>
      <c r="E40" s="86">
        <f t="shared" si="8"/>
        <v>0</v>
      </c>
      <c r="F40" s="83">
        <f t="shared" si="10"/>
        <v>0</v>
      </c>
      <c r="G40" s="83" t="s">
        <v>13</v>
      </c>
      <c r="H40" s="83">
        <f t="shared" si="9"/>
        <v>0</v>
      </c>
    </row>
    <row r="41" spans="1:8">
      <c r="A41" s="85" t="e">
        <f>#REF!</f>
        <v>#REF!</v>
      </c>
      <c r="B41" s="81" t="e">
        <f t="shared" si="6"/>
        <v>#VALUE!</v>
      </c>
      <c r="C41" s="81" t="s">
        <v>28</v>
      </c>
      <c r="D41" s="82">
        <f t="shared" si="7"/>
        <v>0</v>
      </c>
      <c r="E41" s="86">
        <f t="shared" si="8"/>
        <v>0</v>
      </c>
      <c r="F41" s="83">
        <f t="shared" si="10"/>
        <v>0</v>
      </c>
      <c r="G41" s="83" t="s">
        <v>13</v>
      </c>
      <c r="H41" s="83">
        <f t="shared" si="9"/>
        <v>0</v>
      </c>
    </row>
    <row r="42" spans="1:8">
      <c r="A42" s="85" t="e">
        <f>#REF!</f>
        <v>#REF!</v>
      </c>
      <c r="B42" s="81" t="e">
        <f t="shared" si="6"/>
        <v>#VALUE!</v>
      </c>
      <c r="C42" s="81" t="s">
        <v>28</v>
      </c>
      <c r="D42" s="82">
        <f t="shared" si="7"/>
        <v>0</v>
      </c>
      <c r="E42" s="86">
        <f t="shared" si="8"/>
        <v>0</v>
      </c>
      <c r="F42" s="83">
        <f t="shared" si="10"/>
        <v>0</v>
      </c>
      <c r="G42" s="83" t="s">
        <v>13</v>
      </c>
      <c r="H42" s="83">
        <f t="shared" si="9"/>
        <v>0</v>
      </c>
    </row>
    <row r="43" spans="1:8">
      <c r="A43" s="85" t="e">
        <f>#REF!</f>
        <v>#REF!</v>
      </c>
      <c r="B43" s="81" t="e">
        <f t="shared" si="6"/>
        <v>#VALUE!</v>
      </c>
      <c r="C43" s="81" t="s">
        <v>28</v>
      </c>
      <c r="D43" s="82">
        <f t="shared" si="7"/>
        <v>0</v>
      </c>
      <c r="E43" s="86">
        <f t="shared" si="8"/>
        <v>0</v>
      </c>
      <c r="F43" s="83">
        <f t="shared" si="10"/>
        <v>0</v>
      </c>
      <c r="G43" s="83" t="s">
        <v>13</v>
      </c>
      <c r="H43" s="83">
        <f t="shared" si="9"/>
        <v>0</v>
      </c>
    </row>
    <row r="44" spans="1:8">
      <c r="A44" s="85" t="e">
        <f>#REF!</f>
        <v>#REF!</v>
      </c>
      <c r="B44" s="81" t="e">
        <f t="shared" si="6"/>
        <v>#VALUE!</v>
      </c>
      <c r="C44" s="81" t="s">
        <v>28</v>
      </c>
      <c r="D44" s="82">
        <f t="shared" si="7"/>
        <v>0</v>
      </c>
      <c r="E44" s="86">
        <f t="shared" si="8"/>
        <v>0</v>
      </c>
      <c r="F44" s="83">
        <f t="shared" si="10"/>
        <v>0</v>
      </c>
      <c r="G44" s="83" t="s">
        <v>13</v>
      </c>
      <c r="H44" s="83">
        <f t="shared" si="9"/>
        <v>0</v>
      </c>
    </row>
    <row r="45" spans="1:8">
      <c r="A45" s="85" t="e">
        <f>#REF!</f>
        <v>#REF!</v>
      </c>
      <c r="B45" s="81" t="e">
        <f t="shared" si="6"/>
        <v>#VALUE!</v>
      </c>
      <c r="C45" s="81" t="s">
        <v>28</v>
      </c>
      <c r="D45" s="82">
        <f t="shared" si="7"/>
        <v>0</v>
      </c>
      <c r="E45" s="86">
        <f t="shared" si="8"/>
        <v>0</v>
      </c>
      <c r="F45" s="83">
        <f t="shared" si="10"/>
        <v>0</v>
      </c>
      <c r="G45" s="83" t="s">
        <v>13</v>
      </c>
      <c r="H45" s="83">
        <f t="shared" si="9"/>
        <v>0</v>
      </c>
    </row>
    <row r="46" spans="1:8">
      <c r="A46" s="85" t="e">
        <f>#REF!</f>
        <v>#REF!</v>
      </c>
      <c r="B46" s="81" t="e">
        <f t="shared" si="6"/>
        <v>#VALUE!</v>
      </c>
      <c r="C46" s="81" t="s">
        <v>28</v>
      </c>
      <c r="D46" s="82">
        <f t="shared" si="7"/>
        <v>0</v>
      </c>
      <c r="E46" s="86">
        <f t="shared" si="8"/>
        <v>0</v>
      </c>
      <c r="F46" s="83">
        <f t="shared" ref="F46:F81" si="11">(D46*E46)</f>
        <v>0</v>
      </c>
      <c r="G46" s="83" t="s">
        <v>13</v>
      </c>
      <c r="H46" s="83">
        <f t="shared" si="9"/>
        <v>0</v>
      </c>
    </row>
    <row r="47" spans="1:8">
      <c r="A47" s="85" t="e">
        <f>#REF!</f>
        <v>#REF!</v>
      </c>
      <c r="B47" s="81" t="e">
        <f t="shared" si="6"/>
        <v>#VALUE!</v>
      </c>
      <c r="C47" s="81" t="s">
        <v>28</v>
      </c>
      <c r="D47" s="82">
        <f t="shared" si="7"/>
        <v>0</v>
      </c>
      <c r="E47" s="86">
        <f t="shared" si="8"/>
        <v>0</v>
      </c>
      <c r="F47" s="83">
        <f t="shared" si="11"/>
        <v>0</v>
      </c>
      <c r="G47" s="83" t="s">
        <v>13</v>
      </c>
      <c r="H47" s="83">
        <f t="shared" si="9"/>
        <v>0</v>
      </c>
    </row>
    <row r="48" spans="1:8">
      <c r="A48" s="85" t="e">
        <f>#REF!</f>
        <v>#REF!</v>
      </c>
      <c r="B48" s="81" t="e">
        <f t="shared" si="6"/>
        <v>#VALUE!</v>
      </c>
      <c r="C48" s="81" t="s">
        <v>28</v>
      </c>
      <c r="D48" s="82">
        <f t="shared" si="7"/>
        <v>0</v>
      </c>
      <c r="E48" s="86">
        <f t="shared" si="8"/>
        <v>0</v>
      </c>
      <c r="F48" s="83">
        <f t="shared" si="11"/>
        <v>0</v>
      </c>
      <c r="G48" s="83" t="s">
        <v>13</v>
      </c>
      <c r="H48" s="83">
        <f t="shared" si="9"/>
        <v>0</v>
      </c>
    </row>
    <row r="49" spans="1:8">
      <c r="A49" s="85" t="e">
        <f>#REF!</f>
        <v>#REF!</v>
      </c>
      <c r="B49" s="81" t="e">
        <f t="shared" si="6"/>
        <v>#VALUE!</v>
      </c>
      <c r="C49" s="81" t="s">
        <v>28</v>
      </c>
      <c r="D49" s="82">
        <f t="shared" si="7"/>
        <v>0</v>
      </c>
      <c r="E49" s="86">
        <f t="shared" si="8"/>
        <v>0</v>
      </c>
      <c r="F49" s="83">
        <f t="shared" si="11"/>
        <v>0</v>
      </c>
      <c r="G49" s="83" t="s">
        <v>13</v>
      </c>
      <c r="H49" s="83">
        <f t="shared" si="9"/>
        <v>0</v>
      </c>
    </row>
    <row r="50" spans="1:8">
      <c r="A50" s="85" t="e">
        <f>#REF!</f>
        <v>#REF!</v>
      </c>
      <c r="B50" s="81" t="e">
        <f t="shared" si="6"/>
        <v>#VALUE!</v>
      </c>
      <c r="C50" s="81" t="s">
        <v>28</v>
      </c>
      <c r="D50" s="82">
        <f t="shared" si="7"/>
        <v>0</v>
      </c>
      <c r="E50" s="86">
        <f t="shared" si="8"/>
        <v>0</v>
      </c>
      <c r="F50" s="83">
        <f t="shared" si="11"/>
        <v>0</v>
      </c>
      <c r="G50" s="83" t="s">
        <v>13</v>
      </c>
      <c r="H50" s="83">
        <f t="shared" si="9"/>
        <v>0</v>
      </c>
    </row>
    <row r="51" spans="1:8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</row>
    <row r="52" spans="1:8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</row>
    <row r="53" spans="1:8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</row>
    <row r="54" spans="1:8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</row>
    <row r="55" spans="1:8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</row>
    <row r="56" spans="1:8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</row>
    <row r="57" spans="1:8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</row>
    <row r="58" spans="1:8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</row>
    <row r="59" spans="1:8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</row>
    <row r="60" spans="1:8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</row>
    <row r="61" spans="1:8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</row>
    <row r="62" spans="1:8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</row>
    <row r="63" spans="1:8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</row>
    <row r="64" spans="1:8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</row>
    <row r="65" spans="1:8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</row>
    <row r="66" spans="1:8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</row>
    <row r="67" spans="1:8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</row>
    <row r="68" spans="1:8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</row>
    <row r="69" spans="1:8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</row>
    <row r="70" spans="1:8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</row>
    <row r="71" spans="1:8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</row>
    <row r="72" spans="1:8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</row>
    <row r="73" spans="1:8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</row>
    <row r="74" spans="1:8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</row>
    <row r="75" spans="1:8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</row>
    <row r="76" spans="1:8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</row>
    <row r="77" spans="1:8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</row>
    <row r="78" spans="1:8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8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8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10 - 16 AUGUST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